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Data\zelenium\GenerateBizRuleXML\DataInput\"/>
    </mc:Choice>
  </mc:AlternateContent>
  <xr:revisionPtr revIDLastSave="0" documentId="13_ncr:1_{673EBB9D-536C-4662-A11A-D567E6DA9ABD}" xr6:coauthVersionLast="44" xr6:coauthVersionMax="44" xr10:uidLastSave="{00000000-0000-0000-0000-000000000000}"/>
  <bookViews>
    <workbookView xWindow="-120" yWindow="-120" windowWidth="23280" windowHeight="12600" activeTab="3" xr2:uid="{00000000-000D-0000-FFFF-FFFF00000000}"/>
  </bookViews>
  <sheets>
    <sheet name="VETBizRuleSheet" sheetId="13" r:id="rId1"/>
    <sheet name="ModelOffice" sheetId="18" r:id="rId2"/>
    <sheet name="Sheet1" sheetId="19" r:id="rId3"/>
    <sheet name="R2BizRuleSheet" sheetId="20" r:id="rId4"/>
    <sheet name="R3HumanBizRuleSheet" sheetId="21" r:id="rId5"/>
  </sheets>
  <definedNames>
    <definedName name="_xlnm._FilterDatabase" localSheetId="1" hidden="1">ModelOffice!$A$1:$H$2033</definedName>
    <definedName name="_xlnm._FilterDatabase" localSheetId="3" hidden="1">'R2BizRuleSheet'!$A$1:$L$120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43" i="20" l="1"/>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Z1023" i="20" l="1"/>
  <c r="Y1023" i="20"/>
  <c r="Z1022" i="20"/>
  <c r="Y1022" i="20"/>
  <c r="Z1021" i="20"/>
  <c r="Y1021" i="20"/>
  <c r="Z1020" i="20"/>
  <c r="Y1020" i="20"/>
  <c r="Z1019" i="20"/>
  <c r="Y1019" i="20"/>
  <c r="Z1018" i="20"/>
  <c r="Y1018" i="20"/>
  <c r="Z1017" i="20"/>
  <c r="Y1017" i="20"/>
  <c r="Z1016" i="20"/>
  <c r="Y1016" i="20"/>
  <c r="Z1015" i="20"/>
  <c r="Y1015" i="20"/>
  <c r="Z1014" i="20"/>
  <c r="Y1014" i="20"/>
  <c r="Z1013" i="20"/>
  <c r="Y1013" i="20"/>
  <c r="Z1012" i="20"/>
  <c r="Y1012" i="20"/>
  <c r="Z1011" i="20"/>
  <c r="Y1011" i="20"/>
  <c r="Z1010" i="20"/>
  <c r="Y1010" i="20"/>
  <c r="Z1009" i="20"/>
  <c r="Y1009" i="20"/>
  <c r="Z1008" i="20"/>
  <c r="Y1008" i="20"/>
  <c r="Z1007" i="20"/>
  <c r="Y1007" i="20"/>
  <c r="Z1006" i="20"/>
  <c r="Y1006" i="20"/>
  <c r="Z1005" i="20"/>
  <c r="Y1005" i="20"/>
  <c r="Z1004" i="20"/>
  <c r="Y1004" i="20"/>
  <c r="Z1003" i="20"/>
  <c r="Y1003" i="20"/>
  <c r="Z1002" i="20"/>
  <c r="Y1002" i="20"/>
  <c r="Z1001" i="20"/>
  <c r="Y1001" i="20"/>
  <c r="Z1000" i="20"/>
  <c r="Y1000" i="20"/>
  <c r="Z999" i="20"/>
  <c r="Y999" i="20"/>
  <c r="Z998" i="20"/>
  <c r="Y998" i="20"/>
  <c r="Z997" i="20"/>
  <c r="Y997" i="20"/>
  <c r="Z996" i="20"/>
  <c r="Y996" i="20"/>
  <c r="Z995" i="20"/>
  <c r="Y995" i="20"/>
  <c r="Z994" i="20"/>
  <c r="Y994" i="20"/>
  <c r="Z993" i="20"/>
  <c r="Y993" i="20"/>
  <c r="Z992" i="20"/>
  <c r="Y992" i="20"/>
  <c r="Z991" i="20"/>
  <c r="Y991" i="20"/>
  <c r="Z990" i="20"/>
  <c r="Y990" i="20"/>
  <c r="Z989" i="20"/>
  <c r="Y989" i="20"/>
  <c r="Z988" i="20"/>
  <c r="Y988" i="20"/>
  <c r="Z987" i="20"/>
  <c r="Y987" i="20"/>
  <c r="Z986" i="20"/>
  <c r="Y986" i="20"/>
  <c r="Z985" i="20"/>
  <c r="Y985" i="20"/>
  <c r="Z984" i="20"/>
  <c r="Y984" i="20"/>
  <c r="Z983" i="20"/>
  <c r="Y983" i="20"/>
  <c r="Z982" i="20"/>
  <c r="Y982" i="20"/>
  <c r="Z981" i="20"/>
  <c r="Y981" i="20"/>
  <c r="Z980" i="20"/>
  <c r="Y980" i="20"/>
  <c r="Z979" i="20"/>
  <c r="Y979" i="20"/>
  <c r="Z978" i="20"/>
  <c r="Y978" i="20"/>
  <c r="Z977" i="20"/>
  <c r="Y977" i="20"/>
  <c r="Z976" i="20"/>
  <c r="Y976" i="20"/>
  <c r="Z974" i="20"/>
  <c r="Y974" i="20"/>
  <c r="Z973" i="20"/>
  <c r="Y973" i="20"/>
  <c r="Z972" i="20"/>
  <c r="Y972" i="20"/>
  <c r="Z971" i="20"/>
  <c r="Y971" i="20"/>
  <c r="Z970" i="20"/>
  <c r="Y970" i="20"/>
  <c r="Z969" i="20"/>
  <c r="Y969" i="20"/>
  <c r="Z968" i="20"/>
  <c r="Y968" i="20"/>
  <c r="Z967" i="20"/>
  <c r="Y967" i="20"/>
  <c r="Z966" i="20"/>
  <c r="Y966" i="20"/>
  <c r="Z965" i="20"/>
  <c r="Y965" i="20"/>
  <c r="Z964" i="20"/>
  <c r="Y964" i="20"/>
  <c r="Z963" i="20"/>
  <c r="Y963" i="20"/>
  <c r="Z962" i="20"/>
  <c r="Y962" i="20"/>
  <c r="Z961" i="20"/>
  <c r="Y961" i="20"/>
  <c r="Z960" i="20"/>
  <c r="Y960" i="20"/>
  <c r="Z959" i="20"/>
  <c r="Y959" i="20"/>
  <c r="Z958" i="20"/>
  <c r="Y958" i="20"/>
  <c r="Z957" i="20"/>
  <c r="Y957" i="20"/>
  <c r="Z956" i="20"/>
  <c r="Y956" i="20"/>
  <c r="Z955" i="20"/>
  <c r="Y955" i="20"/>
  <c r="Z954" i="20"/>
  <c r="Y954" i="20"/>
  <c r="Z953" i="20"/>
  <c r="Y953" i="20"/>
  <c r="Z952" i="20"/>
  <c r="Y952" i="20"/>
  <c r="Z951" i="20"/>
  <c r="Y951" i="20"/>
  <c r="Z950" i="20"/>
  <c r="Y950" i="20"/>
  <c r="Z949" i="20"/>
  <c r="Y949" i="20"/>
  <c r="Z948" i="20"/>
  <c r="Y948" i="20"/>
  <c r="Z947" i="20"/>
  <c r="Y947" i="20"/>
  <c r="Z946" i="20"/>
  <c r="Y946" i="20"/>
  <c r="Z945" i="20"/>
  <c r="Y945" i="20"/>
  <c r="Z944" i="20"/>
  <c r="Y944" i="20"/>
  <c r="Z943" i="20"/>
  <c r="Y943" i="20"/>
  <c r="Z942" i="20"/>
  <c r="Y942" i="20"/>
  <c r="Z941" i="20"/>
  <c r="Y941" i="20"/>
  <c r="Z940" i="20"/>
  <c r="Y940" i="20"/>
  <c r="Z939" i="20"/>
  <c r="Y939" i="20"/>
  <c r="Z938" i="20"/>
  <c r="Y938" i="20"/>
  <c r="Z937" i="20"/>
  <c r="Y937" i="20"/>
  <c r="Z936" i="20"/>
  <c r="Y936" i="20"/>
  <c r="Z935" i="20"/>
  <c r="Y935" i="20"/>
  <c r="Z934" i="20"/>
  <c r="Y934" i="20"/>
  <c r="Z933" i="20"/>
  <c r="Y933" i="20"/>
  <c r="Z932" i="20"/>
  <c r="Y932" i="20"/>
  <c r="Z931" i="20"/>
  <c r="Y931" i="20"/>
  <c r="Z930" i="20"/>
  <c r="Y930" i="20"/>
  <c r="Z929" i="20"/>
  <c r="Y929" i="20"/>
  <c r="Z928" i="20"/>
  <c r="Y928" i="20"/>
  <c r="Z927" i="20"/>
  <c r="Y927" i="20"/>
  <c r="Z926" i="20"/>
  <c r="Y926" i="20"/>
  <c r="Z925" i="20"/>
  <c r="Y925" i="20"/>
  <c r="Z924" i="20"/>
  <c r="Y924" i="20"/>
  <c r="Z923" i="20"/>
  <c r="Y923" i="20"/>
  <c r="Z922" i="20"/>
  <c r="Y922" i="20"/>
  <c r="Z921" i="20"/>
  <c r="Y921" i="20"/>
  <c r="Z920" i="20"/>
  <c r="Y920" i="20"/>
  <c r="Z919" i="20"/>
  <c r="Y919" i="20"/>
  <c r="Z918" i="20"/>
  <c r="Y918" i="20"/>
  <c r="Z917" i="20"/>
  <c r="Y917" i="20"/>
  <c r="Z916" i="20"/>
  <c r="Y916" i="20"/>
  <c r="Z915" i="20"/>
  <c r="Y915" i="20"/>
  <c r="Z914" i="20"/>
  <c r="Y914" i="20"/>
  <c r="Z913" i="20"/>
  <c r="Y913" i="20"/>
  <c r="Z912" i="20"/>
  <c r="Y912" i="20"/>
  <c r="Z911" i="20"/>
  <c r="Y911" i="20"/>
  <c r="Z910" i="20"/>
  <c r="Y910" i="20"/>
  <c r="Z909" i="20"/>
  <c r="Y909" i="20"/>
  <c r="Z908" i="20"/>
  <c r="Y908" i="20"/>
  <c r="Z907" i="20"/>
  <c r="Y907" i="20"/>
  <c r="Z906" i="20"/>
  <c r="Y906" i="20"/>
  <c r="Z905" i="20"/>
  <c r="Y905" i="20"/>
  <c r="Z904" i="20"/>
  <c r="Y904" i="20"/>
  <c r="Z903" i="20"/>
  <c r="Y903" i="20"/>
  <c r="Z902" i="20"/>
  <c r="Y902" i="20"/>
  <c r="Z901" i="20"/>
  <c r="Y901" i="20"/>
  <c r="Z900" i="20"/>
  <c r="Y900" i="20"/>
  <c r="Z899" i="20"/>
  <c r="Y899" i="20"/>
  <c r="Z898" i="20"/>
  <c r="Y898" i="20"/>
  <c r="Z897" i="20"/>
  <c r="Y897" i="20"/>
  <c r="Z896" i="20"/>
  <c r="Y896" i="20"/>
  <c r="Z895" i="20"/>
  <c r="Y895" i="20"/>
  <c r="Z894" i="20"/>
  <c r="Y894" i="20"/>
  <c r="Z893" i="20"/>
  <c r="Y893" i="20"/>
  <c r="Z892" i="20"/>
  <c r="Y892" i="20"/>
  <c r="Z891" i="20"/>
  <c r="Y891" i="20"/>
  <c r="Z890" i="20"/>
  <c r="Y890" i="20"/>
  <c r="Z889" i="20"/>
  <c r="Y889" i="20"/>
  <c r="Z888" i="20"/>
  <c r="Y888" i="20"/>
  <c r="Z887" i="20"/>
  <c r="Y887" i="20"/>
  <c r="Z886" i="20"/>
  <c r="Y886" i="20"/>
  <c r="Z885" i="20"/>
  <c r="Y885" i="20"/>
  <c r="Z884" i="20"/>
  <c r="Y884" i="20"/>
  <c r="Z883" i="20"/>
  <c r="Y883" i="20"/>
  <c r="Z882" i="20"/>
  <c r="Y882" i="20"/>
  <c r="Z881" i="20"/>
  <c r="Y881" i="20"/>
  <c r="Z880" i="20"/>
  <c r="Y880" i="20"/>
  <c r="Z879" i="20"/>
  <c r="Y879" i="20"/>
  <c r="Z878" i="20"/>
  <c r="Y878" i="20"/>
  <c r="Z877" i="20"/>
  <c r="Y877" i="20"/>
  <c r="Z876" i="20"/>
  <c r="Y876" i="20"/>
  <c r="Z875" i="20"/>
  <c r="Y875" i="20"/>
  <c r="Z874" i="20"/>
  <c r="Y874" i="20"/>
  <c r="Z873" i="20"/>
  <c r="Y873" i="20"/>
  <c r="Z872" i="20"/>
  <c r="Y872" i="20"/>
  <c r="Z871" i="20"/>
  <c r="Y871" i="20"/>
  <c r="Z870" i="20"/>
  <c r="Y870" i="20"/>
  <c r="Z869" i="20"/>
  <c r="Y869" i="20"/>
  <c r="Z868" i="20"/>
  <c r="Y868" i="20"/>
  <c r="Z867" i="20"/>
  <c r="Y867" i="20"/>
  <c r="Z866" i="20"/>
  <c r="Y866" i="20"/>
  <c r="Z865" i="20"/>
  <c r="Y865" i="20"/>
  <c r="Z864" i="20"/>
  <c r="Y864" i="20"/>
  <c r="Z863" i="20"/>
  <c r="Y863" i="20"/>
  <c r="Z862" i="20"/>
  <c r="Y862" i="20"/>
  <c r="Z861" i="20"/>
  <c r="Y861" i="20"/>
  <c r="Z860" i="20"/>
  <c r="Y860" i="20"/>
  <c r="Z859" i="20"/>
  <c r="Y859" i="20"/>
  <c r="Z858" i="20"/>
  <c r="Y858" i="20"/>
  <c r="Z857" i="20"/>
  <c r="Y857" i="20"/>
  <c r="Z856" i="20"/>
  <c r="Y856" i="20"/>
  <c r="Z855" i="20"/>
  <c r="Y855" i="20"/>
  <c r="Z854" i="20"/>
  <c r="Y854" i="20"/>
  <c r="Z853" i="20"/>
  <c r="Y853" i="20"/>
  <c r="Z852" i="20"/>
  <c r="Y852" i="20"/>
  <c r="Z851" i="20"/>
  <c r="Y851" i="20"/>
  <c r="Z850" i="20"/>
  <c r="Y850" i="20"/>
  <c r="Z849" i="20"/>
  <c r="Y849" i="20"/>
  <c r="Z848" i="20"/>
  <c r="Y848" i="20"/>
  <c r="Z847" i="20"/>
  <c r="Y847" i="20"/>
  <c r="Z846" i="20"/>
  <c r="Y846" i="20"/>
  <c r="Z845" i="20"/>
  <c r="Y845" i="20"/>
  <c r="Z844" i="20"/>
  <c r="Y844" i="20"/>
  <c r="Z843" i="20"/>
  <c r="Y843" i="20"/>
  <c r="Z842" i="20"/>
  <c r="Y842" i="20"/>
  <c r="Z841" i="20"/>
  <c r="Y841" i="20"/>
  <c r="Z840" i="20"/>
  <c r="Y840" i="20"/>
  <c r="Z839" i="20"/>
  <c r="Y839" i="20"/>
  <c r="Z838" i="20"/>
  <c r="Y838" i="20"/>
  <c r="Z837" i="20"/>
  <c r="Y837" i="20"/>
  <c r="Z836" i="20"/>
  <c r="Y836" i="20"/>
  <c r="Z835" i="20"/>
  <c r="Y835" i="20"/>
  <c r="Z834" i="20"/>
  <c r="Y834" i="20"/>
  <c r="Z833" i="20"/>
  <c r="Y833" i="20"/>
  <c r="Z832" i="20"/>
  <c r="Y832" i="20"/>
  <c r="Z831" i="20"/>
  <c r="Y831" i="20"/>
  <c r="Z830" i="20"/>
  <c r="Y830" i="20"/>
  <c r="Z829" i="20"/>
  <c r="Y829" i="20"/>
  <c r="Z828" i="20"/>
  <c r="Y828" i="20"/>
  <c r="Z827" i="20"/>
  <c r="Y827" i="20"/>
  <c r="Z826" i="20"/>
  <c r="Y826" i="20"/>
  <c r="Z825" i="20"/>
  <c r="Y825" i="20"/>
  <c r="Z824" i="20"/>
  <c r="Y824" i="20"/>
  <c r="Z823" i="20"/>
  <c r="Y823" i="20"/>
  <c r="Z822" i="20"/>
  <c r="Y822" i="20"/>
  <c r="Z821" i="20"/>
  <c r="Y821" i="20"/>
  <c r="Z820" i="20"/>
  <c r="Y820" i="20"/>
  <c r="Z819" i="20"/>
  <c r="Y819" i="20"/>
  <c r="Z818" i="20"/>
  <c r="Y818" i="20"/>
  <c r="Z817" i="20"/>
  <c r="Y817" i="20"/>
  <c r="Z816" i="20"/>
  <c r="Y816" i="20"/>
  <c r="Z815" i="20"/>
  <c r="Y815" i="20"/>
  <c r="Z814" i="20"/>
  <c r="Y814" i="20"/>
  <c r="Z813" i="20"/>
  <c r="Y813" i="20"/>
  <c r="Z812" i="20"/>
  <c r="Y812" i="20"/>
  <c r="Z811" i="20"/>
  <c r="Y811" i="20"/>
  <c r="Z810" i="20"/>
  <c r="Y810" i="20"/>
  <c r="Z809" i="20"/>
  <c r="Y809" i="20"/>
  <c r="Z808" i="20"/>
  <c r="Y808" i="20"/>
  <c r="Z807" i="20"/>
  <c r="Y807" i="20"/>
  <c r="Z806" i="20"/>
  <c r="Y806" i="20"/>
  <c r="Z805" i="20"/>
  <c r="Y805" i="20"/>
  <c r="Z804" i="20"/>
  <c r="Y804" i="20"/>
  <c r="Z803" i="20"/>
  <c r="Y803" i="20"/>
  <c r="Z802" i="20"/>
  <c r="Y802" i="20"/>
  <c r="Z801" i="20"/>
  <c r="Y801" i="20"/>
  <c r="Z800" i="20"/>
  <c r="Y800" i="20"/>
  <c r="Z799" i="20"/>
  <c r="Y799" i="20"/>
  <c r="Z798" i="20"/>
  <c r="Y798" i="20"/>
  <c r="Z797" i="20"/>
  <c r="Y797" i="20"/>
  <c r="Z796" i="20"/>
  <c r="Y796" i="20"/>
  <c r="Z795" i="20"/>
  <c r="Y795" i="20"/>
  <c r="Z794" i="20"/>
  <c r="Y794" i="20"/>
  <c r="Z793" i="20"/>
  <c r="Y793" i="20"/>
  <c r="Z792" i="20"/>
  <c r="Y792" i="20"/>
  <c r="Z791" i="20"/>
  <c r="Y791" i="20"/>
  <c r="Z790" i="20"/>
  <c r="Y790" i="20"/>
  <c r="Z789" i="20"/>
  <c r="Y789" i="20"/>
  <c r="Z788" i="20"/>
  <c r="Y788" i="20"/>
  <c r="Z787" i="20"/>
  <c r="Y787" i="20"/>
  <c r="Z786" i="20"/>
  <c r="Y786" i="20"/>
  <c r="Z785" i="20"/>
  <c r="Y785" i="20"/>
  <c r="Z784" i="20"/>
  <c r="Y784" i="20"/>
  <c r="Z783" i="20"/>
  <c r="Y783" i="20"/>
  <c r="Z782" i="20"/>
  <c r="Y782" i="20"/>
  <c r="Z781" i="20"/>
  <c r="Y781" i="20"/>
  <c r="Z780" i="20"/>
  <c r="Y780" i="20"/>
  <c r="Z779" i="20"/>
  <c r="Y779" i="20"/>
  <c r="Z778" i="20"/>
  <c r="Y778" i="20"/>
  <c r="Z777" i="20"/>
  <c r="Y777" i="20"/>
  <c r="Z776" i="20"/>
  <c r="Y776" i="20"/>
  <c r="Z775" i="20"/>
  <c r="Y775" i="20"/>
  <c r="Z774" i="20"/>
  <c r="Y774" i="20"/>
  <c r="Z773" i="20"/>
  <c r="Y773" i="20"/>
  <c r="Z772" i="20"/>
  <c r="Y772" i="20"/>
  <c r="Z771" i="20"/>
  <c r="Y771" i="20"/>
  <c r="Z770" i="20"/>
  <c r="Y770" i="20"/>
  <c r="Z769" i="20"/>
  <c r="Y769" i="20"/>
  <c r="Z768" i="20"/>
  <c r="Y768" i="20"/>
  <c r="Z767" i="20"/>
  <c r="Y767" i="20"/>
  <c r="Z766" i="20"/>
  <c r="Y766" i="20"/>
  <c r="Z765" i="20"/>
  <c r="Y765" i="20"/>
  <c r="Z764" i="20"/>
  <c r="Y764" i="20"/>
  <c r="Z763" i="20"/>
  <c r="Y763" i="20"/>
  <c r="Z762" i="20"/>
  <c r="Y762" i="20"/>
  <c r="Z761" i="20"/>
  <c r="Y761" i="20"/>
  <c r="Z760" i="20"/>
  <c r="Y760" i="20"/>
  <c r="Z759" i="20"/>
  <c r="Y759" i="20"/>
  <c r="Z758" i="20"/>
  <c r="Y758" i="20"/>
  <c r="Z757" i="20"/>
  <c r="Y757" i="20"/>
  <c r="Z756" i="20"/>
  <c r="Y756" i="20"/>
  <c r="Z755" i="20"/>
  <c r="Y755" i="20"/>
  <c r="Z754" i="20"/>
  <c r="Y754" i="20"/>
  <c r="Z753" i="20"/>
  <c r="Y753" i="20"/>
  <c r="Z752" i="20"/>
  <c r="Y752" i="20"/>
  <c r="Z751" i="20"/>
  <c r="Y751" i="20"/>
  <c r="Z750" i="20"/>
  <c r="Y750" i="20"/>
  <c r="Z749" i="20"/>
  <c r="Y749" i="20"/>
  <c r="Z748" i="20"/>
  <c r="Y748" i="20"/>
  <c r="Z747" i="20"/>
  <c r="Y747" i="20"/>
  <c r="Z746" i="20"/>
  <c r="Y746" i="20"/>
  <c r="Z745" i="20"/>
  <c r="Y745" i="20"/>
  <c r="Z744" i="20"/>
  <c r="Y744" i="20"/>
  <c r="Z743" i="20"/>
  <c r="Y743" i="20"/>
  <c r="Z742" i="20"/>
  <c r="Y742" i="20"/>
  <c r="Z741" i="20"/>
  <c r="Y741" i="20"/>
  <c r="Z740" i="20"/>
  <c r="Y740" i="20"/>
  <c r="Z739" i="20"/>
  <c r="Y739" i="20"/>
  <c r="Z738" i="20"/>
  <c r="Y738" i="20"/>
  <c r="Z737" i="20"/>
  <c r="Y737" i="20"/>
  <c r="Z736" i="20"/>
  <c r="Y736" i="20"/>
  <c r="Z735" i="20"/>
  <c r="Y735" i="20"/>
  <c r="Z734" i="20"/>
  <c r="Y734" i="20"/>
  <c r="Z733" i="20"/>
  <c r="Y733" i="20"/>
  <c r="Z732" i="20"/>
  <c r="Y732" i="20"/>
  <c r="Z731" i="20"/>
  <c r="Y731" i="20"/>
  <c r="Z730" i="20"/>
  <c r="Y730" i="20"/>
  <c r="Z729" i="20"/>
  <c r="Y729" i="20"/>
  <c r="Z728" i="20"/>
  <c r="Y728" i="20"/>
  <c r="Z727" i="20"/>
  <c r="Y727" i="20"/>
  <c r="Z726" i="20"/>
  <c r="Y726" i="20"/>
  <c r="Z725" i="20"/>
  <c r="Y725" i="20"/>
  <c r="Z724" i="20"/>
  <c r="Y724" i="20"/>
  <c r="Z723" i="20"/>
  <c r="Y723" i="20"/>
  <c r="Z722" i="20"/>
  <c r="Y722" i="20"/>
  <c r="Z721" i="20"/>
  <c r="Y721" i="20"/>
  <c r="Z720" i="20"/>
  <c r="Y720" i="20"/>
  <c r="Z719" i="20"/>
  <c r="Y719" i="20"/>
  <c r="Z718" i="20"/>
  <c r="Y718" i="20"/>
  <c r="Z717" i="20"/>
  <c r="Y717" i="20"/>
  <c r="Z716" i="20"/>
  <c r="Y716" i="20"/>
  <c r="Z715" i="20"/>
  <c r="Y715" i="20"/>
  <c r="Z714" i="20"/>
  <c r="Y714" i="20"/>
  <c r="Z713" i="20"/>
  <c r="Y713" i="20"/>
  <c r="Z712" i="20"/>
  <c r="Y712" i="20"/>
  <c r="Z711" i="20"/>
  <c r="Y711" i="20"/>
  <c r="Z710" i="20"/>
  <c r="Y710" i="20"/>
  <c r="Z709" i="20"/>
  <c r="Y709" i="20"/>
  <c r="Z708" i="20"/>
  <c r="Y708" i="20"/>
  <c r="Z707" i="20"/>
  <c r="Y707" i="20"/>
  <c r="Z706" i="20"/>
  <c r="Y706" i="20"/>
  <c r="Z705" i="20"/>
  <c r="Y705" i="20"/>
  <c r="Z704" i="20"/>
  <c r="Y704" i="20"/>
  <c r="Z703" i="20"/>
  <c r="Y703" i="20"/>
  <c r="Z702" i="20"/>
  <c r="Y702" i="20"/>
  <c r="Z701" i="20"/>
  <c r="Y701" i="20"/>
  <c r="Z700" i="20"/>
  <c r="Y700" i="20"/>
  <c r="Z699" i="20"/>
  <c r="Y699" i="20"/>
  <c r="Z698" i="20"/>
  <c r="Y698" i="20"/>
  <c r="Z697" i="20"/>
  <c r="Y697" i="20"/>
  <c r="Z696" i="20"/>
  <c r="Y696" i="20"/>
  <c r="Z695" i="20"/>
  <c r="Y695" i="20"/>
  <c r="Z694" i="20"/>
  <c r="Y694" i="20"/>
  <c r="Z693" i="20"/>
  <c r="Y693" i="20"/>
  <c r="Z692" i="20"/>
  <c r="Y692" i="20"/>
  <c r="Z691" i="20"/>
  <c r="Y691" i="20"/>
  <c r="Z690" i="20"/>
  <c r="Y690" i="20"/>
  <c r="Z689" i="20"/>
  <c r="Y689" i="20"/>
  <c r="Z688" i="20"/>
  <c r="Y688" i="20"/>
  <c r="Z687" i="20"/>
  <c r="Y687" i="20"/>
  <c r="Z686" i="20"/>
  <c r="Y686" i="20"/>
  <c r="Z685" i="20"/>
  <c r="Y685" i="20"/>
  <c r="Z684" i="20"/>
  <c r="Y684" i="20"/>
  <c r="Z683" i="20"/>
  <c r="Y683" i="20"/>
  <c r="Z682" i="20"/>
  <c r="Y682" i="20"/>
  <c r="Z681" i="20"/>
  <c r="Y681" i="20"/>
  <c r="Z680" i="20"/>
  <c r="Y680" i="20"/>
  <c r="Z679" i="20"/>
  <c r="Y679" i="20"/>
  <c r="Z678" i="20"/>
  <c r="Y678" i="20"/>
  <c r="Z677" i="20"/>
  <c r="Y677" i="20"/>
  <c r="Z676" i="20"/>
  <c r="Y676" i="20"/>
  <c r="Z675" i="20"/>
  <c r="Y675" i="20"/>
  <c r="Z674" i="20"/>
  <c r="Y674" i="20"/>
  <c r="Z673" i="20"/>
  <c r="Y673" i="20"/>
  <c r="Z672" i="20"/>
  <c r="Y672" i="20"/>
  <c r="Z671" i="20"/>
  <c r="Y671" i="20"/>
  <c r="Z670" i="20"/>
  <c r="Y670" i="20"/>
  <c r="Z669" i="20"/>
  <c r="Y669" i="20"/>
  <c r="Z668" i="20"/>
  <c r="Y668" i="20"/>
  <c r="Z667" i="20"/>
  <c r="Y667" i="20"/>
  <c r="Z666" i="20"/>
  <c r="Y666" i="20"/>
  <c r="Z665" i="20"/>
  <c r="Y665" i="20"/>
  <c r="Z664" i="20"/>
  <c r="Y664" i="20"/>
  <c r="Z663" i="20"/>
  <c r="Y663" i="20"/>
  <c r="Z662" i="20"/>
  <c r="Y662" i="20"/>
  <c r="Z661" i="20"/>
  <c r="Y661" i="20"/>
  <c r="Z660" i="20"/>
  <c r="Y660" i="20"/>
  <c r="Z659" i="20"/>
  <c r="Y659" i="20"/>
  <c r="Z658" i="20"/>
  <c r="Y658" i="20"/>
  <c r="Z657" i="20"/>
  <c r="Y657" i="20"/>
  <c r="Z656" i="20"/>
  <c r="Y656" i="20"/>
  <c r="Z655" i="20"/>
  <c r="Y655" i="20"/>
  <c r="Z654" i="20"/>
  <c r="Y654" i="20"/>
  <c r="Z653" i="20"/>
  <c r="Y653" i="20"/>
  <c r="Z652" i="20"/>
  <c r="Y652" i="20"/>
  <c r="Z651" i="20"/>
  <c r="Y651" i="20"/>
  <c r="Z650" i="20"/>
  <c r="Y650" i="20"/>
  <c r="Z649" i="20"/>
  <c r="Y649" i="20"/>
  <c r="Z648" i="20"/>
  <c r="Y648" i="20"/>
  <c r="Z647" i="20"/>
  <c r="Y647" i="20"/>
  <c r="Z646" i="20"/>
  <c r="Y646" i="20"/>
  <c r="Z645" i="20"/>
  <c r="Y645" i="20"/>
  <c r="Z644" i="20"/>
  <c r="Y644" i="20"/>
  <c r="Z643" i="20"/>
  <c r="Y643" i="20"/>
  <c r="Z642" i="20"/>
  <c r="Y642" i="20"/>
  <c r="Z641" i="20"/>
  <c r="Y641" i="20"/>
  <c r="Z640" i="20"/>
  <c r="Y640" i="20"/>
  <c r="Z639" i="20"/>
  <c r="Y639" i="20"/>
  <c r="Z638" i="20"/>
  <c r="Y638" i="20"/>
  <c r="Z637" i="20"/>
  <c r="Y637" i="20"/>
  <c r="Z636" i="20"/>
  <c r="Y636" i="20"/>
  <c r="Z635" i="20"/>
  <c r="Y635" i="20"/>
  <c r="Z634" i="20"/>
  <c r="Y634" i="20"/>
  <c r="Z633" i="20"/>
  <c r="Y633" i="20"/>
  <c r="Z632" i="20"/>
  <c r="Y632" i="20"/>
  <c r="Z631" i="20"/>
  <c r="Y631" i="20"/>
  <c r="Z630" i="20"/>
  <c r="Y630" i="20"/>
  <c r="Z629" i="20"/>
  <c r="Y629" i="20"/>
  <c r="Z628" i="20"/>
  <c r="Y628" i="20"/>
  <c r="Z627" i="20"/>
  <c r="Y627" i="20"/>
  <c r="Z626" i="20"/>
  <c r="Y626" i="20"/>
  <c r="Z625" i="20"/>
  <c r="Y625" i="20"/>
  <c r="Z624" i="20"/>
  <c r="Y624" i="20"/>
  <c r="Z623" i="20"/>
  <c r="Y623" i="20"/>
  <c r="Z622" i="20"/>
  <c r="Y622" i="20"/>
  <c r="Z621" i="20"/>
  <c r="Y621" i="20"/>
  <c r="Z620" i="20"/>
  <c r="Y620" i="20"/>
  <c r="Z619" i="20"/>
  <c r="Y619" i="20"/>
  <c r="Z618" i="20"/>
  <c r="Y618" i="20"/>
  <c r="Z617" i="20"/>
  <c r="Y617" i="20"/>
  <c r="Z616" i="20"/>
  <c r="Y616" i="20"/>
  <c r="Z615" i="20"/>
  <c r="Y615" i="20"/>
  <c r="Z614" i="20"/>
  <c r="Y614" i="20"/>
  <c r="Z613" i="20"/>
  <c r="Y613" i="20"/>
  <c r="Z612" i="20"/>
  <c r="Y612" i="20"/>
  <c r="Z611" i="20"/>
  <c r="Y611" i="20"/>
  <c r="Z610" i="20"/>
  <c r="Y610" i="20"/>
  <c r="Z609" i="20"/>
  <c r="Y609" i="20"/>
  <c r="Z608" i="20"/>
  <c r="Y608" i="20"/>
  <c r="Z607" i="20"/>
  <c r="Y607" i="20"/>
  <c r="Z606" i="20"/>
  <c r="Y606" i="20"/>
  <c r="Z605" i="20"/>
  <c r="Y605" i="20"/>
  <c r="Z604" i="20"/>
  <c r="Y604" i="20"/>
  <c r="Z603" i="20"/>
  <c r="Y603" i="20"/>
  <c r="Z602" i="20"/>
  <c r="Y602" i="20"/>
  <c r="Z601" i="20"/>
  <c r="Y601" i="20"/>
  <c r="Z600" i="20"/>
  <c r="Y600" i="20"/>
  <c r="Z599" i="20"/>
  <c r="Y599" i="20"/>
  <c r="Z598" i="20"/>
  <c r="Y598" i="20"/>
  <c r="Z597" i="20"/>
  <c r="Y597" i="20"/>
  <c r="Z596" i="20"/>
  <c r="Y596" i="20"/>
  <c r="Z595" i="20"/>
  <c r="Y595" i="20"/>
  <c r="Z594" i="20"/>
  <c r="Y594" i="20"/>
  <c r="Z593" i="20"/>
  <c r="Y593" i="20"/>
  <c r="Z592" i="20"/>
  <c r="Y592" i="20"/>
  <c r="Z591" i="20"/>
  <c r="Y591" i="20"/>
  <c r="Z590" i="20"/>
  <c r="Y590" i="20"/>
  <c r="Z589" i="20"/>
  <c r="Y589" i="20"/>
  <c r="Z588" i="20"/>
  <c r="Y588" i="20"/>
  <c r="Z587" i="20"/>
  <c r="Y587" i="20"/>
  <c r="Z586" i="20"/>
  <c r="Y586" i="20"/>
  <c r="Z585" i="20"/>
  <c r="Y585" i="20"/>
  <c r="Z584" i="20"/>
  <c r="Y584" i="20"/>
  <c r="Z583" i="20"/>
  <c r="Y583" i="20"/>
  <c r="Z582" i="20"/>
  <c r="Y582" i="20"/>
  <c r="Z581" i="20"/>
  <c r="Y581" i="20"/>
  <c r="Z580" i="20"/>
  <c r="Y580" i="20"/>
  <c r="Z579" i="20"/>
  <c r="Y579" i="20"/>
  <c r="Z578" i="20"/>
  <c r="Y578" i="20"/>
  <c r="Z577" i="20"/>
  <c r="Y577" i="20"/>
  <c r="Z576" i="20"/>
  <c r="Y576" i="20"/>
  <c r="Z575" i="20"/>
  <c r="Y575" i="20"/>
  <c r="Z574" i="20"/>
  <c r="Y574" i="20"/>
  <c r="Z573" i="20"/>
  <c r="Y573" i="20"/>
  <c r="Z572" i="20"/>
  <c r="Y572" i="20"/>
  <c r="Z571" i="20"/>
  <c r="Y571" i="20"/>
  <c r="Z570" i="20"/>
  <c r="Y570" i="20"/>
  <c r="Z569" i="20"/>
  <c r="Y569" i="20"/>
  <c r="Z568" i="20"/>
  <c r="Y568" i="20"/>
  <c r="Z567" i="20"/>
  <c r="Y567" i="20"/>
  <c r="Z566" i="20"/>
  <c r="Y566" i="20"/>
  <c r="Z565" i="20"/>
  <c r="Y565" i="20"/>
  <c r="Z564" i="20"/>
  <c r="Y564" i="20"/>
  <c r="Z563" i="20"/>
  <c r="Y563" i="20"/>
  <c r="Z562" i="20"/>
  <c r="Y562" i="20"/>
  <c r="Z561" i="20"/>
  <c r="Y561" i="20"/>
  <c r="Z560" i="20"/>
  <c r="Y560" i="20"/>
  <c r="Z559" i="20"/>
  <c r="Y559" i="20"/>
  <c r="Z558" i="20"/>
  <c r="Y558" i="20"/>
  <c r="Z557" i="20"/>
  <c r="Y557" i="20"/>
  <c r="Z556" i="20"/>
  <c r="Y556" i="20"/>
  <c r="Z555" i="20"/>
  <c r="Y555" i="20"/>
  <c r="Z554" i="20"/>
  <c r="Y554" i="20"/>
  <c r="Z553" i="20"/>
  <c r="Y553" i="20"/>
  <c r="Z552" i="20"/>
  <c r="Y552" i="20"/>
  <c r="Z551" i="20"/>
  <c r="Y551" i="20"/>
  <c r="Z550" i="20"/>
  <c r="Y550" i="20"/>
  <c r="Z549" i="20"/>
  <c r="Y549" i="20"/>
  <c r="Z548" i="20"/>
  <c r="Y548" i="20"/>
  <c r="Z547" i="20"/>
  <c r="Y547" i="20"/>
  <c r="Z546" i="20"/>
  <c r="Y546" i="20"/>
  <c r="Z545" i="20"/>
  <c r="Y545" i="20"/>
  <c r="Z544" i="20"/>
  <c r="Y544" i="20"/>
  <c r="Z543" i="20"/>
  <c r="Y543" i="20"/>
  <c r="Z542" i="20"/>
  <c r="Y542" i="20"/>
  <c r="Z541" i="20"/>
  <c r="Y541" i="20"/>
  <c r="Z540" i="20"/>
  <c r="Y540" i="20"/>
  <c r="Z539" i="20"/>
  <c r="Y539" i="20"/>
  <c r="Z538" i="20"/>
  <c r="Y538" i="20"/>
  <c r="Z537" i="20"/>
  <c r="Y537" i="20"/>
  <c r="Z536" i="20"/>
  <c r="Y536" i="20"/>
  <c r="Z535" i="20"/>
  <c r="Y535" i="20"/>
  <c r="Z534" i="20"/>
  <c r="Y534" i="20"/>
  <c r="Z533" i="20"/>
  <c r="Y533" i="20"/>
  <c r="Z532" i="20"/>
  <c r="Y532" i="20"/>
  <c r="Z531" i="20"/>
  <c r="Y531" i="20"/>
  <c r="Z530" i="20"/>
  <c r="Y530" i="20"/>
  <c r="Z529" i="20"/>
  <c r="Y529" i="20"/>
  <c r="Z528" i="20"/>
  <c r="Y528" i="20"/>
  <c r="Z527" i="20"/>
  <c r="Y527" i="20"/>
  <c r="Z526" i="20"/>
  <c r="Y526" i="20"/>
  <c r="Z525" i="20"/>
  <c r="Y525" i="20"/>
  <c r="Z524" i="20"/>
  <c r="Y524" i="20"/>
  <c r="Z523" i="20"/>
  <c r="Y523" i="20"/>
  <c r="Z522" i="20"/>
  <c r="Y522" i="20"/>
  <c r="Z521" i="20"/>
  <c r="Y521" i="20"/>
  <c r="Z520" i="20"/>
  <c r="Y520" i="20"/>
  <c r="Z519" i="20"/>
  <c r="Y519" i="20"/>
  <c r="Z518" i="20"/>
  <c r="Y518" i="20"/>
  <c r="Z517" i="20"/>
  <c r="Y517" i="20"/>
  <c r="Z516" i="20"/>
  <c r="Y516" i="20"/>
  <c r="Z515" i="20"/>
  <c r="Y515" i="20"/>
  <c r="Z514" i="20"/>
  <c r="Y514" i="20"/>
  <c r="Z513" i="20"/>
  <c r="Y513" i="20"/>
  <c r="Z512" i="20"/>
  <c r="Y512" i="20"/>
  <c r="Z511" i="20"/>
  <c r="Y511" i="20"/>
  <c r="Z510" i="20"/>
  <c r="Y510" i="20"/>
  <c r="Z509" i="20"/>
  <c r="Y509" i="20"/>
  <c r="Z508" i="20"/>
  <c r="Y508" i="20"/>
  <c r="Z507" i="20"/>
  <c r="Y507" i="20"/>
  <c r="Z506" i="20"/>
  <c r="Y506" i="20"/>
  <c r="Z505" i="20"/>
  <c r="Y505" i="20"/>
  <c r="Z504" i="20"/>
  <c r="Y504" i="20"/>
  <c r="Z503" i="20"/>
  <c r="Y503" i="20"/>
  <c r="Z502" i="20"/>
  <c r="Y502" i="20"/>
  <c r="Z501" i="20"/>
  <c r="Y501" i="20"/>
  <c r="Z500" i="20"/>
  <c r="Y500" i="20"/>
  <c r="Z499" i="20"/>
  <c r="Y499" i="20"/>
  <c r="Z498" i="20"/>
  <c r="Y498" i="20"/>
  <c r="Z497" i="20"/>
  <c r="Y497" i="20"/>
  <c r="Z496" i="20"/>
  <c r="Y496" i="20"/>
  <c r="Z495" i="20"/>
  <c r="Y495" i="20"/>
  <c r="Z494" i="20"/>
  <c r="Y494" i="20"/>
  <c r="Z493" i="20"/>
  <c r="Y493" i="20"/>
  <c r="Z492" i="20"/>
  <c r="Y492" i="20"/>
  <c r="Z491" i="20"/>
  <c r="Y491" i="20"/>
  <c r="Z490" i="20"/>
  <c r="Y490" i="20"/>
  <c r="Z489" i="20"/>
  <c r="Y489" i="20"/>
  <c r="Z488" i="20"/>
  <c r="Y488" i="20"/>
  <c r="Z487" i="20"/>
  <c r="Y487" i="20"/>
  <c r="Z486" i="20"/>
  <c r="Y486" i="20"/>
  <c r="Z485" i="20"/>
  <c r="Y485" i="20"/>
  <c r="Z484" i="20"/>
  <c r="Y484" i="20"/>
  <c r="Z483" i="20"/>
  <c r="Y483" i="20"/>
  <c r="Z482" i="20"/>
  <c r="Y482" i="20"/>
  <c r="Z481" i="20"/>
  <c r="Y481" i="20"/>
  <c r="Z480" i="20"/>
  <c r="Y480" i="20"/>
  <c r="Z479" i="20"/>
  <c r="Y479" i="20"/>
  <c r="Z478" i="20"/>
  <c r="Y478" i="20"/>
  <c r="Z477" i="20"/>
  <c r="Y477" i="20"/>
  <c r="Z476" i="20"/>
  <c r="Y476" i="20"/>
  <c r="Z475" i="20"/>
  <c r="Y475" i="20"/>
  <c r="Z474" i="20"/>
  <c r="Y474" i="20"/>
  <c r="Z473" i="20"/>
  <c r="Y473" i="20"/>
  <c r="Z472" i="20"/>
  <c r="Y472" i="20"/>
  <c r="Z471" i="20"/>
  <c r="Y471" i="20"/>
  <c r="Z470" i="20"/>
  <c r="Y470" i="20"/>
  <c r="Z469" i="20"/>
  <c r="Y469" i="20"/>
  <c r="Z468" i="20"/>
  <c r="Y468" i="20"/>
  <c r="Z467" i="20"/>
  <c r="Y467" i="20"/>
  <c r="Z466" i="20"/>
  <c r="Y466" i="20"/>
  <c r="Z465" i="20"/>
  <c r="Y465" i="20"/>
  <c r="Z464" i="20"/>
  <c r="Y464" i="20"/>
  <c r="Z463" i="20"/>
  <c r="Y463" i="20"/>
  <c r="Z462" i="20"/>
  <c r="Y462" i="20"/>
  <c r="Z461" i="20"/>
  <c r="Y461" i="20"/>
  <c r="Z460" i="20"/>
  <c r="Y460" i="20"/>
  <c r="Z459" i="20"/>
  <c r="Y459" i="20"/>
  <c r="Z458" i="20"/>
  <c r="Y458" i="20"/>
  <c r="Z457" i="20"/>
  <c r="Y457" i="20"/>
  <c r="Z456" i="20"/>
  <c r="Y456" i="20"/>
  <c r="Z455" i="20"/>
  <c r="Y455" i="20"/>
  <c r="Z454" i="20"/>
  <c r="Y454" i="20"/>
  <c r="Z453" i="20"/>
  <c r="Y453" i="20"/>
  <c r="Z452" i="20"/>
  <c r="Y452" i="20"/>
  <c r="Z451" i="20"/>
  <c r="Y451" i="20"/>
  <c r="Z450" i="20"/>
  <c r="Y450" i="20"/>
  <c r="Z449" i="20"/>
  <c r="Y449" i="20"/>
  <c r="Z448" i="20"/>
  <c r="Y448" i="20"/>
  <c r="Z447" i="20"/>
  <c r="Y447" i="20"/>
  <c r="Z446" i="20"/>
  <c r="Y446" i="20"/>
  <c r="Z445" i="20"/>
  <c r="Y445" i="20"/>
  <c r="Z444" i="20"/>
  <c r="Y444" i="20"/>
  <c r="Z443" i="20"/>
  <c r="Y443" i="20"/>
  <c r="Z442" i="20"/>
  <c r="Y442" i="20"/>
  <c r="Z441" i="20"/>
  <c r="Y441" i="20"/>
  <c r="Z440" i="20"/>
  <c r="Y440" i="20"/>
  <c r="Z439" i="20"/>
  <c r="Y439" i="20"/>
  <c r="Z438" i="20"/>
  <c r="Y438" i="20"/>
  <c r="Z437" i="20"/>
  <c r="Y437" i="20"/>
  <c r="Z436" i="20"/>
  <c r="Y436" i="20"/>
  <c r="Z435" i="20"/>
  <c r="Y435" i="20"/>
  <c r="Z434" i="20"/>
  <c r="Y434" i="20"/>
  <c r="Z433" i="20"/>
  <c r="Y433" i="20"/>
  <c r="Z432" i="20"/>
  <c r="Y432" i="20"/>
  <c r="Z431" i="20"/>
  <c r="Y431" i="20"/>
  <c r="Z430" i="20"/>
  <c r="Y430" i="20"/>
  <c r="Z429" i="20"/>
  <c r="Y429" i="20"/>
  <c r="Z428" i="20"/>
  <c r="Y428" i="20"/>
  <c r="Z427" i="20"/>
  <c r="Y427" i="20"/>
  <c r="Z426" i="20"/>
  <c r="Y426" i="20"/>
  <c r="Z425" i="20"/>
  <c r="Y425" i="20"/>
  <c r="Z424" i="20"/>
  <c r="Y424" i="20"/>
  <c r="Z423" i="20"/>
  <c r="Y423" i="20"/>
  <c r="Z422" i="20"/>
  <c r="Y422" i="20"/>
  <c r="Z421" i="20"/>
  <c r="Y421" i="20"/>
  <c r="Z420" i="20"/>
  <c r="Y420" i="20"/>
  <c r="Z419" i="20"/>
  <c r="Y419" i="20"/>
  <c r="Z418" i="20"/>
  <c r="Y418" i="20"/>
  <c r="Z417" i="20"/>
  <c r="Y417" i="20"/>
  <c r="Z416" i="20"/>
  <c r="Y416" i="20"/>
  <c r="Z415" i="20"/>
  <c r="Y415" i="20"/>
  <c r="Z414" i="20"/>
  <c r="Y414" i="20"/>
  <c r="Z413" i="20"/>
  <c r="Y413" i="20"/>
  <c r="Z412" i="20"/>
  <c r="Y412" i="20"/>
  <c r="Z411" i="20"/>
  <c r="Y411" i="20"/>
  <c r="Z410" i="20"/>
  <c r="Y410" i="20"/>
  <c r="Z409" i="20"/>
  <c r="Y409" i="20"/>
  <c r="Z408" i="20"/>
  <c r="Y408" i="20"/>
  <c r="Z407" i="20"/>
  <c r="Y407" i="20"/>
  <c r="Z406" i="20"/>
  <c r="Y406" i="20"/>
  <c r="Z405" i="20"/>
  <c r="Y405" i="20"/>
  <c r="Z404" i="20"/>
  <c r="Y404" i="20"/>
  <c r="Z403" i="20"/>
  <c r="Y403" i="20"/>
  <c r="Z402" i="20"/>
  <c r="Y402" i="20"/>
  <c r="Z401" i="20"/>
  <c r="Y401" i="20"/>
  <c r="Z400" i="20"/>
  <c r="Y400" i="20"/>
  <c r="Z399" i="20"/>
  <c r="Y399" i="20"/>
  <c r="Z398" i="20"/>
  <c r="Y398" i="20"/>
  <c r="Z397" i="20"/>
  <c r="Y397" i="20"/>
  <c r="Z396" i="20"/>
  <c r="Y396" i="20"/>
  <c r="Z395" i="20"/>
  <c r="Y395" i="20"/>
  <c r="Z394" i="20"/>
  <c r="Y394" i="20"/>
  <c r="Z393" i="20"/>
  <c r="Y393" i="20"/>
  <c r="Z392" i="20"/>
  <c r="Y392" i="20"/>
  <c r="Z391" i="20"/>
  <c r="Y391" i="20"/>
  <c r="Z390" i="20"/>
  <c r="Y390" i="20"/>
  <c r="Z389" i="20"/>
  <c r="Y389" i="20"/>
  <c r="Z388" i="20"/>
  <c r="Y388" i="20"/>
  <c r="Z387" i="20"/>
  <c r="Y387" i="20"/>
  <c r="Z386" i="20"/>
  <c r="Y386" i="20"/>
  <c r="Z385" i="20"/>
  <c r="Y385" i="20"/>
  <c r="Z384" i="20"/>
  <c r="Y384" i="20"/>
  <c r="Z383" i="20"/>
  <c r="Y383" i="20"/>
  <c r="Z382" i="20"/>
  <c r="Y382" i="20"/>
  <c r="Z381" i="20"/>
  <c r="Y381" i="20"/>
  <c r="Z380" i="20"/>
  <c r="Y380" i="20"/>
  <c r="Z379" i="20"/>
  <c r="Y379" i="20"/>
  <c r="Z378" i="20"/>
  <c r="Y378" i="20"/>
  <c r="Z377" i="20"/>
  <c r="Y377" i="20"/>
  <c r="Z376" i="20"/>
  <c r="Y376" i="20"/>
  <c r="Z375" i="20"/>
  <c r="Y375" i="20"/>
  <c r="Z374" i="20"/>
  <c r="Y374" i="20"/>
  <c r="Z373" i="20"/>
  <c r="Y373" i="20"/>
  <c r="Z372" i="20"/>
  <c r="Y372" i="20"/>
  <c r="Z371" i="20"/>
  <c r="Y371" i="20"/>
  <c r="Z370" i="20"/>
  <c r="Y370" i="20"/>
  <c r="Z369" i="20"/>
  <c r="Y369" i="20"/>
  <c r="Z368" i="20"/>
  <c r="Y368" i="20"/>
  <c r="Z367" i="20"/>
  <c r="Y367" i="20"/>
  <c r="Z366" i="20"/>
  <c r="Y366" i="20"/>
  <c r="Z365" i="20"/>
  <c r="Y365" i="20"/>
  <c r="Z364" i="20"/>
  <c r="Y364" i="20"/>
  <c r="Z363" i="20"/>
  <c r="Y363" i="20"/>
  <c r="Z362" i="20"/>
  <c r="Y362" i="20"/>
  <c r="Z361" i="20"/>
  <c r="Y361" i="20"/>
  <c r="Z360" i="20"/>
  <c r="Y360" i="20"/>
  <c r="Z359" i="20"/>
  <c r="Y359" i="20"/>
  <c r="Z358" i="20"/>
  <c r="Y358" i="20"/>
  <c r="Z357" i="20"/>
  <c r="Y357" i="20"/>
  <c r="Z356" i="20"/>
  <c r="Y356" i="20"/>
  <c r="Z355" i="20"/>
  <c r="Y355" i="20"/>
  <c r="Z354" i="20"/>
  <c r="Y354" i="20"/>
  <c r="Z353" i="20"/>
  <c r="Y353" i="20"/>
  <c r="Z352" i="20"/>
  <c r="Y352" i="20"/>
  <c r="Z351" i="20"/>
  <c r="Y351" i="20"/>
  <c r="Z350" i="20"/>
  <c r="Y350" i="20"/>
  <c r="Z349" i="20"/>
  <c r="Y349" i="20"/>
  <c r="Z348" i="20"/>
  <c r="Y348" i="20"/>
  <c r="Z347" i="20"/>
  <c r="Y347" i="20"/>
  <c r="Z346" i="20"/>
  <c r="Y346" i="20"/>
  <c r="Z345" i="20"/>
  <c r="Y345" i="20"/>
  <c r="Z344" i="20"/>
  <c r="Y344" i="20"/>
  <c r="Z343" i="20"/>
  <c r="Y343" i="20"/>
  <c r="Z342" i="20"/>
  <c r="Y342" i="20"/>
  <c r="Z341" i="20"/>
  <c r="Y341" i="20"/>
  <c r="Z340" i="20"/>
  <c r="Y340" i="20"/>
  <c r="Z339" i="20"/>
  <c r="Y339" i="20"/>
  <c r="Z338" i="20"/>
  <c r="Y338" i="20"/>
  <c r="Z337" i="20"/>
  <c r="Y337" i="20"/>
  <c r="Z336" i="20"/>
  <c r="Y336" i="20"/>
  <c r="Z335" i="20"/>
  <c r="Y335" i="20"/>
  <c r="Z334" i="20"/>
  <c r="Y334" i="20"/>
  <c r="Z333" i="20"/>
  <c r="Y333" i="20"/>
  <c r="Z332" i="20"/>
  <c r="Y332" i="20"/>
  <c r="Z331" i="20"/>
  <c r="Y331" i="20"/>
  <c r="Z330" i="20"/>
  <c r="Y330" i="20"/>
  <c r="Z329" i="20"/>
  <c r="Y329" i="20"/>
  <c r="Z328" i="20"/>
  <c r="Y328" i="20"/>
  <c r="Z327" i="20"/>
  <c r="Y327" i="20"/>
  <c r="Z326" i="20"/>
  <c r="Y326" i="20"/>
  <c r="Z325" i="20"/>
  <c r="Y325" i="20"/>
  <c r="Z324" i="20"/>
  <c r="Y324" i="20"/>
  <c r="Z323" i="20"/>
  <c r="Y323" i="20"/>
  <c r="Z322" i="20"/>
  <c r="Y322" i="20"/>
  <c r="Z321" i="20"/>
  <c r="Y321" i="20"/>
  <c r="Z320" i="20"/>
  <c r="Y320" i="20"/>
  <c r="Z319" i="20"/>
  <c r="Y319" i="20"/>
  <c r="Z318" i="20"/>
  <c r="Y318" i="20"/>
  <c r="Z317" i="20"/>
  <c r="Y317" i="20"/>
  <c r="Z316" i="20"/>
  <c r="Y316" i="20"/>
  <c r="Z315" i="20"/>
  <c r="Y315" i="20"/>
  <c r="Z314" i="20"/>
  <c r="Y314" i="20"/>
  <c r="Z313" i="20"/>
  <c r="Y313" i="20"/>
  <c r="Z312" i="20"/>
  <c r="Y312" i="20"/>
  <c r="Z311" i="20"/>
  <c r="Y311" i="20"/>
  <c r="Z310" i="20"/>
  <c r="Y310" i="20"/>
  <c r="Z309" i="20"/>
  <c r="Y309" i="20"/>
  <c r="Z308" i="20"/>
  <c r="Y308" i="20"/>
  <c r="Z307" i="20"/>
  <c r="Y307" i="20"/>
  <c r="Z306" i="20"/>
  <c r="Y306" i="20"/>
  <c r="Z305" i="20"/>
  <c r="Y305" i="20"/>
  <c r="Z304" i="20"/>
  <c r="Y304" i="20"/>
  <c r="Z303" i="20"/>
  <c r="Y303" i="20"/>
  <c r="Z302" i="20"/>
  <c r="Y302" i="20"/>
  <c r="Z301" i="20"/>
  <c r="Y301" i="20"/>
  <c r="Z300" i="20"/>
  <c r="Y300" i="20"/>
  <c r="Z299" i="20"/>
  <c r="Y299" i="20"/>
  <c r="Z298" i="20"/>
  <c r="Y298" i="20"/>
  <c r="Z297" i="20"/>
  <c r="Y297" i="20"/>
  <c r="Z296" i="20"/>
  <c r="Y296" i="20"/>
  <c r="Z295" i="20"/>
  <c r="Y295" i="20"/>
  <c r="Z294" i="20"/>
  <c r="Y294" i="20"/>
  <c r="Z293" i="20"/>
  <c r="Y293" i="20"/>
  <c r="Z292" i="20"/>
  <c r="Y292" i="20"/>
  <c r="Z291" i="20"/>
  <c r="Y291" i="20"/>
  <c r="Z290" i="20"/>
  <c r="Y290" i="20"/>
  <c r="Z289" i="20"/>
  <c r="Y289" i="20"/>
  <c r="Z288" i="20"/>
  <c r="Y288" i="20"/>
  <c r="Z287" i="20"/>
  <c r="Y287" i="20"/>
  <c r="Z286" i="20"/>
  <c r="Y286" i="20"/>
  <c r="Z285" i="20"/>
  <c r="Y285" i="20"/>
  <c r="Z284" i="20"/>
  <c r="Y284" i="20"/>
  <c r="Z283" i="20"/>
  <c r="Y283" i="20"/>
  <c r="Z282" i="20"/>
  <c r="Y282" i="20"/>
  <c r="Z281" i="20"/>
  <c r="Y281" i="20"/>
  <c r="Z280" i="20"/>
  <c r="Y280" i="20"/>
  <c r="Z279" i="20"/>
  <c r="Y279" i="20"/>
  <c r="Z278" i="20"/>
  <c r="Y278" i="20"/>
  <c r="Z277" i="20"/>
  <c r="Y277" i="20"/>
  <c r="Z276" i="20"/>
  <c r="Y276" i="20"/>
  <c r="Z275" i="20"/>
  <c r="Y275" i="20"/>
  <c r="Z274" i="20"/>
  <c r="Y274" i="20"/>
  <c r="Z273" i="20"/>
  <c r="Y273" i="20"/>
  <c r="Z272" i="20"/>
  <c r="Y272" i="20"/>
  <c r="Z271" i="20"/>
  <c r="Y271" i="20"/>
  <c r="Z270" i="20"/>
  <c r="Y270" i="20"/>
  <c r="Z269" i="20"/>
  <c r="Y269" i="20"/>
  <c r="Z268" i="20"/>
  <c r="Y268" i="20"/>
  <c r="Z267" i="20"/>
  <c r="Y267" i="20"/>
  <c r="Z266" i="20"/>
  <c r="Y266" i="20"/>
  <c r="Z265" i="20"/>
  <c r="Y265" i="20"/>
  <c r="Z264" i="20"/>
  <c r="Y264" i="20"/>
  <c r="Z263" i="20"/>
  <c r="Y263" i="20"/>
  <c r="Z262" i="20"/>
  <c r="Y262" i="20"/>
  <c r="Z261" i="20"/>
  <c r="Y261" i="20"/>
  <c r="Z260" i="20"/>
  <c r="Y260" i="20"/>
  <c r="Z259" i="20"/>
  <c r="Y259" i="20"/>
  <c r="Z258" i="20"/>
  <c r="Y258" i="20"/>
  <c r="Z257" i="20"/>
  <c r="Y257" i="20"/>
  <c r="Z256" i="20"/>
  <c r="Y256" i="20"/>
  <c r="Z255" i="20"/>
  <c r="Y255" i="20"/>
  <c r="Z254" i="20"/>
  <c r="Y254" i="20"/>
  <c r="Z253" i="20"/>
  <c r="Y253" i="20"/>
  <c r="Z252" i="20"/>
  <c r="Y252" i="20"/>
  <c r="Z251" i="20"/>
  <c r="Y251" i="20"/>
  <c r="Z250" i="20"/>
  <c r="Y250" i="20"/>
  <c r="Z249" i="20"/>
  <c r="Y249" i="20"/>
  <c r="Z248" i="20"/>
  <c r="Y248" i="20"/>
  <c r="Z247" i="20"/>
  <c r="Y247" i="20"/>
  <c r="Z246" i="20"/>
  <c r="Y246" i="20"/>
  <c r="Z245" i="20"/>
  <c r="Y245" i="20"/>
  <c r="Z244" i="20"/>
  <c r="Y244" i="20"/>
  <c r="Z243" i="20"/>
  <c r="Y243" i="20"/>
  <c r="Z242" i="20"/>
  <c r="Y242" i="20"/>
  <c r="Z241" i="20"/>
  <c r="Y241" i="20"/>
  <c r="Z240" i="20"/>
  <c r="Y240" i="20"/>
  <c r="Z239" i="20"/>
  <c r="Y239" i="20"/>
  <c r="Z238" i="20"/>
  <c r="Y238" i="20"/>
  <c r="Z237" i="20"/>
  <c r="Y237" i="20"/>
  <c r="Z236" i="20"/>
  <c r="Y236" i="20"/>
  <c r="Z235" i="20"/>
  <c r="Y235" i="20"/>
  <c r="Z234" i="20"/>
  <c r="Y234" i="20"/>
  <c r="Z233" i="20"/>
  <c r="Y233" i="20"/>
  <c r="Z232" i="20"/>
  <c r="Y232" i="20"/>
  <c r="Z231" i="20"/>
  <c r="Y231" i="20"/>
  <c r="Z230" i="20"/>
  <c r="Y230" i="20"/>
  <c r="Z229" i="20"/>
  <c r="Y229" i="20"/>
  <c r="Z228" i="20"/>
  <c r="Y228" i="20"/>
  <c r="Z227" i="20"/>
  <c r="Y227" i="20"/>
  <c r="Z226" i="20"/>
  <c r="Y226" i="20"/>
  <c r="Z225" i="20"/>
  <c r="Y225" i="20"/>
  <c r="Z224" i="20"/>
  <c r="Y224" i="20"/>
  <c r="Z223" i="20"/>
  <c r="Y223" i="20"/>
  <c r="Z222" i="20"/>
  <c r="Y222" i="20"/>
  <c r="Z221" i="20"/>
  <c r="Y221" i="20"/>
  <c r="Z220" i="20"/>
  <c r="Y220" i="20"/>
  <c r="Z219" i="20"/>
  <c r="Y219" i="20"/>
  <c r="Z218" i="20"/>
  <c r="Y218" i="20"/>
  <c r="Z217" i="20"/>
  <c r="Y217" i="20"/>
  <c r="Z216" i="20"/>
  <c r="Y216" i="20"/>
  <c r="Z215" i="20"/>
  <c r="Y215" i="20"/>
  <c r="Z214" i="20"/>
  <c r="Y214" i="20"/>
  <c r="Z213" i="20"/>
  <c r="Y213" i="20"/>
  <c r="Z212" i="20"/>
  <c r="Y212" i="20"/>
  <c r="Z211" i="20"/>
  <c r="Y211" i="20"/>
  <c r="Z210" i="20"/>
  <c r="Y210" i="20"/>
  <c r="Z209" i="20"/>
  <c r="Y209" i="20"/>
  <c r="Z208" i="20"/>
  <c r="Y208" i="20"/>
  <c r="Z207" i="20"/>
  <c r="Y207" i="20"/>
  <c r="Z206" i="20"/>
  <c r="Y206" i="20"/>
  <c r="Z205" i="20"/>
  <c r="Y205" i="20"/>
  <c r="Z204" i="20"/>
  <c r="Y204" i="20"/>
  <c r="Z203" i="20"/>
  <c r="Y203" i="20"/>
  <c r="Z202" i="20"/>
  <c r="Y202" i="20"/>
  <c r="Z201" i="20"/>
  <c r="Y201" i="20"/>
  <c r="Z200" i="20"/>
  <c r="Y200" i="20"/>
  <c r="Z199" i="20"/>
  <c r="Y199" i="20"/>
  <c r="Z198" i="20"/>
  <c r="Y198" i="20"/>
  <c r="Z197" i="20"/>
  <c r="Y197" i="20"/>
  <c r="Z196" i="20"/>
  <c r="Y196" i="20"/>
  <c r="Z195" i="20"/>
  <c r="Y195" i="20"/>
  <c r="Z194" i="20"/>
  <c r="Y194" i="20"/>
  <c r="Z193" i="20"/>
  <c r="Y193" i="20"/>
  <c r="Z192" i="20"/>
  <c r="Y192" i="20"/>
  <c r="Z191" i="20"/>
  <c r="Y191" i="20"/>
  <c r="Z190" i="20"/>
  <c r="Y190" i="20"/>
  <c r="Z189" i="20"/>
  <c r="Y189" i="20"/>
  <c r="Z188" i="20"/>
  <c r="Y188" i="20"/>
  <c r="Z187" i="20"/>
  <c r="Y187" i="20"/>
  <c r="Z186" i="20"/>
  <c r="Y186" i="20"/>
  <c r="Z185" i="20"/>
  <c r="Y185" i="20"/>
  <c r="Z184" i="20"/>
  <c r="Y184" i="20"/>
  <c r="Z183" i="20"/>
  <c r="Y183" i="20"/>
  <c r="Z182" i="20"/>
  <c r="Y182" i="20"/>
  <c r="Z181" i="20"/>
  <c r="Y181" i="20"/>
  <c r="Z180" i="20"/>
  <c r="Y180" i="20"/>
  <c r="Z179" i="20"/>
  <c r="Y179" i="20"/>
  <c r="Z178" i="20"/>
  <c r="Y178" i="20"/>
  <c r="Z177" i="20"/>
  <c r="Y177" i="20"/>
  <c r="Z176" i="20"/>
  <c r="Y176" i="20"/>
  <c r="Z175" i="20"/>
  <c r="Y175" i="20"/>
  <c r="Z174" i="20"/>
  <c r="Y174" i="20"/>
  <c r="Z173" i="20"/>
  <c r="Y173" i="20"/>
  <c r="Z172" i="20"/>
  <c r="Y172" i="20"/>
  <c r="Z171" i="20"/>
  <c r="Y171" i="20"/>
  <c r="Z170" i="20"/>
  <c r="Y170" i="20"/>
  <c r="Z169" i="20"/>
  <c r="Y169" i="20"/>
  <c r="Z168" i="20"/>
  <c r="Y168" i="20"/>
  <c r="Z167" i="20"/>
  <c r="Y167" i="20"/>
  <c r="Z166" i="20"/>
  <c r="Y166" i="20"/>
  <c r="Z165" i="20"/>
  <c r="Y165" i="20"/>
  <c r="Z164" i="20"/>
  <c r="Y164" i="20"/>
  <c r="Z163" i="20"/>
  <c r="Y163" i="20"/>
  <c r="Z162" i="20"/>
  <c r="Y162" i="20"/>
  <c r="Z161" i="20"/>
  <c r="Y161" i="20"/>
  <c r="Z160" i="20"/>
  <c r="Y160" i="20"/>
  <c r="Z159" i="20"/>
  <c r="Y159" i="20"/>
  <c r="Z158" i="20"/>
  <c r="Y158" i="20"/>
  <c r="Z157" i="20"/>
  <c r="Y157" i="20"/>
  <c r="Z156" i="20"/>
  <c r="Y156" i="20"/>
  <c r="Z155" i="20"/>
  <c r="Y155" i="20"/>
  <c r="Z154" i="20"/>
  <c r="Y154" i="20"/>
  <c r="Z153" i="20"/>
  <c r="Y153" i="20"/>
  <c r="Z152" i="20"/>
  <c r="Y152" i="20"/>
  <c r="Z151" i="20"/>
  <c r="Y151" i="20"/>
  <c r="Z150" i="20"/>
  <c r="Y150" i="20"/>
  <c r="Z149" i="20"/>
  <c r="Y149" i="20"/>
  <c r="Z148" i="20"/>
  <c r="Y148" i="20"/>
  <c r="Z147" i="20"/>
  <c r="Y147" i="20"/>
  <c r="Z146" i="20"/>
  <c r="Y146" i="20"/>
  <c r="Z145" i="20"/>
  <c r="Y145" i="20"/>
  <c r="Z144" i="20"/>
  <c r="Y144" i="20"/>
  <c r="Z143" i="20"/>
  <c r="Y143" i="20"/>
  <c r="Z142" i="20"/>
  <c r="Y142" i="20"/>
  <c r="Z141" i="20"/>
  <c r="Y141" i="20"/>
  <c r="Z140" i="20"/>
  <c r="Y140" i="20"/>
  <c r="Z139" i="20"/>
  <c r="Y139" i="20"/>
  <c r="Z138" i="20"/>
  <c r="Y138" i="20"/>
  <c r="Z137" i="20"/>
  <c r="Y137" i="20"/>
  <c r="Z136" i="20"/>
  <c r="Y136" i="20"/>
  <c r="Z135" i="20"/>
  <c r="Y135" i="20"/>
  <c r="Z134" i="20"/>
  <c r="Y134" i="20"/>
  <c r="Z133" i="20"/>
  <c r="Y133" i="20"/>
  <c r="Z132" i="20"/>
  <c r="Y132" i="20"/>
  <c r="Z131" i="20"/>
  <c r="Y131" i="20"/>
  <c r="Z130" i="20"/>
  <c r="Y130" i="20"/>
  <c r="Z129" i="20"/>
  <c r="Y129" i="20"/>
  <c r="Z128" i="20"/>
  <c r="Y128" i="20"/>
  <c r="Z127" i="20"/>
  <c r="Y127" i="20"/>
  <c r="Z126" i="20"/>
  <c r="Y126" i="20"/>
  <c r="Z125" i="20"/>
  <c r="Y125" i="20"/>
  <c r="Z124" i="20"/>
  <c r="Y124" i="20"/>
  <c r="Z123" i="20"/>
  <c r="Y123" i="20"/>
  <c r="Z122" i="20"/>
  <c r="Y122" i="20"/>
  <c r="Z121" i="20"/>
  <c r="Y121" i="20"/>
  <c r="U104" i="20" l="1"/>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M17" i="19" l="1"/>
  <c r="K16" i="19"/>
  <c r="K17" i="19" s="1"/>
  <c r="K15" i="19"/>
  <c r="H21" i="19"/>
  <c r="H14" i="19"/>
  <c r="G57" i="18"/>
  <c r="D2033" i="18" l="1"/>
  <c r="D2032" i="18"/>
  <c r="D2031" i="18"/>
  <c r="D2030" i="18"/>
  <c r="D2029" i="18"/>
  <c r="D2028" i="18"/>
  <c r="D2027" i="18"/>
  <c r="D2026" i="18"/>
  <c r="D2025" i="18"/>
  <c r="D2024" i="18"/>
  <c r="D2023" i="18"/>
  <c r="D2022" i="18"/>
  <c r="D2021" i="18"/>
  <c r="D2020" i="18"/>
  <c r="D2019" i="18"/>
  <c r="D2018" i="18"/>
  <c r="D2017" i="18"/>
  <c r="D2016" i="18"/>
  <c r="D2015" i="18"/>
  <c r="D2014" i="18"/>
  <c r="D2013" i="18"/>
  <c r="D2012" i="18"/>
  <c r="D2011" i="18"/>
  <c r="D2010" i="18"/>
  <c r="D2009" i="18"/>
  <c r="D2008" i="18"/>
  <c r="D2007" i="18"/>
  <c r="D2006" i="18"/>
  <c r="D2005" i="18"/>
  <c r="D2004" i="18"/>
  <c r="D2003" i="18"/>
  <c r="D2002" i="18"/>
  <c r="D2001" i="18"/>
  <c r="D2000" i="18"/>
  <c r="D1999" i="18"/>
  <c r="D1998" i="18"/>
  <c r="D1997" i="18"/>
  <c r="D1996" i="18"/>
  <c r="D1995" i="18"/>
  <c r="D1994" i="18"/>
  <c r="D1993" i="18"/>
  <c r="D1992" i="18"/>
  <c r="D1991" i="18"/>
  <c r="D1990" i="18"/>
  <c r="D1989" i="18"/>
  <c r="D1988" i="18"/>
  <c r="D1987" i="18"/>
  <c r="D1986" i="18"/>
  <c r="D1985" i="18"/>
  <c r="D1984" i="18"/>
  <c r="D1983" i="18"/>
  <c r="D1982" i="18"/>
  <c r="D1981" i="18"/>
  <c r="D1980" i="18"/>
  <c r="D1979" i="18"/>
  <c r="D1978" i="18"/>
  <c r="D1977" i="18"/>
  <c r="D1976" i="18"/>
  <c r="D1975" i="18"/>
  <c r="D1974" i="18"/>
  <c r="D1973" i="18"/>
  <c r="D1972" i="18"/>
  <c r="D1971" i="18"/>
  <c r="D1970" i="18"/>
  <c r="D1969" i="18"/>
  <c r="D1968" i="18"/>
  <c r="D1967" i="18"/>
  <c r="D1966" i="18"/>
  <c r="D1965" i="18"/>
  <c r="D1964" i="18"/>
  <c r="D1963" i="18"/>
  <c r="D1962" i="18"/>
  <c r="D1961" i="18"/>
  <c r="D1960" i="18"/>
  <c r="D1959" i="18"/>
  <c r="D1958" i="18"/>
  <c r="D1957" i="18"/>
  <c r="D1956" i="18"/>
  <c r="D1955" i="18"/>
  <c r="D1954" i="18"/>
  <c r="D1953" i="18"/>
  <c r="D1952" i="18"/>
  <c r="D1951" i="18"/>
  <c r="D1950" i="18"/>
  <c r="D1949" i="18"/>
  <c r="D1948" i="18"/>
  <c r="D1947" i="18"/>
  <c r="D1946" i="18"/>
  <c r="D1945" i="18"/>
  <c r="D1944" i="18"/>
  <c r="D1943" i="18"/>
  <c r="D1942" i="18"/>
  <c r="D1941" i="18"/>
  <c r="D1940" i="18"/>
  <c r="D1939" i="18"/>
  <c r="D1938" i="18"/>
  <c r="D1937" i="18"/>
  <c r="D1936" i="18"/>
  <c r="D1935" i="18"/>
  <c r="D1934" i="18"/>
  <c r="D1933" i="18"/>
  <c r="D1932" i="18"/>
  <c r="D1931" i="18"/>
  <c r="D1930" i="18"/>
  <c r="D1929" i="18"/>
  <c r="D1928" i="18"/>
  <c r="D1927" i="18"/>
  <c r="D1926" i="18"/>
  <c r="D1925" i="18"/>
  <c r="D1924" i="18"/>
  <c r="D1923" i="18"/>
  <c r="D1922" i="18"/>
  <c r="D1921" i="18"/>
  <c r="D1920" i="18"/>
  <c r="D1919" i="18"/>
  <c r="D1918" i="18"/>
  <c r="D1917" i="18"/>
  <c r="D1916" i="18"/>
  <c r="D1915" i="18"/>
  <c r="D1914" i="18"/>
  <c r="D1913" i="18"/>
  <c r="D1912" i="18"/>
  <c r="D1911" i="18"/>
  <c r="D1910" i="18"/>
  <c r="D1909" i="18"/>
  <c r="D1908" i="18"/>
  <c r="D1907" i="18"/>
  <c r="D1906" i="18"/>
  <c r="D1905" i="18"/>
  <c r="D1904" i="18"/>
  <c r="D1903" i="18"/>
  <c r="D1902" i="18"/>
  <c r="D1901" i="18"/>
  <c r="D1900" i="18"/>
  <c r="D1899" i="18"/>
  <c r="D1898" i="18"/>
  <c r="D1897" i="18"/>
  <c r="D1896" i="18"/>
  <c r="D1895" i="18"/>
  <c r="D1894" i="18"/>
  <c r="D1893" i="18"/>
  <c r="D1892" i="18"/>
  <c r="D1891" i="18"/>
  <c r="D1890" i="18"/>
  <c r="D1889" i="18"/>
  <c r="D1888" i="18"/>
  <c r="D1887" i="18"/>
  <c r="D1886" i="18"/>
  <c r="D1885" i="18"/>
  <c r="D1884" i="18"/>
  <c r="D1883" i="18"/>
  <c r="D1882" i="18"/>
  <c r="D1881" i="18"/>
  <c r="D1880" i="18"/>
  <c r="D1879" i="18"/>
  <c r="D1878" i="18"/>
  <c r="D1877" i="18"/>
  <c r="D1876" i="18"/>
  <c r="D1875" i="18"/>
  <c r="D1874" i="18"/>
  <c r="D1873" i="18"/>
  <c r="D1872" i="18"/>
  <c r="D1871" i="18"/>
  <c r="D1870" i="18"/>
  <c r="D1869" i="18"/>
  <c r="D1868" i="18"/>
  <c r="D1867" i="18"/>
  <c r="D1866" i="18"/>
  <c r="D1865" i="18"/>
  <c r="D1864" i="18"/>
  <c r="D1863" i="18"/>
  <c r="D1862" i="18"/>
  <c r="D1861" i="18"/>
  <c r="D1860" i="18"/>
  <c r="D1859" i="18"/>
  <c r="D1858" i="18"/>
  <c r="D1857" i="18"/>
  <c r="D1856" i="18"/>
  <c r="D1855" i="18"/>
  <c r="D1854" i="18"/>
  <c r="D1853" i="18"/>
  <c r="D1852" i="18"/>
  <c r="D1851" i="18"/>
  <c r="D1850" i="18"/>
  <c r="D1849" i="18"/>
  <c r="D1848" i="18"/>
  <c r="D1847" i="18"/>
  <c r="D1846" i="18"/>
  <c r="D1845" i="18"/>
  <c r="D1844" i="18"/>
  <c r="D1843" i="18"/>
  <c r="D1842" i="18"/>
  <c r="D1841" i="18"/>
  <c r="D1840" i="18"/>
  <c r="D1839" i="18"/>
  <c r="D1838" i="18"/>
  <c r="D1837" i="18"/>
  <c r="D1836" i="18"/>
  <c r="D1835" i="18"/>
  <c r="D1834" i="18"/>
  <c r="D1833" i="18"/>
  <c r="D1832" i="18"/>
  <c r="D1831" i="18"/>
  <c r="D1830" i="18"/>
  <c r="D1829" i="18"/>
  <c r="D1828" i="18"/>
  <c r="D1827" i="18"/>
  <c r="D1826" i="18"/>
  <c r="D1825" i="18"/>
  <c r="D1824" i="18"/>
  <c r="D1823" i="18"/>
  <c r="D1822" i="18"/>
  <c r="D1821" i="18"/>
  <c r="D1820" i="18"/>
  <c r="D1819" i="18"/>
  <c r="D1818" i="18"/>
  <c r="D1817" i="18"/>
  <c r="D1816" i="18"/>
  <c r="D1815" i="18"/>
  <c r="D1814" i="18"/>
  <c r="D1813" i="18"/>
  <c r="D1812" i="18"/>
  <c r="D1811" i="18"/>
  <c r="D1810" i="18"/>
  <c r="D1809" i="18"/>
  <c r="D1808" i="18"/>
  <c r="D1807" i="18"/>
  <c r="D1806" i="18"/>
  <c r="D1805" i="18"/>
  <c r="D1804" i="18"/>
  <c r="D1803" i="18"/>
  <c r="D1802" i="18"/>
  <c r="D1801" i="18"/>
  <c r="D1800" i="18"/>
  <c r="D1799" i="18"/>
  <c r="D1798" i="18"/>
  <c r="D1797" i="18"/>
  <c r="D1796" i="18"/>
  <c r="D1795" i="18"/>
  <c r="D1794" i="18"/>
  <c r="D1793" i="18"/>
  <c r="D1792" i="18"/>
  <c r="D1791" i="18"/>
  <c r="D1790" i="18"/>
  <c r="D1789" i="18"/>
  <c r="D1788" i="18"/>
  <c r="D1787" i="18"/>
  <c r="D1786" i="18"/>
  <c r="D1785" i="18"/>
  <c r="D1784" i="18"/>
  <c r="D1783" i="18"/>
  <c r="D1782" i="18"/>
  <c r="D1781" i="18"/>
  <c r="D1780" i="18"/>
  <c r="D1779" i="18"/>
  <c r="D1778" i="18"/>
  <c r="D1777" i="18"/>
  <c r="D1776" i="18"/>
  <c r="D1775" i="18"/>
  <c r="D1774" i="18"/>
  <c r="D1773" i="18"/>
  <c r="D1772" i="18"/>
  <c r="D1771" i="18"/>
  <c r="D1770" i="18"/>
  <c r="D1769" i="18"/>
  <c r="D1768" i="18"/>
  <c r="D1767" i="18"/>
  <c r="D1766" i="18"/>
  <c r="D1765" i="18"/>
  <c r="D1764" i="18"/>
  <c r="D1763" i="18"/>
  <c r="D1762" i="18"/>
  <c r="D1761" i="18"/>
  <c r="D1760" i="18"/>
  <c r="D1759" i="18"/>
  <c r="D1758" i="18"/>
  <c r="D1757" i="18"/>
  <c r="D1756" i="18"/>
  <c r="D1755" i="18"/>
  <c r="D1754" i="18"/>
  <c r="D1753" i="18"/>
  <c r="D1752" i="18"/>
  <c r="D1751" i="18"/>
  <c r="D1750" i="18"/>
  <c r="D1749" i="18"/>
  <c r="D1748" i="18"/>
  <c r="D1747" i="18"/>
  <c r="D1746" i="18"/>
  <c r="D1745" i="18"/>
  <c r="D1744" i="18"/>
  <c r="D1743" i="18"/>
  <c r="D1742" i="18"/>
  <c r="D1741" i="18"/>
  <c r="D1740" i="18"/>
  <c r="D1739" i="18"/>
  <c r="D1738" i="18"/>
  <c r="D1737" i="18"/>
  <c r="D1736" i="18"/>
  <c r="D1735" i="18"/>
  <c r="D1734" i="18"/>
  <c r="D1733" i="18"/>
  <c r="D1732" i="18"/>
  <c r="D1731" i="18"/>
  <c r="D1730" i="18"/>
  <c r="D1729" i="18"/>
  <c r="D1728" i="18"/>
  <c r="D1727" i="18"/>
  <c r="D1726" i="18"/>
  <c r="D1725" i="18"/>
  <c r="D1724" i="18"/>
  <c r="D1723" i="18"/>
  <c r="D1722" i="18"/>
  <c r="D1721" i="18"/>
  <c r="D1720" i="18"/>
  <c r="D1719" i="18"/>
  <c r="D1718" i="18"/>
  <c r="D1717" i="18"/>
  <c r="D1716" i="18"/>
  <c r="D1715" i="18"/>
  <c r="D1714" i="18"/>
  <c r="D1713" i="18"/>
  <c r="D1712" i="18"/>
  <c r="D1711" i="18"/>
  <c r="D1710" i="18"/>
  <c r="D1709" i="18"/>
  <c r="D1708" i="18"/>
  <c r="D1707" i="18"/>
  <c r="D1706" i="18"/>
  <c r="D1705" i="18"/>
  <c r="D1704" i="18"/>
  <c r="D1703" i="18"/>
  <c r="D1702" i="18"/>
  <c r="D1701" i="18"/>
  <c r="D1700" i="18"/>
  <c r="D1699" i="18"/>
  <c r="D1698" i="18"/>
  <c r="D1697" i="18"/>
  <c r="D1696" i="18"/>
  <c r="D1695" i="18"/>
  <c r="D1694" i="18"/>
  <c r="D1693" i="18"/>
  <c r="D1692" i="18"/>
  <c r="D1691" i="18"/>
  <c r="D1690" i="18"/>
  <c r="D1689" i="18"/>
  <c r="D1688" i="18"/>
  <c r="D1687" i="18"/>
  <c r="D1686" i="18"/>
  <c r="D1685" i="18"/>
  <c r="D1684" i="18"/>
  <c r="D1683" i="18"/>
  <c r="D1682" i="18"/>
  <c r="D1681" i="18"/>
  <c r="D1680" i="18"/>
  <c r="D1679" i="18"/>
  <c r="D1678" i="18"/>
  <c r="D1677" i="18"/>
  <c r="D1676" i="18"/>
  <c r="D1675" i="18"/>
  <c r="D1674" i="18"/>
  <c r="D1673" i="18"/>
  <c r="D1672" i="18"/>
  <c r="D1671" i="18"/>
  <c r="D1670" i="18"/>
  <c r="D1669" i="18"/>
  <c r="D1668" i="18"/>
  <c r="D1667" i="18"/>
  <c r="D1666" i="18"/>
  <c r="D1665" i="18"/>
  <c r="D1664" i="18"/>
  <c r="D1663" i="18"/>
  <c r="D1662" i="18"/>
  <c r="D1661" i="18"/>
  <c r="D1660" i="18"/>
  <c r="D1659" i="18"/>
  <c r="D1658" i="18"/>
  <c r="D1657" i="18"/>
  <c r="D1656" i="18"/>
  <c r="D1655" i="18"/>
  <c r="D1654" i="18"/>
  <c r="D1653" i="18"/>
  <c r="D1652" i="18"/>
  <c r="D1651" i="18"/>
  <c r="D1650" i="18"/>
  <c r="D1649" i="18"/>
  <c r="D1648" i="18"/>
  <c r="D1647" i="18"/>
  <c r="D1646" i="18"/>
  <c r="D1645" i="18"/>
  <c r="D1644" i="18"/>
  <c r="D1643" i="18"/>
  <c r="D1642" i="18"/>
  <c r="D1641" i="18"/>
  <c r="D1640" i="18"/>
  <c r="D1639" i="18"/>
  <c r="D1638" i="18"/>
  <c r="D1637" i="18"/>
  <c r="D1636" i="18"/>
  <c r="D1635" i="18"/>
  <c r="D1634" i="18"/>
  <c r="D1633" i="18"/>
  <c r="D1632" i="18"/>
  <c r="D1631" i="18"/>
  <c r="D1630" i="18"/>
  <c r="D1629" i="18"/>
  <c r="D1628" i="18"/>
  <c r="D1627" i="18"/>
  <c r="D1626" i="18"/>
  <c r="D1625" i="18"/>
  <c r="D1624" i="18"/>
  <c r="D1623" i="18"/>
  <c r="D1622" i="18"/>
  <c r="D1621" i="18"/>
  <c r="D1620" i="18"/>
  <c r="D1619" i="18"/>
  <c r="D1618" i="18"/>
  <c r="D1617" i="18"/>
  <c r="D1616" i="18"/>
  <c r="D1615" i="18"/>
  <c r="D1614" i="18"/>
  <c r="D1613" i="18"/>
  <c r="D1612" i="18"/>
  <c r="D1611" i="18"/>
  <c r="D1610" i="18"/>
  <c r="D1609" i="18"/>
  <c r="D1608" i="18"/>
  <c r="D1607" i="18"/>
  <c r="D1606" i="18"/>
  <c r="D1605" i="18"/>
  <c r="D1604" i="18"/>
  <c r="D1603" i="18"/>
  <c r="D1602" i="18"/>
  <c r="D1601" i="18"/>
  <c r="D1600" i="18"/>
  <c r="D1599" i="18"/>
  <c r="D1598" i="18"/>
  <c r="D1597" i="18"/>
  <c r="D1596" i="18"/>
  <c r="D1595" i="18"/>
  <c r="D1594" i="18"/>
  <c r="D1593" i="18"/>
  <c r="D1592" i="18"/>
  <c r="D1591" i="18"/>
  <c r="D1590" i="18"/>
  <c r="D1589" i="18"/>
  <c r="D1588" i="18"/>
  <c r="D1587" i="18"/>
  <c r="D1586" i="18"/>
  <c r="D1585" i="18"/>
  <c r="D1584" i="18"/>
  <c r="D1583" i="18"/>
  <c r="D1582" i="18"/>
  <c r="D1581" i="18"/>
  <c r="D1580" i="18"/>
  <c r="D1579" i="18"/>
  <c r="D1578" i="18"/>
  <c r="D1577" i="18"/>
  <c r="D1576" i="18"/>
  <c r="D1575" i="18"/>
  <c r="D1574" i="18"/>
  <c r="D1573" i="18"/>
  <c r="D1572" i="18"/>
  <c r="D1571" i="18"/>
  <c r="D1570" i="18"/>
  <c r="D1569" i="18"/>
  <c r="D1568" i="18"/>
  <c r="D1567" i="18"/>
  <c r="D1566" i="18"/>
  <c r="D1565" i="18"/>
  <c r="D1564" i="18"/>
  <c r="D1563" i="18"/>
  <c r="D1562" i="18"/>
  <c r="D1561" i="18"/>
  <c r="D1560" i="18"/>
  <c r="D1559" i="18"/>
  <c r="D1558" i="18"/>
  <c r="D1557" i="18"/>
  <c r="D1556" i="18"/>
  <c r="D1555" i="18"/>
  <c r="D1554" i="18"/>
  <c r="D1553" i="18"/>
  <c r="D1552" i="18"/>
  <c r="D1551" i="18"/>
  <c r="D1550" i="18"/>
  <c r="D1549" i="18"/>
  <c r="D1548" i="18"/>
  <c r="D1547" i="18"/>
  <c r="D1546" i="18"/>
  <c r="D1545" i="18"/>
  <c r="D1544" i="18"/>
  <c r="D1543" i="18"/>
  <c r="D1542" i="18"/>
  <c r="D1541" i="18"/>
  <c r="D1540" i="18"/>
  <c r="D1539" i="18"/>
  <c r="D1538" i="18"/>
  <c r="D1537" i="18"/>
  <c r="D1536" i="18"/>
  <c r="D1535" i="18"/>
  <c r="D1534" i="18"/>
  <c r="D1533" i="18"/>
  <c r="D1532" i="18"/>
  <c r="D1531" i="18"/>
  <c r="D1530" i="18"/>
  <c r="D1529" i="18"/>
  <c r="D1528" i="18"/>
  <c r="D1527" i="18"/>
  <c r="D1526" i="18"/>
  <c r="D1525" i="18"/>
  <c r="D1524" i="18"/>
  <c r="D1523" i="18"/>
  <c r="D1522" i="18"/>
  <c r="D1521" i="18"/>
  <c r="D1520" i="18"/>
  <c r="D1519" i="18"/>
  <c r="D1518" i="18"/>
  <c r="D1517" i="18"/>
  <c r="D1516" i="18"/>
  <c r="D1515" i="18"/>
  <c r="D1514" i="18"/>
  <c r="D1513" i="18"/>
  <c r="D1512" i="18"/>
  <c r="D1511" i="18"/>
  <c r="D1510" i="18"/>
  <c r="D1509" i="18"/>
  <c r="D1508" i="18"/>
  <c r="D1507" i="18"/>
  <c r="D1506" i="18"/>
  <c r="D1505" i="18"/>
  <c r="D1504" i="18"/>
  <c r="D1503" i="18"/>
  <c r="D1502" i="18"/>
  <c r="D1501" i="18"/>
  <c r="D1500" i="18"/>
  <c r="D1499" i="18"/>
  <c r="D1498" i="18"/>
  <c r="D1497" i="18"/>
  <c r="D1496" i="18"/>
  <c r="D1495" i="18"/>
  <c r="D1494" i="18"/>
  <c r="D1493" i="18"/>
  <c r="D1492" i="18"/>
  <c r="D1491" i="18"/>
  <c r="D1490" i="18"/>
  <c r="D1489" i="18"/>
  <c r="D1488" i="18"/>
  <c r="D1487" i="18"/>
  <c r="D1486" i="18"/>
  <c r="D1485" i="18"/>
  <c r="D1484" i="18"/>
  <c r="D1483" i="18"/>
  <c r="D1482" i="18"/>
  <c r="D1481" i="18"/>
  <c r="D1480" i="18"/>
  <c r="D1479" i="18"/>
  <c r="D1478" i="18"/>
  <c r="D1477" i="18"/>
  <c r="D1476" i="18"/>
  <c r="D1475" i="18"/>
  <c r="D1474" i="18"/>
  <c r="D1473" i="18"/>
  <c r="D1472" i="18"/>
  <c r="D1471" i="18"/>
  <c r="D1470" i="18"/>
  <c r="D1469" i="18"/>
  <c r="D1468" i="18"/>
  <c r="D1467" i="18"/>
  <c r="D1466" i="18"/>
  <c r="D1465" i="18"/>
  <c r="D1464" i="18"/>
  <c r="D1463" i="18"/>
  <c r="D1462" i="18"/>
  <c r="D1461" i="18"/>
  <c r="D1460" i="18"/>
  <c r="D1459" i="18"/>
  <c r="D1458" i="18"/>
  <c r="D1457" i="18"/>
  <c r="D1456" i="18"/>
  <c r="D1455" i="18"/>
  <c r="D1454" i="18"/>
  <c r="D1453" i="18"/>
  <c r="D1452" i="18"/>
  <c r="D1451" i="18"/>
  <c r="D1450" i="18"/>
  <c r="D1449" i="18"/>
  <c r="D1448" i="18"/>
  <c r="D1447" i="18"/>
  <c r="D1446" i="18"/>
  <c r="D1445" i="18"/>
  <c r="D1444" i="18"/>
  <c r="D1443" i="18"/>
  <c r="D1442" i="18"/>
  <c r="D1441" i="18"/>
  <c r="D1440" i="18"/>
  <c r="D1439" i="18"/>
  <c r="D1438" i="18"/>
  <c r="D1437" i="18"/>
  <c r="D1436" i="18"/>
  <c r="D1435" i="18"/>
  <c r="D1434" i="18"/>
  <c r="D1433" i="18"/>
  <c r="D1432" i="18"/>
  <c r="D1431" i="18"/>
  <c r="D1430" i="18"/>
  <c r="D1429" i="18"/>
  <c r="D1428" i="18"/>
  <c r="D1427" i="18"/>
  <c r="D1426" i="18"/>
  <c r="D1425" i="18"/>
  <c r="D1424" i="18"/>
  <c r="D1423" i="18"/>
  <c r="D1422" i="18"/>
  <c r="D1421" i="18"/>
  <c r="D1420" i="18"/>
  <c r="D1419" i="18"/>
  <c r="D1418" i="18"/>
  <c r="D1417" i="18"/>
  <c r="D1416" i="18"/>
  <c r="D1415" i="18"/>
  <c r="D1414" i="18"/>
  <c r="D1413" i="18"/>
  <c r="D1412" i="18"/>
  <c r="D1411" i="18"/>
  <c r="D1410" i="18"/>
  <c r="D1409" i="18"/>
  <c r="D1408" i="18"/>
  <c r="D1407" i="18"/>
  <c r="D1406" i="18"/>
  <c r="D1405" i="18"/>
  <c r="D1404" i="18"/>
  <c r="D1403" i="18"/>
  <c r="D1402" i="18"/>
  <c r="D1401" i="18"/>
  <c r="D1400" i="18"/>
  <c r="D1399" i="18"/>
  <c r="D1398" i="18"/>
  <c r="D1397" i="18"/>
  <c r="D1396" i="18"/>
  <c r="D1395" i="18"/>
  <c r="D1394" i="18"/>
  <c r="D1393" i="18"/>
  <c r="D1392" i="18"/>
  <c r="D1391" i="18"/>
  <c r="D1390" i="18"/>
  <c r="D1389" i="18"/>
  <c r="D1388" i="18"/>
  <c r="D1387" i="18"/>
  <c r="D1386" i="18"/>
  <c r="D1385" i="18"/>
  <c r="D1384" i="18"/>
  <c r="D1383" i="18"/>
  <c r="D1382" i="18"/>
  <c r="D1381" i="18"/>
  <c r="D1380" i="18"/>
  <c r="D1379" i="18"/>
  <c r="D1378" i="18"/>
  <c r="D1377" i="18"/>
  <c r="D1376" i="18"/>
  <c r="D1375" i="18"/>
  <c r="D1374" i="18"/>
  <c r="D1373" i="18"/>
  <c r="D1372" i="18"/>
  <c r="D1371" i="18"/>
  <c r="D1370" i="18"/>
  <c r="D1369" i="18"/>
  <c r="D1368" i="18"/>
  <c r="D1367" i="18"/>
  <c r="D1366" i="18"/>
  <c r="D1365" i="18"/>
  <c r="D1364" i="18"/>
  <c r="D1363" i="18"/>
  <c r="D1362" i="18"/>
  <c r="D1361" i="18"/>
  <c r="D1360" i="18"/>
  <c r="D1359" i="18"/>
  <c r="D1358" i="18"/>
  <c r="D1357" i="18"/>
  <c r="D1356" i="18"/>
  <c r="D1355" i="18"/>
  <c r="D1354" i="18"/>
  <c r="D1353" i="18"/>
  <c r="D1352" i="18"/>
  <c r="D1351" i="18"/>
  <c r="D1350" i="18"/>
  <c r="D1349" i="18"/>
  <c r="D1348" i="18"/>
  <c r="D1347" i="18"/>
  <c r="D1346" i="18"/>
  <c r="D1345" i="18"/>
  <c r="D1344" i="18"/>
  <c r="D1343" i="18"/>
  <c r="D1342" i="18"/>
  <c r="D1341" i="18"/>
  <c r="D1340" i="18"/>
  <c r="D1339" i="18"/>
  <c r="D1338" i="18"/>
  <c r="D1337" i="18"/>
  <c r="D1336" i="18"/>
  <c r="D1335" i="18"/>
  <c r="D1334" i="18"/>
  <c r="D1333" i="18"/>
  <c r="D1332" i="18"/>
  <c r="D1331" i="18"/>
  <c r="D1330" i="18"/>
  <c r="D1329" i="18"/>
  <c r="D1328" i="18"/>
  <c r="D1327" i="18"/>
  <c r="D1326" i="18"/>
  <c r="D1325" i="18"/>
  <c r="D1324" i="18"/>
  <c r="D1323" i="18"/>
  <c r="D1322" i="18"/>
  <c r="D1321" i="18"/>
  <c r="D1320" i="18"/>
  <c r="D1319" i="18"/>
  <c r="D1318" i="18"/>
  <c r="D1317" i="18"/>
  <c r="D1316" i="18"/>
  <c r="D1315" i="18"/>
  <c r="D1314" i="18"/>
  <c r="D1313" i="18"/>
  <c r="D1312" i="18"/>
  <c r="D1311" i="18"/>
  <c r="D1310" i="18"/>
  <c r="D1309" i="18"/>
  <c r="D1308" i="18"/>
  <c r="D1307" i="18"/>
  <c r="D1306" i="18"/>
  <c r="D1305" i="18"/>
  <c r="D1304" i="18"/>
  <c r="D1303" i="18"/>
  <c r="D1302" i="18"/>
  <c r="D1301" i="18"/>
  <c r="D1300" i="18"/>
  <c r="D1299" i="18"/>
  <c r="D1298" i="18"/>
  <c r="D1297" i="18"/>
  <c r="D1296" i="18"/>
  <c r="D1295" i="18"/>
  <c r="D1294" i="18"/>
  <c r="D1293" i="18"/>
  <c r="D1292" i="18"/>
  <c r="D1291" i="18"/>
  <c r="D1290" i="18"/>
  <c r="D1289" i="18"/>
  <c r="D1288" i="18"/>
  <c r="D1287" i="18"/>
  <c r="D1286" i="18"/>
  <c r="D1285" i="18"/>
  <c r="D1284" i="18"/>
  <c r="D1283" i="18"/>
  <c r="D1282" i="18"/>
  <c r="D1281" i="18"/>
  <c r="D1280" i="18"/>
  <c r="D1279" i="18"/>
  <c r="D1278" i="18"/>
  <c r="D1277" i="18"/>
  <c r="D1276" i="18"/>
  <c r="D1275" i="18"/>
  <c r="D1274" i="18"/>
  <c r="D1273" i="18"/>
  <c r="D1272" i="18"/>
  <c r="D1271" i="18"/>
  <c r="D1270" i="18"/>
  <c r="D1269" i="18"/>
  <c r="D1268" i="18"/>
  <c r="D1267" i="18"/>
  <c r="D1266" i="18"/>
  <c r="D1265" i="18"/>
  <c r="D1264" i="18"/>
  <c r="D1263" i="18"/>
  <c r="D1262" i="18"/>
  <c r="D1261" i="18"/>
  <c r="D1260" i="18"/>
  <c r="D1259" i="18"/>
  <c r="D1258" i="18"/>
  <c r="D1257" i="18"/>
  <c r="D1256" i="18"/>
  <c r="D1255" i="18"/>
  <c r="D1254" i="18"/>
  <c r="D1253" i="18"/>
  <c r="D1252" i="18"/>
  <c r="D1251" i="18"/>
  <c r="D1250" i="18"/>
  <c r="D1249" i="18"/>
  <c r="D1248" i="18"/>
  <c r="D1247" i="18"/>
  <c r="D1246" i="18"/>
  <c r="D1245" i="18"/>
  <c r="D1244" i="18"/>
  <c r="D1243" i="18"/>
  <c r="D1242" i="18"/>
  <c r="D1241" i="18"/>
  <c r="D1240" i="18"/>
  <c r="D1239" i="18"/>
  <c r="D1238" i="18"/>
  <c r="D1237" i="18"/>
  <c r="D1236" i="18"/>
  <c r="D1235" i="18"/>
  <c r="D1234" i="18"/>
  <c r="D1233" i="18"/>
  <c r="D1232" i="18"/>
  <c r="D1231" i="18"/>
  <c r="D1230" i="18"/>
  <c r="D1229" i="18"/>
  <c r="D1228" i="18"/>
  <c r="D1227" i="18"/>
  <c r="D1226" i="18"/>
  <c r="D1225" i="18"/>
  <c r="D1224" i="18"/>
  <c r="D1223" i="18"/>
  <c r="D1222" i="18"/>
  <c r="D1221" i="18"/>
  <c r="D1220" i="18"/>
  <c r="D1219" i="18"/>
  <c r="D1218" i="18"/>
  <c r="D1217" i="18"/>
  <c r="D1216" i="18"/>
  <c r="D1215" i="18"/>
  <c r="D1214" i="18"/>
  <c r="D1213" i="18"/>
  <c r="D1212" i="18"/>
  <c r="D1211" i="18"/>
  <c r="D1210" i="18"/>
  <c r="D1209" i="18"/>
  <c r="D1208" i="18"/>
  <c r="D1207" i="18"/>
  <c r="D1206" i="18"/>
  <c r="D1205" i="18"/>
  <c r="D1204" i="18"/>
  <c r="D1203" i="18"/>
  <c r="D1202" i="18"/>
  <c r="D1201" i="18"/>
  <c r="D1200" i="18"/>
  <c r="D1199" i="18"/>
  <c r="D1198" i="18"/>
  <c r="D1197" i="18"/>
  <c r="D1196" i="18"/>
  <c r="D1195" i="18"/>
  <c r="D1194" i="18"/>
  <c r="D1193" i="18"/>
  <c r="D1192" i="18"/>
  <c r="D1191" i="18"/>
  <c r="D1190" i="18"/>
  <c r="D1189" i="18"/>
  <c r="D1188" i="18"/>
  <c r="D1187" i="18"/>
  <c r="D1186" i="18"/>
  <c r="D1185" i="18"/>
  <c r="D1184" i="18"/>
  <c r="D1183" i="18"/>
  <c r="D1182" i="18"/>
  <c r="D1181" i="18"/>
  <c r="D1180" i="18"/>
  <c r="D1179" i="18"/>
  <c r="D1178" i="18"/>
  <c r="D1177" i="18"/>
  <c r="D1176" i="18"/>
  <c r="D1175" i="18"/>
  <c r="D1174" i="18"/>
  <c r="D1173" i="18"/>
  <c r="D1172" i="18"/>
  <c r="D1171" i="18"/>
  <c r="D1170" i="18"/>
  <c r="D1169" i="18"/>
  <c r="D1168" i="18"/>
  <c r="D1167" i="18"/>
  <c r="D1166" i="18"/>
  <c r="D1165" i="18"/>
  <c r="D1164" i="18"/>
  <c r="D1163" i="18"/>
  <c r="D1162" i="18"/>
  <c r="D1161" i="18"/>
  <c r="D1160" i="18"/>
  <c r="D1159" i="18"/>
  <c r="D1158" i="18"/>
  <c r="D1157" i="18"/>
  <c r="D1156" i="18"/>
  <c r="D1155" i="18"/>
  <c r="D1154" i="18"/>
  <c r="D1153" i="18"/>
  <c r="D1152" i="18"/>
  <c r="D1151" i="18"/>
  <c r="D1150" i="18"/>
  <c r="D1149" i="18"/>
  <c r="D1148" i="18"/>
  <c r="D1147" i="18"/>
  <c r="D1146" i="18"/>
  <c r="D1145" i="18"/>
  <c r="D1144" i="18"/>
  <c r="D1143" i="18"/>
  <c r="D1142" i="18"/>
  <c r="D1141" i="18"/>
  <c r="D1140" i="18"/>
  <c r="D1139" i="18"/>
  <c r="D1138" i="18"/>
  <c r="D1137" i="18"/>
  <c r="D1136" i="18"/>
  <c r="D1135" i="18"/>
  <c r="D1134" i="18"/>
  <c r="D1133" i="18"/>
  <c r="D1132" i="18"/>
  <c r="D1131" i="18"/>
  <c r="D1130" i="18"/>
  <c r="D1129" i="18"/>
  <c r="D1128" i="18"/>
  <c r="D1127" i="18"/>
  <c r="D1126" i="18"/>
  <c r="D1125" i="18"/>
  <c r="D1124" i="18"/>
  <c r="D1123" i="18"/>
  <c r="D1122" i="18"/>
  <c r="D1121" i="18"/>
  <c r="D1120" i="18"/>
  <c r="D1119" i="18"/>
  <c r="D1118" i="18"/>
  <c r="D1117" i="18"/>
  <c r="D1116" i="18"/>
  <c r="D1115" i="18"/>
  <c r="D1114" i="18"/>
  <c r="D1113" i="18"/>
  <c r="D1112" i="18"/>
  <c r="D1111" i="18"/>
  <c r="D1110" i="18"/>
  <c r="D1109" i="18"/>
  <c r="D1108" i="18"/>
  <c r="D1107" i="18"/>
  <c r="D1106" i="18"/>
  <c r="D1105" i="18"/>
  <c r="D1104" i="18"/>
  <c r="D1103" i="18"/>
  <c r="D1102" i="18"/>
  <c r="D1101" i="18"/>
  <c r="D1100" i="18"/>
  <c r="D1099" i="18"/>
  <c r="D1098" i="18"/>
  <c r="D1097" i="18"/>
  <c r="D1096" i="18"/>
  <c r="D1095" i="18"/>
  <c r="D1094" i="18"/>
  <c r="D1093" i="18"/>
  <c r="D1092" i="18"/>
  <c r="D1091" i="18"/>
  <c r="D1090" i="18"/>
  <c r="D1089" i="18"/>
  <c r="D1088" i="18"/>
  <c r="D1087" i="18"/>
  <c r="D1086" i="18"/>
  <c r="D1085" i="18"/>
  <c r="D1084" i="18"/>
  <c r="D1083" i="18"/>
  <c r="D1082" i="18"/>
  <c r="D1081" i="18"/>
  <c r="D1080" i="18"/>
  <c r="D1079" i="18"/>
  <c r="D1078" i="18"/>
  <c r="D1077" i="18"/>
  <c r="D1076" i="18"/>
  <c r="D1075" i="18"/>
  <c r="D1074" i="18"/>
  <c r="D1073" i="18"/>
  <c r="D1072" i="18"/>
  <c r="D1071" i="18"/>
  <c r="D1070" i="18"/>
  <c r="D1069" i="18"/>
  <c r="D1068" i="18"/>
  <c r="D1067" i="18"/>
  <c r="D1066" i="18"/>
  <c r="D1065" i="18"/>
  <c r="D1064" i="18"/>
  <c r="D1063" i="18"/>
  <c r="D1062" i="18"/>
  <c r="D1061" i="18"/>
  <c r="D1060" i="18"/>
  <c r="D1059" i="18"/>
  <c r="D1058" i="18"/>
  <c r="D1057" i="18"/>
  <c r="D1056" i="18"/>
  <c r="D1055" i="18"/>
  <c r="D1054" i="18"/>
  <c r="D1053" i="18"/>
  <c r="D1052" i="18"/>
  <c r="D1051" i="18"/>
  <c r="D1050" i="18"/>
  <c r="D1049" i="18"/>
  <c r="D1048" i="18"/>
  <c r="D1047" i="18"/>
  <c r="D1046" i="18"/>
  <c r="D1045" i="18"/>
  <c r="D1044" i="18"/>
  <c r="D1043" i="18"/>
  <c r="D1042" i="18"/>
  <c r="D1041" i="18"/>
  <c r="D1040" i="18"/>
  <c r="D1039" i="18"/>
  <c r="D1038" i="18"/>
  <c r="D1037" i="18"/>
  <c r="D1036" i="18"/>
  <c r="D1035" i="18"/>
  <c r="D1034" i="18"/>
  <c r="D1033" i="18"/>
  <c r="D1032" i="18"/>
  <c r="D1031" i="18"/>
  <c r="D1030" i="18"/>
  <c r="D1029" i="18"/>
  <c r="D1028" i="18"/>
  <c r="D1027" i="18"/>
  <c r="D1026" i="18"/>
  <c r="D1025" i="18"/>
  <c r="D1024" i="18"/>
  <c r="D1023" i="18"/>
  <c r="D1022" i="18"/>
  <c r="D1021" i="18"/>
  <c r="D1020" i="18"/>
  <c r="D1019" i="18"/>
  <c r="D1018" i="18"/>
  <c r="D1017" i="18"/>
  <c r="D1016" i="18"/>
  <c r="D1015" i="18"/>
  <c r="D1014" i="18"/>
  <c r="D1013" i="18"/>
  <c r="D1012" i="18"/>
  <c r="D1011" i="18"/>
  <c r="D1010" i="18"/>
  <c r="D1009" i="18"/>
  <c r="D1008" i="18"/>
  <c r="D1007" i="18"/>
  <c r="D1006" i="18"/>
  <c r="D1005" i="18"/>
  <c r="D1004" i="18"/>
  <c r="D1003" i="18"/>
  <c r="D1002" i="18"/>
  <c r="D1001" i="18"/>
  <c r="D1000" i="18"/>
  <c r="D999" i="18"/>
  <c r="D998" i="18"/>
  <c r="D997" i="18"/>
  <c r="D996" i="18"/>
  <c r="D995" i="18"/>
  <c r="D994" i="18"/>
  <c r="D993" i="18"/>
  <c r="D992" i="18"/>
  <c r="D991" i="18"/>
  <c r="D990" i="18"/>
  <c r="D989" i="18"/>
  <c r="D988" i="18"/>
  <c r="D987" i="18"/>
  <c r="D986" i="18"/>
  <c r="D985" i="18"/>
  <c r="D984" i="18"/>
  <c r="D983" i="18"/>
  <c r="D982" i="18"/>
  <c r="D981" i="18"/>
  <c r="D980" i="18"/>
  <c r="D979" i="18"/>
  <c r="D978" i="18"/>
  <c r="D977" i="18"/>
  <c r="D976" i="18"/>
  <c r="D975" i="18"/>
  <c r="D974" i="18"/>
  <c r="D973" i="18"/>
  <c r="D972" i="18"/>
  <c r="D971" i="18"/>
  <c r="D970" i="18"/>
  <c r="D969" i="18"/>
  <c r="D968" i="18"/>
  <c r="D967" i="18"/>
  <c r="D966" i="18"/>
  <c r="D965" i="18"/>
  <c r="D964" i="18"/>
  <c r="D963" i="18"/>
  <c r="D962" i="18"/>
  <c r="D961" i="18"/>
  <c r="D960" i="18"/>
  <c r="D959" i="18"/>
  <c r="D958" i="18"/>
  <c r="D957" i="18"/>
  <c r="D956" i="18"/>
  <c r="D955" i="18"/>
  <c r="D954" i="18"/>
  <c r="D953" i="18"/>
  <c r="D952" i="18"/>
  <c r="D951" i="18"/>
  <c r="D950" i="18"/>
  <c r="D949" i="18"/>
  <c r="D948" i="18"/>
  <c r="D947" i="18"/>
  <c r="D946" i="18"/>
  <c r="D945" i="18"/>
  <c r="D944" i="18"/>
  <c r="D943" i="18"/>
  <c r="D942" i="18"/>
  <c r="D941" i="18"/>
  <c r="D940" i="18"/>
  <c r="D939" i="18"/>
  <c r="D938" i="18"/>
  <c r="D937" i="18"/>
  <c r="D936" i="18"/>
  <c r="D935" i="18"/>
  <c r="D934" i="18"/>
  <c r="D933" i="18"/>
  <c r="D932" i="18"/>
  <c r="D931" i="18"/>
  <c r="D930" i="18"/>
  <c r="D929" i="18"/>
  <c r="D928" i="18"/>
  <c r="D927" i="18"/>
  <c r="D926" i="18"/>
  <c r="D925" i="18"/>
  <c r="D924" i="18"/>
  <c r="D923" i="18"/>
  <c r="D922" i="18"/>
  <c r="D921" i="18"/>
  <c r="D920" i="18"/>
  <c r="D919" i="18"/>
  <c r="D918" i="18"/>
  <c r="D917" i="18"/>
  <c r="D916" i="18"/>
  <c r="D915" i="18"/>
  <c r="D914" i="18"/>
  <c r="D913" i="18"/>
  <c r="D912" i="18"/>
  <c r="D911" i="18"/>
  <c r="D910" i="18"/>
  <c r="D909" i="18"/>
  <c r="D908" i="18"/>
  <c r="D907" i="18"/>
  <c r="D906" i="18"/>
  <c r="D905" i="18"/>
  <c r="D904" i="18"/>
  <c r="D903" i="18"/>
  <c r="D902" i="18"/>
  <c r="D901" i="18"/>
  <c r="D900" i="18"/>
  <c r="D899" i="18"/>
  <c r="D898" i="18"/>
  <c r="D897" i="18"/>
  <c r="D896" i="18"/>
  <c r="D895" i="18"/>
  <c r="D894" i="18"/>
  <c r="D893" i="18"/>
  <c r="D892" i="18"/>
  <c r="D891" i="18"/>
  <c r="D890" i="18"/>
  <c r="D889" i="18"/>
  <c r="D888" i="18"/>
  <c r="D887" i="18"/>
  <c r="D886" i="18"/>
  <c r="D885" i="18"/>
  <c r="D884" i="18"/>
  <c r="D883" i="18"/>
  <c r="D882" i="18"/>
  <c r="D881" i="18"/>
  <c r="D880" i="18"/>
  <c r="D879" i="18"/>
  <c r="D878" i="18"/>
  <c r="D877" i="18"/>
  <c r="D876" i="18"/>
  <c r="D875" i="18"/>
  <c r="D874" i="18"/>
  <c r="D873" i="18"/>
  <c r="D872" i="18"/>
  <c r="D871" i="18"/>
  <c r="D870" i="18"/>
  <c r="D869" i="18"/>
  <c r="D868" i="18"/>
  <c r="D867" i="18"/>
  <c r="D866" i="18"/>
  <c r="D865" i="18"/>
  <c r="D864" i="18"/>
  <c r="D863" i="18"/>
  <c r="D862" i="18"/>
  <c r="D861" i="18"/>
  <c r="D860" i="18"/>
  <c r="D859" i="18"/>
  <c r="D858" i="18"/>
  <c r="D857" i="18"/>
  <c r="D856" i="18"/>
  <c r="D855" i="18"/>
  <c r="D854" i="18"/>
  <c r="D853" i="18"/>
  <c r="D852" i="18"/>
  <c r="D851" i="18"/>
  <c r="D850" i="18"/>
  <c r="D849" i="18"/>
  <c r="D848" i="18"/>
  <c r="D847" i="18"/>
  <c r="D846" i="18"/>
  <c r="D845" i="18"/>
  <c r="D844" i="18"/>
  <c r="D843" i="18"/>
  <c r="D842" i="18"/>
  <c r="D841" i="18"/>
  <c r="D840" i="18"/>
  <c r="D839" i="18"/>
  <c r="D838" i="18"/>
  <c r="D837" i="18"/>
  <c r="D836" i="18"/>
  <c r="D835" i="18"/>
  <c r="D834" i="18"/>
  <c r="D833" i="18"/>
  <c r="D832" i="18"/>
  <c r="D831" i="18"/>
  <c r="D830" i="18"/>
  <c r="D829" i="18"/>
  <c r="D828" i="18"/>
  <c r="D827" i="18"/>
  <c r="D826" i="18"/>
  <c r="D825" i="18"/>
  <c r="D824" i="18"/>
  <c r="D823" i="18"/>
  <c r="D822" i="18"/>
  <c r="D821" i="18"/>
  <c r="D820" i="18"/>
  <c r="D819" i="18"/>
  <c r="D818" i="18"/>
  <c r="D817" i="18"/>
  <c r="D816" i="18"/>
  <c r="D815" i="18"/>
  <c r="D814" i="18"/>
  <c r="D813" i="18"/>
  <c r="D812" i="18"/>
  <c r="D811" i="18"/>
  <c r="D810" i="18"/>
  <c r="D809" i="18"/>
  <c r="D808" i="18"/>
  <c r="D807" i="18"/>
  <c r="D806" i="18"/>
  <c r="D805" i="18"/>
  <c r="D804" i="18"/>
  <c r="D803" i="18"/>
  <c r="D802" i="18"/>
  <c r="D801" i="18"/>
  <c r="D800" i="18"/>
  <c r="D799" i="18"/>
  <c r="D798" i="18"/>
  <c r="D797" i="18"/>
  <c r="D796" i="18"/>
  <c r="D795" i="18"/>
  <c r="D794" i="18"/>
  <c r="D793" i="18"/>
  <c r="D792" i="18"/>
  <c r="D791" i="18"/>
  <c r="D790" i="18"/>
  <c r="D789" i="18"/>
  <c r="D788" i="18"/>
  <c r="D787" i="18"/>
  <c r="D786" i="18"/>
  <c r="D785" i="18"/>
  <c r="D784" i="18"/>
  <c r="D783" i="18"/>
  <c r="D782" i="18"/>
  <c r="D781" i="18"/>
  <c r="D780" i="18"/>
  <c r="D779" i="18"/>
  <c r="D778" i="18"/>
  <c r="D777" i="18"/>
  <c r="D776" i="18"/>
  <c r="D775" i="18"/>
  <c r="D774" i="18"/>
  <c r="D773" i="18"/>
  <c r="D772" i="18"/>
  <c r="D771" i="18"/>
  <c r="D770" i="18"/>
  <c r="D769" i="18"/>
  <c r="D768" i="18"/>
  <c r="D767" i="18"/>
  <c r="D766" i="18"/>
  <c r="D765" i="18"/>
  <c r="D764" i="18"/>
  <c r="D763" i="18"/>
  <c r="D762" i="18"/>
  <c r="D761" i="18"/>
  <c r="D760" i="18"/>
  <c r="D759" i="18"/>
  <c r="D758" i="18"/>
  <c r="D757" i="18"/>
  <c r="D756" i="18"/>
  <c r="D755" i="18"/>
  <c r="D754" i="18"/>
  <c r="D753" i="18"/>
  <c r="D752" i="18"/>
  <c r="D751" i="18"/>
  <c r="D750" i="18"/>
  <c r="D749" i="18"/>
  <c r="D748" i="18"/>
  <c r="D747" i="18"/>
  <c r="D746" i="18"/>
  <c r="D745" i="18"/>
  <c r="D744" i="18"/>
  <c r="D743" i="18"/>
  <c r="D742" i="18"/>
  <c r="D741" i="18"/>
  <c r="D740" i="18"/>
  <c r="D739" i="18"/>
  <c r="D738" i="18"/>
  <c r="D737" i="18"/>
  <c r="D736" i="18"/>
  <c r="D735" i="18"/>
  <c r="D734" i="18"/>
  <c r="D733" i="18"/>
  <c r="D732" i="18"/>
  <c r="D731" i="18"/>
  <c r="D730" i="18"/>
  <c r="D729" i="18"/>
  <c r="D728" i="18"/>
  <c r="D727" i="18"/>
  <c r="D726" i="18"/>
  <c r="D725" i="18"/>
  <c r="D724" i="18"/>
  <c r="D723" i="18"/>
  <c r="D722" i="18"/>
  <c r="D721" i="18"/>
  <c r="D720" i="18"/>
  <c r="D719" i="18"/>
  <c r="D718" i="18"/>
  <c r="D717" i="18"/>
  <c r="D716" i="18"/>
  <c r="D715" i="18"/>
  <c r="D714" i="18"/>
  <c r="D713" i="18"/>
  <c r="D712" i="18"/>
  <c r="D711" i="18"/>
  <c r="D710" i="18"/>
  <c r="D709" i="18"/>
  <c r="D708" i="18"/>
  <c r="D707" i="18"/>
  <c r="D706" i="18"/>
  <c r="D705" i="18"/>
  <c r="D704" i="18"/>
  <c r="D703" i="18"/>
  <c r="D702" i="18"/>
  <c r="D701" i="18"/>
  <c r="D700" i="18"/>
  <c r="D699" i="18"/>
  <c r="D698" i="18"/>
  <c r="D697" i="18"/>
  <c r="D696" i="18"/>
  <c r="D695" i="18"/>
  <c r="D694" i="18"/>
  <c r="D693" i="18"/>
  <c r="D692" i="18"/>
  <c r="D691" i="18"/>
  <c r="D690" i="18"/>
  <c r="D689" i="18"/>
  <c r="D688" i="18"/>
  <c r="D687" i="18"/>
  <c r="D686" i="18"/>
  <c r="D685" i="18"/>
  <c r="D684" i="18"/>
  <c r="D683" i="18"/>
  <c r="D682" i="18"/>
  <c r="D681" i="18"/>
  <c r="D680" i="18"/>
  <c r="D679" i="18"/>
  <c r="D678" i="18"/>
  <c r="D677" i="18"/>
  <c r="D676" i="18"/>
  <c r="D675" i="18"/>
  <c r="D674" i="18"/>
  <c r="D673" i="18"/>
  <c r="D672" i="18"/>
  <c r="D671" i="18"/>
  <c r="D670" i="18"/>
  <c r="D669" i="18"/>
  <c r="D668" i="18"/>
  <c r="D667" i="18"/>
  <c r="D666" i="18"/>
  <c r="D665" i="18"/>
  <c r="D664" i="18"/>
  <c r="D663" i="18"/>
  <c r="D662" i="18"/>
  <c r="D661" i="18"/>
  <c r="D660" i="18"/>
  <c r="D659" i="18"/>
  <c r="D658" i="18"/>
  <c r="D657" i="18"/>
  <c r="D656" i="18"/>
  <c r="D655" i="18"/>
  <c r="D654" i="18"/>
  <c r="D653" i="18"/>
  <c r="D652" i="18"/>
  <c r="D651" i="18"/>
  <c r="D650" i="18"/>
  <c r="D649" i="18"/>
  <c r="D648" i="18"/>
  <c r="D647" i="18"/>
  <c r="D646" i="18"/>
  <c r="D645" i="18"/>
  <c r="D644" i="18"/>
  <c r="D643" i="18"/>
  <c r="D642" i="18"/>
  <c r="D641" i="18"/>
  <c r="D640" i="18"/>
  <c r="D639" i="18"/>
  <c r="D638" i="18"/>
  <c r="D637" i="18"/>
  <c r="D636" i="18"/>
  <c r="D635" i="18"/>
  <c r="D634" i="18"/>
  <c r="D633" i="18"/>
  <c r="D632" i="18"/>
  <c r="D631" i="18"/>
  <c r="D630" i="18"/>
  <c r="D629" i="18"/>
  <c r="D628" i="18"/>
  <c r="D627" i="18"/>
  <c r="D626" i="18"/>
  <c r="D625" i="18"/>
  <c r="D624" i="18"/>
  <c r="D623" i="18"/>
  <c r="D622" i="18"/>
  <c r="D621" i="18"/>
  <c r="D620" i="18"/>
  <c r="D619" i="18"/>
  <c r="D618" i="18"/>
  <c r="D617" i="18"/>
  <c r="D616" i="18"/>
  <c r="D615" i="18"/>
  <c r="D614" i="18"/>
  <c r="D613" i="18"/>
  <c r="D612" i="18"/>
  <c r="D611" i="18"/>
  <c r="D610" i="18"/>
  <c r="D609" i="18"/>
  <c r="D608" i="18"/>
  <c r="D607" i="18"/>
  <c r="D606" i="18"/>
  <c r="D605" i="18"/>
  <c r="D604" i="18"/>
  <c r="D603" i="18"/>
  <c r="D602" i="18"/>
  <c r="D601" i="18"/>
  <c r="D600" i="18"/>
  <c r="D599" i="18"/>
  <c r="D598" i="18"/>
  <c r="D597" i="18"/>
  <c r="D596" i="18"/>
  <c r="D595" i="18"/>
  <c r="D594" i="18"/>
  <c r="D593" i="18"/>
  <c r="D592" i="18"/>
  <c r="D591" i="18"/>
  <c r="D590" i="18"/>
  <c r="D589" i="18"/>
  <c r="D588" i="18"/>
  <c r="D587" i="18"/>
  <c r="D586" i="18"/>
  <c r="D585" i="18"/>
  <c r="D584" i="18"/>
  <c r="D583" i="18"/>
  <c r="D582" i="18"/>
  <c r="D581" i="18"/>
  <c r="D580" i="18"/>
  <c r="D579" i="18"/>
  <c r="D578" i="18"/>
  <c r="D577" i="18"/>
  <c r="D576" i="18"/>
  <c r="D575" i="18"/>
  <c r="D574" i="18"/>
  <c r="D573" i="18"/>
  <c r="D572" i="18"/>
  <c r="D571" i="18"/>
  <c r="D570" i="18"/>
  <c r="D569" i="18"/>
  <c r="D568" i="18"/>
  <c r="D567" i="18"/>
  <c r="D566" i="18"/>
  <c r="D565" i="18"/>
  <c r="D564" i="18"/>
  <c r="D563" i="18"/>
  <c r="D562" i="18"/>
  <c r="D561" i="18"/>
  <c r="D560" i="18"/>
  <c r="D559" i="18"/>
  <c r="D558" i="18"/>
  <c r="D557" i="18"/>
  <c r="D556" i="18"/>
  <c r="D555" i="18"/>
  <c r="D554" i="18"/>
  <c r="D553" i="18"/>
  <c r="D552" i="18"/>
  <c r="D551" i="18"/>
  <c r="D550" i="18"/>
  <c r="D549" i="18"/>
  <c r="D548" i="18"/>
  <c r="D547" i="18"/>
  <c r="D546" i="18"/>
  <c r="D545" i="18"/>
  <c r="D544" i="18"/>
  <c r="D543" i="18"/>
  <c r="D542" i="18"/>
  <c r="D541" i="18"/>
  <c r="D540" i="18"/>
  <c r="D539" i="18"/>
  <c r="D538" i="18"/>
  <c r="D537" i="18"/>
  <c r="D536" i="18"/>
  <c r="D535" i="18"/>
  <c r="D534" i="18"/>
  <c r="D533" i="18"/>
  <c r="D532" i="18"/>
  <c r="D531" i="18"/>
  <c r="D530" i="18"/>
  <c r="D529" i="18"/>
  <c r="D528" i="18"/>
  <c r="D527" i="18"/>
  <c r="D526" i="18"/>
  <c r="D525" i="18"/>
  <c r="D524" i="18"/>
  <c r="D523" i="18"/>
  <c r="D522" i="18"/>
  <c r="D521" i="18"/>
  <c r="D520" i="18"/>
  <c r="D519" i="18"/>
  <c r="D518" i="18"/>
  <c r="D517" i="18"/>
  <c r="D516" i="18"/>
  <c r="D515" i="18"/>
  <c r="D514" i="18"/>
  <c r="D513" i="18"/>
  <c r="D512" i="18"/>
  <c r="D511" i="18"/>
  <c r="D510" i="18"/>
  <c r="D509" i="18"/>
  <c r="D508" i="18"/>
  <c r="D507" i="18"/>
  <c r="D506" i="18"/>
  <c r="D505" i="18"/>
  <c r="D504" i="18"/>
  <c r="D503" i="18"/>
  <c r="D502" i="18"/>
  <c r="D501" i="18"/>
  <c r="D500" i="18"/>
  <c r="D499" i="18"/>
  <c r="D498" i="18"/>
  <c r="D497" i="18"/>
  <c r="D496" i="18"/>
  <c r="D495" i="18"/>
  <c r="D494" i="18"/>
  <c r="D493" i="18"/>
  <c r="D492" i="18"/>
  <c r="D491" i="18"/>
  <c r="D490" i="18"/>
  <c r="D489" i="18"/>
  <c r="D488" i="18"/>
  <c r="D487" i="18"/>
  <c r="D486" i="18"/>
  <c r="D485" i="18"/>
  <c r="D484" i="18"/>
  <c r="D483" i="18"/>
  <c r="D482" i="18"/>
  <c r="D481" i="18"/>
  <c r="D480" i="18"/>
  <c r="D479" i="18"/>
  <c r="D478" i="18"/>
  <c r="D477" i="18"/>
  <c r="D476" i="18"/>
  <c r="D475" i="18"/>
  <c r="D474" i="18"/>
  <c r="D473" i="18"/>
  <c r="D472" i="18"/>
  <c r="D471" i="18"/>
  <c r="D470" i="18"/>
  <c r="D469" i="18"/>
  <c r="D468" i="18"/>
  <c r="D467" i="18"/>
  <c r="D466" i="18"/>
  <c r="D465" i="18"/>
  <c r="D464" i="18"/>
  <c r="D463" i="18"/>
  <c r="D462" i="18"/>
  <c r="D461" i="18"/>
  <c r="D460" i="18"/>
  <c r="D459" i="18"/>
  <c r="D458" i="18"/>
  <c r="D457" i="18"/>
  <c r="D456" i="18"/>
  <c r="D455" i="18"/>
  <c r="D454" i="18"/>
  <c r="D453" i="18"/>
  <c r="D452" i="18"/>
  <c r="D451" i="18"/>
  <c r="D450" i="18"/>
  <c r="D449" i="18"/>
  <c r="D448" i="18"/>
  <c r="D447" i="18"/>
  <c r="D446" i="18"/>
  <c r="D445" i="18"/>
  <c r="D444" i="18"/>
  <c r="D443" i="18"/>
  <c r="D442" i="18"/>
  <c r="D441" i="18"/>
  <c r="D440" i="18"/>
  <c r="D439" i="18"/>
  <c r="D438" i="18"/>
  <c r="D437" i="18"/>
  <c r="D436" i="18"/>
  <c r="D435" i="18"/>
  <c r="D434" i="18"/>
  <c r="D433" i="18"/>
  <c r="D432" i="18"/>
  <c r="D431" i="18"/>
  <c r="D430" i="18"/>
  <c r="D429" i="18"/>
  <c r="D428" i="18"/>
  <c r="D427" i="18"/>
  <c r="D426" i="18"/>
  <c r="D425" i="18"/>
  <c r="D424" i="18"/>
  <c r="D423" i="18"/>
  <c r="D422" i="18"/>
  <c r="D421" i="18"/>
  <c r="D420" i="18"/>
  <c r="D419" i="18"/>
  <c r="D418" i="18"/>
  <c r="D417" i="18"/>
  <c r="D416" i="18"/>
  <c r="D415" i="18"/>
  <c r="D414" i="18"/>
  <c r="D413" i="18"/>
  <c r="D412" i="18"/>
  <c r="D411" i="18"/>
  <c r="D410" i="18"/>
  <c r="D409" i="18"/>
  <c r="D408" i="18"/>
  <c r="D407" i="18"/>
  <c r="D406" i="18"/>
  <c r="D405" i="18"/>
  <c r="D404" i="18"/>
  <c r="D403" i="18"/>
  <c r="D402" i="18"/>
  <c r="D401" i="18"/>
  <c r="D400" i="18"/>
  <c r="D399" i="18"/>
  <c r="D398" i="18"/>
  <c r="D397" i="18"/>
  <c r="D396" i="18"/>
  <c r="D395" i="18"/>
  <c r="D394" i="18"/>
  <c r="D393" i="18"/>
  <c r="D392" i="18"/>
  <c r="D391" i="18"/>
  <c r="D390" i="18"/>
  <c r="D389" i="18"/>
  <c r="D388" i="18"/>
  <c r="D387" i="18"/>
  <c r="D386" i="18"/>
  <c r="D385" i="18"/>
  <c r="D384" i="18"/>
  <c r="D383" i="18"/>
  <c r="D382" i="18"/>
  <c r="D381" i="18"/>
  <c r="D380" i="18"/>
  <c r="D379" i="18"/>
  <c r="D378" i="18"/>
  <c r="D377" i="18"/>
  <c r="D376" i="18"/>
  <c r="D375" i="18"/>
  <c r="D374" i="18"/>
  <c r="D373" i="18"/>
  <c r="D372" i="18"/>
  <c r="D371" i="18"/>
  <c r="D370" i="18"/>
  <c r="D369" i="18"/>
  <c r="D368" i="18"/>
  <c r="D367" i="18"/>
  <c r="D366" i="18"/>
  <c r="D365" i="18"/>
  <c r="D364" i="18"/>
  <c r="D363" i="18"/>
  <c r="D362" i="18"/>
  <c r="D361" i="18"/>
  <c r="D360" i="18"/>
  <c r="D359" i="18"/>
  <c r="D358" i="18"/>
  <c r="D357" i="18"/>
  <c r="D356" i="18"/>
  <c r="D355" i="18"/>
  <c r="D354" i="18"/>
  <c r="D353" i="18"/>
  <c r="D352" i="18"/>
  <c r="D351" i="18"/>
  <c r="D350" i="18"/>
  <c r="D349" i="18"/>
  <c r="D348" i="18"/>
  <c r="D347" i="18"/>
  <c r="D346" i="18"/>
  <c r="D345" i="18"/>
  <c r="D344" i="18"/>
  <c r="D343" i="18"/>
  <c r="D342" i="18"/>
  <c r="D341" i="18"/>
  <c r="D340" i="18"/>
  <c r="D339" i="18"/>
  <c r="D338" i="18"/>
  <c r="D337" i="18"/>
  <c r="D336" i="18"/>
  <c r="D335" i="18"/>
  <c r="D334" i="18"/>
  <c r="D333" i="18"/>
  <c r="D332" i="18"/>
  <c r="D331" i="18"/>
  <c r="D330" i="18"/>
  <c r="D329" i="18"/>
  <c r="D328" i="18"/>
  <c r="D327" i="18"/>
  <c r="D326" i="18"/>
  <c r="D325" i="18"/>
  <c r="D324" i="18"/>
  <c r="D323" i="18"/>
  <c r="D322" i="18"/>
  <c r="D321" i="18"/>
  <c r="D320" i="18"/>
  <c r="D319" i="18"/>
  <c r="D318" i="18"/>
  <c r="D317" i="18"/>
  <c r="D316" i="18"/>
  <c r="D315" i="18"/>
  <c r="D314" i="18"/>
  <c r="D313" i="18"/>
  <c r="D312" i="18"/>
  <c r="D311" i="18"/>
  <c r="D310" i="18"/>
  <c r="D309" i="18"/>
  <c r="D308" i="18"/>
  <c r="D307" i="18"/>
  <c r="D306" i="18"/>
  <c r="D305" i="18"/>
  <c r="D304" i="18"/>
  <c r="D303" i="18"/>
  <c r="D302" i="18"/>
  <c r="D301" i="18"/>
  <c r="D300" i="18"/>
  <c r="D299" i="18"/>
  <c r="D298" i="18"/>
  <c r="D297" i="18"/>
  <c r="D296" i="18"/>
  <c r="D295" i="18"/>
  <c r="D294" i="18"/>
  <c r="D293" i="18"/>
  <c r="D292" i="18"/>
  <c r="D291" i="18"/>
  <c r="D290" i="18"/>
  <c r="D289" i="18"/>
  <c r="D288" i="18"/>
  <c r="D287" i="18"/>
  <c r="D286" i="18"/>
  <c r="D285" i="18"/>
  <c r="D284" i="18"/>
  <c r="D283" i="18"/>
  <c r="D282" i="18"/>
  <c r="D281" i="18"/>
  <c r="D280" i="18"/>
  <c r="D279" i="18"/>
  <c r="D278" i="18"/>
  <c r="D277" i="18"/>
  <c r="D276" i="18"/>
  <c r="D275" i="18"/>
  <c r="D274" i="18"/>
  <c r="D273" i="18"/>
  <c r="D272" i="18"/>
  <c r="D271" i="18"/>
  <c r="D270" i="18"/>
  <c r="D269" i="18"/>
  <c r="D268" i="18"/>
  <c r="D267" i="18"/>
  <c r="D266" i="18"/>
  <c r="D265" i="18"/>
  <c r="D264" i="18"/>
  <c r="D263" i="18"/>
  <c r="D262" i="18"/>
  <c r="D261" i="18"/>
  <c r="D260" i="18"/>
  <c r="D259" i="18"/>
  <c r="D258" i="18"/>
  <c r="D257" i="18"/>
  <c r="D256" i="18"/>
  <c r="D255" i="18"/>
  <c r="D254" i="18"/>
  <c r="D253" i="18"/>
  <c r="D252" i="18"/>
  <c r="D251" i="18"/>
  <c r="D250" i="18"/>
  <c r="D249" i="18"/>
  <c r="D248" i="18"/>
  <c r="D247" i="18"/>
  <c r="D246" i="18"/>
  <c r="D245" i="18"/>
  <c r="D244" i="18"/>
  <c r="D243" i="18"/>
  <c r="D242" i="18"/>
  <c r="D241" i="18"/>
  <c r="D240" i="18"/>
  <c r="D239" i="18"/>
  <c r="D238" i="18"/>
  <c r="D237" i="18"/>
  <c r="D236" i="18"/>
  <c r="D235" i="18"/>
  <c r="D234" i="18"/>
  <c r="D233" i="18"/>
  <c r="D232" i="18"/>
  <c r="D231" i="18"/>
  <c r="D230" i="18"/>
  <c r="D229" i="18"/>
  <c r="D228" i="18"/>
  <c r="D227" i="18"/>
  <c r="D226" i="18"/>
  <c r="D225" i="18"/>
  <c r="D224" i="18"/>
  <c r="D223" i="18"/>
  <c r="D222" i="18"/>
  <c r="D221" i="18"/>
  <c r="D220" i="18"/>
  <c r="D219" i="18"/>
  <c r="D218" i="18"/>
  <c r="D217" i="18"/>
  <c r="D216" i="18"/>
  <c r="D215" i="18"/>
  <c r="D214" i="18"/>
  <c r="D213" i="18"/>
  <c r="D212" i="18"/>
  <c r="D211" i="18"/>
  <c r="D210" i="18"/>
  <c r="D209" i="18"/>
  <c r="D208" i="18"/>
  <c r="D207" i="18"/>
  <c r="D206" i="18"/>
  <c r="D205" i="18"/>
  <c r="D204" i="18"/>
  <c r="D203" i="18"/>
  <c r="D202" i="18"/>
  <c r="D201" i="18"/>
  <c r="D200" i="18"/>
  <c r="D199" i="18"/>
  <c r="D198" i="18"/>
  <c r="D197" i="18"/>
  <c r="D196" i="18"/>
  <c r="D195" i="18"/>
  <c r="D194" i="18"/>
  <c r="D193" i="18"/>
  <c r="D192" i="18"/>
  <c r="D191" i="18"/>
  <c r="D190" i="18"/>
  <c r="D189" i="18"/>
  <c r="D188" i="18"/>
  <c r="D187" i="18"/>
  <c r="D186" i="18"/>
  <c r="D185" i="18"/>
  <c r="D184" i="18"/>
  <c r="D183" i="18"/>
  <c r="D182" i="18"/>
  <c r="D181" i="18"/>
  <c r="D180" i="18"/>
  <c r="D179" i="18"/>
  <c r="D178" i="18"/>
  <c r="D177" i="18"/>
  <c r="D176" i="18"/>
  <c r="D175" i="18"/>
  <c r="D174" i="18"/>
  <c r="D173" i="18"/>
  <c r="D172" i="18"/>
  <c r="D171" i="18"/>
  <c r="D170" i="18"/>
  <c r="D169" i="18"/>
  <c r="D168" i="18"/>
  <c r="D167" i="18"/>
  <c r="D166" i="18"/>
  <c r="D165" i="18"/>
  <c r="D164" i="18"/>
  <c r="D163" i="18"/>
  <c r="D162" i="18"/>
  <c r="D161" i="18"/>
  <c r="D160" i="18"/>
  <c r="D159" i="18"/>
  <c r="D158" i="18"/>
  <c r="D157" i="18"/>
  <c r="D156" i="18"/>
  <c r="D155" i="18"/>
  <c r="D154" i="18"/>
  <c r="D153" i="18"/>
  <c r="D152" i="18"/>
  <c r="D151" i="18"/>
  <c r="D150" i="18"/>
  <c r="D149" i="18"/>
  <c r="D148" i="18"/>
  <c r="D147" i="18"/>
  <c r="D146" i="18"/>
  <c r="D145" i="18"/>
  <c r="D144" i="18"/>
  <c r="D143" i="18"/>
  <c r="D142" i="18"/>
  <c r="D141" i="18"/>
  <c r="D140" i="18"/>
  <c r="D139" i="18"/>
  <c r="D138" i="18"/>
  <c r="D137" i="18"/>
  <c r="D136" i="18"/>
  <c r="D135" i="18"/>
  <c r="D134" i="18"/>
  <c r="D133" i="18"/>
  <c r="D132" i="18"/>
  <c r="D131" i="18"/>
  <c r="D130" i="18"/>
  <c r="D129" i="18"/>
  <c r="D128" i="18"/>
  <c r="D127" i="18"/>
  <c r="D126" i="18"/>
  <c r="D125" i="18"/>
  <c r="D124" i="18"/>
  <c r="D123" i="18"/>
  <c r="D122" i="18"/>
  <c r="D121" i="18"/>
  <c r="D120" i="18"/>
  <c r="D119" i="18"/>
  <c r="D118" i="18"/>
  <c r="D117" i="18"/>
  <c r="D116" i="18"/>
  <c r="D115" i="18"/>
  <c r="D114" i="18"/>
  <c r="D113" i="18"/>
  <c r="D112" i="18"/>
  <c r="D111" i="18"/>
  <c r="D110" i="18"/>
  <c r="D109" i="18"/>
  <c r="D108" i="18"/>
  <c r="D107" i="18"/>
  <c r="D106" i="18"/>
  <c r="D105" i="18"/>
  <c r="D104" i="18"/>
  <c r="D103" i="18"/>
  <c r="D102" i="18"/>
  <c r="D101" i="18"/>
  <c r="D100" i="18"/>
  <c r="D99" i="18"/>
  <c r="D98" i="18"/>
  <c r="D97" i="18"/>
  <c r="D96" i="18"/>
  <c r="D95" i="18"/>
  <c r="D94" i="18"/>
  <c r="D93" i="18"/>
  <c r="D92" i="18"/>
  <c r="D91" i="18"/>
  <c r="D90" i="18"/>
  <c r="D89" i="18"/>
  <c r="D88" i="18"/>
  <c r="D87" i="18"/>
  <c r="D86" i="18"/>
  <c r="D85" i="18"/>
  <c r="D84" i="18"/>
  <c r="D83" i="18"/>
  <c r="D82" i="18"/>
  <c r="D81" i="18"/>
  <c r="D80" i="18"/>
  <c r="D79" i="18"/>
  <c r="D78" i="18"/>
  <c r="D77" i="18"/>
  <c r="D76" i="18"/>
  <c r="D75" i="18"/>
  <c r="D74" i="18"/>
  <c r="D73" i="18"/>
  <c r="D72" i="18"/>
  <c r="D71" i="18"/>
  <c r="D70" i="18"/>
  <c r="D69" i="18"/>
  <c r="D68" i="18"/>
  <c r="D67" i="18"/>
  <c r="D66" i="18"/>
  <c r="D65" i="18"/>
  <c r="D64" i="18"/>
  <c r="D63" i="18"/>
  <c r="D62" i="18"/>
  <c r="D61"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2" i="18"/>
  <c r="D11" i="18"/>
  <c r="D10" i="18"/>
  <c r="D9" i="18"/>
  <c r="D8" i="18"/>
  <c r="D7" i="18"/>
  <c r="D6" i="18"/>
  <c r="D5" i="18"/>
  <c r="D4" i="18"/>
  <c r="D3" i="18"/>
  <c r="D2" i="18"/>
  <c r="G2033" i="18"/>
  <c r="G2032" i="18"/>
  <c r="G2031" i="18"/>
  <c r="G2030" i="18"/>
  <c r="G2029" i="18"/>
  <c r="G2028" i="18"/>
  <c r="G2027" i="18"/>
  <c r="G2026" i="18"/>
  <c r="G2025" i="18"/>
  <c r="G2024" i="18"/>
  <c r="G2023" i="18"/>
  <c r="G2022" i="18"/>
  <c r="G2021" i="18"/>
  <c r="G2020" i="18"/>
  <c r="G2019" i="18"/>
  <c r="G2018" i="18"/>
  <c r="G2017" i="18"/>
  <c r="G2016" i="18"/>
  <c r="G2015" i="18"/>
  <c r="G2014" i="18"/>
  <c r="G2013" i="18"/>
  <c r="G2012" i="18"/>
  <c r="G2011" i="18"/>
  <c r="G2010" i="18"/>
  <c r="G2009" i="18"/>
  <c r="G2008" i="18"/>
  <c r="G2007" i="18"/>
  <c r="G2006" i="18"/>
  <c r="G2005" i="18"/>
  <c r="G2004" i="18"/>
  <c r="G2003" i="18"/>
  <c r="G2002" i="18"/>
  <c r="G2001" i="18"/>
  <c r="G2000" i="18"/>
  <c r="G1999" i="18"/>
  <c r="G1998" i="18"/>
  <c r="G1997" i="18"/>
  <c r="G1996" i="18"/>
  <c r="G1995" i="18"/>
  <c r="G1994" i="18"/>
  <c r="G1993" i="18"/>
  <c r="G1992" i="18"/>
  <c r="G1991" i="18"/>
  <c r="G1990" i="18"/>
  <c r="G1989" i="18"/>
  <c r="G1988" i="18"/>
  <c r="G1987" i="18"/>
  <c r="G1986" i="18"/>
  <c r="G1985" i="18"/>
  <c r="G1984" i="18"/>
  <c r="G1983" i="18"/>
  <c r="G1982" i="18"/>
  <c r="G1981" i="18"/>
  <c r="G1980" i="18"/>
  <c r="G1979" i="18"/>
  <c r="G1978" i="18"/>
  <c r="G1977" i="18"/>
  <c r="G1976" i="18"/>
  <c r="G1975" i="18"/>
  <c r="G1974" i="18"/>
  <c r="G1973" i="18"/>
  <c r="G1972" i="18"/>
  <c r="G1971" i="18"/>
  <c r="G1970" i="18"/>
  <c r="G1969" i="18"/>
  <c r="G1968" i="18"/>
  <c r="G1967" i="18"/>
  <c r="G1966" i="18"/>
  <c r="G1965" i="18"/>
  <c r="G1964" i="18"/>
  <c r="G1963" i="18"/>
  <c r="G1962" i="18"/>
  <c r="G1961" i="18"/>
  <c r="G1960" i="18"/>
  <c r="G1959" i="18"/>
  <c r="G1958" i="18"/>
  <c r="G1957" i="18"/>
  <c r="G1956" i="18"/>
  <c r="G1955" i="18"/>
  <c r="G1954" i="18"/>
  <c r="G1953" i="18"/>
  <c r="G1952" i="18"/>
  <c r="G1951" i="18"/>
  <c r="G1950" i="18"/>
  <c r="G1949" i="18"/>
  <c r="G1948" i="18"/>
  <c r="G1947" i="18"/>
  <c r="G1946" i="18"/>
  <c r="G1945" i="18"/>
  <c r="G1944" i="18"/>
  <c r="G1943" i="18"/>
  <c r="G1942" i="18"/>
  <c r="G1941" i="18"/>
  <c r="G1940" i="18"/>
  <c r="G1939" i="18"/>
  <c r="G1938" i="18"/>
  <c r="G1937" i="18"/>
  <c r="G1936" i="18"/>
  <c r="G1935" i="18"/>
  <c r="G1934" i="18"/>
  <c r="G1933" i="18"/>
  <c r="G1932" i="18"/>
  <c r="G1931" i="18"/>
  <c r="G1930" i="18"/>
  <c r="G1929" i="18"/>
  <c r="G1928" i="18"/>
  <c r="G1927" i="18"/>
  <c r="G1926" i="18"/>
  <c r="G1925" i="18"/>
  <c r="G1924" i="18"/>
  <c r="G1923" i="18"/>
  <c r="G1922" i="18"/>
  <c r="G1921" i="18"/>
  <c r="G1920" i="18"/>
  <c r="G1919" i="18"/>
  <c r="G1918" i="18"/>
  <c r="G1917" i="18"/>
  <c r="G1916" i="18"/>
  <c r="G1915" i="18"/>
  <c r="G1914" i="18"/>
  <c r="G1913" i="18"/>
  <c r="G1912" i="18"/>
  <c r="G1911" i="18"/>
  <c r="G1910" i="18"/>
  <c r="G1909" i="18"/>
  <c r="G1908" i="18"/>
  <c r="G1907" i="18"/>
  <c r="G1906" i="18"/>
  <c r="G1905" i="18"/>
  <c r="G1904" i="18"/>
  <c r="G1903" i="18"/>
  <c r="G1902" i="18"/>
  <c r="G1901" i="18"/>
  <c r="G1900" i="18"/>
  <c r="G1899" i="18"/>
  <c r="G1898" i="18"/>
  <c r="G1897" i="18"/>
  <c r="G1896" i="18"/>
  <c r="G1895" i="18"/>
  <c r="G1894" i="18"/>
  <c r="G1893" i="18"/>
  <c r="G1892" i="18"/>
  <c r="G1891" i="18"/>
  <c r="G1890" i="18"/>
  <c r="G1889" i="18"/>
  <c r="G1888" i="18"/>
  <c r="G1887" i="18"/>
  <c r="G1886" i="18"/>
  <c r="G1885" i="18"/>
  <c r="G1884" i="18"/>
  <c r="G1883" i="18"/>
  <c r="G1882" i="18"/>
  <c r="G1881" i="18"/>
  <c r="G1880" i="18"/>
  <c r="G1879" i="18"/>
  <c r="G1878" i="18"/>
  <c r="G1877" i="18"/>
  <c r="G1876" i="18"/>
  <c r="G1875" i="18"/>
  <c r="G1874" i="18"/>
  <c r="G1873" i="18"/>
  <c r="G1872" i="18"/>
  <c r="G1871" i="18"/>
  <c r="G1870" i="18"/>
  <c r="G1869" i="18"/>
  <c r="G1868" i="18"/>
  <c r="G1867" i="18"/>
  <c r="G1866" i="18"/>
  <c r="G1865" i="18"/>
  <c r="G1864" i="18"/>
  <c r="G1863" i="18"/>
  <c r="G1862" i="18"/>
  <c r="G1861" i="18"/>
  <c r="G1860" i="18"/>
  <c r="G1859" i="18"/>
  <c r="G1858" i="18"/>
  <c r="G1857" i="18"/>
  <c r="G1856" i="18"/>
  <c r="G1855" i="18"/>
  <c r="G1854" i="18"/>
  <c r="G1853" i="18"/>
  <c r="G1852" i="18"/>
  <c r="G1851" i="18"/>
  <c r="G1850" i="18"/>
  <c r="G1849" i="18"/>
  <c r="G1848" i="18"/>
  <c r="G1847" i="18"/>
  <c r="G1846" i="18"/>
  <c r="G1845" i="18"/>
  <c r="G1844" i="18"/>
  <c r="G1843" i="18"/>
  <c r="G1842" i="18"/>
  <c r="G1841" i="18"/>
  <c r="G1840" i="18"/>
  <c r="G1839" i="18"/>
  <c r="G1838" i="18"/>
  <c r="G1837" i="18"/>
  <c r="G1836" i="18"/>
  <c r="G1835" i="18"/>
  <c r="G1834" i="18"/>
  <c r="G1833" i="18"/>
  <c r="G1832" i="18"/>
  <c r="G1831" i="18"/>
  <c r="G1830" i="18"/>
  <c r="G1829" i="18"/>
  <c r="G1828" i="18"/>
  <c r="G1827" i="18"/>
  <c r="G1826" i="18"/>
  <c r="G1825" i="18"/>
  <c r="G1824" i="18"/>
  <c r="G1823" i="18"/>
  <c r="G1822" i="18"/>
  <c r="G1821" i="18"/>
  <c r="G1820" i="18"/>
  <c r="G1819" i="18"/>
  <c r="G1818" i="18"/>
  <c r="G1817" i="18"/>
  <c r="G1816" i="18"/>
  <c r="G1815" i="18"/>
  <c r="G1814" i="18"/>
  <c r="G1813" i="18"/>
  <c r="G1812" i="18"/>
  <c r="G1811" i="18"/>
  <c r="G1810" i="18"/>
  <c r="G1809" i="18"/>
  <c r="G1808" i="18"/>
  <c r="G1807" i="18"/>
  <c r="G1806" i="18"/>
  <c r="G1805" i="18"/>
  <c r="G1804" i="18"/>
  <c r="G1803" i="18"/>
  <c r="G1802" i="18"/>
  <c r="G1801" i="18"/>
  <c r="G1800" i="18"/>
  <c r="G1799" i="18"/>
  <c r="G1798" i="18"/>
  <c r="G1797" i="18"/>
  <c r="G1796" i="18"/>
  <c r="G1795" i="18"/>
  <c r="G1794" i="18"/>
  <c r="G1793" i="18"/>
  <c r="G1792" i="18"/>
  <c r="G1791" i="18"/>
  <c r="G1790" i="18"/>
  <c r="G1789" i="18"/>
  <c r="G1788" i="18"/>
  <c r="G1787" i="18"/>
  <c r="G1786" i="18"/>
  <c r="G1785" i="18"/>
  <c r="G1784" i="18"/>
  <c r="G1783" i="18"/>
  <c r="G1782" i="18"/>
  <c r="G1781" i="18"/>
  <c r="G1780" i="18"/>
  <c r="G1779" i="18"/>
  <c r="G1778" i="18"/>
  <c r="G1777" i="18"/>
  <c r="G1776" i="18"/>
  <c r="G1775" i="18"/>
  <c r="G1774" i="18"/>
  <c r="G1773" i="18"/>
  <c r="G1772" i="18"/>
  <c r="G1771" i="18"/>
  <c r="G1770" i="18"/>
  <c r="G1769" i="18"/>
  <c r="G1768" i="18"/>
  <c r="G1767" i="18"/>
  <c r="G1766" i="18"/>
  <c r="G1765" i="18"/>
  <c r="G1764" i="18"/>
  <c r="G1763" i="18"/>
  <c r="G1762" i="18"/>
  <c r="G1761" i="18"/>
  <c r="G1760" i="18"/>
  <c r="G1759" i="18"/>
  <c r="G1758" i="18"/>
  <c r="G1757" i="18"/>
  <c r="G1756" i="18"/>
  <c r="G1755" i="18"/>
  <c r="G1754" i="18"/>
  <c r="G1753" i="18"/>
  <c r="G1752" i="18"/>
  <c r="G1751" i="18"/>
  <c r="G1750" i="18"/>
  <c r="G1749" i="18"/>
  <c r="G1748" i="18"/>
  <c r="G1747" i="18"/>
  <c r="G1746" i="18"/>
  <c r="G1745" i="18"/>
  <c r="G1744" i="18"/>
  <c r="G1743" i="18"/>
  <c r="G1742" i="18"/>
  <c r="G1741" i="18"/>
  <c r="G1740" i="18"/>
  <c r="G1739" i="18"/>
  <c r="G1738" i="18"/>
  <c r="G1737" i="18"/>
  <c r="G1736" i="18"/>
  <c r="G1735" i="18"/>
  <c r="G1734" i="18"/>
  <c r="G1733" i="18"/>
  <c r="G1732" i="18"/>
  <c r="G1731" i="18"/>
  <c r="G1730" i="18"/>
  <c r="G1729" i="18"/>
  <c r="G1728" i="18"/>
  <c r="G1727" i="18"/>
  <c r="G1726" i="18"/>
  <c r="G1725" i="18"/>
  <c r="G1724" i="18"/>
  <c r="G1723" i="18"/>
  <c r="G1722" i="18"/>
  <c r="G1721" i="18"/>
  <c r="G1720" i="18"/>
  <c r="G1719" i="18"/>
  <c r="G1718" i="18"/>
  <c r="G1717" i="18"/>
  <c r="G1716" i="18"/>
  <c r="G1715" i="18"/>
  <c r="G1714" i="18"/>
  <c r="G1713" i="18"/>
  <c r="G1712" i="18"/>
  <c r="G1711" i="18"/>
  <c r="G1710" i="18"/>
  <c r="G1709" i="18"/>
  <c r="G1708" i="18"/>
  <c r="G1707" i="18"/>
  <c r="G1706" i="18"/>
  <c r="G1705" i="18"/>
  <c r="G1704" i="18"/>
  <c r="G1703" i="18"/>
  <c r="G1702" i="18"/>
  <c r="G1701" i="18"/>
  <c r="G1700" i="18"/>
  <c r="G1699" i="18"/>
  <c r="G1698" i="18"/>
  <c r="G1697" i="18"/>
  <c r="G1696" i="18"/>
  <c r="G1695" i="18"/>
  <c r="G1694" i="18"/>
  <c r="G1693" i="18"/>
  <c r="G1692" i="18"/>
  <c r="G1691" i="18"/>
  <c r="G1690" i="18"/>
  <c r="G1689" i="18"/>
  <c r="G1688" i="18"/>
  <c r="G1687" i="18"/>
  <c r="G1686" i="18"/>
  <c r="G1685" i="18"/>
  <c r="G1684" i="18"/>
  <c r="G1683" i="18"/>
  <c r="G1682" i="18"/>
  <c r="G1681" i="18"/>
  <c r="G1680" i="18"/>
  <c r="G1679" i="18"/>
  <c r="G1678" i="18"/>
  <c r="G1677" i="18"/>
  <c r="G1676" i="18"/>
  <c r="G1675" i="18"/>
  <c r="G1674" i="18"/>
  <c r="G1673" i="18"/>
  <c r="G1672" i="18"/>
  <c r="G1671" i="18"/>
  <c r="G1670" i="18"/>
  <c r="G1669" i="18"/>
  <c r="G1668" i="18"/>
  <c r="G1667" i="18"/>
  <c r="G1666" i="18"/>
  <c r="G1665" i="18"/>
  <c r="G1664" i="18"/>
  <c r="G1663" i="18"/>
  <c r="G1662" i="18"/>
  <c r="G1661" i="18"/>
  <c r="G1660" i="18"/>
  <c r="G1659" i="18"/>
  <c r="G1658" i="18"/>
  <c r="G1657" i="18"/>
  <c r="G1656" i="18"/>
  <c r="G1655" i="18"/>
  <c r="G1654" i="18"/>
  <c r="G1653" i="18"/>
  <c r="G1652" i="18"/>
  <c r="G1651" i="18"/>
  <c r="G1650" i="18"/>
  <c r="G1649" i="18"/>
  <c r="G1648" i="18"/>
  <c r="G1647" i="18"/>
  <c r="G1646" i="18"/>
  <c r="G1645" i="18"/>
  <c r="G1644" i="18"/>
  <c r="G1643" i="18"/>
  <c r="G1642" i="18"/>
  <c r="G1641" i="18"/>
  <c r="G1640" i="18"/>
  <c r="G1639" i="18"/>
  <c r="G1638" i="18"/>
  <c r="G1637" i="18"/>
  <c r="G1636" i="18"/>
  <c r="G1635" i="18"/>
  <c r="G1634" i="18"/>
  <c r="G1633" i="18"/>
  <c r="G1632" i="18"/>
  <c r="G1631" i="18"/>
  <c r="G1630" i="18"/>
  <c r="G1629" i="18"/>
  <c r="G1628" i="18"/>
  <c r="G1627" i="18"/>
  <c r="G1626" i="18"/>
  <c r="G1625" i="18"/>
  <c r="G1624" i="18"/>
  <c r="G1623" i="18"/>
  <c r="G1622" i="18"/>
  <c r="G1621" i="18"/>
  <c r="G1620" i="18"/>
  <c r="G1619" i="18"/>
  <c r="G1618" i="18"/>
  <c r="G1617" i="18"/>
  <c r="G1616" i="18"/>
  <c r="G1615" i="18"/>
  <c r="G1614" i="18"/>
  <c r="G1613" i="18"/>
  <c r="G1612" i="18"/>
  <c r="G1611" i="18"/>
  <c r="G1610" i="18"/>
  <c r="G1609" i="18"/>
  <c r="G1608" i="18"/>
  <c r="G1607" i="18"/>
  <c r="G1606" i="18"/>
  <c r="G1605" i="18"/>
  <c r="G1604" i="18"/>
  <c r="G1603" i="18"/>
  <c r="G1602" i="18"/>
  <c r="G1601" i="18"/>
  <c r="G1600" i="18"/>
  <c r="G1599" i="18"/>
  <c r="G1598" i="18"/>
  <c r="G1597" i="18"/>
  <c r="G1596" i="18"/>
  <c r="G1595" i="18"/>
  <c r="G1594" i="18"/>
  <c r="G1593" i="18"/>
  <c r="G1592" i="18"/>
  <c r="G1591" i="18"/>
  <c r="G1590" i="18"/>
  <c r="G1589" i="18"/>
  <c r="G1588" i="18"/>
  <c r="G1587" i="18"/>
  <c r="G1586" i="18"/>
  <c r="G1585" i="18"/>
  <c r="G1584" i="18"/>
  <c r="G1583" i="18"/>
  <c r="G1582" i="18"/>
  <c r="G1581" i="18"/>
  <c r="G1580" i="18"/>
  <c r="G1579" i="18"/>
  <c r="G1578" i="18"/>
  <c r="G1577" i="18"/>
  <c r="G1576" i="18"/>
  <c r="G1575" i="18"/>
  <c r="G1574" i="18"/>
  <c r="G1573" i="18"/>
  <c r="G1572" i="18"/>
  <c r="G1571" i="18"/>
  <c r="G1570" i="18"/>
  <c r="G1569" i="18"/>
  <c r="G1568" i="18"/>
  <c r="G1567" i="18"/>
  <c r="G1566" i="18"/>
  <c r="G1565" i="18"/>
  <c r="G1564" i="18"/>
  <c r="G1563" i="18"/>
  <c r="G1562" i="18"/>
  <c r="G1561" i="18"/>
  <c r="G1560" i="18"/>
  <c r="G1559" i="18"/>
  <c r="G1558" i="18"/>
  <c r="G1557" i="18"/>
  <c r="G1556" i="18"/>
  <c r="G1555" i="18"/>
  <c r="G1554" i="18"/>
  <c r="G1553" i="18"/>
  <c r="G1552" i="18"/>
  <c r="G1551" i="18"/>
  <c r="G1550" i="18"/>
  <c r="G1549" i="18"/>
  <c r="G1548" i="18"/>
  <c r="G1547" i="18"/>
  <c r="G1546" i="18"/>
  <c r="G1545" i="18"/>
  <c r="G1544" i="18"/>
  <c r="G1543" i="18"/>
  <c r="G1542" i="18"/>
  <c r="G1541" i="18"/>
  <c r="G1540" i="18"/>
  <c r="G1539" i="18"/>
  <c r="G1538" i="18"/>
  <c r="G1537" i="18"/>
  <c r="G1536" i="18"/>
  <c r="G1535" i="18"/>
  <c r="G1534" i="18"/>
  <c r="G1533" i="18"/>
  <c r="G1532" i="18"/>
  <c r="G1531" i="18"/>
  <c r="G1530" i="18"/>
  <c r="G1529" i="18"/>
  <c r="G1528" i="18"/>
  <c r="G1527" i="18"/>
  <c r="G1526" i="18"/>
  <c r="G1525" i="18"/>
  <c r="G1524" i="18"/>
  <c r="G1523" i="18"/>
  <c r="G1522" i="18"/>
  <c r="G1521" i="18"/>
  <c r="G1520" i="18"/>
  <c r="G1519" i="18"/>
  <c r="G1518" i="18"/>
  <c r="G1517" i="18"/>
  <c r="G1516" i="18"/>
  <c r="G1515" i="18"/>
  <c r="G1514" i="18"/>
  <c r="G1513" i="18"/>
  <c r="G1512" i="18"/>
  <c r="G1511" i="18"/>
  <c r="G1510" i="18"/>
  <c r="G1509" i="18"/>
  <c r="G1508" i="18"/>
  <c r="G1507" i="18"/>
  <c r="G1506" i="18"/>
  <c r="G1505" i="18"/>
  <c r="G1504" i="18"/>
  <c r="G1503" i="18"/>
  <c r="G1502" i="18"/>
  <c r="G1501" i="18"/>
  <c r="G1500" i="18"/>
  <c r="G1499" i="18"/>
  <c r="G1498" i="18"/>
  <c r="G1497" i="18"/>
  <c r="G1496" i="18"/>
  <c r="G1495" i="18"/>
  <c r="G1494" i="18"/>
  <c r="G1493" i="18"/>
  <c r="G1492" i="18"/>
  <c r="G1491" i="18"/>
  <c r="G1490" i="18"/>
  <c r="G1489" i="18"/>
  <c r="G1488" i="18"/>
  <c r="G1487" i="18"/>
  <c r="G1486" i="18"/>
  <c r="G1485" i="18"/>
  <c r="G1484" i="18"/>
  <c r="G1483" i="18"/>
  <c r="G1482" i="18"/>
  <c r="G1481" i="18"/>
  <c r="G1480" i="18"/>
  <c r="G1479" i="18"/>
  <c r="G1478" i="18"/>
  <c r="G1477" i="18"/>
  <c r="G1476" i="18"/>
  <c r="G1475" i="18"/>
  <c r="G1474" i="18"/>
  <c r="G1473" i="18"/>
  <c r="G1472" i="18"/>
  <c r="G1471" i="18"/>
  <c r="G1470" i="18"/>
  <c r="G1469" i="18"/>
  <c r="G1468" i="18"/>
  <c r="G1467" i="18"/>
  <c r="G1466" i="18"/>
  <c r="G1465" i="18"/>
  <c r="G1464" i="18"/>
  <c r="G1463" i="18"/>
  <c r="G1462" i="18"/>
  <c r="G1461" i="18"/>
  <c r="G1460" i="18"/>
  <c r="G1459" i="18"/>
  <c r="G1458" i="18"/>
  <c r="G1457" i="18"/>
  <c r="G1456" i="18"/>
  <c r="G1455" i="18"/>
  <c r="G1454" i="18"/>
  <c r="G1453" i="18"/>
  <c r="G1452" i="18"/>
  <c r="G1451" i="18"/>
  <c r="G1450" i="18"/>
  <c r="G1449" i="18"/>
  <c r="G1448" i="18"/>
  <c r="G1447" i="18"/>
  <c r="G1446" i="18"/>
  <c r="G1445" i="18"/>
  <c r="G1444" i="18"/>
  <c r="G1443" i="18"/>
  <c r="G1442" i="18"/>
  <c r="G1441" i="18"/>
  <c r="G1440" i="18"/>
  <c r="G1439" i="18"/>
  <c r="G1438" i="18"/>
  <c r="G1437" i="18"/>
  <c r="G1436" i="18"/>
  <c r="G1435" i="18"/>
  <c r="G1434" i="18"/>
  <c r="G1433" i="18"/>
  <c r="G1432" i="18"/>
  <c r="G1431" i="18"/>
  <c r="G1430" i="18"/>
  <c r="G1429" i="18"/>
  <c r="G1428" i="18"/>
  <c r="G1427" i="18"/>
  <c r="G1426" i="18"/>
  <c r="G1425" i="18"/>
  <c r="G1424" i="18"/>
  <c r="G1423" i="18"/>
  <c r="G1422" i="18"/>
  <c r="G1421" i="18"/>
  <c r="G1420" i="18"/>
  <c r="G1419" i="18"/>
  <c r="G1418" i="18"/>
  <c r="G1417" i="18"/>
  <c r="G1416" i="18"/>
  <c r="G1415" i="18"/>
  <c r="G1414" i="18"/>
  <c r="G1413" i="18"/>
  <c r="G1412" i="18"/>
  <c r="G1411" i="18"/>
  <c r="G1410" i="18"/>
  <c r="G1409" i="18"/>
  <c r="G1408" i="18"/>
  <c r="G1407" i="18"/>
  <c r="G1406" i="18"/>
  <c r="G1405" i="18"/>
  <c r="G1404" i="18"/>
  <c r="G1403" i="18"/>
  <c r="G1402" i="18"/>
  <c r="G1401" i="18"/>
  <c r="G1400" i="18"/>
  <c r="G1399" i="18"/>
  <c r="G1398" i="18"/>
  <c r="G1397" i="18"/>
  <c r="G1396" i="18"/>
  <c r="G1395" i="18"/>
  <c r="G1394" i="18"/>
  <c r="G1393" i="18"/>
  <c r="G1392" i="18"/>
  <c r="G1391" i="18"/>
  <c r="G1390" i="18"/>
  <c r="G1389" i="18"/>
  <c r="G1388" i="18"/>
  <c r="G1387" i="18"/>
  <c r="G1386" i="18"/>
  <c r="G1385" i="18"/>
  <c r="G1384" i="18"/>
  <c r="G1383" i="18"/>
  <c r="G1382" i="18"/>
  <c r="G1381" i="18"/>
  <c r="G1380" i="18"/>
  <c r="G1379" i="18"/>
  <c r="G1378" i="18"/>
  <c r="G1377" i="18"/>
  <c r="G1376" i="18"/>
  <c r="G1375" i="18"/>
  <c r="G1374" i="18"/>
  <c r="G1373" i="18"/>
  <c r="G1372" i="18"/>
  <c r="G1371" i="18"/>
  <c r="G1370" i="18"/>
  <c r="G1369" i="18"/>
  <c r="G1368" i="18"/>
  <c r="G1367" i="18"/>
  <c r="G1366" i="18"/>
  <c r="G1365" i="18"/>
  <c r="G1364" i="18"/>
  <c r="G1363" i="18"/>
  <c r="G1362" i="18"/>
  <c r="G1361" i="18"/>
  <c r="G1360" i="18"/>
  <c r="G1359" i="18"/>
  <c r="G1358" i="18"/>
  <c r="G1357" i="18"/>
  <c r="G1356" i="18"/>
  <c r="G1355" i="18"/>
  <c r="G1354" i="18"/>
  <c r="G1353" i="18"/>
  <c r="G1352" i="18"/>
  <c r="G1351" i="18"/>
  <c r="G1350" i="18"/>
  <c r="G1349" i="18"/>
  <c r="G1348" i="18"/>
  <c r="G1347" i="18"/>
  <c r="G1346" i="18"/>
  <c r="G1345" i="18"/>
  <c r="G1344" i="18"/>
  <c r="G1343" i="18"/>
  <c r="G1342" i="18"/>
  <c r="G1341" i="18"/>
  <c r="G1340" i="18"/>
  <c r="G1339" i="18"/>
  <c r="G1338" i="18"/>
  <c r="G1337" i="18"/>
  <c r="G1336" i="18"/>
  <c r="G1335" i="18"/>
  <c r="G1334" i="18"/>
  <c r="G1333" i="18"/>
  <c r="G1332" i="18"/>
  <c r="G1331" i="18"/>
  <c r="G1330" i="18"/>
  <c r="G1329" i="18"/>
  <c r="G1328" i="18"/>
  <c r="G1327" i="18"/>
  <c r="G1326" i="18"/>
  <c r="G1325" i="18"/>
  <c r="G1324" i="18"/>
  <c r="G1323" i="18"/>
  <c r="G1322" i="18"/>
  <c r="G1321" i="18"/>
  <c r="G1320" i="18"/>
  <c r="G1319" i="18"/>
  <c r="G1318" i="18"/>
  <c r="G1317" i="18"/>
  <c r="G1316" i="18"/>
  <c r="G1315" i="18"/>
  <c r="G1314" i="18"/>
  <c r="G1313" i="18"/>
  <c r="G1312" i="18"/>
  <c r="G1311" i="18"/>
  <c r="G1310" i="18"/>
  <c r="G1309" i="18"/>
  <c r="G1308" i="18"/>
  <c r="G1307" i="18"/>
  <c r="G1306" i="18"/>
  <c r="G1305" i="18"/>
  <c r="G1304" i="18"/>
  <c r="G1303" i="18"/>
  <c r="G1302" i="18"/>
  <c r="G1301" i="18"/>
  <c r="G1300" i="18"/>
  <c r="G1299" i="18"/>
  <c r="G1298" i="18"/>
  <c r="G1297" i="18"/>
  <c r="G1296" i="18"/>
  <c r="G1295" i="18"/>
  <c r="G1294" i="18"/>
  <c r="G1293" i="18"/>
  <c r="G1292" i="18"/>
  <c r="G1291" i="18"/>
  <c r="G1290" i="18"/>
  <c r="G1289" i="18"/>
  <c r="G1288" i="18"/>
  <c r="G1287" i="18"/>
  <c r="G1286" i="18"/>
  <c r="G1285" i="18"/>
  <c r="G1284" i="18"/>
  <c r="G1283" i="18"/>
  <c r="G1282" i="18"/>
  <c r="G1281" i="18"/>
  <c r="G1280" i="18"/>
  <c r="G1279" i="18"/>
  <c r="G1278" i="18"/>
  <c r="G1277" i="18"/>
  <c r="G1276" i="18"/>
  <c r="G1275" i="18"/>
  <c r="G1274" i="18"/>
  <c r="G1273" i="18"/>
  <c r="G1272" i="18"/>
  <c r="G1271" i="18"/>
  <c r="G1270" i="18"/>
  <c r="G1269" i="18"/>
  <c r="G1268" i="18"/>
  <c r="G1267" i="18"/>
  <c r="G1266" i="18"/>
  <c r="G1265" i="18"/>
  <c r="G1264" i="18"/>
  <c r="G1263" i="18"/>
  <c r="G1262" i="18"/>
  <c r="G1261" i="18"/>
  <c r="G1260" i="18"/>
  <c r="G1259" i="18"/>
  <c r="G1258" i="18"/>
  <c r="G1257" i="18"/>
  <c r="G1256" i="18"/>
  <c r="G1255" i="18"/>
  <c r="G1254" i="18"/>
  <c r="G1253" i="18"/>
  <c r="G1252" i="18"/>
  <c r="G1251" i="18"/>
  <c r="G1250" i="18"/>
  <c r="G1249" i="18"/>
  <c r="G1248" i="18"/>
  <c r="G1247" i="18"/>
  <c r="G1246" i="18"/>
  <c r="G1245" i="18"/>
  <c r="G1244" i="18"/>
  <c r="G1243" i="18"/>
  <c r="G1242" i="18"/>
  <c r="G1241" i="18"/>
  <c r="G1240" i="18"/>
  <c r="G1239" i="18"/>
  <c r="G1238" i="18"/>
  <c r="G1237" i="18"/>
  <c r="G1236" i="18"/>
  <c r="G1235" i="18"/>
  <c r="G1234" i="18"/>
  <c r="G1233" i="18"/>
  <c r="G1232" i="18"/>
  <c r="G1231" i="18"/>
  <c r="G1230" i="18"/>
  <c r="G1229" i="18"/>
  <c r="G1228" i="18"/>
  <c r="G1227" i="18"/>
  <c r="G1226" i="18"/>
  <c r="G1225" i="18"/>
  <c r="G1224" i="18"/>
  <c r="G1223" i="18"/>
  <c r="G1222" i="18"/>
  <c r="G1221" i="18"/>
  <c r="G1220" i="18"/>
  <c r="G1219" i="18"/>
  <c r="G1218" i="18"/>
  <c r="G1217" i="18"/>
  <c r="G1216" i="18"/>
  <c r="G1215" i="18"/>
  <c r="G1214" i="18"/>
  <c r="G1213" i="18"/>
  <c r="G1212" i="18"/>
  <c r="G1211" i="18"/>
  <c r="G1210" i="18"/>
  <c r="G1209" i="18"/>
  <c r="G1208" i="18"/>
  <c r="G1207" i="18"/>
  <c r="G1206" i="18"/>
  <c r="G1205" i="18"/>
  <c r="G1204" i="18"/>
  <c r="G1203" i="18"/>
  <c r="G1202" i="18"/>
  <c r="G1201" i="18"/>
  <c r="G1200" i="18"/>
  <c r="G1199" i="18"/>
  <c r="G1198" i="18"/>
  <c r="G1197" i="18"/>
  <c r="G1196" i="18"/>
  <c r="G1195" i="18"/>
  <c r="G1194" i="18"/>
  <c r="G1193" i="18"/>
  <c r="G1192" i="18"/>
  <c r="G1191" i="18"/>
  <c r="G1190" i="18"/>
  <c r="G1189" i="18"/>
  <c r="G1188" i="18"/>
  <c r="G1187" i="18"/>
  <c r="G1186" i="18"/>
  <c r="G1185" i="18"/>
  <c r="G1184" i="18"/>
  <c r="G1183" i="18"/>
  <c r="G1182" i="18"/>
  <c r="G1181" i="18"/>
  <c r="G1180" i="18"/>
  <c r="G1179" i="18"/>
  <c r="G1178" i="18"/>
  <c r="G1177" i="18"/>
  <c r="G1176" i="18"/>
  <c r="G1175" i="18"/>
  <c r="G1174" i="18"/>
  <c r="G1173" i="18"/>
  <c r="G1172" i="18"/>
  <c r="G1171" i="18"/>
  <c r="G1170" i="18"/>
  <c r="G1169" i="18"/>
  <c r="G1168" i="18"/>
  <c r="G1167" i="18"/>
  <c r="G1166" i="18"/>
  <c r="G1165" i="18"/>
  <c r="G1164" i="18"/>
  <c r="G1163" i="18"/>
  <c r="G1162" i="18"/>
  <c r="G1161" i="18"/>
  <c r="G1160" i="18"/>
  <c r="G1159" i="18"/>
  <c r="G1158" i="18"/>
  <c r="G1157" i="18"/>
  <c r="G1156" i="18"/>
  <c r="G1155" i="18"/>
  <c r="G1154" i="18"/>
  <c r="G1153" i="18"/>
  <c r="G1152" i="18"/>
  <c r="G1151" i="18"/>
  <c r="G1150" i="18"/>
  <c r="G1149" i="18"/>
  <c r="G1148" i="18"/>
  <c r="G1147" i="18"/>
  <c r="G1146" i="18"/>
  <c r="G1145" i="18"/>
  <c r="G1144" i="18"/>
  <c r="G1143" i="18"/>
  <c r="G1142" i="18"/>
  <c r="G1141" i="18"/>
  <c r="G1140" i="18"/>
  <c r="G1139" i="18"/>
  <c r="G1138" i="18"/>
  <c r="G1137" i="18"/>
  <c r="G1136" i="18"/>
  <c r="G1135" i="18"/>
  <c r="G1134" i="18"/>
  <c r="G1133" i="18"/>
  <c r="G1132" i="18"/>
  <c r="G1131" i="18"/>
  <c r="G1130" i="18"/>
  <c r="G1129" i="18"/>
  <c r="G1128" i="18"/>
  <c r="G1127" i="18"/>
  <c r="G1126" i="18"/>
  <c r="G1125" i="18"/>
  <c r="G1124" i="18"/>
  <c r="G1123" i="18"/>
  <c r="G1122" i="18"/>
  <c r="G1121" i="18"/>
  <c r="G1120" i="18"/>
  <c r="G1119" i="18"/>
  <c r="G1118" i="18"/>
  <c r="G1117" i="18"/>
  <c r="G1116" i="18"/>
  <c r="G1115" i="18"/>
  <c r="G1114" i="18"/>
  <c r="G1113" i="18"/>
  <c r="G1112" i="18"/>
  <c r="G1111" i="18"/>
  <c r="G1110" i="18"/>
  <c r="G1109" i="18"/>
  <c r="G1108" i="18"/>
  <c r="G1107" i="18"/>
  <c r="G1106" i="18"/>
  <c r="G1105" i="18"/>
  <c r="G1104" i="18"/>
  <c r="G1103" i="18"/>
  <c r="G1102" i="18"/>
  <c r="G1101" i="18"/>
  <c r="G1100" i="18"/>
  <c r="G1099" i="18"/>
  <c r="G1098" i="18"/>
  <c r="G1097" i="18"/>
  <c r="G1096" i="18"/>
  <c r="G1095" i="18"/>
  <c r="G1094" i="18"/>
  <c r="G1093" i="18"/>
  <c r="G1092" i="18"/>
  <c r="G1091" i="18"/>
  <c r="G1090" i="18"/>
  <c r="G1089" i="18"/>
  <c r="G1088" i="18"/>
  <c r="G1087" i="18"/>
  <c r="G1086" i="18"/>
  <c r="G1085" i="18"/>
  <c r="G1084" i="18"/>
  <c r="G1083" i="18"/>
  <c r="G1082" i="18"/>
  <c r="G1081" i="18"/>
  <c r="G1080" i="18"/>
  <c r="G1079" i="18"/>
  <c r="G1078" i="18"/>
  <c r="G1077" i="18"/>
  <c r="G1076" i="18"/>
  <c r="G1075" i="18"/>
  <c r="G1074" i="18"/>
  <c r="G1073" i="18"/>
  <c r="G1072" i="18"/>
  <c r="G1071" i="18"/>
  <c r="G1070" i="18"/>
  <c r="G1069" i="18"/>
  <c r="G1068" i="18"/>
  <c r="G1067" i="18"/>
  <c r="G1066" i="18"/>
  <c r="G1065" i="18"/>
  <c r="G1064" i="18"/>
  <c r="G1063" i="18"/>
  <c r="G1062" i="18"/>
  <c r="G1061" i="18"/>
  <c r="G1060" i="18"/>
  <c r="G1059" i="18"/>
  <c r="G1058" i="18"/>
  <c r="G1057" i="18"/>
  <c r="G1056" i="18"/>
  <c r="G1055" i="18"/>
  <c r="G1054" i="18"/>
  <c r="G1053" i="18"/>
  <c r="G1052" i="18"/>
  <c r="G1051" i="18"/>
  <c r="G1050" i="18"/>
  <c r="G1049" i="18"/>
  <c r="G1048" i="18"/>
  <c r="G1047" i="18"/>
  <c r="G1046" i="18"/>
  <c r="G1045" i="18"/>
  <c r="G1044" i="18"/>
  <c r="G1043" i="18"/>
  <c r="G1042" i="18"/>
  <c r="G1041" i="18"/>
  <c r="G1040" i="18"/>
  <c r="G1039" i="18"/>
  <c r="G1038" i="18"/>
  <c r="G1037" i="18"/>
  <c r="G1036" i="18"/>
  <c r="G1035" i="18"/>
  <c r="G1034" i="18"/>
  <c r="G1033" i="18"/>
  <c r="G1032" i="18"/>
  <c r="G1031" i="18"/>
  <c r="G1030" i="18"/>
  <c r="G1029" i="18"/>
  <c r="G1028" i="18"/>
  <c r="G1027" i="18"/>
  <c r="G1026" i="18"/>
  <c r="G1025" i="18"/>
  <c r="G1024" i="18"/>
  <c r="G1023" i="18"/>
  <c r="G1022" i="18"/>
  <c r="G1021" i="18"/>
  <c r="G1020" i="18"/>
  <c r="G1019" i="18"/>
  <c r="G1018" i="18"/>
  <c r="G1017" i="18"/>
  <c r="G1016" i="18"/>
  <c r="G1015" i="18"/>
  <c r="G1014" i="18"/>
  <c r="G1013" i="18"/>
  <c r="G1012" i="18"/>
  <c r="G1011" i="18"/>
  <c r="G1010" i="18"/>
  <c r="G1009" i="18"/>
  <c r="G1008" i="18"/>
  <c r="G1007" i="18"/>
  <c r="G1006" i="18"/>
  <c r="G1005" i="18"/>
  <c r="G1004" i="18"/>
  <c r="G1003" i="18"/>
  <c r="G1002" i="18"/>
  <c r="G1001" i="18"/>
  <c r="G1000" i="18"/>
  <c r="G999" i="18"/>
  <c r="G998" i="18"/>
  <c r="G997" i="18"/>
  <c r="G996" i="18"/>
  <c r="G995" i="18"/>
  <c r="G994" i="18"/>
  <c r="G993" i="18"/>
  <c r="G992" i="18"/>
  <c r="G991" i="18"/>
  <c r="G990" i="18"/>
  <c r="G989" i="18"/>
  <c r="G988" i="18"/>
  <c r="G987" i="18"/>
  <c r="G986" i="18"/>
  <c r="G985" i="18"/>
  <c r="G984" i="18"/>
  <c r="G983" i="18"/>
  <c r="G982" i="18"/>
  <c r="G981" i="18"/>
  <c r="G980" i="18"/>
  <c r="G979" i="18"/>
  <c r="G978" i="18"/>
  <c r="G977" i="18"/>
  <c r="G976" i="18"/>
  <c r="G975" i="18"/>
  <c r="G974" i="18"/>
  <c r="G973" i="18"/>
  <c r="G972" i="18"/>
  <c r="G971" i="18"/>
  <c r="G970" i="18"/>
  <c r="G969" i="18"/>
  <c r="G968" i="18"/>
  <c r="G967" i="18"/>
  <c r="G966" i="18"/>
  <c r="G965" i="18"/>
  <c r="G964" i="18"/>
  <c r="G963" i="18"/>
  <c r="G962" i="18"/>
  <c r="G961" i="18"/>
  <c r="G960" i="18"/>
  <c r="G959" i="18"/>
  <c r="G958" i="18"/>
  <c r="G957" i="18"/>
  <c r="G956" i="18"/>
  <c r="G955" i="18"/>
  <c r="G954" i="18"/>
  <c r="G953" i="18"/>
  <c r="G952" i="18"/>
  <c r="G951" i="18"/>
  <c r="G950" i="18"/>
  <c r="G949" i="18"/>
  <c r="G948" i="18"/>
  <c r="G947" i="18"/>
  <c r="G946" i="18"/>
  <c r="G945" i="18"/>
  <c r="G944" i="18"/>
  <c r="G943" i="18"/>
  <c r="G942" i="18"/>
  <c r="G941" i="18"/>
  <c r="G940" i="18"/>
  <c r="G939" i="18"/>
  <c r="G938" i="18"/>
  <c r="G937" i="18"/>
  <c r="G936" i="18"/>
  <c r="G935" i="18"/>
  <c r="G934" i="18"/>
  <c r="G933" i="18"/>
  <c r="G932" i="18"/>
  <c r="G931" i="18"/>
  <c r="G930" i="18"/>
  <c r="G929" i="18"/>
  <c r="G928" i="18"/>
  <c r="G927" i="18"/>
  <c r="G926" i="18"/>
  <c r="G925" i="18"/>
  <c r="G924" i="18"/>
  <c r="G923" i="18"/>
  <c r="G922" i="18"/>
  <c r="G921" i="18"/>
  <c r="G920" i="18"/>
  <c r="G919" i="18"/>
  <c r="G918" i="18"/>
  <c r="G917" i="18"/>
  <c r="G916" i="18"/>
  <c r="G915" i="18"/>
  <c r="G914" i="18"/>
  <c r="G913" i="18"/>
  <c r="G912" i="18"/>
  <c r="G911" i="18"/>
  <c r="G910" i="18"/>
  <c r="G909" i="18"/>
  <c r="G908" i="18"/>
  <c r="G907" i="18"/>
  <c r="G906" i="18"/>
  <c r="G905" i="18"/>
  <c r="G904" i="18"/>
  <c r="G903" i="18"/>
  <c r="G902" i="18"/>
  <c r="G901" i="18"/>
  <c r="G900" i="18"/>
  <c r="G899" i="18"/>
  <c r="G898" i="18"/>
  <c r="G897" i="18"/>
  <c r="G896" i="18"/>
  <c r="G895" i="18"/>
  <c r="G894" i="18"/>
  <c r="G893" i="18"/>
  <c r="G892" i="18"/>
  <c r="G891" i="18"/>
  <c r="G890" i="18"/>
  <c r="G889" i="18"/>
  <c r="G888" i="18"/>
  <c r="G887" i="18"/>
  <c r="G886" i="18"/>
  <c r="G885" i="18"/>
  <c r="G884" i="18"/>
  <c r="G883" i="18"/>
  <c r="G882" i="18"/>
  <c r="G881" i="18"/>
  <c r="G880" i="18"/>
  <c r="G879" i="18"/>
  <c r="G878" i="18"/>
  <c r="G877" i="18"/>
  <c r="G876" i="18"/>
  <c r="G875" i="18"/>
  <c r="G874" i="18"/>
  <c r="G873" i="18"/>
  <c r="G872" i="18"/>
  <c r="G871" i="18"/>
  <c r="G870" i="18"/>
  <c r="G869" i="18"/>
  <c r="G868" i="18"/>
  <c r="G867" i="18"/>
  <c r="G866" i="18"/>
  <c r="G865" i="18"/>
  <c r="G864" i="18"/>
  <c r="G863" i="18"/>
  <c r="G862" i="18"/>
  <c r="G861" i="18"/>
  <c r="G860" i="18"/>
  <c r="G859" i="18"/>
  <c r="G858" i="18"/>
  <c r="G857" i="18"/>
  <c r="G856" i="18"/>
  <c r="G855" i="18"/>
  <c r="G854" i="18"/>
  <c r="G853" i="18"/>
  <c r="G852" i="18"/>
  <c r="G851" i="18"/>
  <c r="G850" i="18"/>
  <c r="G849" i="18"/>
  <c r="G848" i="18"/>
  <c r="G847" i="18"/>
  <c r="G846" i="18"/>
  <c r="G845" i="18"/>
  <c r="G844" i="18"/>
  <c r="G843" i="18"/>
  <c r="G842" i="18"/>
  <c r="G841" i="18"/>
  <c r="G840" i="18"/>
  <c r="G839" i="18"/>
  <c r="G838" i="18"/>
  <c r="G837" i="18"/>
  <c r="G836" i="18"/>
  <c r="G835" i="18"/>
  <c r="G834" i="18"/>
  <c r="G833" i="18"/>
  <c r="G832" i="18"/>
  <c r="G831" i="18"/>
  <c r="G830" i="18"/>
  <c r="G829" i="18"/>
  <c r="G828" i="18"/>
  <c r="G827" i="18"/>
  <c r="G826" i="18"/>
  <c r="G825" i="18"/>
  <c r="G824" i="18"/>
  <c r="G823" i="18"/>
  <c r="G822" i="18"/>
  <c r="G821" i="18"/>
  <c r="G820" i="18"/>
  <c r="G819" i="18"/>
  <c r="G818" i="18"/>
  <c r="G817" i="18"/>
  <c r="G816" i="18"/>
  <c r="G815" i="18"/>
  <c r="G814" i="18"/>
  <c r="G813" i="18"/>
  <c r="G812" i="18"/>
  <c r="G811" i="18"/>
  <c r="G810" i="18"/>
  <c r="G809" i="18"/>
  <c r="G808" i="18"/>
  <c r="G807" i="18"/>
  <c r="G806" i="18"/>
  <c r="G805" i="18"/>
  <c r="G804" i="18"/>
  <c r="G803" i="18"/>
  <c r="G802" i="18"/>
  <c r="G801" i="18"/>
  <c r="G800" i="18"/>
  <c r="G799" i="18"/>
  <c r="G798" i="18"/>
  <c r="G797" i="18"/>
  <c r="G796" i="18"/>
  <c r="G795" i="18"/>
  <c r="G794" i="18"/>
  <c r="G793" i="18"/>
  <c r="G792" i="18"/>
  <c r="G791" i="18"/>
  <c r="G790" i="18"/>
  <c r="G789" i="18"/>
  <c r="G788" i="18"/>
  <c r="G787" i="18"/>
  <c r="G786" i="18"/>
  <c r="G785" i="18"/>
  <c r="G784" i="18"/>
  <c r="G783" i="18"/>
  <c r="G782" i="18"/>
  <c r="G781" i="18"/>
  <c r="G780" i="18"/>
  <c r="G779" i="18"/>
  <c r="G778" i="18"/>
  <c r="G777" i="18"/>
  <c r="G776" i="18"/>
  <c r="G775" i="18"/>
  <c r="G774" i="18"/>
  <c r="G773" i="18"/>
  <c r="G772" i="18"/>
  <c r="G771" i="18"/>
  <c r="G770" i="18"/>
  <c r="G769" i="18"/>
  <c r="G768" i="18"/>
  <c r="G767" i="18"/>
  <c r="G766" i="18"/>
  <c r="G765" i="18"/>
  <c r="G764" i="18"/>
  <c r="G763" i="18"/>
  <c r="G762" i="18"/>
  <c r="G761" i="18"/>
  <c r="G760" i="18"/>
  <c r="G759" i="18"/>
  <c r="G758" i="18"/>
  <c r="G757" i="18"/>
  <c r="G756" i="18"/>
  <c r="G755" i="18"/>
  <c r="G754" i="18"/>
  <c r="G753" i="18"/>
  <c r="G752" i="18"/>
  <c r="G751" i="18"/>
  <c r="G750" i="18"/>
  <c r="G749" i="18"/>
  <c r="G748" i="18"/>
  <c r="G747" i="18"/>
  <c r="G746" i="18"/>
  <c r="G745" i="18"/>
  <c r="G744" i="18"/>
  <c r="G743" i="18"/>
  <c r="G742" i="18"/>
  <c r="G741" i="18"/>
  <c r="G740" i="18"/>
  <c r="G739" i="18"/>
  <c r="G738" i="18"/>
  <c r="G737" i="18"/>
  <c r="G736" i="18"/>
  <c r="G735" i="18"/>
  <c r="G734" i="18"/>
  <c r="G733" i="18"/>
  <c r="G732" i="18"/>
  <c r="G731" i="18"/>
  <c r="G730" i="18"/>
  <c r="G729" i="18"/>
  <c r="G728" i="18"/>
  <c r="G727" i="18"/>
  <c r="G726" i="18"/>
  <c r="G725" i="18"/>
  <c r="G724" i="18"/>
  <c r="G723" i="18"/>
  <c r="G722" i="18"/>
  <c r="G721" i="18"/>
  <c r="G720" i="18"/>
  <c r="G719" i="18"/>
  <c r="G718" i="18"/>
  <c r="G717" i="18"/>
  <c r="G716" i="18"/>
  <c r="G715" i="18"/>
  <c r="G714" i="18"/>
  <c r="G713" i="18"/>
  <c r="G712" i="18"/>
  <c r="G711" i="18"/>
  <c r="G710" i="18"/>
  <c r="G709" i="18"/>
  <c r="G708" i="18"/>
  <c r="G707" i="18"/>
  <c r="G706" i="18"/>
  <c r="G705" i="18"/>
  <c r="G704" i="18"/>
  <c r="G703" i="18"/>
  <c r="G702" i="18"/>
  <c r="G701" i="18"/>
  <c r="G700" i="18"/>
  <c r="G699" i="18"/>
  <c r="G698" i="18"/>
  <c r="G697" i="18"/>
  <c r="G696" i="18"/>
  <c r="G695" i="18"/>
  <c r="G694" i="18"/>
  <c r="G693" i="18"/>
  <c r="G692" i="18"/>
  <c r="G691" i="18"/>
  <c r="G690" i="18"/>
  <c r="G689" i="18"/>
  <c r="G688" i="18"/>
  <c r="G687" i="18"/>
  <c r="G686" i="18"/>
  <c r="G685" i="18"/>
  <c r="G684" i="18"/>
  <c r="G683" i="18"/>
  <c r="G682" i="18"/>
  <c r="G681" i="18"/>
  <c r="G680" i="18"/>
  <c r="G679" i="18"/>
  <c r="G678" i="18"/>
  <c r="G677" i="18"/>
  <c r="G676" i="18"/>
  <c r="G675" i="18"/>
  <c r="G674" i="18"/>
  <c r="G673" i="18"/>
  <c r="G672" i="18"/>
  <c r="G671" i="18"/>
  <c r="G670" i="18"/>
  <c r="G669" i="18"/>
  <c r="G668" i="18"/>
  <c r="G667" i="18"/>
  <c r="G666" i="18"/>
  <c r="G665" i="18"/>
  <c r="G664" i="18"/>
  <c r="G663" i="18"/>
  <c r="G662" i="18"/>
  <c r="G661" i="18"/>
  <c r="G660" i="18"/>
  <c r="G659" i="18"/>
  <c r="G658" i="18"/>
  <c r="G657" i="18"/>
  <c r="G656" i="18"/>
  <c r="G655" i="18"/>
  <c r="G654" i="18"/>
  <c r="G653" i="18"/>
  <c r="G652" i="18"/>
  <c r="G651" i="18"/>
  <c r="G650" i="18"/>
  <c r="G649" i="18"/>
  <c r="G648" i="18"/>
  <c r="G647" i="18"/>
  <c r="G646" i="18"/>
  <c r="G645" i="18"/>
  <c r="G644" i="18"/>
  <c r="G643" i="18"/>
  <c r="G642" i="18"/>
  <c r="G641" i="18"/>
  <c r="G640" i="18"/>
  <c r="G639" i="18"/>
  <c r="G638" i="18"/>
  <c r="G637" i="18"/>
  <c r="G636" i="18"/>
  <c r="G635" i="18"/>
  <c r="G634" i="18"/>
  <c r="G633" i="18"/>
  <c r="G632" i="18"/>
  <c r="G631" i="18"/>
  <c r="G630" i="18"/>
  <c r="G629" i="18"/>
  <c r="G628" i="18"/>
  <c r="G627" i="18"/>
  <c r="G626" i="18"/>
  <c r="G625" i="18"/>
  <c r="G624" i="18"/>
  <c r="G623" i="18"/>
  <c r="G622" i="18"/>
  <c r="G621" i="18"/>
  <c r="G620" i="18"/>
  <c r="G619" i="18"/>
  <c r="G618" i="18"/>
  <c r="G617" i="18"/>
  <c r="G616" i="18"/>
  <c r="G615" i="18"/>
  <c r="G614" i="18"/>
  <c r="G613" i="18"/>
  <c r="G612" i="18"/>
  <c r="G611" i="18"/>
  <c r="G610" i="18"/>
  <c r="G609" i="18"/>
  <c r="G608" i="18"/>
  <c r="G607" i="18"/>
  <c r="G606" i="18"/>
  <c r="G605" i="18"/>
  <c r="G604" i="18"/>
  <c r="G603" i="18"/>
  <c r="G602" i="18"/>
  <c r="G601" i="18"/>
  <c r="G600" i="18"/>
  <c r="G599" i="18"/>
  <c r="G598" i="18"/>
  <c r="G597" i="18"/>
  <c r="G596" i="18"/>
  <c r="G595" i="18"/>
  <c r="G594" i="18"/>
  <c r="G593" i="18"/>
  <c r="G592" i="18"/>
  <c r="G591" i="18"/>
  <c r="G590" i="18"/>
  <c r="G589" i="18"/>
  <c r="G588" i="18"/>
  <c r="G587" i="18"/>
  <c r="G586" i="18"/>
  <c r="G585" i="18"/>
  <c r="G584" i="18"/>
  <c r="G583" i="18"/>
  <c r="G582" i="18"/>
  <c r="G581" i="18"/>
  <c r="G580" i="18"/>
  <c r="G579" i="18"/>
  <c r="G578" i="18"/>
  <c r="G577" i="18"/>
  <c r="G576" i="18"/>
  <c r="G575" i="18"/>
  <c r="G574" i="18"/>
  <c r="G573" i="18"/>
  <c r="G572" i="18"/>
  <c r="G571" i="18"/>
  <c r="G570" i="18"/>
  <c r="G569" i="18"/>
  <c r="G568" i="18"/>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G483" i="18"/>
  <c r="G482" i="18"/>
  <c r="G481" i="18"/>
  <c r="G480" i="18"/>
  <c r="G479" i="18"/>
  <c r="G478" i="18"/>
  <c r="G477" i="18"/>
  <c r="G476" i="18"/>
  <c r="G475" i="18"/>
  <c r="G474" i="18"/>
  <c r="G473" i="18"/>
  <c r="G472" i="18"/>
  <c r="G471" i="18"/>
  <c r="G470" i="18"/>
  <c r="G469" i="18"/>
  <c r="G468" i="18"/>
  <c r="G467" i="18"/>
  <c r="G466" i="18"/>
  <c r="G465" i="18"/>
  <c r="G464" i="18"/>
  <c r="G463" i="18"/>
  <c r="G462" i="18"/>
  <c r="G461" i="18"/>
  <c r="G460" i="18"/>
  <c r="G459" i="18"/>
  <c r="G458" i="18"/>
  <c r="G457" i="18"/>
  <c r="G456" i="18"/>
  <c r="G455" i="18"/>
  <c r="G454" i="18"/>
  <c r="G453" i="18"/>
  <c r="G452" i="18"/>
  <c r="G451" i="18"/>
  <c r="G450" i="18"/>
  <c r="G449" i="18"/>
  <c r="G448" i="18"/>
  <c r="G447" i="18"/>
  <c r="G446" i="18"/>
  <c r="G445" i="18"/>
  <c r="G444" i="18"/>
  <c r="G443" i="18"/>
  <c r="G442" i="18"/>
  <c r="G441" i="18"/>
  <c r="G440" i="18"/>
  <c r="G439" i="18"/>
  <c r="G438" i="18"/>
  <c r="G437" i="18"/>
  <c r="G436" i="18"/>
  <c r="G435" i="18"/>
  <c r="G434" i="18"/>
  <c r="G433" i="18"/>
  <c r="G432" i="18"/>
  <c r="G431" i="18"/>
  <c r="G430" i="18"/>
  <c r="G429" i="18"/>
  <c r="G428" i="18"/>
  <c r="G427" i="18"/>
  <c r="G426" i="18"/>
  <c r="G425" i="18"/>
  <c r="G424" i="18"/>
  <c r="G423" i="18"/>
  <c r="G422" i="18"/>
  <c r="G421" i="18"/>
  <c r="G420" i="18"/>
  <c r="G419" i="18"/>
  <c r="G418" i="18"/>
  <c r="G417" i="18"/>
  <c r="G416" i="18"/>
  <c r="G415" i="18"/>
  <c r="G414" i="18"/>
  <c r="G413" i="18"/>
  <c r="G412" i="18"/>
  <c r="G411" i="18"/>
  <c r="G410" i="18"/>
  <c r="G409" i="18"/>
  <c r="G408" i="18"/>
  <c r="G407" i="18"/>
  <c r="G406" i="18"/>
  <c r="G405" i="18"/>
  <c r="G404" i="18"/>
  <c r="G403" i="18"/>
  <c r="G402" i="18"/>
  <c r="G401" i="18"/>
  <c r="G400" i="18"/>
  <c r="G399" i="18"/>
  <c r="G398" i="18"/>
  <c r="G397" i="18"/>
  <c r="G396" i="18"/>
  <c r="G395" i="18"/>
  <c r="G394" i="18"/>
  <c r="G393" i="18"/>
  <c r="G392" i="18"/>
  <c r="G391" i="18"/>
  <c r="G390" i="18"/>
  <c r="G389" i="18"/>
  <c r="G388" i="18"/>
  <c r="G387" i="18"/>
  <c r="G386" i="18"/>
  <c r="G385" i="18"/>
  <c r="G384" i="18"/>
  <c r="G383" i="18"/>
  <c r="G382" i="18"/>
  <c r="G381" i="18"/>
  <c r="G380" i="18"/>
  <c r="G379" i="18"/>
  <c r="G378" i="18"/>
  <c r="G377" i="18"/>
  <c r="G376" i="18"/>
  <c r="G375" i="18"/>
  <c r="G374" i="18"/>
  <c r="G373" i="18"/>
  <c r="G372" i="18"/>
  <c r="G371" i="18"/>
  <c r="G370" i="18"/>
  <c r="G369" i="18"/>
  <c r="G368" i="18"/>
  <c r="G367" i="18"/>
  <c r="G366" i="18"/>
  <c r="G365" i="18"/>
  <c r="G364" i="18"/>
  <c r="G363" i="18"/>
  <c r="G362" i="18"/>
  <c r="G361" i="18"/>
  <c r="G360" i="18"/>
  <c r="G359" i="18"/>
  <c r="G358" i="18"/>
  <c r="G357" i="18"/>
  <c r="G356" i="18"/>
  <c r="G355" i="18"/>
  <c r="G354" i="18"/>
  <c r="G353" i="18"/>
  <c r="G352" i="18"/>
  <c r="G351" i="18"/>
  <c r="G350" i="18"/>
  <c r="G349" i="18"/>
  <c r="G348" i="18"/>
  <c r="G347" i="18"/>
  <c r="G346" i="18"/>
  <c r="G345" i="18"/>
  <c r="G344" i="18"/>
  <c r="G343" i="18"/>
  <c r="G342" i="18"/>
  <c r="G341" i="18"/>
  <c r="G340" i="18"/>
  <c r="G339" i="18"/>
  <c r="G338" i="18"/>
  <c r="G337" i="18"/>
  <c r="G336" i="18"/>
  <c r="G335" i="18"/>
  <c r="G334" i="18"/>
  <c r="G333" i="18"/>
  <c r="G332" i="18"/>
  <c r="G331" i="18"/>
  <c r="G330" i="18"/>
  <c r="G329" i="18"/>
  <c r="G328" i="18"/>
  <c r="G327" i="18"/>
  <c r="G326" i="18"/>
  <c r="G325" i="18"/>
  <c r="G324" i="18"/>
  <c r="G323" i="18"/>
  <c r="G322" i="18"/>
  <c r="G321" i="18"/>
  <c r="G320" i="18"/>
  <c r="G319" i="18"/>
  <c r="G318" i="18"/>
  <c r="G317" i="18"/>
  <c r="G316" i="18"/>
  <c r="G315" i="18"/>
  <c r="G314" i="18"/>
  <c r="G313" i="18"/>
  <c r="G312" i="18"/>
  <c r="G311" i="18"/>
  <c r="G310" i="18"/>
  <c r="G309" i="18"/>
  <c r="G308" i="18"/>
  <c r="G307" i="18"/>
  <c r="G306" i="18"/>
  <c r="G305" i="18"/>
  <c r="G304" i="18"/>
  <c r="G303" i="18"/>
  <c r="G302" i="18"/>
  <c r="G301" i="18"/>
  <c r="G300" i="18"/>
  <c r="G299" i="18"/>
  <c r="G298" i="18"/>
  <c r="G297" i="18"/>
  <c r="G296" i="18"/>
  <c r="G295" i="18"/>
  <c r="G294" i="18"/>
  <c r="G293" i="18"/>
  <c r="G292" i="18"/>
  <c r="G291" i="18"/>
  <c r="G290" i="18"/>
  <c r="G289" i="18"/>
  <c r="G288" i="18"/>
  <c r="G287" i="18"/>
  <c r="G286" i="18"/>
  <c r="G285" i="18"/>
  <c r="G284" i="18"/>
  <c r="G283" i="18"/>
  <c r="G282" i="18"/>
  <c r="G281" i="18"/>
  <c r="G280" i="18"/>
  <c r="G279" i="18"/>
  <c r="G278" i="18"/>
  <c r="G277" i="18"/>
  <c r="G276" i="18"/>
  <c r="G275" i="18"/>
  <c r="G274" i="18"/>
  <c r="G273" i="18"/>
  <c r="G272" i="18"/>
  <c r="G271" i="18"/>
  <c r="G270" i="18"/>
  <c r="G269" i="18"/>
  <c r="G268" i="18"/>
  <c r="G267" i="18"/>
  <c r="G266" i="18"/>
  <c r="G265" i="18"/>
  <c r="G264" i="18"/>
  <c r="G263" i="18"/>
  <c r="G262" i="18"/>
  <c r="G261" i="18"/>
  <c r="G260" i="18"/>
  <c r="G259" i="18"/>
  <c r="G258" i="18"/>
  <c r="G257" i="18"/>
  <c r="G256" i="18"/>
  <c r="G255" i="18"/>
  <c r="G254" i="18"/>
  <c r="G253" i="18"/>
  <c r="G252" i="18"/>
  <c r="G251" i="18"/>
  <c r="G250" i="18"/>
  <c r="G249" i="18"/>
  <c r="G248" i="18"/>
  <c r="G247" i="18"/>
  <c r="G246" i="18"/>
  <c r="G245" i="18"/>
  <c r="G244" i="18"/>
  <c r="G243" i="18"/>
  <c r="G242" i="18"/>
  <c r="G241" i="18"/>
  <c r="G240" i="18"/>
  <c r="G239" i="18"/>
  <c r="G238" i="18"/>
  <c r="G237" i="18"/>
  <c r="G236" i="18"/>
  <c r="G235" i="18"/>
  <c r="G234" i="18"/>
  <c r="G233" i="18"/>
  <c r="G232" i="18"/>
  <c r="G231" i="18"/>
  <c r="G230" i="18"/>
  <c r="G229" i="18"/>
  <c r="G228" i="18"/>
  <c r="G227" i="18"/>
  <c r="G226" i="18"/>
  <c r="G225" i="18"/>
  <c r="G224" i="18"/>
  <c r="G223" i="18"/>
  <c r="G222" i="18"/>
  <c r="G221" i="18"/>
  <c r="G220" i="18"/>
  <c r="G219" i="18"/>
  <c r="G218" i="18"/>
  <c r="G217" i="18"/>
  <c r="G216" i="18"/>
  <c r="G215" i="18"/>
  <c r="G214" i="18"/>
  <c r="G213" i="18"/>
  <c r="G212" i="18"/>
  <c r="G211" i="18"/>
  <c r="G210" i="18"/>
  <c r="G209" i="18"/>
  <c r="G208" i="18"/>
  <c r="G207" i="18"/>
  <c r="G206" i="18"/>
  <c r="G205" i="18"/>
  <c r="G204" i="18"/>
  <c r="G203" i="18"/>
  <c r="G202" i="18"/>
  <c r="G201" i="18"/>
  <c r="G200" i="18"/>
  <c r="G199" i="18"/>
  <c r="G198" i="18"/>
  <c r="G197" i="18"/>
  <c r="G196" i="18"/>
  <c r="G195" i="18"/>
  <c r="G194" i="18"/>
  <c r="G193" i="18"/>
  <c r="G192" i="18"/>
  <c r="G191" i="18"/>
  <c r="G190" i="18"/>
  <c r="G189" i="18"/>
  <c r="G188" i="18"/>
  <c r="G187" i="18"/>
  <c r="G186" i="18"/>
  <c r="G185" i="18"/>
  <c r="G184" i="18"/>
  <c r="G183" i="18"/>
  <c r="G182" i="18"/>
  <c r="G181" i="18"/>
  <c r="G180" i="18"/>
  <c r="G179" i="18"/>
  <c r="G178" i="18"/>
  <c r="G177" i="18"/>
  <c r="G176" i="18"/>
  <c r="G175" i="18"/>
  <c r="G174" i="18"/>
  <c r="G173" i="18"/>
  <c r="G172" i="18"/>
  <c r="G171" i="18"/>
  <c r="G170" i="18"/>
  <c r="G169" i="18"/>
  <c r="G168" i="18"/>
  <c r="G167" i="18"/>
  <c r="G166" i="18"/>
  <c r="G165" i="18"/>
  <c r="G164" i="18"/>
  <c r="G163" i="18"/>
  <c r="G162" i="18"/>
  <c r="G161" i="18"/>
  <c r="G160" i="18"/>
  <c r="G159" i="18"/>
  <c r="G158" i="18"/>
  <c r="G157" i="18"/>
  <c r="G156" i="18"/>
  <c r="G155" i="18"/>
  <c r="G154" i="18"/>
  <c r="G153" i="18"/>
  <c r="G152" i="18"/>
  <c r="G151" i="18"/>
  <c r="G150" i="18"/>
  <c r="G149" i="18"/>
  <c r="G148" i="18"/>
  <c r="G147" i="18"/>
  <c r="G146" i="18"/>
  <c r="G145" i="18"/>
  <c r="G144" i="18"/>
  <c r="G143" i="18"/>
  <c r="G142" i="18"/>
  <c r="G141" i="18"/>
  <c r="G140" i="18"/>
  <c r="G139" i="18"/>
  <c r="G138" i="18"/>
  <c r="G137" i="18"/>
  <c r="G136" i="18"/>
  <c r="G135" i="18"/>
  <c r="G134" i="18"/>
  <c r="G133" i="18"/>
  <c r="G132" i="18"/>
  <c r="G131" i="18"/>
  <c r="G130" i="18"/>
  <c r="G129" i="18"/>
  <c r="G128" i="18"/>
  <c r="G127" i="18"/>
  <c r="G126" i="18"/>
  <c r="G125" i="18"/>
  <c r="G124" i="18"/>
  <c r="G123" i="18"/>
  <c r="G122" i="18"/>
  <c r="G121" i="18"/>
  <c r="G120" i="18"/>
  <c r="G119" i="18"/>
  <c r="G118" i="18"/>
  <c r="G117" i="18"/>
  <c r="G116" i="18"/>
  <c r="G115" i="18"/>
  <c r="G114" i="18"/>
  <c r="G113" i="18"/>
  <c r="G112" i="18"/>
  <c r="G111" i="18"/>
  <c r="G110" i="18"/>
  <c r="G109" i="18"/>
  <c r="G108" i="18"/>
  <c r="G107" i="18"/>
  <c r="G106" i="18"/>
  <c r="G105" i="18"/>
  <c r="G104" i="18"/>
  <c r="G103" i="18"/>
  <c r="G102" i="18"/>
  <c r="G101" i="18"/>
  <c r="G100" i="18"/>
  <c r="G99" i="18"/>
  <c r="G98" i="18"/>
  <c r="G97" i="18"/>
  <c r="G96" i="18"/>
  <c r="G95" i="18"/>
  <c r="G94" i="18"/>
  <c r="G93" i="18"/>
  <c r="G92" i="18"/>
  <c r="G91" i="18"/>
  <c r="G90" i="18"/>
  <c r="G89" i="18"/>
  <c r="G88" i="18"/>
  <c r="G87" i="18"/>
  <c r="G86" i="18"/>
  <c r="G85" i="18"/>
  <c r="G84" i="18"/>
  <c r="G83" i="18"/>
  <c r="G82" i="18"/>
  <c r="G81" i="18"/>
  <c r="G80" i="18"/>
  <c r="G79" i="18"/>
  <c r="G78" i="18"/>
  <c r="G77" i="18"/>
  <c r="G76" i="18"/>
  <c r="G75" i="18"/>
  <c r="G74" i="18"/>
  <c r="G73" i="18"/>
  <c r="G72" i="18"/>
  <c r="G71" i="18"/>
  <c r="G70" i="18"/>
  <c r="G69" i="18"/>
  <c r="G68" i="18"/>
  <c r="G67" i="18"/>
  <c r="G66" i="18"/>
  <c r="G65" i="18"/>
  <c r="G64" i="18"/>
  <c r="G63" i="18"/>
  <c r="G62" i="18"/>
  <c r="G61" i="18"/>
  <c r="G60" i="18"/>
  <c r="G59" i="18"/>
  <c r="G58" i="18"/>
  <c r="G56" i="18"/>
  <c r="G55" i="18"/>
  <c r="G54" i="18"/>
  <c r="G53" i="18"/>
  <c r="G52" i="18"/>
  <c r="G51" i="18"/>
  <c r="G50" i="18"/>
  <c r="G49" i="18"/>
  <c r="G48" i="18"/>
  <c r="G47" i="18"/>
  <c r="G46" i="18"/>
  <c r="G45" i="18"/>
  <c r="G44" i="18"/>
  <c r="G43" i="18"/>
  <c r="G42" i="18"/>
  <c r="G41" i="18"/>
  <c r="G40" i="18"/>
  <c r="G39" i="18"/>
  <c r="G38" i="18"/>
  <c r="G37" i="18"/>
  <c r="G36" i="18"/>
  <c r="G35" i="18"/>
  <c r="G34" i="18"/>
  <c r="G33" i="18"/>
  <c r="G32" i="18"/>
  <c r="G31" i="18"/>
  <c r="G30" i="18"/>
  <c r="G29" i="18"/>
  <c r="G28" i="18"/>
  <c r="G27" i="18"/>
  <c r="G26" i="18"/>
  <c r="G25" i="18"/>
  <c r="G24" i="18"/>
  <c r="G23" i="18"/>
  <c r="G22" i="18"/>
  <c r="G21" i="18"/>
  <c r="G20" i="18"/>
  <c r="G19" i="18"/>
  <c r="G18" i="18"/>
  <c r="G17" i="18"/>
  <c r="G16" i="18"/>
  <c r="G15" i="18"/>
  <c r="G14" i="18"/>
  <c r="G12" i="18"/>
  <c r="G11" i="18"/>
  <c r="G10" i="18"/>
  <c r="G9" i="18"/>
  <c r="G8" i="18"/>
  <c r="G7" i="18"/>
  <c r="G6" i="18"/>
  <c r="G5" i="18"/>
  <c r="G4" i="18"/>
  <c r="G3" i="18"/>
  <c r="G2" i="18"/>
  <c r="G13" i="18"/>
  <c r="D13" i="18"/>
  <c r="H1009" i="18" l="1"/>
  <c r="H890" i="18"/>
  <c r="H210" i="18"/>
  <c r="H48" i="18"/>
  <c r="H1758" i="18"/>
  <c r="H1659" i="18"/>
  <c r="H1632" i="18"/>
  <c r="H1223" i="18"/>
  <c r="H1216" i="18"/>
  <c r="H651" i="18"/>
  <c r="H626" i="18"/>
  <c r="H519" i="18"/>
  <c r="H507" i="18"/>
  <c r="H348" i="18"/>
  <c r="H268" i="18"/>
  <c r="H258" i="18"/>
  <c r="H202" i="18"/>
  <c r="H194" i="18"/>
  <c r="H146" i="18"/>
  <c r="H137" i="18"/>
  <c r="H90" i="18"/>
  <c r="H82" i="18"/>
  <c r="H81" i="18"/>
  <c r="H74" i="18"/>
  <c r="H73" i="18"/>
  <c r="H50" i="18"/>
  <c r="H49" i="18"/>
  <c r="H39" i="18"/>
  <c r="H14" i="18"/>
  <c r="H13" i="18"/>
  <c r="H2033" i="18"/>
  <c r="H2029" i="18"/>
  <c r="H2020" i="18"/>
  <c r="H2003" i="18"/>
  <c r="H1986" i="18"/>
  <c r="H1977" i="18"/>
  <c r="H1974" i="18"/>
  <c r="H1971" i="18"/>
  <c r="H1968" i="18"/>
  <c r="H1967" i="18"/>
  <c r="H1962" i="18"/>
  <c r="H1960" i="18"/>
  <c r="H1957" i="18"/>
  <c r="H1956" i="18"/>
  <c r="H1953" i="18"/>
  <c r="H1950" i="18"/>
  <c r="H1949" i="18"/>
  <c r="H1943" i="18"/>
  <c r="H1934" i="18"/>
  <c r="H1932" i="18"/>
  <c r="H1928" i="18"/>
  <c r="H1927" i="18"/>
  <c r="H1926" i="18"/>
  <c r="H1925" i="18"/>
  <c r="H1924" i="18"/>
  <c r="H1923" i="18"/>
  <c r="H1922" i="18"/>
  <c r="H1921" i="18"/>
  <c r="H1920" i="18"/>
  <c r="H1919" i="18"/>
  <c r="H1903" i="18"/>
  <c r="H1902" i="18"/>
  <c r="H1900" i="18"/>
  <c r="H1898" i="18"/>
  <c r="H1897" i="18"/>
  <c r="H1889" i="18"/>
  <c r="H1888" i="18"/>
  <c r="H1887" i="18"/>
  <c r="H1886" i="18"/>
  <c r="H1874" i="18"/>
  <c r="H1871" i="18"/>
  <c r="H1870" i="18"/>
  <c r="H1869" i="18"/>
  <c r="H1868" i="18"/>
  <c r="H1848" i="18"/>
  <c r="H1847" i="18"/>
  <c r="H1845" i="18"/>
  <c r="H1841" i="18"/>
  <c r="H1828" i="18"/>
  <c r="H1822" i="18"/>
  <c r="H1821" i="18"/>
  <c r="H1820" i="18"/>
  <c r="H1816" i="18"/>
  <c r="H1815" i="18"/>
  <c r="H1814" i="18"/>
  <c r="H1810" i="18"/>
  <c r="H1806" i="18"/>
  <c r="H1804" i="18"/>
  <c r="H1800" i="18"/>
  <c r="H1799" i="18"/>
  <c r="H1798" i="18"/>
  <c r="H1793" i="18"/>
  <c r="H1789" i="18"/>
  <c r="H1787" i="18"/>
  <c r="H1747" i="18"/>
  <c r="H1742" i="18"/>
  <c r="H1741" i="18"/>
  <c r="H1740" i="18"/>
  <c r="H1737" i="18"/>
  <c r="H1733" i="18"/>
  <c r="H1732" i="18"/>
  <c r="H1731" i="18"/>
  <c r="H1730" i="18"/>
  <c r="H1729" i="18"/>
  <c r="H1728" i="18"/>
  <c r="H1726" i="18"/>
  <c r="H1725" i="18"/>
  <c r="H1723" i="18"/>
  <c r="H1722" i="18"/>
  <c r="H1721" i="18"/>
  <c r="H1719" i="18"/>
  <c r="H1715" i="18"/>
  <c r="H1714" i="18"/>
  <c r="H1712" i="18"/>
  <c r="H1677" i="18"/>
  <c r="H1674" i="18"/>
  <c r="H1667" i="18"/>
  <c r="H1648" i="18"/>
  <c r="H1644" i="18"/>
  <c r="H1643" i="18"/>
  <c r="H1630" i="18"/>
  <c r="H1629" i="18"/>
  <c r="H1627" i="18"/>
  <c r="H1626" i="18"/>
  <c r="H1621" i="18"/>
  <c r="H1620" i="18"/>
  <c r="H1619" i="18"/>
  <c r="H1618" i="18"/>
  <c r="H1617" i="18"/>
  <c r="H1614" i="18"/>
  <c r="H1602" i="18"/>
  <c r="H1601" i="18"/>
  <c r="H1584" i="18"/>
  <c r="H1578" i="18"/>
  <c r="H1568" i="18"/>
  <c r="H1565" i="18"/>
  <c r="H1540" i="18"/>
  <c r="H1528" i="18"/>
  <c r="H1520" i="18"/>
  <c r="H1516" i="18"/>
  <c r="H1515" i="18"/>
  <c r="H1507" i="18"/>
  <c r="H1506" i="18"/>
  <c r="H1503" i="18"/>
  <c r="H1502" i="18"/>
  <c r="H1499" i="18"/>
  <c r="H1490" i="18"/>
  <c r="H1486" i="18"/>
  <c r="H1475" i="18"/>
  <c r="H1471" i="18"/>
  <c r="H1466" i="18"/>
  <c r="H1465" i="18"/>
  <c r="H1460" i="18"/>
  <c r="H1459" i="18"/>
  <c r="H1457" i="18"/>
  <c r="H1455" i="18"/>
  <c r="H1453" i="18"/>
  <c r="H1452" i="18"/>
  <c r="H1451" i="18"/>
  <c r="H1450" i="18"/>
  <c r="H1446" i="18"/>
  <c r="H1440" i="18"/>
  <c r="H1439" i="18"/>
  <c r="H1438" i="18"/>
  <c r="H1437" i="18"/>
  <c r="H1434" i="18"/>
  <c r="H1427" i="18"/>
  <c r="H1418" i="18"/>
  <c r="H1415" i="18"/>
  <c r="H1414" i="18"/>
  <c r="H1409" i="18"/>
  <c r="H1408" i="18"/>
  <c r="H1406" i="18"/>
  <c r="H1400" i="18"/>
  <c r="H1399" i="18"/>
  <c r="H1396" i="18"/>
  <c r="H1372" i="18"/>
  <c r="H1371" i="18"/>
  <c r="H1359" i="18"/>
  <c r="H1358" i="18"/>
  <c r="H1355" i="18"/>
  <c r="H1354" i="18"/>
  <c r="H1343" i="18"/>
  <c r="H1340" i="18"/>
  <c r="H1339" i="18"/>
  <c r="H1337" i="18"/>
  <c r="H1336" i="18"/>
  <c r="H1335" i="18"/>
  <c r="H1334" i="18"/>
  <c r="H1333" i="18"/>
  <c r="H1332" i="18"/>
  <c r="H1331" i="18"/>
  <c r="H1329" i="18"/>
  <c r="H1328" i="18"/>
  <c r="H1327" i="18"/>
  <c r="H1326" i="18"/>
  <c r="H1322" i="18"/>
  <c r="H1318" i="18"/>
  <c r="H1303" i="18"/>
  <c r="H1302" i="18"/>
  <c r="H1301" i="18"/>
  <c r="H1296" i="18"/>
  <c r="H1295" i="18"/>
  <c r="H1294" i="18"/>
  <c r="H1289" i="18"/>
  <c r="H1288" i="18"/>
  <c r="H1287" i="18"/>
  <c r="H1286" i="18"/>
  <c r="H1285" i="18"/>
  <c r="H1284" i="18"/>
  <c r="H1260" i="18"/>
  <c r="H1259" i="18"/>
  <c r="H1245" i="18"/>
  <c r="H1244" i="18"/>
  <c r="H1240" i="18"/>
  <c r="H1235" i="18"/>
  <c r="H1234" i="18"/>
  <c r="H1220" i="18"/>
  <c r="H1219" i="18"/>
  <c r="H1217" i="18"/>
  <c r="H1211" i="18"/>
  <c r="H1208" i="18"/>
  <c r="H1204" i="18"/>
  <c r="H1191" i="18"/>
  <c r="H1184" i="18"/>
  <c r="H1183" i="18"/>
  <c r="H1182" i="18"/>
  <c r="H1180" i="18"/>
  <c r="H1178" i="18"/>
  <c r="H1177" i="18"/>
  <c r="H1169" i="18"/>
  <c r="H1166" i="18"/>
  <c r="H1165" i="18"/>
  <c r="H1162" i="18"/>
  <c r="H1158" i="18"/>
  <c r="H1155" i="18"/>
  <c r="H1147" i="18"/>
  <c r="H1145" i="18"/>
  <c r="H1137" i="18"/>
  <c r="H1124" i="18"/>
  <c r="H1121" i="18"/>
  <c r="H1115" i="18"/>
  <c r="H1114" i="18"/>
  <c r="H1107" i="18"/>
  <c r="H1099" i="18"/>
  <c r="H1094" i="18"/>
  <c r="H1090" i="18"/>
  <c r="H1079" i="18"/>
  <c r="H1077" i="18"/>
  <c r="H1068" i="18"/>
  <c r="H1050" i="18"/>
  <c r="H1039" i="18"/>
  <c r="H1036" i="18"/>
  <c r="H1032" i="18"/>
  <c r="H1031" i="18"/>
  <c r="H1023" i="18"/>
  <c r="H1021" i="18"/>
  <c r="H1019" i="18"/>
  <c r="H1018" i="18"/>
  <c r="H1017" i="18"/>
  <c r="H1013" i="18"/>
  <c r="H1011" i="18"/>
  <c r="H999" i="18"/>
  <c r="H998" i="18"/>
  <c r="H995" i="18"/>
  <c r="H994" i="18"/>
  <c r="H992" i="18"/>
  <c r="H980" i="18"/>
  <c r="H978" i="18"/>
  <c r="H974" i="18"/>
  <c r="H966" i="18"/>
  <c r="H964" i="18"/>
  <c r="H963" i="18"/>
  <c r="H962" i="18"/>
  <c r="H957" i="18"/>
  <c r="H952" i="18"/>
  <c r="H951" i="18"/>
  <c r="H950" i="18"/>
  <c r="H947" i="18"/>
  <c r="H943" i="18"/>
  <c r="H942" i="18"/>
  <c r="H941" i="18"/>
  <c r="H940" i="18"/>
  <c r="H935" i="18"/>
  <c r="H934" i="18"/>
  <c r="H928" i="18"/>
  <c r="H927" i="18"/>
  <c r="H926" i="18"/>
  <c r="H914" i="18"/>
  <c r="H913" i="18"/>
  <c r="H910" i="18"/>
  <c r="H908" i="18"/>
  <c r="H907" i="18"/>
  <c r="H906" i="18"/>
  <c r="H904" i="18"/>
  <c r="H903" i="18"/>
  <c r="H902" i="18"/>
  <c r="H901" i="18"/>
  <c r="H898" i="18"/>
  <c r="H895" i="18"/>
  <c r="H894" i="18"/>
  <c r="H884" i="18"/>
  <c r="H883" i="18"/>
  <c r="H881" i="18"/>
  <c r="H874" i="18"/>
  <c r="H873" i="18"/>
  <c r="H871" i="18"/>
  <c r="H865" i="18"/>
  <c r="H864" i="18"/>
  <c r="H863" i="18"/>
  <c r="H856" i="18"/>
  <c r="H855" i="18"/>
  <c r="H854" i="18"/>
  <c r="H850" i="18"/>
  <c r="H849" i="18"/>
  <c r="H846" i="18"/>
  <c r="H845" i="18"/>
  <c r="H840" i="18"/>
  <c r="H839" i="18"/>
  <c r="H837" i="18"/>
  <c r="H836" i="18"/>
  <c r="H835" i="18"/>
  <c r="H834" i="18"/>
  <c r="H833" i="18"/>
  <c r="H832" i="18"/>
  <c r="H831" i="18"/>
  <c r="H830" i="18"/>
  <c r="H825" i="18"/>
  <c r="H823" i="18"/>
  <c r="H822" i="18"/>
  <c r="H818" i="18"/>
  <c r="H817" i="18"/>
  <c r="H816" i="18"/>
  <c r="H805" i="18"/>
  <c r="H788" i="18"/>
  <c r="H781" i="18"/>
  <c r="H723" i="18"/>
  <c r="H722" i="18"/>
  <c r="H716" i="18"/>
  <c r="H715" i="18"/>
  <c r="H712" i="18"/>
  <c r="H707" i="18"/>
  <c r="H700" i="18"/>
  <c r="H693" i="18"/>
  <c r="H683" i="18"/>
  <c r="H680" i="18"/>
  <c r="H671" i="18"/>
  <c r="H670" i="18"/>
  <c r="H668" i="18"/>
  <c r="H667" i="18"/>
  <c r="H666" i="18"/>
  <c r="H663" i="18"/>
  <c r="H647" i="18"/>
  <c r="H643" i="18"/>
  <c r="H634" i="18"/>
  <c r="H633" i="18"/>
  <c r="H630" i="18"/>
  <c r="H629" i="18"/>
  <c r="H628" i="18"/>
  <c r="H615" i="18"/>
  <c r="H610" i="18"/>
  <c r="H603" i="18"/>
  <c r="H602" i="18"/>
  <c r="H590" i="18"/>
  <c r="H589" i="18"/>
  <c r="H581" i="18"/>
  <c r="H576" i="18"/>
  <c r="H575" i="18"/>
  <c r="H570" i="18"/>
  <c r="H569" i="18"/>
  <c r="H568" i="18"/>
  <c r="H565" i="18"/>
  <c r="H564" i="18"/>
  <c r="H561" i="18"/>
  <c r="H549" i="18"/>
  <c r="H547" i="18"/>
  <c r="H546" i="18"/>
  <c r="H541" i="18"/>
  <c r="H536" i="18"/>
  <c r="H532" i="18"/>
  <c r="H531" i="18"/>
  <c r="H530" i="18"/>
  <c r="H529" i="18"/>
  <c r="H528" i="18"/>
  <c r="H522" i="18"/>
  <c r="H520" i="18"/>
  <c r="H505" i="18"/>
  <c r="H503" i="18"/>
  <c r="H502" i="18"/>
  <c r="H501" i="18"/>
  <c r="H496" i="18"/>
  <c r="H479" i="18"/>
  <c r="H477" i="18"/>
  <c r="H474" i="18"/>
  <c r="H469" i="18"/>
  <c r="H468" i="18"/>
  <c r="H458" i="18"/>
  <c r="H457" i="18"/>
  <c r="H454" i="18"/>
  <c r="H448" i="18"/>
  <c r="H447" i="18"/>
  <c r="H442" i="18"/>
  <c r="H441" i="18"/>
  <c r="H440" i="18"/>
  <c r="H439" i="18"/>
  <c r="H435" i="18"/>
  <c r="H434" i="18"/>
  <c r="H433" i="18"/>
  <c r="H430" i="18"/>
  <c r="H429" i="18"/>
  <c r="H426" i="18"/>
  <c r="H425" i="18"/>
  <c r="H422" i="18"/>
  <c r="H411" i="18"/>
  <c r="H398" i="18"/>
  <c r="H392" i="18"/>
  <c r="H390" i="18"/>
  <c r="H388" i="18"/>
  <c r="H383" i="18"/>
  <c r="H378" i="18"/>
  <c r="H377" i="18"/>
  <c r="H376" i="18"/>
  <c r="H375" i="18"/>
  <c r="H374" i="18"/>
  <c r="H373" i="18"/>
  <c r="H362" i="18"/>
  <c r="H361" i="18"/>
  <c r="H359" i="18"/>
  <c r="H358" i="18"/>
  <c r="H354" i="18"/>
  <c r="H349" i="18"/>
  <c r="H346" i="18"/>
  <c r="H344" i="18"/>
  <c r="H341" i="18"/>
  <c r="H335" i="18"/>
  <c r="H328" i="18"/>
  <c r="H327" i="18"/>
  <c r="H322" i="18"/>
  <c r="H317" i="18"/>
  <c r="H316" i="18"/>
  <c r="H299" i="18"/>
  <c r="H296" i="18"/>
  <c r="H294" i="18"/>
  <c r="H290" i="18"/>
  <c r="H286" i="18"/>
  <c r="H275" i="18"/>
  <c r="H274" i="18"/>
  <c r="H244" i="18"/>
  <c r="H242" i="18"/>
  <c r="H241" i="18"/>
  <c r="H240" i="18"/>
  <c r="H238" i="18"/>
  <c r="H237" i="18"/>
  <c r="H236" i="18"/>
  <c r="H234" i="18"/>
  <c r="H233" i="18"/>
  <c r="H229" i="18"/>
  <c r="H225" i="18"/>
  <c r="H213" i="18"/>
  <c r="H211" i="18"/>
  <c r="H208" i="18"/>
  <c r="H206" i="18"/>
  <c r="H205" i="18"/>
  <c r="H187" i="18"/>
  <c r="H171" i="18"/>
  <c r="H164" i="18"/>
  <c r="H161" i="18"/>
  <c r="H157" i="18"/>
  <c r="H149" i="18"/>
  <c r="H147" i="18"/>
  <c r="H141" i="18"/>
  <c r="H134" i="18"/>
  <c r="H126" i="18"/>
  <c r="H122" i="18"/>
  <c r="H115" i="18"/>
  <c r="H109" i="18"/>
  <c r="H99" i="18"/>
  <c r="H94" i="18"/>
  <c r="H83" i="18"/>
  <c r="H69" i="18"/>
  <c r="H66" i="18"/>
  <c r="H65" i="18"/>
  <c r="H64" i="18"/>
  <c r="H62" i="18"/>
  <c r="H59" i="18"/>
  <c r="H56" i="18"/>
  <c r="H51" i="18"/>
  <c r="H47" i="18"/>
  <c r="H46" i="18"/>
  <c r="H38" i="18"/>
  <c r="H35" i="18"/>
  <c r="H32" i="18"/>
  <c r="H31" i="18"/>
  <c r="H29" i="18"/>
  <c r="H28" i="18"/>
  <c r="H27" i="18"/>
  <c r="H25" i="18"/>
  <c r="H24" i="18"/>
  <c r="H23" i="18"/>
  <c r="H22" i="18"/>
  <c r="H21" i="18"/>
  <c r="H20" i="18"/>
  <c r="H19" i="18"/>
  <c r="H18" i="18"/>
  <c r="H17" i="18"/>
  <c r="H16" i="18"/>
  <c r="H15" i="18"/>
  <c r="H12" i="18"/>
  <c r="H11" i="18"/>
  <c r="H10" i="18"/>
  <c r="H9" i="18"/>
  <c r="H7" i="18"/>
  <c r="H5" i="18"/>
  <c r="H4" i="18"/>
  <c r="H3" i="18"/>
  <c r="H1930" i="18"/>
  <c r="H1891" i="18"/>
  <c r="H1563" i="18"/>
  <c r="H1173" i="18"/>
  <c r="H1133" i="18"/>
  <c r="H1044" i="18"/>
  <c r="H917" i="18"/>
  <c r="H812" i="18"/>
  <c r="H797" i="18"/>
  <c r="H685" i="18"/>
  <c r="H588" i="18"/>
  <c r="H555" i="18"/>
  <c r="H493" i="18"/>
  <c r="H492" i="18"/>
  <c r="H368" i="18"/>
  <c r="H339" i="18"/>
  <c r="H284" i="18"/>
  <c r="H219" i="18"/>
  <c r="H177" i="18"/>
  <c r="H143" i="18"/>
  <c r="H129" i="18"/>
  <c r="H93" i="18"/>
  <c r="H42" i="18"/>
  <c r="H757" i="18" l="1"/>
  <c r="H331" i="18"/>
  <c r="H1517" i="18"/>
  <c r="H119" i="18"/>
  <c r="H719" i="18"/>
  <c r="H745" i="18"/>
  <c r="H777" i="18"/>
  <c r="H334" i="18"/>
  <c r="H26" i="18"/>
  <c r="H41" i="18"/>
  <c r="H63" i="18"/>
  <c r="H111" i="18"/>
  <c r="H130" i="18"/>
  <c r="H159" i="18"/>
  <c r="H169" i="18"/>
  <c r="H178" i="18"/>
  <c r="H186" i="18"/>
  <c r="H1825" i="18"/>
  <c r="H87" i="18"/>
  <c r="H887" i="18"/>
  <c r="H250" i="18"/>
  <c r="H8" i="18"/>
  <c r="H1514" i="18"/>
  <c r="H6" i="18"/>
  <c r="H1675" i="18"/>
  <c r="H1760" i="18"/>
  <c r="H1768" i="18"/>
  <c r="H1776" i="18"/>
  <c r="H1784" i="18"/>
  <c r="H1795" i="18"/>
  <c r="H1808" i="18"/>
  <c r="H1832" i="18"/>
  <c r="H1840" i="18"/>
  <c r="H1872" i="18"/>
  <c r="H1979" i="18"/>
  <c r="H239" i="18"/>
  <c r="H251" i="18"/>
  <c r="H259" i="18"/>
  <c r="H267" i="18"/>
  <c r="H297" i="18"/>
  <c r="H306" i="18"/>
  <c r="H314" i="18"/>
  <c r="H347" i="18"/>
  <c r="H369" i="18"/>
  <c r="H395" i="18"/>
  <c r="H451" i="18"/>
  <c r="H483" i="18"/>
  <c r="H491" i="18"/>
  <c r="H521" i="18"/>
  <c r="H535" i="18"/>
  <c r="H545" i="18"/>
  <c r="H567" i="18"/>
  <c r="H591" i="18"/>
  <c r="H599" i="18"/>
  <c r="H609" i="18"/>
  <c r="H619" i="18"/>
  <c r="H627" i="18"/>
  <c r="H650" i="18"/>
  <c r="H658" i="18"/>
  <c r="H681" i="18"/>
  <c r="H690" i="18"/>
  <c r="H699" i="18"/>
  <c r="H730" i="18"/>
  <c r="H738" i="18"/>
  <c r="H746" i="18"/>
  <c r="H754" i="18"/>
  <c r="H762" i="18"/>
  <c r="H770" i="18"/>
  <c r="H778" i="18"/>
  <c r="H787" i="18"/>
  <c r="H827" i="18"/>
  <c r="H847" i="18"/>
  <c r="H922" i="18"/>
  <c r="H983" i="18"/>
  <c r="H991" i="18"/>
  <c r="H1027" i="18"/>
  <c r="H1047" i="18"/>
  <c r="H1073" i="18"/>
  <c r="H1083" i="18"/>
  <c r="H1111" i="18"/>
  <c r="H1122" i="18"/>
  <c r="H1131" i="18"/>
  <c r="H1186" i="18"/>
  <c r="H1195" i="18"/>
  <c r="H1203" i="18"/>
  <c r="H1225" i="18"/>
  <c r="H1233" i="18"/>
  <c r="H1297" i="18"/>
  <c r="H1330" i="18"/>
  <c r="H1378" i="18"/>
  <c r="H1386" i="18"/>
  <c r="H1394" i="18"/>
  <c r="H1419" i="18"/>
  <c r="H1441" i="18"/>
  <c r="H1487" i="18"/>
  <c r="H1519" i="18"/>
  <c r="H1529" i="18"/>
  <c r="H1537" i="18"/>
  <c r="H1546" i="18"/>
  <c r="H1554" i="18"/>
  <c r="H1562" i="18"/>
  <c r="H1634" i="18"/>
  <c r="H1642" i="18"/>
  <c r="H1713" i="18"/>
  <c r="H1735" i="18"/>
  <c r="H1802" i="18"/>
  <c r="H1827" i="18"/>
  <c r="H1856" i="18"/>
  <c r="H1864" i="18"/>
  <c r="H1899" i="18"/>
  <c r="H1938" i="18"/>
  <c r="H1947" i="18"/>
  <c r="H1961" i="18"/>
  <c r="H1983" i="18"/>
  <c r="H1992" i="18"/>
  <c r="H2000" i="18"/>
  <c r="H2009" i="18"/>
  <c r="H2017" i="18"/>
  <c r="H2026" i="18"/>
  <c r="H151" i="18"/>
  <c r="H52" i="18"/>
  <c r="H75" i="18"/>
  <c r="H84" i="18"/>
  <c r="H92" i="18"/>
  <c r="H102" i="18"/>
  <c r="H120" i="18"/>
  <c r="H139" i="18"/>
  <c r="H150" i="18"/>
  <c r="H195" i="18"/>
  <c r="H203" i="18"/>
  <c r="H216" i="18"/>
  <c r="H224" i="18"/>
  <c r="H277" i="18"/>
  <c r="H285" i="18"/>
  <c r="H325" i="18"/>
  <c r="H336" i="18"/>
  <c r="H357" i="18"/>
  <c r="H384" i="18"/>
  <c r="H404" i="18"/>
  <c r="H413" i="18"/>
  <c r="H421" i="18"/>
  <c r="H437" i="18"/>
  <c r="H462" i="18"/>
  <c r="H472" i="18"/>
  <c r="H500" i="18"/>
  <c r="H512" i="18"/>
  <c r="H556" i="18"/>
  <c r="H580" i="18"/>
  <c r="H640" i="18"/>
  <c r="H672" i="18"/>
  <c r="H709" i="18"/>
  <c r="H720" i="18"/>
  <c r="H796" i="18"/>
  <c r="H804" i="18"/>
  <c r="H813" i="18"/>
  <c r="H860" i="18"/>
  <c r="H872" i="18"/>
  <c r="H885" i="18"/>
  <c r="H893" i="18"/>
  <c r="H912" i="18"/>
  <c r="H933" i="18"/>
  <c r="H948" i="18"/>
  <c r="H960" i="18"/>
  <c r="H972" i="18"/>
  <c r="H1004" i="18"/>
  <c r="H1014" i="18"/>
  <c r="H1038" i="18"/>
  <c r="H1056" i="18"/>
  <c r="H1308" i="18"/>
  <c r="H53" i="18"/>
  <c r="H67" i="18"/>
  <c r="H112" i="18"/>
  <c r="H301" i="18"/>
  <c r="H174" i="18"/>
  <c r="H552" i="18"/>
  <c r="H636" i="18"/>
  <c r="H1008" i="18"/>
  <c r="H1628" i="18"/>
  <c r="H60" i="18"/>
  <c r="H100" i="18"/>
  <c r="H108" i="18"/>
  <c r="H118" i="18"/>
  <c r="H128" i="18"/>
  <c r="H156" i="18"/>
  <c r="H1262" i="18"/>
  <c r="H40" i="18"/>
  <c r="H61" i="18"/>
  <c r="H91" i="18"/>
  <c r="H101" i="18"/>
  <c r="H110" i="18"/>
  <c r="H168" i="18"/>
  <c r="H276" i="18"/>
  <c r="H324" i="18"/>
  <c r="H356" i="18"/>
  <c r="H499" i="18"/>
  <c r="H669" i="18"/>
  <c r="H1064" i="18"/>
  <c r="H1092" i="18"/>
  <c r="H1102" i="18"/>
  <c r="H1140" i="18"/>
  <c r="H1150" i="18"/>
  <c r="H1160" i="18"/>
  <c r="H1172" i="18"/>
  <c r="H1214" i="18"/>
  <c r="H1246" i="18"/>
  <c r="H1254" i="18"/>
  <c r="H1264" i="18"/>
  <c r="H1272" i="18"/>
  <c r="H1280" i="18"/>
  <c r="H1316" i="18"/>
  <c r="H1348" i="18"/>
  <c r="H1360" i="18"/>
  <c r="H1368" i="18"/>
  <c r="H1405" i="18"/>
  <c r="H1428" i="18"/>
  <c r="H1454" i="18"/>
  <c r="H1468" i="18"/>
  <c r="H1478" i="18"/>
  <c r="H1496" i="18"/>
  <c r="H1509" i="18"/>
  <c r="H1572" i="18"/>
  <c r="H1581" i="18"/>
  <c r="H1590" i="18"/>
  <c r="H1598" i="18"/>
  <c r="H1608" i="18"/>
  <c r="H1622" i="18"/>
  <c r="H1653" i="18"/>
  <c r="H1661" i="18"/>
  <c r="H1670" i="18"/>
  <c r="H1680" i="18"/>
  <c r="H1688" i="18"/>
  <c r="H1696" i="18"/>
  <c r="H1704" i="18"/>
  <c r="H1748" i="18"/>
  <c r="H1756" i="18"/>
  <c r="H1764" i="18"/>
  <c r="H1772" i="18"/>
  <c r="H1780" i="18"/>
  <c r="H1790" i="18"/>
  <c r="H1813" i="18"/>
  <c r="H1836" i="18"/>
  <c r="H1846" i="18"/>
  <c r="H1877" i="18"/>
  <c r="H1885" i="18"/>
  <c r="H1910" i="18"/>
  <c r="H1918" i="18"/>
  <c r="H1973" i="18"/>
  <c r="H30" i="18"/>
  <c r="H76" i="18"/>
  <c r="H85" i="18"/>
  <c r="H103" i="18"/>
  <c r="H121" i="18"/>
  <c r="H131" i="18"/>
  <c r="H140" i="18"/>
  <c r="H160" i="18"/>
  <c r="H170" i="18"/>
  <c r="H179" i="18"/>
  <c r="H188" i="18"/>
  <c r="H196" i="18"/>
  <c r="H204" i="18"/>
  <c r="H217" i="18"/>
  <c r="H243" i="18"/>
  <c r="H307" i="18"/>
  <c r="H405" i="18"/>
  <c r="H452" i="18"/>
  <c r="H571" i="18"/>
  <c r="H620" i="18"/>
  <c r="H1309" i="18"/>
  <c r="H1361" i="18"/>
  <c r="H1890" i="18"/>
  <c r="H43" i="18"/>
  <c r="H68" i="18"/>
  <c r="H77" i="18"/>
  <c r="H34" i="18"/>
  <c r="H44" i="18"/>
  <c r="H55" i="18"/>
  <c r="H70" i="18"/>
  <c r="H78" i="18"/>
  <c r="H96" i="18"/>
  <c r="H105" i="18"/>
  <c r="H114" i="18"/>
  <c r="H124" i="18"/>
  <c r="H133" i="18"/>
  <c r="H153" i="18"/>
  <c r="H163" i="18"/>
  <c r="H173" i="18"/>
  <c r="H181" i="18"/>
  <c r="H190" i="18"/>
  <c r="H198" i="18"/>
  <c r="H209" i="18"/>
  <c r="H228" i="18"/>
  <c r="H246" i="18"/>
  <c r="H254" i="18"/>
  <c r="H262" i="18"/>
  <c r="H270" i="18"/>
  <c r="H280" i="18"/>
  <c r="H289" i="18"/>
  <c r="H309" i="18"/>
  <c r="H319" i="18"/>
  <c r="H330" i="18"/>
  <c r="H351" i="18"/>
  <c r="H364" i="18"/>
  <c r="H372" i="18"/>
  <c r="H387" i="18"/>
  <c r="H399" i="18"/>
  <c r="H407" i="18"/>
  <c r="H416" i="18"/>
  <c r="H427" i="18"/>
  <c r="H799" i="18"/>
  <c r="H838" i="18"/>
  <c r="H36" i="18"/>
  <c r="H45" i="18"/>
  <c r="H57" i="18"/>
  <c r="H71" i="18"/>
  <c r="H79" i="18"/>
  <c r="H88" i="18"/>
  <c r="H97" i="18"/>
  <c r="H106" i="18"/>
  <c r="H116" i="18"/>
  <c r="H125" i="18"/>
  <c r="H135" i="18"/>
  <c r="H144" i="18"/>
  <c r="H154" i="18"/>
  <c r="H165" i="18"/>
  <c r="H182" i="18"/>
  <c r="H191" i="18"/>
  <c r="H199" i="18"/>
  <c r="H220" i="18"/>
  <c r="H230" i="18"/>
  <c r="H247" i="18"/>
  <c r="H255" i="18"/>
  <c r="H263" i="18"/>
  <c r="H271" i="18"/>
  <c r="H281" i="18"/>
  <c r="H291" i="18"/>
  <c r="H302" i="18"/>
  <c r="H310" i="18"/>
  <c r="H320" i="18"/>
  <c r="H340" i="18"/>
  <c r="H352" i="18"/>
  <c r="H365" i="18"/>
  <c r="H379" i="18"/>
  <c r="H389" i="18"/>
  <c r="H400" i="18"/>
  <c r="H408" i="18"/>
  <c r="H417" i="18"/>
  <c r="H428" i="18"/>
  <c r="H445" i="18"/>
  <c r="H456" i="18"/>
  <c r="H466" i="18"/>
  <c r="H478" i="18"/>
  <c r="H487" i="18"/>
  <c r="H495" i="18"/>
  <c r="H508" i="18"/>
  <c r="H516" i="18"/>
  <c r="H526" i="18"/>
  <c r="H540" i="18"/>
  <c r="H560" i="18"/>
  <c r="H574" i="18"/>
  <c r="H585" i="18"/>
  <c r="H595" i="18"/>
  <c r="H605" i="18"/>
  <c r="H614" i="18"/>
  <c r="H623" i="18"/>
  <c r="H645" i="18"/>
  <c r="H654" i="18"/>
  <c r="H662" i="18"/>
  <c r="H676" i="18"/>
  <c r="H686" i="18"/>
  <c r="H695" i="18"/>
  <c r="H704" i="18"/>
  <c r="H714" i="18"/>
  <c r="H726" i="18"/>
  <c r="H734" i="18"/>
  <c r="H742" i="18"/>
  <c r="H750" i="18"/>
  <c r="H758" i="18"/>
  <c r="H766" i="18"/>
  <c r="H774" i="18"/>
  <c r="H783" i="18"/>
  <c r="H792" i="18"/>
  <c r="H800" i="18"/>
  <c r="H809" i="18"/>
  <c r="H820" i="18"/>
  <c r="H841" i="18"/>
  <c r="H853" i="18"/>
  <c r="H867" i="18"/>
  <c r="H878" i="18"/>
  <c r="H889" i="18"/>
  <c r="H900" i="18"/>
  <c r="H918" i="18"/>
  <c r="H929" i="18"/>
  <c r="H939" i="18"/>
  <c r="H955" i="18"/>
  <c r="H968" i="18"/>
  <c r="H977" i="18"/>
  <c r="H987" i="18"/>
  <c r="H1000" i="18"/>
  <c r="H1022" i="18"/>
  <c r="H1033" i="18"/>
  <c r="H1043" i="18"/>
  <c r="H1052" i="18"/>
  <c r="H1060" i="18"/>
  <c r="H1069" i="18"/>
  <c r="H1078" i="18"/>
  <c r="H1087" i="18"/>
  <c r="H1097" i="18"/>
  <c r="H1106" i="18"/>
  <c r="H1117" i="18"/>
  <c r="H1127" i="18"/>
  <c r="H1135" i="18"/>
  <c r="H1144" i="18"/>
  <c r="H1154" i="18"/>
  <c r="H1167" i="18"/>
  <c r="H1176" i="18"/>
  <c r="H1190" i="18"/>
  <c r="H1199" i="18"/>
  <c r="H1209" i="18"/>
  <c r="H1221" i="18"/>
  <c r="H1229" i="18"/>
  <c r="H1239" i="18"/>
  <c r="H1250" i="18"/>
  <c r="H1258" i="18"/>
  <c r="H1268" i="18"/>
  <c r="H1276" i="18"/>
  <c r="H1290" i="18"/>
  <c r="H1304" i="18"/>
  <c r="H1312" i="18"/>
  <c r="H1321" i="18"/>
  <c r="H1344" i="18"/>
  <c r="H1352" i="18"/>
  <c r="H1364" i="18"/>
  <c r="H1374" i="18"/>
  <c r="H1382" i="18"/>
  <c r="H1390" i="18"/>
  <c r="H1401" i="18"/>
  <c r="H1412" i="18"/>
  <c r="H1423" i="18"/>
  <c r="H1432" i="18"/>
  <c r="H1445" i="18"/>
  <c r="H1462" i="18"/>
  <c r="H1473" i="18"/>
  <c r="H1482" i="18"/>
  <c r="H1492" i="18"/>
  <c r="H1501" i="18"/>
  <c r="H1513" i="18"/>
  <c r="H1524" i="18"/>
  <c r="H1533" i="18"/>
  <c r="H1542" i="18"/>
  <c r="H1550" i="18"/>
  <c r="H1558" i="18"/>
  <c r="H1567" i="18"/>
  <c r="H1576" i="18"/>
  <c r="H1586" i="18"/>
  <c r="H1594" i="18"/>
  <c r="H1604" i="18"/>
  <c r="H1612" i="18"/>
  <c r="H1638" i="18"/>
  <c r="H1649" i="18"/>
  <c r="H1657" i="18"/>
  <c r="H1665" i="18"/>
  <c r="H1684" i="18"/>
  <c r="H1692" i="18"/>
  <c r="H1700" i="18"/>
  <c r="H1708" i="18"/>
  <c r="H1720" i="18"/>
  <c r="H1743" i="18"/>
  <c r="H1752" i="18"/>
  <c r="H1823" i="18"/>
  <c r="H1852" i="18"/>
  <c r="H1860" i="18"/>
  <c r="H1881" i="18"/>
  <c r="H1893" i="18"/>
  <c r="H1906" i="18"/>
  <c r="H1914" i="18"/>
  <c r="H1933" i="18"/>
  <c r="H1942" i="18"/>
  <c r="H1954" i="18"/>
  <c r="H1966" i="18"/>
  <c r="H1988" i="18"/>
  <c r="H1996" i="18"/>
  <c r="H2005" i="18"/>
  <c r="H2013" i="18"/>
  <c r="H2022" i="18"/>
  <c r="H2031" i="18"/>
  <c r="H37" i="18"/>
  <c r="H58" i="18"/>
  <c r="H72" i="18"/>
  <c r="H80" i="18"/>
  <c r="H89" i="18"/>
  <c r="H98" i="18"/>
  <c r="H107" i="18"/>
  <c r="H117" i="18"/>
  <c r="H127" i="18"/>
  <c r="H136" i="18"/>
  <c r="H145" i="18"/>
  <c r="H155" i="18"/>
  <c r="H166" i="18"/>
  <c r="H1402" i="18"/>
  <c r="H1424" i="18"/>
  <c r="H226" i="18"/>
  <c r="H252" i="18"/>
  <c r="H260" i="18"/>
  <c r="H278" i="18"/>
  <c r="H287" i="18"/>
  <c r="H298" i="18"/>
  <c r="H315" i="18"/>
  <c r="H326" i="18"/>
  <c r="H337" i="18"/>
  <c r="H360" i="18"/>
  <c r="H370" i="18"/>
  <c r="H385" i="18"/>
  <c r="H396" i="18"/>
  <c r="H414" i="18"/>
  <c r="H423" i="18"/>
  <c r="H438" i="18"/>
  <c r="H463" i="18"/>
  <c r="H473" i="18"/>
  <c r="H484" i="18"/>
  <c r="H504" i="18"/>
  <c r="H513" i="18"/>
  <c r="H523" i="18"/>
  <c r="H537" i="18"/>
  <c r="H548" i="18"/>
  <c r="H557" i="18"/>
  <c r="H582" i="18"/>
  <c r="H592" i="18"/>
  <c r="H600" i="18"/>
  <c r="H611" i="18"/>
  <c r="H631" i="18"/>
  <c r="H641" i="18"/>
  <c r="H659" i="18"/>
  <c r="H673" i="18"/>
  <c r="H682" i="18"/>
  <c r="H691" i="18"/>
  <c r="H701" i="18"/>
  <c r="H710" i="18"/>
  <c r="H721" i="18"/>
  <c r="H731" i="18"/>
  <c r="H739" i="18"/>
  <c r="H747" i="18"/>
  <c r="H755" i="18"/>
  <c r="H763" i="18"/>
  <c r="H771" i="18"/>
  <c r="H779" i="18"/>
  <c r="H789" i="18"/>
  <c r="H806" i="18"/>
  <c r="H814" i="18"/>
  <c r="H828" i="18"/>
  <c r="H848" i="18"/>
  <c r="H861" i="18"/>
  <c r="H875" i="18"/>
  <c r="H886" i="18"/>
  <c r="H896" i="18"/>
  <c r="H915" i="18"/>
  <c r="H923" i="18"/>
  <c r="H936" i="18"/>
  <c r="H949" i="18"/>
  <c r="H961" i="18"/>
  <c r="H973" i="18"/>
  <c r="H984" i="18"/>
  <c r="H993" i="18"/>
  <c r="H1005" i="18"/>
  <c r="H1015" i="18"/>
  <c r="H1028" i="18"/>
  <c r="H1040" i="18"/>
  <c r="H1048" i="18"/>
  <c r="H1057" i="18"/>
  <c r="H1065" i="18"/>
  <c r="H1074" i="18"/>
  <c r="H1084" i="18"/>
  <c r="H1093" i="18"/>
  <c r="H1103" i="18"/>
  <c r="H1112" i="18"/>
  <c r="H1123" i="18"/>
  <c r="H1132" i="18"/>
  <c r="H1141" i="18"/>
  <c r="H1151" i="18"/>
  <c r="H1161" i="18"/>
  <c r="H1187" i="18"/>
  <c r="H1196" i="18"/>
  <c r="H1205" i="18"/>
  <c r="H1215" i="18"/>
  <c r="H1226" i="18"/>
  <c r="H1236" i="18"/>
  <c r="H1247" i="18"/>
  <c r="H1255" i="18"/>
  <c r="H1265" i="18"/>
  <c r="H1273" i="18"/>
  <c r="H1281" i="18"/>
  <c r="H1298" i="18"/>
  <c r="H1317" i="18"/>
  <c r="H1338" i="18"/>
  <c r="H1349" i="18"/>
  <c r="H1369" i="18"/>
  <c r="H1379" i="18"/>
  <c r="H1387" i="18"/>
  <c r="H1395" i="18"/>
  <c r="H1407" i="18"/>
  <c r="H1420" i="18"/>
  <c r="H1429" i="18"/>
  <c r="H1442" i="18"/>
  <c r="H1456" i="18"/>
  <c r="H1469" i="18"/>
  <c r="H1479" i="18"/>
  <c r="H1488" i="18"/>
  <c r="H1497" i="18"/>
  <c r="H1510" i="18"/>
  <c r="H1521" i="18"/>
  <c r="H1530" i="18"/>
  <c r="H1538" i="18"/>
  <c r="H1547" i="18"/>
  <c r="H1555" i="18"/>
  <c r="H1573" i="18"/>
  <c r="H1582" i="18"/>
  <c r="H1591" i="18"/>
  <c r="H1599" i="18"/>
  <c r="H1609" i="18"/>
  <c r="H1623" i="18"/>
  <c r="H1635" i="18"/>
  <c r="H1645" i="18"/>
  <c r="H1654" i="18"/>
  <c r="H1662" i="18"/>
  <c r="H1671" i="18"/>
  <c r="H1681" i="18"/>
  <c r="H1689" i="18"/>
  <c r="H1697" i="18"/>
  <c r="H1705" i="18"/>
  <c r="H1716" i="18"/>
  <c r="H1736" i="18"/>
  <c r="H1749" i="18"/>
  <c r="H1757" i="18"/>
  <c r="H1765" i="18"/>
  <c r="H1773" i="18"/>
  <c r="H1781" i="18"/>
  <c r="H1791" i="18"/>
  <c r="H1803" i="18"/>
  <c r="H1817" i="18"/>
  <c r="H1829" i="18"/>
  <c r="H1837" i="18"/>
  <c r="H1849" i="18"/>
  <c r="H1857" i="18"/>
  <c r="H1865" i="18"/>
  <c r="H1878" i="18"/>
  <c r="H1901" i="18"/>
  <c r="H1911" i="18"/>
  <c r="H1929" i="18"/>
  <c r="H1939" i="18"/>
  <c r="H1948" i="18"/>
  <c r="H1963" i="18"/>
  <c r="H1975" i="18"/>
  <c r="H1984" i="18"/>
  <c r="H1993" i="18"/>
  <c r="H2001" i="18"/>
  <c r="H2010" i="18"/>
  <c r="H2018" i="18"/>
  <c r="H2027" i="18"/>
  <c r="H2" i="18"/>
  <c r="H33" i="18"/>
  <c r="H54" i="18"/>
  <c r="H86" i="18"/>
  <c r="H95" i="18"/>
  <c r="H104" i="18"/>
  <c r="H113" i="18"/>
  <c r="H123" i="18"/>
  <c r="H132" i="18"/>
  <c r="H142" i="18"/>
  <c r="H152" i="18"/>
  <c r="H162" i="18"/>
  <c r="H862" i="18"/>
  <c r="H965" i="18"/>
  <c r="H1458" i="18"/>
  <c r="H1539" i="18"/>
  <c r="H444" i="18"/>
  <c r="H455" i="18"/>
  <c r="H465" i="18"/>
  <c r="H476" i="18"/>
  <c r="H486" i="18"/>
  <c r="H494" i="18"/>
  <c r="H515" i="18"/>
  <c r="H525" i="18"/>
  <c r="H539" i="18"/>
  <c r="H551" i="18"/>
  <c r="H559" i="18"/>
  <c r="H573" i="18"/>
  <c r="H584" i="18"/>
  <c r="H594" i="18"/>
  <c r="H604" i="18"/>
  <c r="H613" i="18"/>
  <c r="H622" i="18"/>
  <c r="H635" i="18"/>
  <c r="H644" i="18"/>
  <c r="H653" i="18"/>
  <c r="H661" i="18"/>
  <c r="H675" i="18"/>
  <c r="H694" i="18"/>
  <c r="H703" i="18"/>
  <c r="H713" i="18"/>
  <c r="H725" i="18"/>
  <c r="H733" i="18"/>
  <c r="H741" i="18"/>
  <c r="H749" i="18"/>
  <c r="H765" i="18"/>
  <c r="H773" i="18"/>
  <c r="H782" i="18"/>
  <c r="H791" i="18"/>
  <c r="H808" i="18"/>
  <c r="H819" i="18"/>
  <c r="H852" i="18"/>
  <c r="H866" i="18"/>
  <c r="H877" i="18"/>
  <c r="H888" i="18"/>
  <c r="H899" i="18"/>
  <c r="H925" i="18"/>
  <c r="H938" i="18"/>
  <c r="H954" i="18"/>
  <c r="H967" i="18"/>
  <c r="H976" i="18"/>
  <c r="H986" i="18"/>
  <c r="H997" i="18"/>
  <c r="H1007" i="18"/>
  <c r="H1020" i="18"/>
  <c r="H1030" i="18"/>
  <c r="H1042" i="18"/>
  <c r="H1051" i="18"/>
  <c r="H1059" i="18"/>
  <c r="H1067" i="18"/>
  <c r="H1076" i="18"/>
  <c r="H1086" i="18"/>
  <c r="H1096" i="18"/>
  <c r="H1105" i="18"/>
  <c r="H1116" i="18"/>
  <c r="H1126" i="18"/>
  <c r="H1134" i="18"/>
  <c r="H1143" i="18"/>
  <c r="H1153" i="18"/>
  <c r="H1164" i="18"/>
  <c r="H1175" i="18"/>
  <c r="H1189" i="18"/>
  <c r="H1198" i="18"/>
  <c r="H1207" i="18"/>
  <c r="H1218" i="18"/>
  <c r="H1228" i="18"/>
  <c r="H1238" i="18"/>
  <c r="H1249" i="18"/>
  <c r="H1257" i="18"/>
  <c r="H1267" i="18"/>
  <c r="H1275" i="18"/>
  <c r="H1283" i="18"/>
  <c r="H1300" i="18"/>
  <c r="H1311" i="18"/>
  <c r="H1320" i="18"/>
  <c r="H1342" i="18"/>
  <c r="H1351" i="18"/>
  <c r="H1363" i="18"/>
  <c r="H1373" i="18"/>
  <c r="H1381" i="18"/>
  <c r="H1389" i="18"/>
  <c r="H1398" i="18"/>
  <c r="H1411" i="18"/>
  <c r="H1422" i="18"/>
  <c r="H1431" i="18"/>
  <c r="H1444" i="18"/>
  <c r="H1461" i="18"/>
  <c r="H1472" i="18"/>
  <c r="H1481" i="18"/>
  <c r="H1491" i="18"/>
  <c r="H1500" i="18"/>
  <c r="H1512" i="18"/>
  <c r="H1523" i="18"/>
  <c r="H1532" i="18"/>
  <c r="H1541" i="18"/>
  <c r="H1549" i="18"/>
  <c r="H1557" i="18"/>
  <c r="H1566" i="18"/>
  <c r="H1575" i="18"/>
  <c r="H1585" i="18"/>
  <c r="H1593" i="18"/>
  <c r="H1603" i="18"/>
  <c r="H1611" i="18"/>
  <c r="H1625" i="18"/>
  <c r="H1637" i="18"/>
  <c r="H1647" i="18"/>
  <c r="H1656" i="18"/>
  <c r="H1664" i="18"/>
  <c r="H1673" i="18"/>
  <c r="H1683" i="18"/>
  <c r="H1691" i="18"/>
  <c r="H1699" i="18"/>
  <c r="H1707" i="18"/>
  <c r="H1718" i="18"/>
  <c r="H1739" i="18"/>
  <c r="H1751" i="18"/>
  <c r="H1759" i="18"/>
  <c r="H1767" i="18"/>
  <c r="H1775" i="18"/>
  <c r="H1783" i="18"/>
  <c r="H1794" i="18"/>
  <c r="H1807" i="18"/>
  <c r="H1819" i="18"/>
  <c r="H1831" i="18"/>
  <c r="H1839" i="18"/>
  <c r="H1851" i="18"/>
  <c r="H1859" i="18"/>
  <c r="H1867" i="18"/>
  <c r="H1880" i="18"/>
  <c r="H1892" i="18"/>
  <c r="H1905" i="18"/>
  <c r="H1913" i="18"/>
  <c r="H1931" i="18"/>
  <c r="H1941" i="18"/>
  <c r="H1952" i="18"/>
  <c r="H1965" i="18"/>
  <c r="H1978" i="18"/>
  <c r="H1987" i="18"/>
  <c r="H1995" i="18"/>
  <c r="H2004" i="18"/>
  <c r="H2012" i="18"/>
  <c r="H2021" i="18"/>
  <c r="H2030" i="18"/>
  <c r="H172" i="18"/>
  <c r="H180" i="18"/>
  <c r="H189" i="18"/>
  <c r="H197" i="18"/>
  <c r="H207" i="18"/>
  <c r="H218" i="18"/>
  <c r="H227" i="18"/>
  <c r="H245" i="18"/>
  <c r="H253" i="18"/>
  <c r="H261" i="18"/>
  <c r="H269" i="18"/>
  <c r="H279" i="18"/>
  <c r="H288" i="18"/>
  <c r="H300" i="18"/>
  <c r="H308" i="18"/>
  <c r="H318" i="18"/>
  <c r="H329" i="18"/>
  <c r="H338" i="18"/>
  <c r="H350" i="18"/>
  <c r="H363" i="18"/>
  <c r="H371" i="18"/>
  <c r="H386" i="18"/>
  <c r="H397" i="18"/>
  <c r="H406" i="18"/>
  <c r="H415" i="18"/>
  <c r="H424" i="18"/>
  <c r="H443" i="18"/>
  <c r="H453" i="18"/>
  <c r="H464" i="18"/>
  <c r="H475" i="18"/>
  <c r="H485" i="18"/>
  <c r="H506" i="18"/>
  <c r="H514" i="18"/>
  <c r="H524" i="18"/>
  <c r="H538" i="18"/>
  <c r="H550" i="18"/>
  <c r="H558" i="18"/>
  <c r="H572" i="18"/>
  <c r="H583" i="18"/>
  <c r="H593" i="18"/>
  <c r="H601" i="18"/>
  <c r="H612" i="18"/>
  <c r="H621" i="18"/>
  <c r="H632" i="18"/>
  <c r="H642" i="18"/>
  <c r="H652" i="18"/>
  <c r="H660" i="18"/>
  <c r="H674" i="18"/>
  <c r="H684" i="18"/>
  <c r="H692" i="18"/>
  <c r="H702" i="18"/>
  <c r="H711" i="18"/>
  <c r="H724" i="18"/>
  <c r="H732" i="18"/>
  <c r="H740" i="18"/>
  <c r="H748" i="18"/>
  <c r="H756" i="18"/>
  <c r="H764" i="18"/>
  <c r="H772" i="18"/>
  <c r="H780" i="18"/>
  <c r="H790" i="18"/>
  <c r="H798" i="18"/>
  <c r="H807" i="18"/>
  <c r="H815" i="18"/>
  <c r="H829" i="18"/>
  <c r="H851" i="18"/>
  <c r="H876" i="18"/>
  <c r="H897" i="18"/>
  <c r="H916" i="18"/>
  <c r="H924" i="18"/>
  <c r="H937" i="18"/>
  <c r="H953" i="18"/>
  <c r="H975" i="18"/>
  <c r="H985" i="18"/>
  <c r="H996" i="18"/>
  <c r="H1006" i="18"/>
  <c r="H1016" i="18"/>
  <c r="H1029" i="18"/>
  <c r="H1041" i="18"/>
  <c r="H1049" i="18"/>
  <c r="H1058" i="18"/>
  <c r="H1066" i="18"/>
  <c r="H1075" i="18"/>
  <c r="H1085" i="18"/>
  <c r="H1095" i="18"/>
  <c r="H1104" i="18"/>
  <c r="H1113" i="18"/>
  <c r="H1125" i="18"/>
  <c r="H1142" i="18"/>
  <c r="H1152" i="18"/>
  <c r="H1163" i="18"/>
  <c r="H1174" i="18"/>
  <c r="H1188" i="18"/>
  <c r="H1197" i="18"/>
  <c r="H1206" i="18"/>
  <c r="H1227" i="18"/>
  <c r="H1237" i="18"/>
  <c r="H1248" i="18"/>
  <c r="H1256" i="18"/>
  <c r="H1266" i="18"/>
  <c r="H1274" i="18"/>
  <c r="H1282" i="18"/>
  <c r="H1299" i="18"/>
  <c r="H1310" i="18"/>
  <c r="H1319" i="18"/>
  <c r="H1341" i="18"/>
  <c r="H1350" i="18"/>
  <c r="H1362" i="18"/>
  <c r="H1370" i="18"/>
  <c r="H1380" i="18"/>
  <c r="H1388" i="18"/>
  <c r="H1397" i="18"/>
  <c r="H1410" i="18"/>
  <c r="H1421" i="18"/>
  <c r="H1430" i="18"/>
  <c r="H1443" i="18"/>
  <c r="H1470" i="18"/>
  <c r="H1480" i="18"/>
  <c r="H1489" i="18"/>
  <c r="H1498" i="18"/>
  <c r="H1511" i="18"/>
  <c r="H1522" i="18"/>
  <c r="H1531" i="18"/>
  <c r="H1548" i="18"/>
  <c r="H1556" i="18"/>
  <c r="H1564" i="18"/>
  <c r="H1574" i="18"/>
  <c r="H1583" i="18"/>
  <c r="H1592" i="18"/>
  <c r="H1600" i="18"/>
  <c r="H1610" i="18"/>
  <c r="H1624" i="18"/>
  <c r="H1636" i="18"/>
  <c r="H1646" i="18"/>
  <c r="H1655" i="18"/>
  <c r="H1663" i="18"/>
  <c r="H1672" i="18"/>
  <c r="H1682" i="18"/>
  <c r="H1690" i="18"/>
  <c r="H1838" i="18"/>
  <c r="H175" i="18"/>
  <c r="H183" i="18"/>
  <c r="H192" i="18"/>
  <c r="H200" i="18"/>
  <c r="H212" i="18"/>
  <c r="H221" i="18"/>
  <c r="H231" i="18"/>
  <c r="H248" i="18"/>
  <c r="H256" i="18"/>
  <c r="H264" i="18"/>
  <c r="H272" i="18"/>
  <c r="H282" i="18"/>
  <c r="H292" i="18"/>
  <c r="H303" i="18"/>
  <c r="H311" i="18"/>
  <c r="H321" i="18"/>
  <c r="H332" i="18"/>
  <c r="H342" i="18"/>
  <c r="H353" i="18"/>
  <c r="H366" i="18"/>
  <c r="H380" i="18"/>
  <c r="H391" i="18"/>
  <c r="H401" i="18"/>
  <c r="H409" i="18"/>
  <c r="H418" i="18"/>
  <c r="H431" i="18"/>
  <c r="H446" i="18"/>
  <c r="H459" i="18"/>
  <c r="H467" i="18"/>
  <c r="H480" i="18"/>
  <c r="H488" i="18"/>
  <c r="H497" i="18"/>
  <c r="H509" i="18"/>
  <c r="H517" i="18"/>
  <c r="H527" i="18"/>
  <c r="H542" i="18"/>
  <c r="H553" i="18"/>
  <c r="H562" i="18"/>
  <c r="H577" i="18"/>
  <c r="H586" i="18"/>
  <c r="H596" i="18"/>
  <c r="H606" i="18"/>
  <c r="H616" i="18"/>
  <c r="H624" i="18"/>
  <c r="H637" i="18"/>
  <c r="H646" i="18"/>
  <c r="H655" i="18"/>
  <c r="H664" i="18"/>
  <c r="H677" i="18"/>
  <c r="H687" i="18"/>
  <c r="H696" i="18"/>
  <c r="H705" i="18"/>
  <c r="H717" i="18"/>
  <c r="H727" i="18"/>
  <c r="H735" i="18"/>
  <c r="H743" i="18"/>
  <c r="H751" i="18"/>
  <c r="H759" i="18"/>
  <c r="H767" i="18"/>
  <c r="H775" i="18"/>
  <c r="H784" i="18"/>
  <c r="H793" i="18"/>
  <c r="H801" i="18"/>
  <c r="H810" i="18"/>
  <c r="H821" i="18"/>
  <c r="H842" i="18"/>
  <c r="H857" i="18"/>
  <c r="H868" i="18"/>
  <c r="H879" i="18"/>
  <c r="H905" i="18"/>
  <c r="H919" i="18"/>
  <c r="H930" i="18"/>
  <c r="H944" i="18"/>
  <c r="H956" i="18"/>
  <c r="H969" i="18"/>
  <c r="H979" i="18"/>
  <c r="H988" i="18"/>
  <c r="H1001" i="18"/>
  <c r="H1024" i="18"/>
  <c r="H1034" i="18"/>
  <c r="H1053" i="18"/>
  <c r="H1061" i="18"/>
  <c r="H1070" i="18"/>
  <c r="H1080" i="18"/>
  <c r="H1088" i="18"/>
  <c r="H1098" i="18"/>
  <c r="H1108" i="18"/>
  <c r="H1118" i="18"/>
  <c r="H1128" i="18"/>
  <c r="H1136" i="18"/>
  <c r="H1146" i="18"/>
  <c r="H1156" i="18"/>
  <c r="H1168" i="18"/>
  <c r="H1179" i="18"/>
  <c r="H1192" i="18"/>
  <c r="H1200" i="18"/>
  <c r="H1210" i="18"/>
  <c r="H1222" i="18"/>
  <c r="H1230" i="18"/>
  <c r="H1241" i="18"/>
  <c r="H1251" i="18"/>
  <c r="H1261" i="18"/>
  <c r="H1269" i="18"/>
  <c r="H1277" i="18"/>
  <c r="H1291" i="18"/>
  <c r="H1305" i="18"/>
  <c r="H1313" i="18"/>
  <c r="H1323" i="18"/>
  <c r="H1345" i="18"/>
  <c r="H1353" i="18"/>
  <c r="H1365" i="18"/>
  <c r="H1375" i="18"/>
  <c r="H1383" i="18"/>
  <c r="H1391" i="18"/>
  <c r="H1413" i="18"/>
  <c r="H1433" i="18"/>
  <c r="H1447" i="18"/>
  <c r="H1463" i="18"/>
  <c r="H1474" i="18"/>
  <c r="H1483" i="18"/>
  <c r="H1493" i="18"/>
  <c r="H1504" i="18"/>
  <c r="H1525" i="18"/>
  <c r="H1534" i="18"/>
  <c r="H1543" i="18"/>
  <c r="H1551" i="18"/>
  <c r="H1559" i="18"/>
  <c r="H1569" i="18"/>
  <c r="H1577" i="18"/>
  <c r="H1587" i="18"/>
  <c r="H1595" i="18"/>
  <c r="H1605" i="18"/>
  <c r="H1613" i="18"/>
  <c r="H1631" i="18"/>
  <c r="H1639" i="18"/>
  <c r="H1650" i="18"/>
  <c r="H1658" i="18"/>
  <c r="H1666" i="18"/>
  <c r="H167" i="18"/>
  <c r="H176" i="18"/>
  <c r="H184" i="18"/>
  <c r="H193" i="18"/>
  <c r="H201" i="18"/>
  <c r="H214" i="18"/>
  <c r="H222" i="18"/>
  <c r="H232" i="18"/>
  <c r="H249" i="18"/>
  <c r="H257" i="18"/>
  <c r="H265" i="18"/>
  <c r="H273" i="18"/>
  <c r="H283" i="18"/>
  <c r="H293" i="18"/>
  <c r="H304" i="18"/>
  <c r="H312" i="18"/>
  <c r="H323" i="18"/>
  <c r="H333" i="18"/>
  <c r="H343" i="18"/>
  <c r="H355" i="18"/>
  <c r="H367" i="18"/>
  <c r="H381" i="18"/>
  <c r="H393" i="18"/>
  <c r="H402" i="18"/>
  <c r="H410" i="18"/>
  <c r="H419" i="18"/>
  <c r="H432" i="18"/>
  <c r="H449" i="18"/>
  <c r="H460" i="18"/>
  <c r="H470" i="18"/>
  <c r="H481" i="18"/>
  <c r="H489" i="18"/>
  <c r="H498" i="18"/>
  <c r="H510" i="18"/>
  <c r="H518" i="18"/>
  <c r="H533" i="18"/>
  <c r="H543" i="18"/>
  <c r="H554" i="18"/>
  <c r="H563" i="18"/>
  <c r="H578" i="18"/>
  <c r="H587" i="18"/>
  <c r="H597" i="18"/>
  <c r="H607" i="18"/>
  <c r="H617" i="18"/>
  <c r="H625" i="18"/>
  <c r="H638" i="18"/>
  <c r="H648" i="18"/>
  <c r="H656" i="18"/>
  <c r="H665" i="18"/>
  <c r="H678" i="18"/>
  <c r="H688" i="18"/>
  <c r="H697" i="18"/>
  <c r="H706" i="18"/>
  <c r="H718" i="18"/>
  <c r="H728" i="18"/>
  <c r="H736" i="18"/>
  <c r="H744" i="18"/>
  <c r="H752" i="18"/>
  <c r="H760" i="18"/>
  <c r="H768" i="18"/>
  <c r="H776" i="18"/>
  <c r="H785" i="18"/>
  <c r="H794" i="18"/>
  <c r="H802" i="18"/>
  <c r="H811" i="18"/>
  <c r="H824" i="18"/>
  <c r="H843" i="18"/>
  <c r="H858" i="18"/>
  <c r="H869" i="18"/>
  <c r="H880" i="18"/>
  <c r="H891" i="18"/>
  <c r="H909" i="18"/>
  <c r="H920" i="18"/>
  <c r="H931" i="18"/>
  <c r="H945" i="18"/>
  <c r="H958" i="18"/>
  <c r="H970" i="18"/>
  <c r="H981" i="18"/>
  <c r="H989" i="18"/>
  <c r="H1002" i="18"/>
  <c r="H1010" i="18"/>
  <c r="H1025" i="18"/>
  <c r="H1035" i="18"/>
  <c r="H1045" i="18"/>
  <c r="H1054" i="18"/>
  <c r="H1062" i="18"/>
  <c r="H1071" i="18"/>
  <c r="H1081" i="18"/>
  <c r="H1089" i="18"/>
  <c r="H1100" i="18"/>
  <c r="H1109" i="18"/>
  <c r="H1119" i="18"/>
  <c r="H1129" i="18"/>
  <c r="H1138" i="18"/>
  <c r="H1148" i="18"/>
  <c r="H1157" i="18"/>
  <c r="H1170" i="18"/>
  <c r="H1181" i="18"/>
  <c r="H1193" i="18"/>
  <c r="H1201" i="18"/>
  <c r="H1212" i="18"/>
  <c r="H1231" i="18"/>
  <c r="H1242" i="18"/>
  <c r="H1252" i="18"/>
  <c r="H1270" i="18"/>
  <c r="H1278" i="18"/>
  <c r="H1292" i="18"/>
  <c r="H1306" i="18"/>
  <c r="H1314" i="18"/>
  <c r="H1324" i="18"/>
  <c r="H1346" i="18"/>
  <c r="H1356" i="18"/>
  <c r="H1366" i="18"/>
  <c r="H1376" i="18"/>
  <c r="H1384" i="18"/>
  <c r="H1392" i="18"/>
  <c r="H1403" i="18"/>
  <c r="H1416" i="18"/>
  <c r="H1425" i="18"/>
  <c r="H1435" i="18"/>
  <c r="H1448" i="18"/>
  <c r="H1464" i="18"/>
  <c r="H1476" i="18"/>
  <c r="H1484" i="18"/>
  <c r="H1494" i="18"/>
  <c r="H1505" i="18"/>
  <c r="H1526" i="18"/>
  <c r="H1535" i="18"/>
  <c r="H1544" i="18"/>
  <c r="H1552" i="18"/>
  <c r="H1560" i="18"/>
  <c r="H1570" i="18"/>
  <c r="H1579" i="18"/>
  <c r="H1588" i="18"/>
  <c r="H1596" i="18"/>
  <c r="H1606" i="18"/>
  <c r="H1615" i="18"/>
  <c r="H1640" i="18"/>
  <c r="H1651" i="18"/>
  <c r="H1668" i="18"/>
  <c r="H1908" i="18"/>
  <c r="H1970" i="18"/>
  <c r="H1998" i="18"/>
  <c r="H138" i="18"/>
  <c r="H148" i="18"/>
  <c r="H158" i="18"/>
  <c r="H185" i="18"/>
  <c r="H215" i="18"/>
  <c r="H223" i="18"/>
  <c r="H235" i="18"/>
  <c r="H266" i="18"/>
  <c r="H295" i="18"/>
  <c r="H305" i="18"/>
  <c r="H313" i="18"/>
  <c r="H345" i="18"/>
  <c r="H382" i="18"/>
  <c r="H394" i="18"/>
  <c r="H403" i="18"/>
  <c r="H412" i="18"/>
  <c r="H420" i="18"/>
  <c r="H436" i="18"/>
  <c r="H450" i="18"/>
  <c r="H461" i="18"/>
  <c r="H471" i="18"/>
  <c r="H482" i="18"/>
  <c r="H490" i="18"/>
  <c r="H511" i="18"/>
  <c r="H534" i="18"/>
  <c r="H544" i="18"/>
  <c r="H566" i="18"/>
  <c r="H579" i="18"/>
  <c r="H598" i="18"/>
  <c r="H608" i="18"/>
  <c r="H618" i="18"/>
  <c r="H639" i="18"/>
  <c r="H649" i="18"/>
  <c r="H657" i="18"/>
  <c r="H679" i="18"/>
  <c r="H689" i="18"/>
  <c r="H698" i="18"/>
  <c r="H708" i="18"/>
  <c r="H729" i="18"/>
  <c r="H737" i="18"/>
  <c r="H753" i="18"/>
  <c r="H761" i="18"/>
  <c r="H769" i="18"/>
  <c r="H786" i="18"/>
  <c r="H795" i="18"/>
  <c r="H803" i="18"/>
  <c r="H826" i="18"/>
  <c r="H844" i="18"/>
  <c r="H859" i="18"/>
  <c r="H870" i="18"/>
  <c r="H882" i="18"/>
  <c r="H892" i="18"/>
  <c r="H911" i="18"/>
  <c r="H921" i="18"/>
  <c r="H932" i="18"/>
  <c r="H946" i="18"/>
  <c r="H959" i="18"/>
  <c r="H971" i="18"/>
  <c r="H982" i="18"/>
  <c r="H990" i="18"/>
  <c r="H1003" i="18"/>
  <c r="H1012" i="18"/>
  <c r="H1026" i="18"/>
  <c r="H1037" i="18"/>
  <c r="H1046" i="18"/>
  <c r="H1055" i="18"/>
  <c r="H1063" i="18"/>
  <c r="H1072" i="18"/>
  <c r="H1082" i="18"/>
  <c r="H1091" i="18"/>
  <c r="H1101" i="18"/>
  <c r="H1110" i="18"/>
  <c r="H1120" i="18"/>
  <c r="H1130" i="18"/>
  <c r="H1139" i="18"/>
  <c r="H1149" i="18"/>
  <c r="H1159" i="18"/>
  <c r="H1171" i="18"/>
  <c r="H1185" i="18"/>
  <c r="H1194" i="18"/>
  <c r="H1202" i="18"/>
  <c r="H1213" i="18"/>
  <c r="H1224" i="18"/>
  <c r="H1232" i="18"/>
  <c r="H1243" i="18"/>
  <c r="H1253" i="18"/>
  <c r="H1263" i="18"/>
  <c r="H1271" i="18"/>
  <c r="H1279" i="18"/>
  <c r="H1293" i="18"/>
  <c r="H1307" i="18"/>
  <c r="H1315" i="18"/>
  <c r="H1325" i="18"/>
  <c r="H1347" i="18"/>
  <c r="H1357" i="18"/>
  <c r="H1367" i="18"/>
  <c r="H1377" i="18"/>
  <c r="H1385" i="18"/>
  <c r="H1393" i="18"/>
  <c r="H1404" i="18"/>
  <c r="H1417" i="18"/>
  <c r="H1426" i="18"/>
  <c r="H1436" i="18"/>
  <c r="H1449" i="18"/>
  <c r="H1467" i="18"/>
  <c r="H1477" i="18"/>
  <c r="H1485" i="18"/>
  <c r="H1495" i="18"/>
  <c r="H1508" i="18"/>
  <c r="H1518" i="18"/>
  <c r="H1527" i="18"/>
  <c r="H1536" i="18"/>
  <c r="H1545" i="18"/>
  <c r="H1553" i="18"/>
  <c r="H1561" i="18"/>
  <c r="H1571" i="18"/>
  <c r="H1580" i="18"/>
  <c r="H1589" i="18"/>
  <c r="H1597" i="18"/>
  <c r="H1607" i="18"/>
  <c r="H1616" i="18"/>
  <c r="H1633" i="18"/>
  <c r="H1641" i="18"/>
  <c r="H1652" i="18"/>
  <c r="H1660" i="18"/>
  <c r="H1669" i="18"/>
  <c r="H1679" i="18"/>
  <c r="H1687" i="18"/>
  <c r="H1695" i="18"/>
  <c r="H1698" i="18"/>
  <c r="H1706" i="18"/>
  <c r="H1717" i="18"/>
  <c r="H1738" i="18"/>
  <c r="H1750" i="18"/>
  <c r="H1766" i="18"/>
  <c r="H1774" i="18"/>
  <c r="H1782" i="18"/>
  <c r="H1792" i="18"/>
  <c r="H1805" i="18"/>
  <c r="H1818" i="18"/>
  <c r="H1830" i="18"/>
  <c r="H1850" i="18"/>
  <c r="H1858" i="18"/>
  <c r="H1866" i="18"/>
  <c r="H1879" i="18"/>
  <c r="H1904" i="18"/>
  <c r="H1912" i="18"/>
  <c r="H1940" i="18"/>
  <c r="H1951" i="18"/>
  <c r="H1964" i="18"/>
  <c r="H1976" i="18"/>
  <c r="H1985" i="18"/>
  <c r="H1994" i="18"/>
  <c r="H2002" i="18"/>
  <c r="H2011" i="18"/>
  <c r="H2019" i="18"/>
  <c r="H2028" i="18"/>
  <c r="H1676" i="18"/>
  <c r="H1685" i="18"/>
  <c r="H1693" i="18"/>
  <c r="H1701" i="18"/>
  <c r="H1709" i="18"/>
  <c r="H1724" i="18"/>
  <c r="H1744" i="18"/>
  <c r="H1753" i="18"/>
  <c r="H1761" i="18"/>
  <c r="H1769" i="18"/>
  <c r="H1777" i="18"/>
  <c r="H1785" i="18"/>
  <c r="H1796" i="18"/>
  <c r="H1809" i="18"/>
  <c r="H1824" i="18"/>
  <c r="H1833" i="18"/>
  <c r="H1842" i="18"/>
  <c r="H1853" i="18"/>
  <c r="H1861" i="18"/>
  <c r="H1873" i="18"/>
  <c r="H1882" i="18"/>
  <c r="H1894" i="18"/>
  <c r="H1907" i="18"/>
  <c r="H1915" i="18"/>
  <c r="H1935" i="18"/>
  <c r="H1944" i="18"/>
  <c r="H1955" i="18"/>
  <c r="H1969" i="18"/>
  <c r="H1980" i="18"/>
  <c r="H1989" i="18"/>
  <c r="H1997" i="18"/>
  <c r="H2006" i="18"/>
  <c r="H2014" i="18"/>
  <c r="H2023" i="18"/>
  <c r="H2032" i="18"/>
  <c r="H1678" i="18"/>
  <c r="H1686" i="18"/>
  <c r="H1694" i="18"/>
  <c r="H1702" i="18"/>
  <c r="H1710" i="18"/>
  <c r="H1727" i="18"/>
  <c r="H1745" i="18"/>
  <c r="H1754" i="18"/>
  <c r="H1762" i="18"/>
  <c r="H1770" i="18"/>
  <c r="H1778" i="18"/>
  <c r="H1786" i="18"/>
  <c r="H1797" i="18"/>
  <c r="H1811" i="18"/>
  <c r="H1834" i="18"/>
  <c r="H1843" i="18"/>
  <c r="H1854" i="18"/>
  <c r="H1862" i="18"/>
  <c r="H1875" i="18"/>
  <c r="H1883" i="18"/>
  <c r="H1895" i="18"/>
  <c r="H1916" i="18"/>
  <c r="H1936" i="18"/>
  <c r="H1945" i="18"/>
  <c r="H1958" i="18"/>
  <c r="H1981" i="18"/>
  <c r="H1990" i="18"/>
  <c r="H2007" i="18"/>
  <c r="H2015" i="18"/>
  <c r="H2024" i="18"/>
  <c r="H1703" i="18"/>
  <c r="H1711" i="18"/>
  <c r="H1734" i="18"/>
  <c r="H1746" i="18"/>
  <c r="H1755" i="18"/>
  <c r="H1763" i="18"/>
  <c r="H1771" i="18"/>
  <c r="H1779" i="18"/>
  <c r="H1788" i="18"/>
  <c r="H1801" i="18"/>
  <c r="H1812" i="18"/>
  <c r="H1826" i="18"/>
  <c r="H1835" i="18"/>
  <c r="H1844" i="18"/>
  <c r="H1855" i="18"/>
  <c r="H1863" i="18"/>
  <c r="H1876" i="18"/>
  <c r="H1884" i="18"/>
  <c r="H1896" i="18"/>
  <c r="H1909" i="18"/>
  <c r="H1917" i="18"/>
  <c r="H1937" i="18"/>
  <c r="H1946" i="18"/>
  <c r="H1959" i="18"/>
  <c r="H1972" i="18"/>
  <c r="H1982" i="18"/>
  <c r="H1991" i="18"/>
  <c r="H1999" i="18"/>
  <c r="H2008" i="18"/>
  <c r="H2016" i="18"/>
  <c r="H2025"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300-000001000000}">
      <text>
        <r>
          <rPr>
            <sz val="9"/>
            <color indexed="81"/>
            <rFont val="Tahoma"/>
            <family val="2"/>
          </rPr>
          <t>John Taylor</t>
        </r>
        <r>
          <rPr>
            <b/>
            <sz val="11"/>
            <color indexed="9"/>
            <rFont val="Calibri"/>
            <family val="2"/>
          </rPr>
          <t xml:space="preserve">
Each rule number must be unique, as this number is displayed in the GUI or in the Negative Ack when the rule fails, This number is prefixed with a W or 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400-000001000000}">
      <text>
        <r>
          <rPr>
            <sz val="9"/>
            <color indexed="81"/>
            <rFont val="Tahoma"/>
            <family val="2"/>
          </rPr>
          <t>John Taylor</t>
        </r>
        <r>
          <rPr>
            <b/>
            <sz val="11"/>
            <color indexed="9"/>
            <rFont val="Calibri"/>
            <family val="2"/>
          </rPr>
          <t xml:space="preserve">
Each rule number must be unique, as this number is displayed in the GUI or in the Negative Ack when the rule fails, This number is prefixed with a W or E. 
</t>
        </r>
      </text>
    </comment>
  </commentList>
</comments>
</file>

<file path=xl/sharedStrings.xml><?xml version="1.0" encoding="utf-8"?>
<sst xmlns="http://schemas.openxmlformats.org/spreadsheetml/2006/main" count="23092" uniqueCount="12699">
  <si>
    <t>messagetype</t>
  </si>
  <si>
    <t>Y</t>
  </si>
  <si>
    <t>&lt;messagetype&gt;vetadr&lt;/messagetype&gt;</t>
  </si>
  <si>
    <t>&lt;messagetype&gt;VETADR&lt;/messagetype&gt;</t>
  </si>
  <si>
    <t>&lt;messagetype/&gt;</t>
  </si>
  <si>
    <t>0003</t>
  </si>
  <si>
    <t>0004</t>
  </si>
  <si>
    <t>messagereceiveridentifier=EVVETPROD, messatetype=VETADR with all mandatory fields</t>
  </si>
  <si>
    <t>messagereceiveridentifier = EVVETPROD, messatetype=vetadr (lower case value) which is not valid as per xsd</t>
  </si>
  <si>
    <t>Comment</t>
  </si>
  <si>
    <t>0005</t>
  </si>
  <si>
    <t>messagetype=vetadrvetadrvetadrvetadrvetadr, length greater than 20 chrs</t>
  </si>
  <si>
    <t>&lt;messagetype&gt;vetadrvetadrvetadrvetadrvetadr&lt;/messagetype&gt;</t>
  </si>
  <si>
    <t>0006</t>
  </si>
  <si>
    <t>ichicsrmessageheader/messagetype=xxxxx</t>
  </si>
  <si>
    <t>messagetype=xxxxx</t>
  </si>
  <si>
    <t>0007</t>
  </si>
  <si>
    <t>ichicsrmessageheader/messagetype=&lt;MISSING&gt;</t>
  </si>
  <si>
    <t>messagetype tag missing in the xml</t>
  </si>
  <si>
    <t>0008</t>
  </si>
  <si>
    <t>messageformatversion</t>
  </si>
  <si>
    <t>AN</t>
  </si>
  <si>
    <t>(2.1, 2.2, 3.0)</t>
  </si>
  <si>
    <t>ichicsrmessageheader/messageformatversion=2.1</t>
  </si>
  <si>
    <t>messageformatversion with valid value</t>
  </si>
  <si>
    <t>0009</t>
  </si>
  <si>
    <t>ichicsrmessageheader/messageformatversion=3.0</t>
  </si>
  <si>
    <t>0010</t>
  </si>
  <si>
    <t>ichicsrmessageheader/messageformatversion=</t>
  </si>
  <si>
    <t>messageformatversion tag empty</t>
  </si>
  <si>
    <t>0011</t>
  </si>
  <si>
    <t>ichicsrmessageheader/messageformatversion=2.1.1</t>
  </si>
  <si>
    <t>messageformatversion length greater than 3 chrs</t>
  </si>
  <si>
    <t>0012</t>
  </si>
  <si>
    <t>ichicsrmessageheader/messageformatversion=00</t>
  </si>
  <si>
    <t>messageformatversion tag value=00 which is not valid</t>
  </si>
  <si>
    <t>0013</t>
  </si>
  <si>
    <t>ichicsrmessageheader/messageformatversion=&lt;MISSING&gt;</t>
  </si>
  <si>
    <t>messageformatversion tag missing in the xml</t>
  </si>
  <si>
    <t>0014</t>
  </si>
  <si>
    <t>messageformatrelease</t>
  </si>
  <si>
    <t>(1.0, 1.3)</t>
  </si>
  <si>
    <t>ichicsrmessageheader/messageformatrelease=1.3</t>
  </si>
  <si>
    <t>Messageformatrelease with valid value</t>
  </si>
  <si>
    <t>0015</t>
  </si>
  <si>
    <t>ichicsrmessageheader/messageformatrelease=</t>
  </si>
  <si>
    <t>messageformatrelease tag empty</t>
  </si>
  <si>
    <t>0016</t>
  </si>
  <si>
    <t>ichicsrmessageheader/messageformatrelease=1.3.1</t>
  </si>
  <si>
    <t>messageformatrelease length greater than 3 chrs</t>
  </si>
  <si>
    <t>0017</t>
  </si>
  <si>
    <t>ichicsrmessageheader/messageformatrelease=00</t>
  </si>
  <si>
    <t>messageformatrelease tag value=00 which is invalid</t>
  </si>
  <si>
    <t>0018</t>
  </si>
  <si>
    <t>ichicsrmessageheader/messageformatrelease=&lt;MISSING&gt;</t>
  </si>
  <si>
    <t>messageformatrelease tag missing</t>
  </si>
  <si>
    <t>0019</t>
  </si>
  <si>
    <t>messagenumb</t>
  </si>
  <si>
    <t>ichicsrmessageheader/messagenumb=</t>
  </si>
  <si>
    <t>messagenumb tag empty</t>
  </si>
  <si>
    <t>0020</t>
  </si>
  <si>
    <t>ichicsrmessageheader/messagenumb=&lt;MISSING&gt;</t>
  </si>
  <si>
    <t>messagenumb tag missing</t>
  </si>
  <si>
    <t>0021</t>
  </si>
  <si>
    <t>messagenumb length = 100 (max allowed length)</t>
  </si>
  <si>
    <t>0022</t>
  </si>
  <si>
    <t>ichicsrmessageheader/messagenumb=EU-Sample-0123456789012345678901234567890123456789012345678901234567890123456789012345678901234567890123456789</t>
  </si>
  <si>
    <t>messagenumb length &gt; 100 (max allowed length)</t>
  </si>
  <si>
    <t>0023</t>
  </si>
  <si>
    <t>messagesenderidentifier</t>
  </si>
  <si>
    <t>ichicsrmessageheader/messagesenderidentifier=</t>
  </si>
  <si>
    <t>messagesenderidentifier tag empty</t>
  </si>
  <si>
    <t>0024</t>
  </si>
  <si>
    <t>ichicsrmessageheader/messagesenderidentifier=&lt;MISSING&gt;</t>
  </si>
  <si>
    <t>messagesenderidentifier tag missing.</t>
  </si>
  <si>
    <t>0025</t>
  </si>
  <si>
    <t>ichicsrmessageheader/messagesenderidentifier=EVVETPRODBLEVVETPRODBLEVVETPRODBLEVVETPRODBLEVVETPRODBLEVVETPRODBLEVVETPRODBL</t>
  </si>
  <si>
    <t>messagesenderidentifier length &gt; 60 (max allowed length)</t>
  </si>
  <si>
    <t>0026</t>
  </si>
  <si>
    <t>ichicsrmessageheader/messagesenderidentifier=XXXXXX</t>
  </si>
  <si>
    <t>messagesenderidentifier value=xxxxxx, lookup failed</t>
  </si>
  <si>
    <t>0027</t>
  </si>
  <si>
    <t>ichicsrmessageheader/messagesenderidentifier=ABC</t>
  </si>
  <si>
    <t>messagesenderidentifier is recognised as registered EV Organisation, but not match the EDI gateway ID used to submit the file.
Value=ABC (this value need to be confirmed)</t>
  </si>
  <si>
    <t>0028</t>
  </si>
  <si>
    <t>messagereceiveridentifier</t>
  </si>
  <si>
    <t>ichicsrmessageheader/messagereceiveridentifier=</t>
  </si>
  <si>
    <t>messagereceiveridentifier tag empty</t>
  </si>
  <si>
    <t>0029</t>
  </si>
  <si>
    <t>ichicsrmessageheader/messagereceiveridentifier=&lt;MISSING&gt;</t>
  </si>
  <si>
    <t>messagereceiveridentifier tag missing.</t>
  </si>
  <si>
    <t>0030</t>
  </si>
  <si>
    <t>ichicsrmessageheader/messagereceiveridentifier=EVVETPRODEVVETPRODEVVETPRODEVVETPRODEVVETPRODEVVETPRODEVVETPRODEVVETPROD</t>
  </si>
  <si>
    <t>messagereceiveridentifier length &gt; 60 (max allowed length)</t>
  </si>
  <si>
    <t>&lt;messagetype&gt;xxxx&lt;/messagetype&gt;</t>
  </si>
  <si>
    <t>&lt;messageformatversion&gt;2.2&lt;/messageformatversion&gt;</t>
  </si>
  <si>
    <t>&lt;messageformatversion&gt;3.0&lt;/messageformatversion&gt;</t>
  </si>
  <si>
    <t>&lt;messageformatversion/&gt;</t>
  </si>
  <si>
    <t>&lt;messageformatversion&gt;2.1.1&lt;/messageformatversion&gt;</t>
  </si>
  <si>
    <t>&lt;messageformatversion&gt;00&lt;/messageformatversion&gt;</t>
  </si>
  <si>
    <t>&lt;messageformatrelease&gt;1.0&lt;/messageformatrelease&gt;</t>
  </si>
  <si>
    <t>&lt;messageformatrelease&gt;1.3&lt;/messageformatrelease&gt;</t>
  </si>
  <si>
    <t>&lt;messageformatrelease/&gt;</t>
  </si>
  <si>
    <t>&lt;messageformatrelease&gt;1.3.1&lt;/messageformatrelease&gt;</t>
  </si>
  <si>
    <t>&lt;messageformatrelease&gt;0.0&lt;/messageformatrelease&gt;</t>
  </si>
  <si>
    <t>&lt;messagenumb&gt;E0001_P_VETADR_A_H&lt;/messagenumb&gt;</t>
  </si>
  <si>
    <t>&lt;messagenumb/&gt;</t>
  </si>
  <si>
    <t>&lt;messagenumb&gt;U-Sample-012345678901234567890123456789012345678901234567890123456789012345678901234567890123456789&lt;/messagenumb&gt;</t>
  </si>
  <si>
    <t>&lt;messagenumb&gt;EU-Sample-0123456789012345678901234567890123456789012345678901234567890123456789012345678901234567890123456789&lt;/messagenumb&gt;</t>
  </si>
  <si>
    <t>&lt;messagesenderidentifier&gt;EVVETPRODBL&lt;/messagesenderidentifier&gt;</t>
  </si>
  <si>
    <t>&lt;messagereceiveridentifier&gt;EVVETPROD&lt;/messagereceiveridentifier&gt;</t>
  </si>
  <si>
    <t>ichicsrmessageheader/messagereceiveridentifier=XXXXXX</t>
  </si>
  <si>
    <t>0031</t>
  </si>
  <si>
    <t>&lt;messagesenderidentifier/&gt;</t>
  </si>
  <si>
    <t>&lt;messagesenderidentifier&gt;EVVETPRODBLEVVETPRODBLEVVETPRODBLEVVETPRODBLEVVETPRODBLEVVETPRODBLEVVETPRODBL&lt;/messagesenderidentifier&gt;</t>
  </si>
  <si>
    <t>&lt;messagesenderidentifier&gt;XXXXXX&lt;/messagesenderidentifier&gt;</t>
  </si>
  <si>
    <t>&lt;messagesenderidentifier&gt;ABC&lt;/messagesenderidentifier&gt;</t>
  </si>
  <si>
    <t>&lt;messagereceiveridentifier/&gt;</t>
  </si>
  <si>
    <t>&lt;messagereceiveridentifier&gt;EVVETPRODEVVETPRODEVVETPRODEVVETPRODEVVETPRODEVVETPRODEVVETPRODEVVETPROD&lt;/messagereceiveridentifier&gt;</t>
  </si>
  <si>
    <t>&lt;messagereceiveridentifier&gt;XXXXXX&lt;/messagereceiveridentifier&gt;</t>
  </si>
  <si>
    <t>N</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</si>
  <si>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</si>
  <si>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</si>
  <si>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</si>
  <si>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</si>
  <si>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</si>
  <si>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</si>
  <si>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</si>
  <si>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</si>
  <si>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</si>
  <si>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</si>
  <si>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</si>
  <si>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</si>
  <si>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</si>
  <si>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</si>
  <si>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</si>
  <si>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</si>
  <si>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</si>
  <si>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</si>
  <si>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</si>
  <si>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</si>
  <si>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</si>
  <si>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</si>
  <si>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</si>
  <si>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</si>
  <si>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</si>
  <si>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</si>
  <si>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</si>
  <si>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</si>
  <si>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</si>
  <si>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</si>
  <si>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</si>
  <si>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</si>
  <si>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</si>
  <si>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messagedateformat
102 = CCYYMMDD
203 = CCYYMMDDHHMM
204 = CCYYMMDDHHMMSS
602 = CCYY
610 = CCYYMM</t>
  </si>
  <si>
    <t>102, 203, 204, 602, 610</t>
  </si>
  <si>
    <t>ichicsrmessageheader/messagedateformat=</t>
  </si>
  <si>
    <t>E0032_N_VETADR_A_H07</t>
  </si>
  <si>
    <t>message date exist, but messagedateformat tag empty</t>
  </si>
  <si>
    <t>ichicsrmessageheader/messagedateformat=&lt;MISSING&gt;</t>
  </si>
  <si>
    <t>E0033_N_VETADR_A_H07</t>
  </si>
  <si>
    <t>messagedateformat tag missing.</t>
  </si>
  <si>
    <t>ichicsrmessageheader/messagedateformat=999</t>
  </si>
  <si>
    <t>E0034_N_VETADR_A_H07</t>
  </si>
  <si>
    <t>messagedateformat = 999 (invalid value)</t>
  </si>
  <si>
    <t xml:space="preserve">Date </t>
  </si>
  <si>
    <t>ichicsrmessageheader/messagedateformat=102
ichicsrmessageheader/messagedate=20120412</t>
  </si>
  <si>
    <t>E0035_P_VETADR_A_H08</t>
  </si>
  <si>
    <t>format=102, and date=CCYYMMDD</t>
  </si>
  <si>
    <t>ichicsrmessageheader/messagedateformat=102
ichicsrmessageheader/messagedate=2012</t>
  </si>
  <si>
    <t>E0036_N_VETADR_A_H08</t>
  </si>
  <si>
    <t>format=102 and date=CCYY which is invalid length for the given format</t>
  </si>
  <si>
    <t>ichicsrmessageheader/messagedateformat=102
ichicsrmessageheader/messagedate=20159999</t>
  </si>
  <si>
    <t>E0037_N_VETADR_A_H08</t>
  </si>
  <si>
    <t>date = 8 characters, but invalid value</t>
  </si>
  <si>
    <t>ichicsrmessageheader/messagedateformat=102
ichicsrmessageheader/messagedate=20250412</t>
  </si>
  <si>
    <t>E0038_N_VETADR_A_H08</t>
  </si>
  <si>
    <t xml:space="preserve">date greater than gateway + 12 hrs </t>
  </si>
  <si>
    <t>ichicsrmessageheader/messagedateformat=102
ichicsrmessageheader/messagedate=</t>
  </si>
  <si>
    <t>E0039_N_VETADR_A_H08</t>
  </si>
  <si>
    <t>dateformat exist, but date tag empty</t>
  </si>
  <si>
    <t>ichicsrmessageheader/messagedateformat=102
ichicsrmessageheader/messagedate=&lt;MISSING&gt;</t>
  </si>
  <si>
    <t>E0040_N_VETADR_A_H08</t>
  </si>
  <si>
    <t>dateformat exist, but date tag missing</t>
  </si>
  <si>
    <t>ichicsrmessageheader/messagedateformat=203
ichicsrmessageheader/messagedate=201204120910</t>
  </si>
  <si>
    <t>E0041_P_VETADR_A_H08</t>
  </si>
  <si>
    <t>format=203, and date=CCYYMMDDHHMM</t>
  </si>
  <si>
    <t>ichicsrmessageheader/messagedateformat=203
ichicsrmessageheader/messagedate=2012</t>
  </si>
  <si>
    <t>E0042_N_VETADR_A_H08</t>
  </si>
  <si>
    <t>format=203 and date=CCYY which is invalid length for the given format</t>
  </si>
  <si>
    <t>ichicsrmessageheader/messagedateformat=203
ichicsrmessageheader/messagedate=201599999999</t>
  </si>
  <si>
    <t>E0043_N_VETADR_A_H08</t>
  </si>
  <si>
    <t>date = 12 characters, but invalid value</t>
  </si>
  <si>
    <t>ichicsrmessageheader/messagedateformat=203
ichicsrmessageheader/messagedate=202504120910</t>
  </si>
  <si>
    <t>E0044_N_VETADR_A_H08</t>
  </si>
  <si>
    <t>ichicsrmessageheader/messagedateformat=203
ichicsrmessageheader/messagedate=</t>
  </si>
  <si>
    <t>E0045_N_VETADR_A_H08</t>
  </si>
  <si>
    <t>ichicsrmessageheader/messagedateformat=203
ichicsrmessageheader/messagedate=&lt;MISSING&gt;</t>
  </si>
  <si>
    <t>E0046_N_VETADR_A_H08</t>
  </si>
  <si>
    <t>ichicsrmessageheader/messagedateformat=204
ichicsrmessageheader/messagedate=20120412135541</t>
  </si>
  <si>
    <t>E0047_P_VETADR_A_H08</t>
  </si>
  <si>
    <t>format=204, and date=CCYYMMDDHHMMSS</t>
  </si>
  <si>
    <t>ichicsrmessageheader/messagedateformat=204
ichicsrmessageheader/messagedate=2012</t>
  </si>
  <si>
    <t>E0048_N_VETADR_A_H08</t>
  </si>
  <si>
    <t>format=204 and date=CCYY which is invalid length for the given format</t>
  </si>
  <si>
    <t>ichicsrmessageheader/messagedateformat=204
ichicsrmessageheader/messagedate=20159999999999</t>
  </si>
  <si>
    <t>E0049_N_VETADR_A_H08</t>
  </si>
  <si>
    <t>date = 14 characters, but invalid value</t>
  </si>
  <si>
    <t>ichicsrmessageheader/messagedateformat=204
ichicsrmessageheader/messagedate=20250412135541</t>
  </si>
  <si>
    <t>E0050_N_VETADR_A_H08</t>
  </si>
  <si>
    <t>ichicsrmessageheader/messagedateformat=204
ichicsrmessageheader/messagedate=</t>
  </si>
  <si>
    <t>E0051_N_VETADR_A_H08</t>
  </si>
  <si>
    <t>ichicsrmessageheader/messagedateformat=204
ichicsrmessageheader/messagedate=&lt;MISSING&gt;</t>
  </si>
  <si>
    <t>E0052_N_VETADR_A_H08</t>
  </si>
  <si>
    <t>ichicsrmessageheader/messagedateformat=602
ichicsrmessageheader/messagedate=2012</t>
  </si>
  <si>
    <t>E0053_P_VETADR_A_H08</t>
  </si>
  <si>
    <t>format=602, and date=CCYY</t>
  </si>
  <si>
    <t>E0054_N_VETADR_A_H08</t>
  </si>
  <si>
    <t>format=602 and date=CCYYMM which is invalid length for the given format</t>
  </si>
  <si>
    <t>ichicsrmessageheader/messagedateformat=602
ichicsrmessageheader/messagedate=9999</t>
  </si>
  <si>
    <t>E0055_N_VETADR_A_H08</t>
  </si>
  <si>
    <t>date = 4 characters, but invalid value</t>
  </si>
  <si>
    <t>ichicsrmessageheader/messagedateformat=602
ichicsrmessageheader/messagedate=2025</t>
  </si>
  <si>
    <t>E0056_N_VETADR_A_H08</t>
  </si>
  <si>
    <t>ichicsrmessageheader/messagedateformat=602
ichicsrmessageheader/messagedate=</t>
  </si>
  <si>
    <t>E0057_N_VETADR_A_H08</t>
  </si>
  <si>
    <t>ichicsrmessageheader/messagedateformat=602
ichicsrmessageheader/messagedate=&lt;MISSING&gt;</t>
  </si>
  <si>
    <t>E0058_N_VETADR_A_H08</t>
  </si>
  <si>
    <t>ichicsrmessageheader/messagedateformat=610
ichicsrmessageheader/messagedate=201204</t>
  </si>
  <si>
    <t>E0059_P_VETADR_A_H08</t>
  </si>
  <si>
    <t>format=610, and date=CCYYMM</t>
  </si>
  <si>
    <t>ichicsrmessageheader/messagedateformat=610
ichicsrmessageheader/messagedate=2012</t>
  </si>
  <si>
    <t>E0060_N_VETADR_A_H08</t>
  </si>
  <si>
    <t>format=610 and date=CCYY which is invalid length for the given format</t>
  </si>
  <si>
    <t>ichicsrmessageheader/messagedateformat=610
ichicsrmessageheader/messagedate=201599</t>
  </si>
  <si>
    <t>E0061_N_VETADR_A_H08</t>
  </si>
  <si>
    <t>date = 6 characters, but invalid value</t>
  </si>
  <si>
    <t>ichicsrmessageheader/messagedateformat=610
ichicsrmessageheader/messagedate=202504</t>
  </si>
  <si>
    <t>E0062_N_VETADR_A_H08</t>
  </si>
  <si>
    <t>ichicsrmessageheader/messagedateformat=610
ichicsrmessageheader/messagedate=</t>
  </si>
  <si>
    <t>E0063_N_VETADR_A_H08</t>
  </si>
  <si>
    <t>ichicsrmessageheader/messagedateformat=610
ichicsrmessageheader/messagedate=&lt;MISSING&gt;</t>
  </si>
  <si>
    <t>E0064_N_VETADR_A_H08</t>
  </si>
  <si>
    <t>&lt;messagedateformat&gt;204&lt;/messagedateformat&gt;</t>
  </si>
  <si>
    <t>&lt;messagedateformat/&gt;</t>
  </si>
  <si>
    <t>&lt;messagedateformat&gt;999&lt;/messagedateformat&gt;</t>
  </si>
  <si>
    <t>&lt;messagedateformat&gt;204&lt;/messagedateformat&gt;
  &lt;messagedate&gt;20111226151105&lt;/messagedate&gt;</t>
  </si>
  <si>
    <t>&lt;messagedateformat&gt;102&lt;/messagedateformat&gt;
&lt;messagedate&gt;20120412&lt;/messagedate&gt;</t>
  </si>
  <si>
    <t>&lt;messagedateformat&gt;102&lt;/messagedateformat&gt;
&lt;messagedate&gt;2012&lt;/messagedate&gt;</t>
  </si>
  <si>
    <t>&lt;messagedateformat&gt;102&lt;/messagedateformat&gt;
&lt;messagedate&gt;20159999&lt;/messagedate&gt;</t>
  </si>
  <si>
    <t>&lt;messagedateformat&gt;102&lt;/messagedateformat&gt;
&lt;messagedate&gt;20250412&lt;/messagedate&gt;</t>
  </si>
  <si>
    <t>&lt;messagedateformat&gt;102&lt;/messagedateformat&gt;</t>
  </si>
  <si>
    <t>&lt;messagedateformat&gt;203&lt;/messagedateformat&gt;
&lt;messagedate&gt;201204120910&lt;/messagedate&gt;</t>
  </si>
  <si>
    <t>&lt;messagedateformat&gt;203&lt;/messagedateformat&gt;
&lt;messagedate&gt;2012&lt;/messagedate&gt;</t>
  </si>
  <si>
    <t>&lt;messagedateformat&gt;203&lt;/messagedateformat&gt;
&lt;messagedate&gt;201599999999&lt;/messagedate&gt;</t>
  </si>
  <si>
    <t>&lt;messagedateformat&gt;203&lt;/messagedateformat&gt;
&lt;messagedate&gt;202504120910&lt;/messagedate&gt;</t>
  </si>
  <si>
    <t>&lt;messagedateformat&gt;203&lt;/messagedateformat&gt;</t>
  </si>
  <si>
    <t>&lt;messagedateformat&gt;204&lt;/messagedateformat&gt;
&lt;messagedate&gt;2012&lt;/messagedate&gt;</t>
  </si>
  <si>
    <t>&lt;messagedateformat&gt;204&lt;/messagedateformat&gt;
&lt;messagedate&gt;201599999999&lt;/messagedate&gt;</t>
  </si>
  <si>
    <t>&lt;messagedateformat&gt;204&lt;/messagedateformat&gt;
&lt;messagedate&gt;202504120910&lt;/messagedate&gt;</t>
  </si>
  <si>
    <t>&lt;messagedateformat&gt;602&lt;/messagedateformat&gt;
&lt;messagedate&gt;2012&lt;/messagedate&gt;</t>
  </si>
  <si>
    <t>&lt;messagedateformat&gt;602&lt;/messagedateformat&gt;</t>
  </si>
  <si>
    <t>&lt;messagedateformat&gt;602&lt;/messagedateformat&gt;
&lt;messagedate&gt;9999&lt;/messagedate&gt;</t>
  </si>
  <si>
    <t>&lt;messagedateformat&gt;602&lt;/messagedateformat&gt;
&lt;messagedate&gt;2025&lt;/messagedate&gt;</t>
  </si>
  <si>
    <t>&lt;messagedateformat&gt;610&lt;/messagedateformat&gt;
&lt;messagedate&gt;201204&lt;/messagedate&gt;</t>
  </si>
  <si>
    <t>&lt;messagedateformat&gt;610&lt;/messagedateformat&gt;
&lt;messagedate&gt;2012&lt;/messagedate&gt;</t>
  </si>
  <si>
    <t>&lt;messagedateformat&gt;610&lt;/messagedateformat&gt;
&lt;messagedate&gt;201599&lt;/messagedate&gt;</t>
  </si>
  <si>
    <t>&lt;messagedateformat&gt;610&lt;/messagedateformat&gt;</t>
  </si>
  <si>
    <t>&lt;messagedateformat&gt;610&lt;/messagedateformat&gt;
&lt;messagedate&gt;202504&lt;/messagedate&gt;</t>
  </si>
  <si>
    <t>ExecutionFlag</t>
  </si>
  <si>
    <t>BR=1
xsd=2</t>
  </si>
  <si>
    <t>Map Rule No.</t>
  </si>
  <si>
    <t>A=1
H=2</t>
  </si>
  <si>
    <t># (id) new</t>
  </si>
  <si>
    <t>DATA
ELEMENT</t>
  </si>
  <si>
    <t>DTD DESCRIPTOR</t>
  </si>
  <si>
    <t>MAX
LENGTH</t>
  </si>
  <si>
    <t>TYPE</t>
  </si>
  <si>
    <t>VALUES</t>
  </si>
  <si>
    <t>MANDATORY</t>
  </si>
  <si>
    <t>XML Tag data for Generation</t>
  </si>
  <si>
    <t>Old File Name</t>
  </si>
  <si>
    <t>New File Name</t>
  </si>
  <si>
    <t>Value in XML</t>
  </si>
  <si>
    <t>Expected Error Message in EV Web</t>
  </si>
  <si>
    <t>Code</t>
  </si>
  <si>
    <t>Actual String from Phv Ack - Build Version  2.6.0RC2.485</t>
  </si>
  <si>
    <t>Ack Code
(TRUE/FALSE)</t>
  </si>
  <si>
    <t>FileName</t>
  </si>
  <si>
    <t>Destination Queue</t>
  </si>
  <si>
    <t>ackFileName</t>
  </si>
  <si>
    <t>Actual ackFileResult</t>
  </si>
  <si>
    <t>Actual DBResult</t>
  </si>
  <si>
    <t>0001</t>
  </si>
  <si>
    <t>H</t>
  </si>
  <si>
    <t>ichicsrmessageheader</t>
  </si>
  <si>
    <t>Mandatory</t>
  </si>
  <si>
    <t>_P_VETADR_A_H</t>
  </si>
  <si>
    <t>E0001_P_VETADR_A_H</t>
  </si>
  <si>
    <t>with all mandatory fields</t>
  </si>
  <si>
    <t>01</t>
  </si>
  <si>
    <t>EU-EC | 1</t>
  </si>
  <si>
    <t>save-outbox</t>
  </si>
  <si>
    <t>E0001_P_VETADR_A_H.xml</t>
  </si>
  <si>
    <t>0002</t>
  </si>
  <si>
    <t>H.01</t>
  </si>
  <si>
    <t xml:space="preserve">Mandatory </t>
  </si>
  <si>
    <t>ichicsrmessageheader/messagetype=VETADR</t>
  </si>
  <si>
    <t>_P_VETADR_A_H01</t>
  </si>
  <si>
    <t>E0002_P_VETADR_A_H01</t>
  </si>
  <si>
    <t>E0002_P_VETADR_A_H01.xml</t>
  </si>
  <si>
    <t>ichicsrmessageheader/messagetype=vetadr</t>
  </si>
  <si>
    <t>_N_VETADR_A_H01</t>
  </si>
  <si>
    <t>E0003_N_VETADR_A_H01</t>
  </si>
  <si>
    <t>03</t>
  </si>
  <si>
    <t>1: Error: At (4, 36): cvc-elt.5.2.2.2.2: The value 'vetadr' of element 'messagetype' does not match the {value constraint} value 'VETADR'.</t>
  </si>
  <si>
    <t>outbox-vet</t>
  </si>
  <si>
    <t>ack_E0003_N_VETADR_A_H01-N.xml</t>
  </si>
  <si>
    <t>ichicsrmessageheader/messagetype=</t>
  </si>
  <si>
    <t>E0004_N_VETADR_A_H01</t>
  </si>
  <si>
    <t>messagetype tag empty</t>
  </si>
  <si>
    <t>deadletter</t>
  </si>
  <si>
    <t>ichicsrmessageheader/messagetype=vetadrvetadrvetadrvetadrvetadr</t>
  </si>
  <si>
    <t>E0005_N_VETADR_A_H01</t>
  </si>
  <si>
    <t>ack_E0005_N_VETADR_A_H01-N.xml</t>
  </si>
  <si>
    <t>1: Error: At (4, 60): cvc-maxLength-valid: Value 'vetadrvetadrvetadrvetadrvetadr' with length = '30' is not facet-valid with respect to maxLength '20' for type '#AnonType_messagetypeichicsrmessageheader'.
2: Error: At (4, 60): cvc-type.3.1.3: The value 'vetadrvetadrvetadrvetadrvetadr' of element 'messagetype' is not valid.</t>
  </si>
  <si>
    <t>E0006_N_VETADR_A_H01</t>
  </si>
  <si>
    <t>1: Error: At (4, 35): cvc-elt.5.2.2.2.2: The value 'xxxxx' of element 'messagetype' does not match the {value constraint} value 'VETADR'.</t>
  </si>
  <si>
    <t>invalid</t>
  </si>
  <si>
    <t>ack_E0006_N_VETADR_A_H01-N.xml</t>
  </si>
  <si>
    <t>E0007_N_VETADR_A_H01</t>
  </si>
  <si>
    <t>ack_E0007_N_VETADR_A_H01-N.xml</t>
  </si>
  <si>
    <t>1: Error: At (4, 25): cvc-complex-type.2.4.a: Invalid content was found starting with element 'messageformatversion'. One of '{"http://eudravigilance.ema.europa.eu/schema/eudraveterinary":messagetype}' is expected.</t>
  </si>
  <si>
    <t>H.02</t>
  </si>
  <si>
    <t>_P_VETADR_A_H02</t>
  </si>
  <si>
    <t>E0008_P_VETADR_A_H02</t>
  </si>
  <si>
    <t>E0008_P_VETADR_A_H02.xml</t>
  </si>
  <si>
    <t>E0009_P_VETADR_A_H02</t>
  </si>
  <si>
    <t>E0009_P_VETADR_A_H02.xml</t>
  </si>
  <si>
    <t>_N_VETADR_A_H02</t>
  </si>
  <si>
    <t>E0010_N_VETADR_A_H02</t>
  </si>
  <si>
    <t>1: Error: At (5, 26): cvc-minLength-valid: Value '' with length = '0' is not facet-valid with respect to minLength '1' for type '#AnonType_messageformatversionichicsrmessageheader'.
2: Error: At (5, 26): cvc-type.3.1.3: The value '' of element 'messageformatversion' is not valid.</t>
  </si>
  <si>
    <t>ack_E0010_N_VETADR_A_H02-N.xml</t>
  </si>
  <si>
    <t>E0011_N_VETADR_A_H02</t>
  </si>
  <si>
    <t>1: Error: At (5, 53): cvc-maxLength-valid: Value '2.1.1' with length = '5' is not facet-valid with respect to maxLength '3' for type '#AnonType_messageformatversionichicsrmessageheader'.
2: Error: At (5, 53): cvc-type.3.1.3: The value '2.1.1' of element 'messageformatversion' is not valid.</t>
  </si>
  <si>
    <t>ack_E0011_N_VETADR_A_H02-N.xml</t>
  </si>
  <si>
    <t>E0012_N_VETADR_A_H02</t>
  </si>
  <si>
    <t>1: Error: At (5, 50): cvc-enumeration-valid: Value '00' is not facet-valid with respect to enumeration '[2.1, 2.2, 3.0]'. It must be a value from the enumeration.
2: Error: At (5, 50): cvc-type.3.1.3: The value '00' of element 'messageformatversion' is not valid.</t>
  </si>
  <si>
    <t>ack_E0012_N_VETADR_A_H02-N.xml</t>
  </si>
  <si>
    <t>E0013_N_VETADR_A_H02</t>
  </si>
  <si>
    <t>1: Error: At (5, 25): cvc-complex-type.2.4.a: Invalid content was found starting with element 'messageformatrelease'. One of '{"http://eudravigilance.ema.europa.eu/schema/eudraveterinary":messageformatversion}' is expected.</t>
  </si>
  <si>
    <t>ack_E0013_N_VETADR_A_H02-N.xml</t>
  </si>
  <si>
    <t>H.03</t>
  </si>
  <si>
    <t>_P_VETADR_A_H03</t>
  </si>
  <si>
    <t>E0014_P_VETADR_A_H03</t>
  </si>
  <si>
    <t>E0014_P_VETADR_A_H03.xml</t>
  </si>
  <si>
    <t>_N_VETADR_A_H03</t>
  </si>
  <si>
    <t>E0015_N_VETADR_A_H03</t>
  </si>
  <si>
    <t>1: Error: At (6, 26): cvc-minLength-valid: Value '' with length = '0' is not facet-valid with respect to minLength '1' for type '#AnonType_messageformatreleaseichicsrmessageheader'.
2: Error: At (6, 26): cvc-type.3.1.3: The value '' of element 'messageformatrelease' is not valid.</t>
  </si>
  <si>
    <t>ack_E0015_N_VETADR_A_H03-N.xml</t>
  </si>
  <si>
    <t>E0016_N_VETADR_A_H03</t>
  </si>
  <si>
    <t>1: Error: At (6, 53): cvc-maxLength-valid: Value '1.3.1' with length = '5' is not facet-valid with respect to maxLength '3' for type '#AnonType_messageformatreleaseichicsrmessageheader'.
2: Error: At (6, 53): cvc-type.3.1.3: The value '1.3.1' of element 'messageformatrelease' is not valid.</t>
  </si>
  <si>
    <t>ack_E0016_N_VETADR_A_H03-N.xml</t>
  </si>
  <si>
    <t>E0017_N_VETADR_A_H03</t>
  </si>
  <si>
    <t>1: Error: At (6, 50): cvc-enumeration-valid: Value '00' is not facet-valid with respect to enumeration '[1.0, 1.3]'. It must be a value from the enumeration.
2: Error: At (6, 50): cvc-type.3.1.3: The value '00' of element 'messageformatrelease' is not valid.</t>
  </si>
  <si>
    <t>ack_E0017_N_VETADR_A_H03-N.xml</t>
  </si>
  <si>
    <t>E0018_N_VETADR_A_H03</t>
  </si>
  <si>
    <t>1: Error: At (6, 16): cvc-complex-type.2.4.a: Invalid content was found starting with element 'messagenumb'. One of '{"http://eudravigilance.ema.europa.eu/schema/eudraveterinary":messageformatrelease}' is expected.</t>
  </si>
  <si>
    <t>ack_E0018_N_VETADR_A_H03-N.xml</t>
  </si>
  <si>
    <t>H.04</t>
  </si>
  <si>
    <t>_N_VETADR_A_H04</t>
  </si>
  <si>
    <t>E0019_N_VETADR_A_H04</t>
  </si>
  <si>
    <t>ack_E0019_N_VETADR_A_H04-N.xml</t>
  </si>
  <si>
    <t>1: Error: At (7, 17): cvc-minLength-valid: Value '' with length = '0' is not facet-valid with respect to minLength '1' for type '#AnonType_messagenumbichicsrmessageheader'.
2: Error: At (7, 17): cvc-type.3.1.3: The value '' of element 'messagenumb' is not valid.
 [ The batch number of the message subject to this acknowledgement could not be identified. The following complementary information is provided to help you match your records: invalid message gateway's coreId=E0019_N_VETADR_A_H04.xml, filename=E0019_N_VETADR_A_H04.xml ]</t>
  </si>
  <si>
    <t>E0020_N_VETADR_A_H04</t>
  </si>
  <si>
    <t>ack_E0020_N_VETADR_A_H04-N.xml</t>
  </si>
  <si>
    <t>1: Error: At (7, 28): cvc-complex-type.2.4.a: Invalid content was found starting with element 'messagesenderidentifier'. One of '{"http://eudravigilance.ema.europa.eu/schema/eudraveterinary":messagenumb}' is expected.
 [ The batch number of the message subject to this acknowledgement could not be identified. The following complementary information is provided to help you match your records: invalid message gateway's coreId=E0020_N_VETADR_A_H04.xml, filename=E0020_N_VETADR_A_H04.xml ]</t>
  </si>
  <si>
    <t>ichicsrmessageheader/messagenumb=EU-Sample-012345678901234567890123456789012345678901234567890123456789012345678901234567890123456789</t>
  </si>
  <si>
    <t>_P_VETADR_A_H04</t>
  </si>
  <si>
    <t>E0021_P_VETADR_A_H04</t>
  </si>
  <si>
    <t>E0021_P_VETADR_A_H04.xml</t>
  </si>
  <si>
    <t>E0022_N_VETADR_A_H04</t>
  </si>
  <si>
    <t>No ack in EV</t>
  </si>
  <si>
    <t>1: Error: At (7, 140): cvc-maxLength-valid: Value 'EU-Sample-0123456789012345678901234567890123456789012345678901234567890123456789012345678901234567890123456789' with length = '110' is not facet-valid with respect to maxLength '100' for type '#AnonType_messagenumbichicsrmessageheader'.
2: Error: At (7, 140): cvc-type.3.1.3: The value 'EU-Sample-0123456789012345678901234567890123456789012345678901234567890123456789012345678901234567890123456789' of element 'messagenumb' is not valid.</t>
  </si>
  <si>
    <t>ack_E0022_N_VETADR_A_H04-N.xml</t>
  </si>
  <si>
    <t>H.05</t>
  </si>
  <si>
    <t>_N_VETADR_A_H05</t>
  </si>
  <si>
    <t>E0023_N_VETADR_A_H05</t>
  </si>
  <si>
    <t>E0024_N_VETADR_A_H05</t>
  </si>
  <si>
    <t>E0025_N_VETADR_A_H05</t>
  </si>
  <si>
    <t>ack_E0025_N_VETADR_A_H05-N.xml</t>
  </si>
  <si>
    <t>1: Error: At (8, 131): cvc-maxLength-valid: Value 'EVVETPRODBLEVVETPRODBLEVVETPRODBLEVVETPRODBLEVVETPRODBLEVVETPRODBLEVVETPRODBL' with length = '77' is not facet-valid with respect to maxLength '60' for type '#AnonType_messagesenderidentifierichicsrmessageheader'.
2: Error: At (8, 131): cvc-type.3.1.3: The value 'EVVETPRODBLEVVETPRODBLEVVETPRODBLEVVETPRODBLEVVETPRODBLEVVETPRODBLEVVETPRODBL' of element 'messagesenderidentifier' is not valid.</t>
  </si>
  <si>
    <t>E0026_N_VETADR_A_H05</t>
  </si>
  <si>
    <t>E0026_N_VETADR_A_H05.xml</t>
  </si>
  <si>
    <t>E0027_N_VETADR_A_H05</t>
  </si>
  <si>
    <t>E0027_N_VETADR_A_H05.xml</t>
  </si>
  <si>
    <t>H.06</t>
  </si>
  <si>
    <t>_N_VETADR_A_H06</t>
  </si>
  <si>
    <t>E0028_N_VETADR_A_H06</t>
  </si>
  <si>
    <t>ack_E0028_N_VETADR_A_H06-N.xml</t>
  </si>
  <si>
    <t>1: Error: At (9, 31): cvc-minLength-valid: Value '' with length = '0' is not facet-valid with respect to minLength '1' for type '#AnonType_messagereceiveridentifierichicsrmessageheader'.
2: Error: At (9, 31): cvc-type.3.1.3: The value '' of element 'messagereceiveridentifier' is not valid.</t>
  </si>
  <si>
    <t>E0029_N_VETADR_A_H06</t>
  </si>
  <si>
    <t>ack_E0029_N_VETADR_A_H06-N.xml</t>
  </si>
  <si>
    <t>1: Error: At (9, 22): cvc-complex-type.2.4.a: Invalid content was found starting with element 'messagedateformat'. One of '{"http://eudravigilance.ema.europa.eu/schema/eudraveterinary":messagereceiveridentifier}' is expected.</t>
  </si>
  <si>
    <t>E0030_N_VETADR_A_H06</t>
  </si>
  <si>
    <t>ack_E0030_N_VETADR_A_H06-N.xml</t>
  </si>
  <si>
    <t>1: Error: At (9, 130): cvc-maxLength-valid: Value 'EVVETPRODEVVETPRODEVVETPRODEVVETPRODEVVETPRODEVVETPRODEVVETPRODEVVETPROD' with length = '72' is not facet-valid with respect to maxLength '60' for type '#AnonType_messagereceiveridentifierichicsrmessageheader'.
2: Error: At (9, 130): cvc-type.3.1.3: The value 'EVVETPRODEVVETPRODEVVETPRODEVVETPRODEVVETPRODEVVETPRODEVVETPRODEVVETPROD' of element 'messagereceiveridentifier' is not valid.</t>
  </si>
  <si>
    <t>E0031_N_VETADR_A_H06</t>
  </si>
  <si>
    <t>messagereceiveridentifier value=xxxxxx, lookup failed - not recognised as registered EV Organisation</t>
  </si>
  <si>
    <t>Could not file</t>
  </si>
  <si>
    <t>H.07</t>
  </si>
  <si>
    <t>_N_VETADR_A_H07</t>
  </si>
  <si>
    <t>1: Error: At (10, 23): cvc-datatype-valid.1.2.1: '' is not a valid value for 'integer'.
2: Error: At (10, 23): cvc-type.3.1.3: The value '' of element 'messagedateformat' is not valid.</t>
  </si>
  <si>
    <t>ack_E0032_N_VETADR_A_H07-N.xml</t>
  </si>
  <si>
    <t>1: Error: At (10, 16): cvc-complex-type.2.4.a: Invalid content was found starting with element 'messagedate'. One of '{"http://eudravigilance.ema.europa.eu/schema/eudraveterinary":messagedateformat}' is expected.</t>
  </si>
  <si>
    <t>ack_E0033_N_VETADR_A_H07-N.xml</t>
  </si>
  <si>
    <t>1: Error: At (10, 45): cvc-enumeration-valid: Value '999' is not facet-valid with respect to enumeration '[102, 203, 204, 602, 610]'. It must be a value from the enumeration.
2: Error: At (10, 45): cvc-type.3.1.3: The value '999' of element 'messagedateformat' is not valid.</t>
  </si>
  <si>
    <t>ack_E0034_N_VETADR_A_H07-N.xml</t>
  </si>
  <si>
    <t>H.08</t>
  </si>
  <si>
    <t>messagedate</t>
  </si>
  <si>
    <t>_P_VETADR_A_H08</t>
  </si>
  <si>
    <t>according to xsd, format 102 is allowed, but in EV it is hardcoded to accept only 14 chars length date.</t>
  </si>
  <si>
    <t>E0035_P_VETADR_A_H08.xml</t>
  </si>
  <si>
    <t>_N_VETADR_A_H08</t>
  </si>
  <si>
    <t>Value: 20159999 Error: NOT Valid Date</t>
  </si>
  <si>
    <t>E0037_N_VETADR_A_H08.xml</t>
  </si>
  <si>
    <t>NOT Valid Date: future date (12/04/2025)</t>
  </si>
  <si>
    <t>E0038_N_VETADR_A_H08.xml</t>
  </si>
  <si>
    <t>&lt;messagedateformat&gt;102&lt;/messagedateformat&gt;
&lt;/messagedate&gt;</t>
  </si>
  <si>
    <t>1: Error: At (11, 17): cvc-minLength-valid: Value '' with length = '0' is not facet-valid with respect to minLength '1' for type '#AnonType_messagedateichicsrmessageheader'.
2: Error: At (11, 17): cvc-type.3.1.3: The value '' of element 'messagedate' is not valid.</t>
  </si>
  <si>
    <t>ack_E0039_N_VETADR_A_H08-N.xml</t>
  </si>
  <si>
    <t>1: Error: At (11, 25): cvc-complex-type.2.4.b: The content of element 'ichicsrmessageheader' is not complete. One of '{"http://eudravigilance.ema.europa.eu/schema/eudraveterinary":messagedate}' is expected.</t>
  </si>
  <si>
    <t>ack_E0040_N_VETADR_A_H08-N.xml</t>
  </si>
  <si>
    <t>according to xsd, format 203 is allowed, but in EV it is hardcoded to accept only 14 chars length date.</t>
  </si>
  <si>
    <t>E0041_P_VETADR_A_H08.xml</t>
  </si>
  <si>
    <t>Value: 201599999999 Error: NOT Valid Date</t>
  </si>
  <si>
    <t>E0043_N_VETADR_A_H08.xml</t>
  </si>
  <si>
    <t>E0044_N_VETADR_A_H08.xml</t>
  </si>
  <si>
    <t>&lt;messagedateformat&gt;203&lt;/messagedateformat&gt;
&lt;/messagedate&gt;</t>
  </si>
  <si>
    <t>ack_E0045_N_VETADR_A_H08-N.xml</t>
  </si>
  <si>
    <t>ack_E0046_N_VETADR_A_H08-N.xml</t>
  </si>
  <si>
    <t>&lt;messagedateformat&gt;204&lt;/messagedateformat&gt;
&lt;messagedate&gt;20120412135541&lt;/messagedate&gt;</t>
  </si>
  <si>
    <t>E0047_P_VETADR_A_H08.xml</t>
  </si>
  <si>
    <t>Value: 20159999999999 Error: NOT Valid Date</t>
  </si>
  <si>
    <t>E0049_N_VETADR_A_H08.xml</t>
  </si>
  <si>
    <t>E0050_N_VETADR_A_H08.xml</t>
  </si>
  <si>
    <t>&lt;messagedateformat&gt;204&lt;/messagedateformat&gt;
&lt;/messagedate&gt;</t>
  </si>
  <si>
    <t>ack_E0051_N_VETADR_A_H08-N.xml</t>
  </si>
  <si>
    <t>ack_E0052_N_VETADR_A_H08-N.xml</t>
  </si>
  <si>
    <t>according to xsd, format 602 is allowed, but in EV it is hardcoded to accept only 14 chars length date.</t>
  </si>
  <si>
    <t>E0053_P_VETADR_A_H08.xml</t>
  </si>
  <si>
    <t>E0054_N_VETADR_A_H08.xml</t>
  </si>
  <si>
    <t>NOT Valid Date: future date (01/01/9999)</t>
  </si>
  <si>
    <t>E0055_N_VETADR_A_H08.xml</t>
  </si>
  <si>
    <t>NOT Valid Date: future date (01/01/2025)</t>
  </si>
  <si>
    <t>E0056_N_VETADR_A_H08.xml</t>
  </si>
  <si>
    <t>&lt;messagedateformat&gt;602&lt;/messagedateformat&gt;
&lt;/messagedate&gt;</t>
  </si>
  <si>
    <t>ack_E0057_N_VETADR_A_H08-N.xml</t>
  </si>
  <si>
    <t>ack_E0058_N_VETADR_A_H08-N.xml</t>
  </si>
  <si>
    <t>according to xsd, format 610 is allowed, but in EV it is hardcoded to accept only 14 chars length date.</t>
  </si>
  <si>
    <t>E0059_P_VETADR_A_H08.xml</t>
  </si>
  <si>
    <t>Value: 201599 Error: NOT Valid Date</t>
  </si>
  <si>
    <t>E0061_N_VETADR_A_H08.xml</t>
  </si>
  <si>
    <t>NOT Valid Date: future date (01/04/2025)</t>
  </si>
  <si>
    <t>E0062_N_VETADR_A_H08.xml</t>
  </si>
  <si>
    <t>&lt;messagedateformat&gt;610&lt;/messagedateformat&gt;
&lt;/messagedate&gt;</t>
  </si>
  <si>
    <t>ack_E0063_N_VETADR_A_H08-N.xml</t>
  </si>
  <si>
    <t>ack_E0064_N_VETADR_A_H08-N.xml</t>
  </si>
  <si>
    <t>0065</t>
  </si>
  <si>
    <t>R</t>
  </si>
  <si>
    <t>safetyreport</t>
  </si>
  <si>
    <t>Mandatory (1,n)</t>
  </si>
  <si>
    <t>+safetyreport
safetyreport/reportid=EU-AUTO-VETADRAr_E0065_1
safetyreport/casenumber=EU-AUTO-VETADRAc_E0065_1</t>
  </si>
  <si>
    <t>_P_VETADR_A_R</t>
  </si>
  <si>
    <t>E0065_P_VETADR_A_R</t>
  </si>
  <si>
    <t>More than one safty report, unique report id</t>
  </si>
  <si>
    <t>E0065_P_VETADR_A_R.xml</t>
  </si>
  <si>
    <t>0066</t>
  </si>
  <si>
    <t>+safetyreport
safetyreport/reportid=EU-AUTO-VETADRAr_E0066
safetyreport/casenumber=EU-AUTO-VETADRAc_E0066</t>
  </si>
  <si>
    <t>_N_VETADR_A_R</t>
  </si>
  <si>
    <t>E0066_N_VETADR_A_R</t>
  </si>
  <si>
    <t>More than one safty report, same report id</t>
  </si>
  <si>
    <t>02</t>
  </si>
  <si>
    <t>1 | safetyreport/reportid - EU-AUTO-VETADRAr_E0066 | 627 | EU-AUTO-VETADRAr_E0066 is not unique in the message_x000D_
EU-EC | 5</t>
  </si>
  <si>
    <t>E0066_N_VETADR_A_R.xml</t>
  </si>
  <si>
    <t>1139</t>
  </si>
  <si>
    <t>+safetyreport
safetyreport/reportid=EU-AUTO-VETADRAr_E0066
safetyreport/casenumber=EU-AUTO-VETADRAc_E0066_1
'+safetyreport
safetyreport/reportid=EU-AUTO-VETADRAr_E0066
safetyreport/casenumber=EU-AUTO-VETADRAc_E0066_1
'+safetyreport
safetyreport/reportid=EU-AUTO-VETADRAr_E0066
safetyreport/casenumber=EU-AUTO-VETADRAc_E0066_2
'+safetyreport
safetyreport/reportid=EU-AUTO-VETADRAr_E0066_3
safetyreport/casenumber=EU-AUTO-VETADRAc_E0066_3
'+safetyreport
safetyreport/reportid=EU-AUTO-VETADRAr_E0066_3
safetyreport/casenumber=EU-AUTO-VETADRAc_0066_3</t>
  </si>
  <si>
    <t>E1139_N_VETADR_A_R</t>
  </si>
  <si>
    <t>not run</t>
  </si>
  <si>
    <t>File no avaiable</t>
  </si>
  <si>
    <t>&lt;reportid&gt;EU-AUTO-VETADRAr_E0001&lt;/reportid&gt;</t>
  </si>
  <si>
    <t>0067</t>
  </si>
  <si>
    <t>&lt;/reportid&gt;</t>
  </si>
  <si>
    <t>safetyreport/reportid=</t>
  </si>
  <si>
    <t>_N_VETADR_A_R01</t>
  </si>
  <si>
    <t>E0067_N_VETADR_A_R01</t>
  </si>
  <si>
    <t>reportid tag empty</t>
  </si>
  <si>
    <t>1: Error: At (14, 14): cvc-minLength-valid: Value '' with length = '0' is not facet-valid with respect to minLength '1' for type '#AnonType_reportidsafetyreport'.
2: Error: At (14, 14): cvc-type.3.1.3: The value '' of element 'reportid' is not valid.</t>
  </si>
  <si>
    <t>ack_E0067_N_VETADR_A_R01-N.xml</t>
  </si>
  <si>
    <t>0068</t>
  </si>
  <si>
    <t>safetyreport/reportid=&lt;MISSING&gt;</t>
  </si>
  <si>
    <t>E0068_N_VETADR_A_R01</t>
  </si>
  <si>
    <t>reportid tag missing</t>
  </si>
  <si>
    <t>1: Error: At (14, 15): cvc-complex-type.2.4.a: Invalid content was found starting with element 'reporttype'. One of '{"http://eudravigilance.ema.europa.eu/schema/eudraveterinary":reportid}' is expected.</t>
  </si>
  <si>
    <t>ack_E0068_N_VETADR_A_R01-N.xml</t>
  </si>
  <si>
    <t>0069</t>
  </si>
  <si>
    <t>&lt;reportid&gt;AA-AUTO-VETADRAr_E0069&lt;/reportid&gt;</t>
  </si>
  <si>
    <t>safetyreport/reportid=AA-AUTO-VETADRAr_E0069</t>
  </si>
  <si>
    <t>_P_VETADR_A_R01</t>
  </si>
  <si>
    <t>E0069_P_VETADR_A_R01</t>
  </si>
  <si>
    <t>reportid 1st two characters AA which is not valid country</t>
  </si>
  <si>
    <t>E0069_P_VETADR_A_R01.xml</t>
  </si>
  <si>
    <t>0070</t>
  </si>
  <si>
    <t>&lt;reportid&gt;EU+AUTO-VETADRAr_E0070&lt;/reportid&gt;</t>
  </si>
  <si>
    <t>safetyreport/reportid=EU+AUTO-VETADRAr_E0070</t>
  </si>
  <si>
    <t>E0070_P_VETADR_A_R01</t>
  </si>
  <si>
    <t>reportid 3rd character is not '-'</t>
  </si>
  <si>
    <t>E0070_P_VETADR_A_R01.xml</t>
  </si>
  <si>
    <t>0071</t>
  </si>
  <si>
    <t>&lt;reportid&gt;EU-0000000001&lt;/reportid&gt;</t>
  </si>
  <si>
    <t>safetyreport/reportid=EU-0000000001</t>
  </si>
  <si>
    <t>E0071_P_VETADR_A_R01</t>
  </si>
  <si>
    <t>reportid is not in specified pattern</t>
  </si>
  <si>
    <t>E0071_P_VETADR_A_R01.xml</t>
  </si>
  <si>
    <t>0072</t>
  </si>
  <si>
    <t>R.01</t>
  </si>
  <si>
    <t>reportid</t>
  </si>
  <si>
    <t>&lt;reportid&gt;EU-AUTO-VETADRr_E0072_0123456789012345678901234567890123456&lt;/reportid&gt;</t>
  </si>
  <si>
    <t>safetyreport/reportid=EU-AUTO-VETADRr_E0072_0123456789012345678901234567890123456</t>
  </si>
  <si>
    <t>E0072_P_VETADR_A_R01</t>
  </si>
  <si>
    <t>reportid length = 60 which is valid</t>
  </si>
  <si>
    <t>E0072_P_VETADR_A_R01.xml</t>
  </si>
  <si>
    <t>0073</t>
  </si>
  <si>
    <t>Duplicate of 0067</t>
  </si>
  <si>
    <t>E0073_N_VETADR_A_R01</t>
  </si>
  <si>
    <t>ack_E0073_N_VETADR_A_R01-N.xml</t>
  </si>
  <si>
    <t>0074</t>
  </si>
  <si>
    <t>Duplicate of 0068</t>
  </si>
  <si>
    <t>E0074_N_VETADR_A_R01</t>
  </si>
  <si>
    <t>ack_E0074_N_VETADR_A_R01-N.xml</t>
  </si>
  <si>
    <t>0075</t>
  </si>
  <si>
    <t>&lt;reportid&gt;EU-AUTO-VETADRr_E0075_0123456789012345678901234567890123456789012345678901234567890123456789012345678901234567890123456789&lt;/reportid&gt;</t>
  </si>
  <si>
    <t>safetyreport/reportid=EU-AUTO-VETADRr_E0075_0123456789012345678901234567890123456789012345678901234567890123456789012345678901234567890123456789</t>
  </si>
  <si>
    <t>E0075_N_VETADR_A_R01</t>
  </si>
  <si>
    <t>reportid length &gt;100 which is not valid</t>
  </si>
  <si>
    <t>1: Error: At (14, 146): cvc-maxLength-valid: Value 'EU-AUTO-VETADRr_C0075_0123456789012345678901234567890123456789012345678901234567890123456789012345678901234567890123456789' with length = '122' is not facet-valid with respect to maxLength '60' for type '#AnonType_reportidsafetyreport'.
2: Error: At (14, 146): cvc-type.3.1.3: The value 'EU-AUTO-VETADRr_C0075_0123456789012345678901234567890123456789012345678901234567890123456789012345678901234567890123456789' of element 'reportid' is not valid.</t>
  </si>
  <si>
    <t>ack_E0075_N_VETADR_A_R01-N.xml</t>
  </si>
  <si>
    <t>0076</t>
  </si>
  <si>
    <t>Duplicae</t>
  </si>
  <si>
    <t>safetyreport/reportid=AA-AUTO-VETADRr_E0076</t>
  </si>
  <si>
    <t>E0076_N_VETADR_A_R01</t>
  </si>
  <si>
    <t>E0076_N_VETADR_A_R01.xml</t>
  </si>
  <si>
    <t>0077</t>
  </si>
  <si>
    <t>Duplicate</t>
  </si>
  <si>
    <t>safetyreport/reportid=EU+AUTO-VETADRr_E0077</t>
  </si>
  <si>
    <t>E0077_N_VETADR_A_R01</t>
  </si>
  <si>
    <t>E0077_N_VETADR_A_R01.xml</t>
  </si>
  <si>
    <t>0078</t>
  </si>
  <si>
    <t>E0078_N_VETADR_A_R01</t>
  </si>
  <si>
    <t>E0078_N_VETADR_A_R01.xml</t>
  </si>
  <si>
    <t>&lt;reporttype&gt;1&lt;/reporttype&gt;</t>
  </si>
  <si>
    <t>0079</t>
  </si>
  <si>
    <t>R.02</t>
  </si>
  <si>
    <t>reporttype</t>
  </si>
  <si>
    <t>&lt;/reporttype&gt;</t>
  </si>
  <si>
    <t>safetyreport/reporttype=</t>
  </si>
  <si>
    <t>_P_VETADR_A_R02</t>
  </si>
  <si>
    <t>E0079_P_VETADR_A_R02</t>
  </si>
  <si>
    <t>reporttype tag empty</t>
  </si>
  <si>
    <t>E0079_P_VETADR_A_R02.xml</t>
  </si>
  <si>
    <t>0080</t>
  </si>
  <si>
    <t>safetyreport/reporttype=&lt;MISSING&gt;</t>
  </si>
  <si>
    <t>E0080_P_VETADR_A_R02</t>
  </si>
  <si>
    <t>reporttype tag missing</t>
  </si>
  <si>
    <t>E0080_P_VETADR_A_R02.xml</t>
  </si>
  <si>
    <t>0081</t>
  </si>
  <si>
    <t>&lt;reporttype&gt;11&lt;/reporttype&gt;</t>
  </si>
  <si>
    <t>safetyreport/reporttype=11</t>
  </si>
  <si>
    <t>_N_VETADR_A_R02</t>
  </si>
  <si>
    <t>E0081_N_VETADR_A_R02</t>
  </si>
  <si>
    <t>reporttype length &gt; 1</t>
  </si>
  <si>
    <t>1: Error: At (15, 30): cvc-datatype-valid.1.2.3: '11' is not a valid value of union type 'report_type_nil'.
2: Error: At (15, 30): cvc-type.3.1.3: The value '11' of element 'reporttype' is not valid.</t>
  </si>
  <si>
    <t>ack_E0081_N_VETADR_A_R02-N.xml</t>
  </si>
  <si>
    <t>0082</t>
  </si>
  <si>
    <t>safetyreport/reporttype=1</t>
  </si>
  <si>
    <t>E0082_P_VETADR_A_R02</t>
  </si>
  <si>
    <t>reporttype = 1 (Spontaneous and expedited)</t>
  </si>
  <si>
    <t>E0082_P_VETADR_A_R02.xml</t>
  </si>
  <si>
    <t>0083</t>
  </si>
  <si>
    <t>&lt;reporttype&gt;2&lt;/reporttype&gt;</t>
  </si>
  <si>
    <t>safetyreport/reporttype=2</t>
  </si>
  <si>
    <t>E0083_P_VETADR_A_R02</t>
  </si>
  <si>
    <t>reporttype = 2 (Report from study)</t>
  </si>
  <si>
    <t>E0083_P_VETADR_A_R02.xml</t>
  </si>
  <si>
    <t>0084</t>
  </si>
  <si>
    <t>&lt;reporttype&gt;3&lt;/reporttype&gt;</t>
  </si>
  <si>
    <t>safetyreport/reporttype=3</t>
  </si>
  <si>
    <t>E0084_P_VETADR_A_R02</t>
  </si>
  <si>
    <t>reporttype = 3 (Other)</t>
  </si>
  <si>
    <t>E0084_P_VETADR_A_R02.xml</t>
  </si>
  <si>
    <t>0085</t>
  </si>
  <si>
    <t>&lt;reporttype&gt;4&lt;/reporttype&gt;</t>
  </si>
  <si>
    <t>safetyreport/reporttype=4</t>
  </si>
  <si>
    <t>E0085_P_VETADR_A_R02</t>
  </si>
  <si>
    <t>reporttype = 4 (Not available to the sender)</t>
  </si>
  <si>
    <t>E0085_P_VETADR_A_R02.xml</t>
  </si>
  <si>
    <t>0086</t>
  </si>
  <si>
    <t>&lt;reporttype&gt;5&lt;/reporttype&gt;</t>
  </si>
  <si>
    <t>safetyreport/reporttype=5</t>
  </si>
  <si>
    <t>E0086_P_VETADR_A_R02</t>
  </si>
  <si>
    <t>reporttype = 5 (PSUR)</t>
  </si>
  <si>
    <t>E0086_P_VETADR_A_R02.xml</t>
  </si>
  <si>
    <t>0087</t>
  </si>
  <si>
    <t>&lt;reporttype&gt;6&lt;/reporttype&gt;</t>
  </si>
  <si>
    <t>safetyreport/reporttype=6</t>
  </si>
  <si>
    <t>E0087_N_VETADR_A_R02</t>
  </si>
  <si>
    <t>reporttype = 6 which is invalid value.</t>
  </si>
  <si>
    <t>1: Error: At (15, 29): cvc-datatype-valid.1.2.3: '6' is not a valid value of union type 'report_type_nil'.
2: Error: At (15, 29): cvc-type.3.1.3: The value '6' of element 'reporttype' is not valid.</t>
  </si>
  <si>
    <t>ack_E0087_N_VETADR_A_R02-N.xml</t>
  </si>
  <si>
    <t>0088</t>
  </si>
  <si>
    <t>R.03</t>
  </si>
  <si>
    <t>informationtype</t>
  </si>
  <si>
    <t>safetyreport/informationtype=</t>
  </si>
  <si>
    <t>_N_VETADR_A_R03</t>
  </si>
  <si>
    <t>E0088_N_VETADR_A_R03</t>
  </si>
  <si>
    <t>informationtype tag empty</t>
  </si>
  <si>
    <t>1: Error: At (16, 21): cvc-datatype-valid.1.2.1: '' is not a valid value for 'integer'.
2: Error: At (16, 21): cvc-type.3.1.3: The value '' of element 'informationtype' is not valid.</t>
  </si>
  <si>
    <t>ack_E0088_N_VETADR_A_R03-N.xml</t>
  </si>
  <si>
    <t>0089</t>
  </si>
  <si>
    <t>safetyreport/informationtype=&lt;MISSING&gt;</t>
  </si>
  <si>
    <t>E0089_N_VETADR_A_R03</t>
  </si>
  <si>
    <t>informationtype tag missing</t>
  </si>
  <si>
    <t>1: Error: At (16, 13): cvc-complex-type.2.4.a: Invalid content was found starting with element 'casetype'. One of '{"http://eudravigilance.ema.europa.eu/schema/eudraveterinary":informationtype}' is expected.</t>
  </si>
  <si>
    <t>ack_E0089_N_VETADR_A_R03-N.xml</t>
  </si>
  <si>
    <t>0090</t>
  </si>
  <si>
    <t>safetyreport/informationtype=11</t>
  </si>
  <si>
    <t>E0090_N_VETADR_A_R03</t>
  </si>
  <si>
    <t>informationtype length &gt; 1</t>
  </si>
  <si>
    <t>1: Error: At (16, 40): cvc-enumeration-valid: Value '11' is not facet-valid with respect to enumeration '[1, 2, 3, 4, 5]'. It must be a value from the enumeration.
2: Error: At (16, 40): cvc-type.3.1.3: The value '11' of element 'informationtype' is not valid.</t>
  </si>
  <si>
    <t>ack_E0090_N_VETADR_A_R03-N.xml</t>
  </si>
  <si>
    <t>0091</t>
  </si>
  <si>
    <t>safetyreport/informationtype=1</t>
  </si>
  <si>
    <t>_P_VETADR_A_R03</t>
  </si>
  <si>
    <t>E0091_P_VETADR_A_R03</t>
  </si>
  <si>
    <t>informationtype = 1 (Safety issue)</t>
  </si>
  <si>
    <t>E0091_P_VETADR_A_R03.xml</t>
  </si>
  <si>
    <t>0092</t>
  </si>
  <si>
    <t>safetyreport/informationtype=2</t>
  </si>
  <si>
    <t>E0092_P_VETADR_A_R03</t>
  </si>
  <si>
    <t>informationtype = 2 (Lack of expected efficacy)</t>
  </si>
  <si>
    <t>E0092_P_VETADR_A_R03.xml</t>
  </si>
  <si>
    <t>0093</t>
  </si>
  <si>
    <t>safetyreport/informationtype=3</t>
  </si>
  <si>
    <t>E0093_P_VETADR_A_R03</t>
  </si>
  <si>
    <t>informationtype = 3 (Withdrawal period issue)</t>
  </si>
  <si>
    <t>E0093_P_VETADR_A_R03.xml</t>
  </si>
  <si>
    <t>0094</t>
  </si>
  <si>
    <t>safetyreport/informationtype=4</t>
  </si>
  <si>
    <t>E0094_P_VETADR_A_R03</t>
  </si>
  <si>
    <t>informationtype = 4 (Environmental issue)</t>
  </si>
  <si>
    <t>E0094_P_VETADR_A_R03.xml</t>
  </si>
  <si>
    <t>0095</t>
  </si>
  <si>
    <t>safetyreport/informationtype=5</t>
  </si>
  <si>
    <t>E0095_P_VETADR_A_R03</t>
  </si>
  <si>
    <t>informationtype = 5 (Infectious agent transmission issue)</t>
  </si>
  <si>
    <t>E0095_P_VETADR_A_R03.xml</t>
  </si>
  <si>
    <t>0096</t>
  </si>
  <si>
    <t>safetyreport/informationtype=6</t>
  </si>
  <si>
    <t>E0096_N_VETADR_A_R03</t>
  </si>
  <si>
    <t>informationtype = 6 which is invalid</t>
  </si>
  <si>
    <t>1: Error: At (16, 39): cvc-enumeration-valid: Value '6' is not facet-valid with respect to enumeration '[1, 2, 3, 4, 5]'. It must be a value from the enumeration.
2: Error: At (16, 39): cvc-type.3.1.3: The value '6' of element 'informationtype' is not valid.</t>
  </si>
  <si>
    <t>ack_E0096_N_VETADR_A_R03-N.xml</t>
  </si>
  <si>
    <t>0097</t>
  </si>
  <si>
    <t>R.04</t>
  </si>
  <si>
    <t>casetype</t>
  </si>
  <si>
    <t>safetyreport/casetype=</t>
  </si>
  <si>
    <t>_N_VETADR_A_R04</t>
  </si>
  <si>
    <t>E0097_N_VETADR_A_R04</t>
  </si>
  <si>
    <t>casetype tag empty</t>
  </si>
  <si>
    <t>1: Error: At (17, 14): cvc-datatype-valid.1.2.1: '' is not a valid value for 'integer'.
2: Error: At (17, 14): cvc-type.3.1.3: The value '' of element 'casetype' is not valid.</t>
  </si>
  <si>
    <t>ack_E0097_N_VETADR_A_R04-N.xml</t>
  </si>
  <si>
    <t>0098</t>
  </si>
  <si>
    <t>safetyreport/casetype=&lt;MISSING&gt;</t>
  </si>
  <si>
    <t>E0098_N_VETADR_A_R04</t>
  </si>
  <si>
    <t>casetype tag missing</t>
  </si>
  <si>
    <t>1: Error: At (17, 15): cvc-complex-type.2.4.a: Invalid content was found starting with element 'casenumber'. One of '{"http://eudravigilance.ema.europa.eu/schema/eudraveterinary":casetype}' is expected.</t>
  </si>
  <si>
    <t>ack_E0098_N_VETADR_A_R04-N.xml</t>
  </si>
  <si>
    <t>0099</t>
  </si>
  <si>
    <t>safetyreport/casetype=11</t>
  </si>
  <si>
    <t>E0099_N_VETADR_A_R04</t>
  </si>
  <si>
    <t>casetype length &gt; 1</t>
  </si>
  <si>
    <t>1: Error: At (17, 26): cvc-enumeration-valid: Value '11' is not facet-valid with respect to enumeration '[1, 2]'. It must be a value from the enumeration.
2: Error: At (17, 26): cvc-type.3.1.3: The value '11' of element 'casetype' is not valid.</t>
  </si>
  <si>
    <t>ack_E0099_N_VETADR_A_R04-N.xml</t>
  </si>
  <si>
    <t>0100</t>
  </si>
  <si>
    <t>safetyreport/casetype=1</t>
  </si>
  <si>
    <t>_P_VETADR_A_R04</t>
  </si>
  <si>
    <t>E0100_P_VETADR_A_R04</t>
  </si>
  <si>
    <t>casetype = 1 (CA)</t>
  </si>
  <si>
    <t>E0100_P_VETADR_A_R04.xml</t>
  </si>
  <si>
    <t>0101</t>
  </si>
  <si>
    <t>safetyreport/casetype=2</t>
  </si>
  <si>
    <t>E0101_P_VETADR_A_R04</t>
  </si>
  <si>
    <t>casetype = 2 (MAH)</t>
  </si>
  <si>
    <t>E0101_P_VETADR_A_R04.xml</t>
  </si>
  <si>
    <t>0102</t>
  </si>
  <si>
    <t>safetyreport/casetype=3</t>
  </si>
  <si>
    <t>E0102_N_VETADR_A_R04</t>
  </si>
  <si>
    <t>casetype = 3 which is invalid</t>
  </si>
  <si>
    <t>1: Error: At (17, 25): cvc-enumeration-valid: Value '3' is not facet-valid with respect to enumeration '[1, 2]'. It must be a value from the enumeration.
2: Error: At (17, 25): cvc-type.3.1.3: The value '3' of element 'casetype' is not valid.</t>
  </si>
  <si>
    <t>ack_E0102_N_VETADR_A_R04-N.xml</t>
  </si>
  <si>
    <t>0103</t>
  </si>
  <si>
    <t>R.05</t>
  </si>
  <si>
    <t>casenumber</t>
  </si>
  <si>
    <t>safetyreport/casenumber=</t>
  </si>
  <si>
    <t>_N_VETADR_A_R05</t>
  </si>
  <si>
    <t>E0103_N_VETADR_A_R05</t>
  </si>
  <si>
    <t>casenumber tag empty</t>
  </si>
  <si>
    <t>1: Error: At (18, 16): cvc-minLength-valid: Value '' with length = '0' is not facet-valid with respect to minLength '1' for type '#AnonType_casenumbersafetyreport'.
2: Error: At (18, 16): cvc-type.3.1.3: The value '' of element 'casenumber' is not valid.</t>
  </si>
  <si>
    <t>ack_E0103_N_VETADR_A_R05-N.xml</t>
  </si>
  <si>
    <t>0104</t>
  </si>
  <si>
    <t>safetyreport/casenumber=&lt;MISSING&gt;</t>
  </si>
  <si>
    <t>E0104_N_VETADR_A_R05</t>
  </si>
  <si>
    <t>1: Error: At (18, 30): cvc-complex-type.2.4.a: Invalid content was found starting with element 'originalreceivedateformat'. One of '{"http://eudravigilance.ema.europa.eu/schema/eudraveterinary":casenumber}' is expected.</t>
  </si>
  <si>
    <t>ack_E0104_N_VETADR_A_R05-N.xml</t>
  </si>
  <si>
    <t>0105</t>
  </si>
  <si>
    <t>safetyreport/casenumber=EU-AUTO-VETADRc_E0105_0123456789012345678901234567890123456</t>
  </si>
  <si>
    <t>_P_VETADR_A_R05</t>
  </si>
  <si>
    <t>E0105_P_VETADR_A_R05</t>
  </si>
  <si>
    <t>casenumber length = 60</t>
  </si>
  <si>
    <t>E0105_P_VETADR_A_R05.xml</t>
  </si>
  <si>
    <t>0106</t>
  </si>
  <si>
    <t>safetyreport/casenumber=EU-AUTO-VETADRc_E0106_01234567890123456789012345678901234567890123456789</t>
  </si>
  <si>
    <t>E0106_N_VETADR_A_R05</t>
  </si>
  <si>
    <t>casenumber length &gt; 60</t>
  </si>
  <si>
    <t>1: Error: At (18, 100): cvc-maxLength-valid: Value 'EU-AUTO-VETADRc_C0106_01234567890123456789012345678901234567890123456789' with length = '72' is not facet-valid with respect to maxLength '60' for type '#AnonType_casenumbersafetyreport'.
2: Error: At (18, 100): cvc-type.3.1.3: The value 'EU-AUTO-VETADRc_C0106_01234567890123456789012345678901234567890123456789' of element 'casenumber' is not valid.</t>
  </si>
  <si>
    <t>ack_E0106_N_VETADR_A_R05-N.xml</t>
  </si>
  <si>
    <t>0107</t>
  </si>
  <si>
    <t>safetyreport/casenumber=AA-AUTO-VETADRc_E0107</t>
  </si>
  <si>
    <t>E0107_N_VETADR_A_R05</t>
  </si>
  <si>
    <t>casenumber 1st two characters AA which is not valid country</t>
  </si>
  <si>
    <t>E0107_N_VETADR_A_R05.xml</t>
  </si>
  <si>
    <t>0108</t>
  </si>
  <si>
    <t>safetyreport/casenumber=EU+AUTO-VETADRc_E0108</t>
  </si>
  <si>
    <t>E0108_N_VETADR_A_R05</t>
  </si>
  <si>
    <t>casenumber 3rd character is not '-'</t>
  </si>
  <si>
    <t>E0108_N_VETADR_A_R05.xml</t>
  </si>
  <si>
    <t>0109</t>
  </si>
  <si>
    <t>safetyreport/casenumber=EU-0000000001</t>
  </si>
  <si>
    <t>E0109_N_VETADR_A_R05</t>
  </si>
  <si>
    <t>casenumber is not in specified pattern</t>
  </si>
  <si>
    <t>E0109_N_VETADR_A_R05.xml</t>
  </si>
  <si>
    <t>0110</t>
  </si>
  <si>
    <t>safetyreport/casenumber=EU-AUTO-VETADRr_EL001</t>
  </si>
  <si>
    <t>E0110_N_VETADR_A_R05</t>
  </si>
  <si>
    <t>casenullification is empty (ie.. is for update), but authoritynumb already nullified.</t>
  </si>
  <si>
    <t>E0110_N_VETADR_A_R05.xml</t>
  </si>
  <si>
    <t>0111</t>
  </si>
  <si>
    <t>R.06</t>
  </si>
  <si>
    <t>originalreceivedateformat</t>
  </si>
  <si>
    <t>safetyreport/originalreceivedateformat=</t>
  </si>
  <si>
    <t>_N_VETADR_A_R06</t>
  </si>
  <si>
    <t>E0111_N_VETADR_A_R06</t>
  </si>
  <si>
    <t>originalreceiveddate exist, but originalreceivedateformat tag empty</t>
  </si>
  <si>
    <t>1: Error: At (19, 31): cvc-datatype-valid.1.2.1: '' is not a valid value for 'integer'.
2: Error: At (19, 31): cvc-type.3.1.3: The value '' of element 'originalreceivedateformat' is not valid.</t>
  </si>
  <si>
    <t>ack_E0111_N_VETADR_A_R06-N.xml</t>
  </si>
  <si>
    <t>0112</t>
  </si>
  <si>
    <t>safetyreport/originalreceivedateformat=&lt;MISSING&gt;</t>
  </si>
  <si>
    <t>E0112_N_VETADR_A_R06</t>
  </si>
  <si>
    <t>originalreceiveddate tag missing</t>
  </si>
  <si>
    <t>1: Error: At (19, 24): cvc-complex-type.2.4.a: Invalid content was found starting with element 'originalreceivedate'. One of '{"http://eudravigilance.ema.europa.eu/schema/eudraveterinary":originalreceivedateformat}' is expected.</t>
  </si>
  <si>
    <t>ack_E0112_N_VETADR_A_R06-N.xml</t>
  </si>
  <si>
    <t>0113</t>
  </si>
  <si>
    <t>safetyreport/originalreceivedateformat=999</t>
  </si>
  <si>
    <t>E0113_N_VETADR_A_R06</t>
  </si>
  <si>
    <t>originalreceivedateformat=999 which is invalid value</t>
  </si>
  <si>
    <t>1: Error: At (19, 61): cvc-enumeration-valid: Value '999' is not facet-valid with respect to enumeration '[204, 203, 102, 610, 602]'. It must be a value from the enumeration.
2: Error: At (19, 61): cvc-type.3.1.3: The value '999' of element 'originalreceivedateformat' is not valid.</t>
  </si>
  <si>
    <t>ack_E0113_N_VETADR_A_R06-N.xml</t>
  </si>
  <si>
    <t>0114</t>
  </si>
  <si>
    <t>safetyreport/originalreceivedateformat=000</t>
  </si>
  <si>
    <t>E0114_N_VETADR_A_R06</t>
  </si>
  <si>
    <t>originalreceivedateformat=000 which is invalid value</t>
  </si>
  <si>
    <t>1: Error: At (19, 61): cvc-enumeration-valid: Value '000' is not facet-valid with respect to enumeration '[204, 203, 102, 610, 602]'. It must be a value from the enumeration.
2: Error: At (19, 61): cvc-type.3.1.3: The value '000' of element 'originalreceivedateformat' is not valid.</t>
  </si>
  <si>
    <t>ack_E0114_N_VETADR_A_R06-N.xml</t>
  </si>
  <si>
    <t>0115</t>
  </si>
  <si>
    <t>safetyreport/originalreceivedateformat=203
safetyreport/originalreceivedate=201204121355</t>
  </si>
  <si>
    <t>E0115_N_VETADR_A_R06</t>
  </si>
  <si>
    <t>Valid date but format not applicable to this field.</t>
  </si>
  <si>
    <t>1: Error: At (19, 61): cvc-maxInclusive-valid: Value '203' is not facet-valid with respect to maxInclusive '102' for type '#AnonType_originalreceivedateformatsafetyreport'.
2: Error: At (19, 61): cvc-type.3.1.3: The value '203' of element 'originalreceivedateformat' is not valid.</t>
  </si>
  <si>
    <t>ack_E0115_N_VETADR_A_R06-N.xml</t>
  </si>
  <si>
    <t>0116</t>
  </si>
  <si>
    <t>safetyreport/originalreceivedateformat=602
safetyreport/originalreceivedate=2012</t>
  </si>
  <si>
    <t>E0116_N_VETADR_A_R06</t>
  </si>
  <si>
    <t>1: Error: At (19, 61): cvc-maxInclusive-valid: Value '602' is not facet-valid with respect to maxInclusive '102' for type '#AnonType_originalreceivedateformatsafetyreport'.
2: Error: At (19, 61): cvc-type.3.1.3: The value '602' of element 'originalreceivedateformat' is not valid.</t>
  </si>
  <si>
    <t>ack_E0116_N_VETADR_A_R06-N.xml</t>
  </si>
  <si>
    <t>0117</t>
  </si>
  <si>
    <t>safetyreport/originalreceivedateformat=610
safetyreport/originalreceivedate=201204</t>
  </si>
  <si>
    <t>E0117_N_VETADR_A_R06</t>
  </si>
  <si>
    <t>1: Error: At (19, 61): cvc-maxInclusive-valid: Value '610' is not facet-valid with respect to maxInclusive '102' for type '#AnonType_originalreceivedateformatsafetyreport'.
2: Error: At (19, 61): cvc-type.3.1.3: The value '610' of element 'originalreceivedateformat' is not valid.</t>
  </si>
  <si>
    <t>ack_E0117_N_VETADR_A_R06-N.xml</t>
  </si>
  <si>
    <t>0118</t>
  </si>
  <si>
    <t>E0118_N_VETADR_A_R06</t>
  </si>
  <si>
    <t>ack_E0118_N_VETADR_A_R06-N.xml</t>
  </si>
  <si>
    <t>0119</t>
  </si>
  <si>
    <t>E0119_N_VETADR_A_R06</t>
  </si>
  <si>
    <t>ack_E0119_N_VETADR_A_R06-N.xml</t>
  </si>
  <si>
    <t>0120</t>
  </si>
  <si>
    <t>R.07</t>
  </si>
  <si>
    <t>originalreceivedate</t>
  </si>
  <si>
    <t>Date</t>
  </si>
  <si>
    <t>safetyreport/originalreceivedateformat=102
safetyreport/originalreceivedate=20120412</t>
  </si>
  <si>
    <t>_P_VETADR_A_R07</t>
  </si>
  <si>
    <t>E0120_P_VETADR_A_R07</t>
  </si>
  <si>
    <t>E0120_P_VETADR_A_R07.xml</t>
  </si>
  <si>
    <t>0121</t>
  </si>
  <si>
    <t>safetyreport/originalreceivedateformat=102
safetyreport/originalreceivedate=2012</t>
  </si>
  <si>
    <t>_N_VETADR_A_R07</t>
  </si>
  <si>
    <t>E0121_N_VETADR_A_R07</t>
  </si>
  <si>
    <t>1 | safetyreport/originalreceivedate - 2012 | 200 | Date Length not correct (Format: CCYYMMDD Value: 2012)_x000D_
EU-EC | 5</t>
  </si>
  <si>
    <t>E0121_N_VETADR_A_R07.xml</t>
  </si>
  <si>
    <t>1 | safetyreport/originalreceivedate - 2012 | 200 | Date Length not correct (Format: CCYYMMDD Value: 2012)
EU-EC | 5</t>
  </si>
  <si>
    <t xml:space="preserve">1 | safetyreport/originalreceivedate - 2012 | 200 | Date Length not correct (Format: CCYYMMDD Value: 2012)
EU-EC | 5
</t>
  </si>
  <si>
    <t>0122</t>
  </si>
  <si>
    <t>safetyreport/originalreceivedateformat=102
safetyreport/originalreceivedate=20159999</t>
  </si>
  <si>
    <t>E0122_N_VETADR_A_R07</t>
  </si>
  <si>
    <t>1 | safetyreport/originalreceivedate - 20159999 | 202 | Value: 20159999 Error: NOT Valid Date_x000D_
EU-EC | 5</t>
  </si>
  <si>
    <t>E0122_N_VETADR_A_R07.xml</t>
  </si>
  <si>
    <t>1 | safetyreport/originalreceivedate - 20159999 | 202 | Value: 20159999 Error: NOT Valid Date
EU-EC | 5</t>
  </si>
  <si>
    <t xml:space="preserve">1 | safetyreport/originalreceivedate - 20159999 | 202 | Value: 20159999 Error: NOT Valid Date
EU-EC | 5
</t>
  </si>
  <si>
    <t>0123</t>
  </si>
  <si>
    <t>safetyreport/originalreceivedateformat=102
safetyreport/originalreceivedate=20250412</t>
  </si>
  <si>
    <t>E0123_N_VETADR_A_R07</t>
  </si>
  <si>
    <t>1 | safetyreport/originalreceivedate - 20250412 | 240 | NOT Valid Date: future date (12/04/2025)_x000D_
EU-EC | 5</t>
  </si>
  <si>
    <t>E0123_N_VETADR_A_R07.xml</t>
  </si>
  <si>
    <t>1 | safetyreport/originalreceivedate - 20250412 | 240 | NOT Valid Date: future date (12/04/2025)
EU-EC | 5</t>
  </si>
  <si>
    <t xml:space="preserve">1 | safetyreport/originalreceivedate - 20250412 | 240 | NOT Valid Date: future date (12/04/2025)
EU-EC | 5
</t>
  </si>
  <si>
    <t>0124</t>
  </si>
  <si>
    <t>safetyreport/originalreceivedateformat=102
safetyreport/originalreceivedate=</t>
  </si>
  <si>
    <t>E0124_N_VETADR_A_R07</t>
  </si>
  <si>
    <t>1: Error: At (20, 25): cvc-minLength-valid: Value '' with length = '0' is not facet-valid with respect to minLength '1' for type 'variabledate_type'.
2: Error: At (20, 25): cvc-type.3.1.3: The value '' of element 'originalreceivedate' is not valid.</t>
  </si>
  <si>
    <t>ack_E0124_N_VETADR_A_R07-N.xml</t>
  </si>
  <si>
    <t>0125</t>
  </si>
  <si>
    <t>safetyreport/originalreceivedateformat=102
safetyreport/originalreceivedate=&lt;MISSING&gt;</t>
  </si>
  <si>
    <t>E0125_N_VETADR_A_R07</t>
  </si>
  <si>
    <t>1: Error: At (20, 29): cvc-complex-type.2.4.a: Invalid content was found starting with element 'mostrecentinfodateformat'. One of '{"http://eudravigilance.ema.europa.eu/schema/eudraveterinary":originalreceivedate}' is expected.</t>
  </si>
  <si>
    <t>ack_E0125_N_VETADR_A_R07-N.xml</t>
  </si>
  <si>
    <t>0126</t>
  </si>
  <si>
    <t>safetyreport/originalreceivedateformat=204
safetyreport/originalreceivedate=20120412135541</t>
  </si>
  <si>
    <t>E0126_P_VETADR_A_R07</t>
  </si>
  <si>
    <t>according to xsd, only format 102 is allowed. But in BR spread sheet it is given both 102 and 204 allowed.</t>
  </si>
  <si>
    <t>1: Error: At (19, 61): cvc-maxInclusive-valid: Value '204' is not facet-valid with respect to maxInclusive '102' for type '#AnonType_originalreceivedateformatsafetyreport'.
2: Error: At (19, 61): cvc-type.3.1.3: The value '204' of element 'originalreceivedateformat' is not valid.</t>
  </si>
  <si>
    <t>ack_E0126_P_VETADR_A_R07-N.xml</t>
  </si>
  <si>
    <t>0127</t>
  </si>
  <si>
    <t>safetyreport/originalreceivedateformat=204
safetyreport/originalreceivedate=2012</t>
  </si>
  <si>
    <t>E0127_N_VETADR_A_R07</t>
  </si>
  <si>
    <t>ack_E0127_N_VETADR_A_R07-N.xml</t>
  </si>
  <si>
    <t>0128</t>
  </si>
  <si>
    <t>safetyreport/originalreceivedateformat=204
safetyreport/originalreceivedate=20159999999999</t>
  </si>
  <si>
    <t>E0128_N_VETADR_A_R07</t>
  </si>
  <si>
    <t>ack_E0128_N_VETADR_A_R07-N.xml</t>
  </si>
  <si>
    <t>0129</t>
  </si>
  <si>
    <t>safetyreport/originalreceivedateformat=204
safetyreport/originalreceivedate=20250412135541</t>
  </si>
  <si>
    <t>E0129_N_VETADR_A_R07</t>
  </si>
  <si>
    <t>ack_E0129_N_VETADR_A_R07-N.xml</t>
  </si>
  <si>
    <t>0130</t>
  </si>
  <si>
    <t>safetyreport/originalreceivedateformat=204
safetyreport/originalreceivedate=</t>
  </si>
  <si>
    <t>E0130_N_VETADR_A_R07</t>
  </si>
  <si>
    <t>1: Error: At (19, 61): cvc-maxInclusive-valid: Value '204' is not facet-valid with respect to maxInclusive '102' for type '#AnonType_originalreceivedateformatsafetyreport'.
2: Error: At (19, 61): cvc-type.3.1.3: The value '204' of element 'originalreceivedateformat' is not valid.
3: Error: At (20, 25): cvc-minLength-valid: Value '' with length = '0' is not facet-valid with respect to minLength '1' for type 'variabledate_type'.
4: Error: At (20, 25): cvc-type.3.1.3: The value '' of element 'originalreceivedate' is not valid.</t>
  </si>
  <si>
    <t>ack_E0130_N_VETADR_A_R07-N.xml</t>
  </si>
  <si>
    <t>0131</t>
  </si>
  <si>
    <t>safetyreport/originalreceivedateformat=204
safetyreport/originalreceivedate=&lt;MISSING&gt;</t>
  </si>
  <si>
    <t>E0131_N_VETADR_A_R07</t>
  </si>
  <si>
    <t>1: Error: At (19, 61): cvc-maxInclusive-valid: Value '204' is not facet-valid with respect to maxInclusive '102' for type '#AnonType_originalreceivedateformatsafetyreport'.
2: Error: At (19, 61): cvc-type.3.1.3: The value '204' of element 'originalreceivedateformat' is not valid.
3: Error: At (20, 29): cvc-complex-type.2.4.a: Invalid content was found starting with element 'mostrecentinfodateformat'. One of '{"http://eudravigilance.ema.europa.eu/schema/eudraveterinary":originalreceivedate}' is expected.</t>
  </si>
  <si>
    <t>ack_E0131_N_VETADR_A_R07-N.xml</t>
  </si>
  <si>
    <t>0132</t>
  </si>
  <si>
    <t>R.08</t>
  </si>
  <si>
    <t>mostrecentinfodateformat</t>
  </si>
  <si>
    <t>safetyreport/mostrecentinfodateformat=</t>
  </si>
  <si>
    <t>_N_VETADR_A_R08</t>
  </si>
  <si>
    <t>E0132_N_VETADR_A_R08</t>
  </si>
  <si>
    <t>mostrecentinfodate exist, but mostrecentinfodateformat tag empty</t>
  </si>
  <si>
    <t>1: Error: At (21, 30): cvc-datatype-valid.1.2.1: '' is not a valid value for 'integer'.
2: Error: At (21, 30): cvc-type.3.1.3: The value '' of element 'mostrecentinfodateformat' is not valid.</t>
  </si>
  <si>
    <t>ack_E0132_N_VETADR_A_R08-N.xml</t>
  </si>
  <si>
    <t>0133</t>
  </si>
  <si>
    <t>safetyreport/mostrecentinfodateformat=&lt;MISSING&gt;</t>
  </si>
  <si>
    <t>E0133_N_VETADR_A_R08</t>
  </si>
  <si>
    <t>mostrecentinfodateformat tag missing</t>
  </si>
  <si>
    <t>1: Error: At (21, 23): cvc-complex-type.2.4.a: Invalid content was found starting with element 'mostrecentinfodate'. One of '{"http://eudravigilance.ema.europa.eu/schema/eudraveterinary":mostrecentinfodateformat}' is expected.</t>
  </si>
  <si>
    <t>ack_E0133_N_VETADR_A_R08-N.xml</t>
  </si>
  <si>
    <t>0134</t>
  </si>
  <si>
    <t>safetyreport/mostrecentinfodateformat=999</t>
  </si>
  <si>
    <t>E0134_N_VETADR_A_R08</t>
  </si>
  <si>
    <t>1: Error: At (21, 59): cvc-enumeration-valid: Value '999' is not facet-valid with respect to enumeration '[204, 203, 102, 610, 602]'. It must be a value from the enumeration.
2: Error: At (21, 59): cvc-type.3.1.3: The value '999' of element 'mostrecentinfodateformat' is not valid.</t>
  </si>
  <si>
    <t>ack_E0134_N_VETADR_A_R08-N.xml</t>
  </si>
  <si>
    <t>0135</t>
  </si>
  <si>
    <t>safetyreport/mostrecentinfodateformat=000</t>
  </si>
  <si>
    <t>E0135_N_VETADR_A_R08</t>
  </si>
  <si>
    <t>1: Error: At (21, 59): cvc-enumeration-valid: Value '000' is not facet-valid with respect to enumeration '[204, 203, 102, 610, 602]'. It must be a value from the enumeration.
2: Error: At (21, 59): cvc-type.3.1.3: The value '000' of element 'mostrecentinfodateformat' is not valid.</t>
  </si>
  <si>
    <t>ack_E0135_N_VETADR_A_R08-N.xml</t>
  </si>
  <si>
    <t>0136</t>
  </si>
  <si>
    <t>safetyreport/mostrecentinfodateformat=203
safetyreport/mostrecentinfodate=201404121212</t>
  </si>
  <si>
    <t>E0136_N_VETADR_A_R06</t>
  </si>
  <si>
    <t>1: Error: At (21, 59): cvc-maxInclusive-valid: Value '203' is not facet-valid with respect to maxInclusive '102' for type '#AnonType_mostrecentinfodateformatsafetyreport'.
2: Error: At (21, 59): cvc-type.3.1.3: The value '203' of element 'mostrecentinfodateformat' is not valid.</t>
  </si>
  <si>
    <t>ack_E0136_N_VETADR_A_R06-N.xml</t>
  </si>
  <si>
    <t>0137</t>
  </si>
  <si>
    <t>safetyreport/mostrecentinfodateformat=602
safetyreport/mostrecentinfodate=2014</t>
  </si>
  <si>
    <t>E0137_N_VETADR_A_R06</t>
  </si>
  <si>
    <t>1: Error: At (21, 59): cvc-maxInclusive-valid: Value '602' is not facet-valid with respect to maxInclusive '102' for type '#AnonType_mostrecentinfodateformatsafetyreport'.
2: Error: At (21, 59): cvc-type.3.1.3: The value '602' of element 'mostrecentinfodateformat' is not valid.</t>
  </si>
  <si>
    <t>ack_E0137_N_VETADR_A_R06-N.xml</t>
  </si>
  <si>
    <t>0138</t>
  </si>
  <si>
    <t>safetyreport/mostrecentinfodateformat=610
safetyreport/mostrecentinfodate=201412</t>
  </si>
  <si>
    <t>E0138_N_VETADR_A_R06</t>
  </si>
  <si>
    <t>1: Error: At (21, 59): cvc-maxInclusive-valid: Value '610' is not facet-valid with respect to maxInclusive '102' for type '#AnonType_mostrecentinfodateformatsafetyreport'.
2: Error: At (21, 59): cvc-type.3.1.3: The value '610' of element 'mostrecentinfodateformat' is not valid.</t>
  </si>
  <si>
    <t>ack_E0138_N_VETADR_A_R06-N.xml</t>
  </si>
  <si>
    <t>0139</t>
  </si>
  <si>
    <t>R.09</t>
  </si>
  <si>
    <t>mostrecentinfodate</t>
  </si>
  <si>
    <t>safetyreport/mostrecentinfodateformat=102
safetyreport/mostrecentinfodate=20120412</t>
  </si>
  <si>
    <t>_P_VETADR_A_R09</t>
  </si>
  <si>
    <t>E0139_P_VETADR_A_R09</t>
  </si>
  <si>
    <t>E0139_P_VETADR_A_R09.xml</t>
  </si>
  <si>
    <t>0140</t>
  </si>
  <si>
    <t>safetyreport/mostrecentinfodateformat=102
safetyreport/mostrecentinfodate=2012</t>
  </si>
  <si>
    <t>_N_VETADR_A_R09</t>
  </si>
  <si>
    <t>E0140_N_VETADR_A_R09</t>
  </si>
  <si>
    <t>1 | safetyreport/mostrecentinfodate - 2012 | 200 | Date Length not correct (Format: CCYYMMDD Value: 2012)_x000D_
EU-EC | 5</t>
  </si>
  <si>
    <t>E0140_N_VETADR_A_R09.xml</t>
  </si>
  <si>
    <t>1 | safetyreport/mostrecentinfodate - 2012 | 200 | Date Length not correct (Format: CCYYMMDD Value: 2012)
EU-EC | 5</t>
  </si>
  <si>
    <t xml:space="preserve">1 | safetyreport/mostrecentinfodate - 2012 | 200 | Date Length not correct (Format: CCYYMMDD Value: 2012)
EU-EC | 5
</t>
  </si>
  <si>
    <t>0141</t>
  </si>
  <si>
    <t>safetyreport/mostrecentinfodateformat=102
safetyreport/mostrecentinfodate=20159999</t>
  </si>
  <si>
    <t>E0141_N_VETADR_A_R09</t>
  </si>
  <si>
    <t>1 | safetyreport/mostrecentinfodate - 20159999 | 202 | Value: 20159999 Error: NOT Valid Date_x000D_
EU-EC | 5</t>
  </si>
  <si>
    <t>E0141_N_VETADR_A_R09.xml</t>
  </si>
  <si>
    <t>1 | safetyreport/mostrecentinfodate - 20159999 | 202 | Value: 20159999 Error: NOT Valid Date
EU-EC | 5</t>
  </si>
  <si>
    <t xml:space="preserve">1 | safetyreport/mostrecentinfodate - 20159999 | 202 | Value: 20159999 Error: NOT Valid Date
EU-EC | 5
</t>
  </si>
  <si>
    <t>0142</t>
  </si>
  <si>
    <t>safetyreport/mostrecentinfodateformat=102
safetyreport/mostrecentinfodate=20250412</t>
  </si>
  <si>
    <t>E0142_N_VETADR_A_R09</t>
  </si>
  <si>
    <t>1 | safetyreport/mostrecentinfodate - 20250412 | 240 | NOT Valid Date: future date (12/04/2025)_x000D_
EU-EC | 5</t>
  </si>
  <si>
    <t>E0142_N_VETADR_A_R09.xml</t>
  </si>
  <si>
    <t>1 | safetyreport/mostrecentinfodate - 20250412 | 240 | NOT Valid Date: future date (12/04/2025)
EU-EC | 5</t>
  </si>
  <si>
    <t xml:space="preserve">1 | safetyreport/mostrecentinfodate - 20250412 | 240 | NOT Valid Date: future date (12/04/2025)
EU-EC | 5
</t>
  </si>
  <si>
    <t>0143</t>
  </si>
  <si>
    <t>safetyreport/mostrecentinfodateformat=102
safetyreport/mostrecentinfodate=</t>
  </si>
  <si>
    <t>E0143_N_VETADR_A_R09</t>
  </si>
  <si>
    <t>1: Error: At (22, 24): cvc-minLength-valid: Value '' with length = '0' is not facet-valid with respect to minLength '1' for type 'variabledate_type'.
2: Error: At (22, 24): cvc-type.3.1.3: The value '' of element 'mostrecentinfodate' is not valid.</t>
  </si>
  <si>
    <t>ack_E0143_N_VETADR_A_R09-N.xml</t>
  </si>
  <si>
    <t>0144</t>
  </si>
  <si>
    <t>safetyreport/mostrecentinfodateformat=102
safetyreport/mostrecentinfodate=&lt;MISSING&gt;</t>
  </si>
  <si>
    <t>E0144_N_VETADR_A_R09</t>
  </si>
  <si>
    <t>1: Error: At (22, 25): cvc-complex-type.2.4.a: Invalid content was found starting with element 'primarysourcecountry'. One of '{"http://eudravigilance.ema.europa.eu/schema/eudraveterinary":mostrecentinfodate}' is expected.</t>
  </si>
  <si>
    <t>ack_E0144_N_VETADR_A_R09-N.xml</t>
  </si>
  <si>
    <t>0145</t>
  </si>
  <si>
    <t>safetyreport/originalreceivedate=102
safetyreport/originalreceivedate=20130412
safetyreport/mostrecentinfodateformat=102
safetyreport/mostrecentinfodate=20120412</t>
  </si>
  <si>
    <t>E0145_P_VETADR_A_R09</t>
  </si>
  <si>
    <t>format=102 and date=CCYYMMDD, date less than originalreceivedate. There is no BR for this condition. So this should pass.</t>
  </si>
  <si>
    <t>E0145_P_VETADR_A_R09.xml</t>
  </si>
  <si>
    <t>0146</t>
  </si>
  <si>
    <t>safetyreport/mostrecentinfodateformat=204
safetyreport/mostrecentinfodate=20120412135541</t>
  </si>
  <si>
    <t>E0146_P_VETADR_A_R09</t>
  </si>
  <si>
    <t>1: Error: At (21, 59): cvc-maxInclusive-valid: Value '204' is not facet-valid with respect to maxInclusive '102' for type '#AnonType_mostrecentinfodateformatsafetyreport'.
2: Error: At (21, 59): cvc-type.3.1.3: The value '204' of element 'mostrecentinfodateformat' is not valid.</t>
  </si>
  <si>
    <t>ack_E0146_P_VETADR_A_R09-N.xml</t>
  </si>
  <si>
    <t>0147</t>
  </si>
  <si>
    <t>safetyreport/mostrecentinfodateformat=204
safetyreport/mostrecentinfodate=2012</t>
  </si>
  <si>
    <t>E0147_N_VETADR_A_R09</t>
  </si>
  <si>
    <t>ack_E0147_N_VETADR_A_R09-N.xml</t>
  </si>
  <si>
    <t>0148</t>
  </si>
  <si>
    <t>safetyreport/mostrecentinfodateformat=204
safetyreport/mostrecentinfodate=20159999999999</t>
  </si>
  <si>
    <t>E0148_N_VETADR_A_R09</t>
  </si>
  <si>
    <t>ack_E0148_N_VETADR_A_R09-N.xml</t>
  </si>
  <si>
    <t>0149</t>
  </si>
  <si>
    <t>safetyreport/mostrecentinfodateformat=204
safetyreport/mostrecentinfodate=20250412135541</t>
  </si>
  <si>
    <t>E0149_N_VETADR_A_R09</t>
  </si>
  <si>
    <t>ack_E0149_N_VETADR_A_R09-N.xml</t>
  </si>
  <si>
    <t>0150</t>
  </si>
  <si>
    <t>safetyreport/mostrecentinfodateformat=204
safetyreport/mostrecentinfodate=</t>
  </si>
  <si>
    <t>E0150_N_VETADR_A_R09</t>
  </si>
  <si>
    <t>1: Error: At (21, 59): cvc-maxInclusive-valid: Value '204' is not facet-valid with respect to maxInclusive '102' for type '#AnonType_mostrecentinfodateformatsafetyreport'.
2: Error: At (21, 59): cvc-type.3.1.3: The value '204' of element 'mostrecentinfodateformat' is not valid.
3: Error: At (22, 24): cvc-minLength-valid: Value '' with length = '0' is not facet-valid with respect to minLength '1' for type 'variabledate_type'.
4: Error: At (22, 24): cvc-type.3.1.3: The value '' of element 'mostrecentinfodate' is not valid.</t>
  </si>
  <si>
    <t>ack_E0150_N_VETADR_A_R09-N.xml</t>
  </si>
  <si>
    <t>0151</t>
  </si>
  <si>
    <t>safetyreport/mostrecentinfodateformat=204
safetyreport/mostrecentinfodate=&lt;MISSING&gt;</t>
  </si>
  <si>
    <t>E0151_N_VETADR_A_R09</t>
  </si>
  <si>
    <t>1: Error: At (21, 59): cvc-maxInclusive-valid: Value '204' is not facet-valid with respect to maxInclusive '102' for type '#AnonType_mostrecentinfodateformatsafetyreport'.
2: Error: At (21, 59): cvc-type.3.1.3: The value '204' of element 'mostrecentinfodateformat' is not valid.
3: Error: At (22, 25): cvc-complex-type.2.4.a: Invalid content was found starting with element 'primarysourcecountry'. One of '{"http://eudravigilance.ema.europa.eu/schema/eudraveterinary":mostrecentinfodate}' is expected.</t>
  </si>
  <si>
    <t>ack_E0151_N_VETADR_A_R09-N.xml</t>
  </si>
  <si>
    <t>0152</t>
  </si>
  <si>
    <t>E0152_P_VETADR_A_R09</t>
  </si>
  <si>
    <t>format=102 and date=CCYYMMDDHHMMSS, date less than originalreceivedate. There is no BR for this condition. So this should pass.</t>
  </si>
  <si>
    <t>E0152_P_VETADR_A_R09.xml</t>
  </si>
  <si>
    <t>0153</t>
  </si>
  <si>
    <t>R.10</t>
  </si>
  <si>
    <t>primarysourcecountry</t>
  </si>
  <si>
    <t>safetyreport/primarysourcecountry=</t>
  </si>
  <si>
    <t>_P_VETADR_A_R10</t>
  </si>
  <si>
    <t>E0153_P_VETADR_A_R10</t>
  </si>
  <si>
    <t>primarysourcecountry tag empty</t>
  </si>
  <si>
    <t>E0153_P_VETADR_A_R10.xml</t>
  </si>
  <si>
    <t>0154</t>
  </si>
  <si>
    <t>safetyreport/primarysourcecountry=&lt;MISSING&gt;</t>
  </si>
  <si>
    <t>E0154_P_VETADR_A_R10</t>
  </si>
  <si>
    <t>primarysourcecountry tag missing</t>
  </si>
  <si>
    <t>E0154_P_VETADR_A_R10.xml</t>
  </si>
  <si>
    <t>0155</t>
  </si>
  <si>
    <t>safetyreport/primarysourcecountry=EU</t>
  </si>
  <si>
    <t>E0155_P_VETADR_A_R10</t>
  </si>
  <si>
    <t>primarysourcecountry = EU which is valid country</t>
  </si>
  <si>
    <t>E0155_P_VETADR_A_R10.xml</t>
  </si>
  <si>
    <t>0156</t>
  </si>
  <si>
    <t>safetyreport/primarysourcecountry=AA</t>
  </si>
  <si>
    <t>_N_VETADR_A_R10</t>
  </si>
  <si>
    <t>E0156_N_VETADR_A_R10</t>
  </si>
  <si>
    <t>primarysourcecountry = AA which is invalid</t>
  </si>
  <si>
    <t>1 | safetyreport/primarysourcecountry - AA | 825 | AA must be a valid countrycode_x000D_
EU-EC | 5</t>
  </si>
  <si>
    <t>E0156_N_VETADR_A_R10.xml</t>
  </si>
  <si>
    <t>1 | safetyreport/primarysourcecountry - AA | 825 | AA must be a valid countrycode
EU-EC | 5</t>
  </si>
  <si>
    <t xml:space="preserve">1 | safetyreport/primarysourcecountry - AA | 825 | AA must be a valid countrycode
EU-EC | 5
</t>
  </si>
  <si>
    <t>0157</t>
  </si>
  <si>
    <t>safetyreport/primarysourcecountry=USA</t>
  </si>
  <si>
    <t>E0157_N_VETADR_A_R10</t>
  </si>
  <si>
    <t>primarysourcecountry length &gt; 2</t>
  </si>
  <si>
    <t>1: Error: At (23, 51): cvc-datatype-valid.1.2.3: 'USA' is not a valid value of union type 'countrycode_type_nil'.
2: Error: At (23, 51): cvc-type.3.1.3: The value 'USA' of element 'primarysourcecountry' is not valid.</t>
  </si>
  <si>
    <t>ack_E0157_N_VETADR_A_R10-N.xml</t>
  </si>
  <si>
    <t>0158</t>
  </si>
  <si>
    <t>R.11</t>
  </si>
  <si>
    <t>occurcountry</t>
  </si>
  <si>
    <t>safetyreport/occurcountry=</t>
  </si>
  <si>
    <t>_P_VETADR_A_R11</t>
  </si>
  <si>
    <t>E0158_P_VETADR_A_R11</t>
  </si>
  <si>
    <t>occurcountry tag empty</t>
  </si>
  <si>
    <t>E0158_P_VETADR_A_R11.xml</t>
  </si>
  <si>
    <t xml:space="preserve">1 | safetyreport/occurcountry - null | 825 | OccurCountry must be provided
EU-EC | 5
</t>
  </si>
  <si>
    <t>0159</t>
  </si>
  <si>
    <t>safetyreport/occurcountry=&lt;MISSING&gt;</t>
  </si>
  <si>
    <t>E0159_P_VETADR_A_R11</t>
  </si>
  <si>
    <t>occurcountry tag missing</t>
  </si>
  <si>
    <t>E0159_P_VETADR_A_R11.xml</t>
  </si>
  <si>
    <t>0160</t>
  </si>
  <si>
    <t>safetyreport/occurcountry=EU</t>
  </si>
  <si>
    <t>E0160_P_VETADR_A_R11</t>
  </si>
  <si>
    <t>occurcountry = EU which is valid country</t>
  </si>
  <si>
    <t>E0160_P_VETADR_A_R11.xml</t>
  </si>
  <si>
    <t>0161</t>
  </si>
  <si>
    <t>safetyreport/occurcountry=AA</t>
  </si>
  <si>
    <t>_N_VETADR_A_R11</t>
  </si>
  <si>
    <t>E0161_N_VETADR_A_R11</t>
  </si>
  <si>
    <t>occurcountry = AA which is invalid</t>
  </si>
  <si>
    <t>1 | safetyreport/occurcountry - AA | 825 | AA must be a valid countrycode_x000D_
EU-EC | 5</t>
  </si>
  <si>
    <t>E0161_N_VETADR_A_R11.xml</t>
  </si>
  <si>
    <t>1 | safetyreport/occurcountry - AA | 825 | AA must be a valid countrycode
EU-EC | 5</t>
  </si>
  <si>
    <t xml:space="preserve">1 | safetyreport/occurcountry - AA | 825 | AA must be a valid countrycode
EU-EC | 5
</t>
  </si>
  <si>
    <t>0162</t>
  </si>
  <si>
    <t>safetyreport/occurcountry=USA</t>
  </si>
  <si>
    <t>E0162_N_VETADR_A_R11</t>
  </si>
  <si>
    <t>occurcountry length &gt; 2</t>
  </si>
  <si>
    <t>1: Error: At (24, 35): cvc-datatype-valid.1.2.3: 'USA' is not a valid value of union type 'countrycode_type_nil'.
2: Error: At (24, 35): cvc-type.3.1.3: The value 'USA' of element 'occurcountry' is not valid.</t>
  </si>
  <si>
    <t>ack_E0162_N_VETADR_A_R11-N.xml</t>
  </si>
  <si>
    <t>0163</t>
  </si>
  <si>
    <t>R.12</t>
  </si>
  <si>
    <t>htermversion</t>
  </si>
  <si>
    <t>(2, 2.0, 3.0, 4.0, 5.0, 6.0, 7.0, 8.0, 9.0, 10.0,11.0)</t>
  </si>
  <si>
    <t>safetyreport/htermversion=</t>
  </si>
  <si>
    <t>_N_VETADR_A_R12</t>
  </si>
  <si>
    <t>E0163_N_VETADR_A_R12</t>
  </si>
  <si>
    <t>htermversion tag empty</t>
  </si>
  <si>
    <t>1: Error: At (25, 18): cvc-enumeration-valid: Value '' is not facet-valid with respect to enumeration '[2.0, 2.0, 3.0, 4.0, 5.0, 6.0, 7.0, 8.0, 9.0, 10.0, 11.0, 12.0]'. It must be a value from the enumeration.
2: Error: At (25, 18): cvc-type.3.1.3: The value '' of element 'htermversion' is not valid.</t>
  </si>
  <si>
    <t>ack_E0163_N_VETADR_A_R12-N.xml</t>
  </si>
  <si>
    <t>1: Error: At (25, 18): cvc-datatype-valid.1.2.1: '' is not a valid value for 'decimal'.
2: Error: At (25, 18): cvc-type.3.1.3: The value '' of element 'htermversion' is not valid.</t>
  </si>
  <si>
    <t>0164</t>
  </si>
  <si>
    <t>safetyreport/htermversion=&lt;MISSING&gt;</t>
  </si>
  <si>
    <t>_P_VETADR_A_R12</t>
  </si>
  <si>
    <t>E0164_P_VETADR_A_R12</t>
  </si>
  <si>
    <t>htermversion tag missing</t>
  </si>
  <si>
    <t>E0164_P_VETADR_A_R12.xml</t>
  </si>
  <si>
    <t>0165</t>
  </si>
  <si>
    <t>E0165_P_VETADR_A_R12</t>
  </si>
  <si>
    <t>htermversion tag Missing</t>
  </si>
  <si>
    <t>E0165_P_VETADR_A_R12.xml</t>
  </si>
  <si>
    <t>0166</t>
  </si>
  <si>
    <t>safetyreport/htermversion=99</t>
  </si>
  <si>
    <t>E0166_N_VETADR_A_R12</t>
  </si>
  <si>
    <t>htermversion = 99 which is invalid</t>
  </si>
  <si>
    <t>1: Error: At (25, 34): cvc-enumeration-valid: Value '99' is not facet-valid with respect to enumeration '[2.0, 2.0, 3.0, 4.0, 5.0, 6.0, 7.0, 8.0, 9.0, 10.0, 11.0, 12.0]'. It must be a value from the enumeration.
2: Error: At (25, 34): cvc-type.3.1.3: The value '99' of element 'htermversion' is not valid.</t>
  </si>
  <si>
    <t>E0166_N_VETADR_A_R12.xml</t>
  </si>
  <si>
    <t>1 | safetyreport/htermversion - 99 | 834 | 99 must be a valid htermversion
EU-EC | 5</t>
  </si>
  <si>
    <t xml:space="preserve">1 | safetyreport/htermversion - 99 | 834 | 99 must be a valid htermversion
EU-EC | 5
</t>
  </si>
  <si>
    <t>0167</t>
  </si>
  <si>
    <t>safetyreport/htermversion=1111.2222</t>
  </si>
  <si>
    <t>E0167_N_VETADR_A_R12</t>
  </si>
  <si>
    <t>htermversion length &gt; 8</t>
  </si>
  <si>
    <t>1: Error: At (25, 41): cvc-datatype-valid.1.2.3: '1111.2222' is not a valid value of union type '#AnonType_htermversionsafetyreport'.
2: Error: At (25, 41): cvc-type.3.1.3: The value '1111.2222' of element 'htermversion' is not valid.</t>
  </si>
  <si>
    <t>ack_E0167_N_VETADR_A_R12-N.xml</t>
  </si>
  <si>
    <t>1: Error: At (25, 41): cvc-fractionDigits-valid: Value '1111.2222' has 4 fraction digits, but the number of fraction digits has been limited to 1.
2: Error: At (25, 41): cvc-type.3.1.3: The value '1111.2222' of element 'htermversion' is not valid.</t>
  </si>
  <si>
    <t>0168</t>
  </si>
  <si>
    <t>safetyreport/htermversion=2.00</t>
  </si>
  <si>
    <t>E0168_N_VETADR_A_R12</t>
  </si>
  <si>
    <t>htermversion length &lt;= 4 but 2 numbers after decimal place is not correct.</t>
  </si>
  <si>
    <t>E0168_N_VETADR_A_R12.xml</t>
  </si>
  <si>
    <t>1 | safetyreport/htermversion - 2.00 | 834 | 2.00 must be a valid htermversion
EU-EC | 5</t>
  </si>
  <si>
    <t xml:space="preserve">1 | safetyreport/htermversion - 2.00 | 834 | 2.00 must be a valid htermversion
EU-EC | 5
</t>
  </si>
  <si>
    <t>0169</t>
  </si>
  <si>
    <t>safetyreport/htermversion=02.00</t>
  </si>
  <si>
    <t>E0169_P_VETADR_A_R12</t>
  </si>
  <si>
    <t>htermversion totaldigit = 4 which is correct according to xsd. (note: this TC might pass the xsd and fail in look up, check the current version in db)</t>
  </si>
  <si>
    <t>E0169_P_VETADR_A_R12.xml</t>
  </si>
  <si>
    <t>1 | safetyreport/htermversion - 02.00 | 834 | 02.00 must be a valid htermversion
EU-EC | 5</t>
  </si>
  <si>
    <t xml:space="preserve">1 | safetyreport/htermversion - 02.00 | 834 | 02.00 must be a valid htermversion
EU-EC | 5
</t>
  </si>
  <si>
    <t>0170</t>
  </si>
  <si>
    <t>safetyreport/htermversion=2</t>
  </si>
  <si>
    <t>E0170_P_VETADR_A_R12</t>
  </si>
  <si>
    <t>htermversion valid value</t>
  </si>
  <si>
    <t>E0170_P_VETADR_A_R12.xml</t>
  </si>
  <si>
    <t>1 | safetyreport/htermversion - 2 | 834 | 2 must be a valid htermversion
EU-EC | 5</t>
  </si>
  <si>
    <t xml:space="preserve">1 | safetyreport/htermversion - 2 | 834 | 2 must be a valid htermversion
EU-EC | 5
</t>
  </si>
  <si>
    <t>0171</t>
  </si>
  <si>
    <t>safetyreport/htermversion=6.0</t>
  </si>
  <si>
    <t>E0171_P_VETADR_A_R12</t>
  </si>
  <si>
    <t>htermversion valid value (note: this TC might pass the xsd and fail in look up, check the current version in db)</t>
  </si>
  <si>
    <t>E0171_P_VETADR_A_R12.xml</t>
  </si>
  <si>
    <t>0172</t>
  </si>
  <si>
    <t>safetyreport/htermversion=10.0</t>
  </si>
  <si>
    <t>E0172_P_VETADR_A_R12</t>
  </si>
  <si>
    <t>htermversion valid value  (note: this TC might pass the xsd and fail in look up, check the current version in db)</t>
  </si>
  <si>
    <t>E0172_P_VETADR_A_R12.xml</t>
  </si>
  <si>
    <t>0173</t>
  </si>
  <si>
    <t>safetyreport/htermversion=11.0</t>
  </si>
  <si>
    <t>E0173_P_VETADR_A_R12</t>
  </si>
  <si>
    <t>E0173_P_VETADR_A_R12.xml</t>
  </si>
  <si>
    <t>0174</t>
  </si>
  <si>
    <t>safetyreport/htermversion=13.0</t>
  </si>
  <si>
    <t>E0174_N_VETADR_A_R12</t>
  </si>
  <si>
    <t>htermversion = 13.0 which is incorrect value.</t>
  </si>
  <si>
    <t>1: Error: At (25, 36): cvc-enumeration-valid: Value '13.0' is not facet-valid with respect to enumeration '[2.0, 2.0, 3.0, 4.0, 5.0, 6.0, 7.0, 8.0, 9.0, 10.0, 11.0, 12.0]'. It must be a value from the enumeration.
2: Error: At (25, 36): cvc-type.3.1.3: The value '13.0' of element 'htermversion' is not valid.</t>
  </si>
  <si>
    <t>E0174_N_VETADR_A_R12.xml</t>
  </si>
  <si>
    <t>0175</t>
  </si>
  <si>
    <t>R.13</t>
  </si>
  <si>
    <t>veddraversion</t>
  </si>
  <si>
    <t>(2.0, 3.0, 4.0, 5.0, 6.0, 7.0, 8.0, 9.0, 10.0)</t>
  </si>
  <si>
    <t>safetyreport/veddraversion=</t>
  </si>
  <si>
    <t>_N_VETADR_A_R13</t>
  </si>
  <si>
    <t>E0175_N_VETADR_A_R13</t>
  </si>
  <si>
    <t>veddraversion tag empty</t>
  </si>
  <si>
    <t>1: Error: At (26, 19): cvc-datatype-valid.1.2.1: '' is not a valid value for 'decimal'.
2: Error: At (26, 19): cvc-type.3.1.3: The value '' of element 'veddraversion' is not valid.</t>
  </si>
  <si>
    <t>E0175_N_VETADR_A_R13.xml</t>
  </si>
  <si>
    <t>0176</t>
  </si>
  <si>
    <t>safetyreport/veddraversion=&lt;MISSING&gt;</t>
  </si>
  <si>
    <t>E0176_N_VETADR_A_R13</t>
  </si>
  <si>
    <t>veddraversion tag missing</t>
  </si>
  <si>
    <t>1: Error: At (26, 24): cvc-complex-type.2.4.a: Invalid content was found starting with element 'nullificationreport'. One of '{"http://eudravigilance.ema.europa.eu/schema/eudraveterinary":veddraversion}' is expected.</t>
  </si>
  <si>
    <t>ack_E0176_N_VETADR_A_R13-N.xml</t>
  </si>
  <si>
    <t>0177</t>
  </si>
  <si>
    <t>safetyreport/veddraversion=99</t>
  </si>
  <si>
    <t>E0177_N_VETADR_A_R13</t>
  </si>
  <si>
    <t>veddraversion = 99 which is invalid</t>
  </si>
  <si>
    <t>1: Error: At (26, 36): cvc-enumeration-valid: Value '99' is not facet-valid with respect to enumeration '[2.0, 2.0, 3.0, 4.0, 5.0, 6.0, 7.0, 8.0, 9.0, 10.0, 11.0, 12.0]'. It must be a value from the enumeration.
2: Error: At (26, 36): cvc-type.3.1.3: The value '99' of element 'veddraversion' is not valid.</t>
  </si>
  <si>
    <t>E0177_N_VETADR_A_R13.xml</t>
  </si>
  <si>
    <t>1 | safetyreport/veddraversion - 99 | 835 | 99 must be a valid veddraversion
EU-EC | 5
1 | animalsigns/veddratermcode - 262 | 808 | 262 must be a valid VedDRA code
EU-EC | 5
2 | animalmedicalhistory/episodecode - 263 | 808 | 263 must be a valid VedDRA Code
EU-EC | 5
2 | animalmedicalhistory/episodename - Abdominal pain | 810 | Abdominal pain must be a valid VedDRA term
EU-EC | 5</t>
  </si>
  <si>
    <t xml:space="preserve">1 | safetyreport/veddraversion - 99 | 835 | 99 must be a valid veddraversion
EU-EC | 5
1 | animalsigns/veddratermcode - 262 | 808 | 262 must be a valid VedDRA code
EU-EC | 5
2 | animalmedicalhistory/episodecode - 263 | 808 | 263 must be a valid VedDRA Code
EU-EC | 5
2 | animalmedicalhistory/episodename - Abdominal pain | 810 | Abdominal pain must be a valid VedDRA term
EU-EC | 5
</t>
  </si>
  <si>
    <t>0178</t>
  </si>
  <si>
    <t>safetyreport/veddraversion=1111.2222</t>
  </si>
  <si>
    <t>E0178_N_VETADR_A_R13</t>
  </si>
  <si>
    <t>veddraversion length &gt; 8</t>
  </si>
  <si>
    <t>1: Error: At (26, 43): cvc-enumeration-valid: Value '1111.2222' is not facet-valid with respect to enumeration '[2.0, 2.0, 3.0, 4.0, 5.0, 6.0, 7.0, 8.0, 9.0, 10.0, 11.0, 12.0]'. It must be a value from the enumeration.
2: Error: At (26, 43): cvc-type.3.1.3: The value '1111.2222' of element 'veddraversion' is not valid.</t>
  </si>
  <si>
    <t>E0178_N_VETADR_A_R13.xml</t>
  </si>
  <si>
    <t>1 | safetyreport/veddraversion - 1111.2222 | 835 | 1111.2222 must be a valid veddraversion
EU-EC | 5
1 | animalsigns/veddratermcode - 262 | 808 | 262 must be a valid VedDRA code
EU-EC | 5
2 | animalmedicalhistory/episodecode - 263 | 808 | 263 must be a valid VedDRA Code
EU-EC | 5
2 | animalmedicalhistory/episodename - Abdominal pain | 810 | Abdominal pain must be a valid VedDRA term
EU-EC | 5</t>
  </si>
  <si>
    <t xml:space="preserve">2 | animalmedicalhistory/episodename - Abdominal pain | 810 | Abdominal pain must be a valid VedDRA term
EU-EC | 5
2 | animalmedicalhistory/episodecode - 263 | 808 | 263 must be a valid VedDRA Code
EU-EC | 5
1 | animalsigns/veddratermcode - 262 | 808 | 262 must be a valid VedDRA code
EU-EC | 5
1 | safetyreport/veddraversion - 1111.2222 | 835 | 1111.2222 must be a valid veddraversion
EU-EC | 5
</t>
  </si>
  <si>
    <t>0179</t>
  </si>
  <si>
    <t>safetyreport/veddraversion=2.00</t>
  </si>
  <si>
    <t>E0179_N_VETADR_A_R13</t>
  </si>
  <si>
    <t>veddraversion length &lt;= 4 but 2 numbers after decimal place is not correct.</t>
  </si>
  <si>
    <t>E0179_N_VETADR_A_R13.xml</t>
  </si>
  <si>
    <t>1 | safetyreport/veddraversion - 2.00 | 835 | 2.00 must be a valid veddraversion
EU-EC | 5</t>
  </si>
  <si>
    <t xml:space="preserve">1 | safetyreport/veddraversion - 2.00 | 835 | 2.00 must be a valid veddraversion
EU-EC | 5
</t>
  </si>
  <si>
    <t>0180</t>
  </si>
  <si>
    <t>safetyreport/veddraversion=2.0</t>
  </si>
  <si>
    <t>_P_VETADR_A_R13</t>
  </si>
  <si>
    <t>E0180_P_VETADR_A_R13</t>
  </si>
  <si>
    <t>veddraversion valid value</t>
  </si>
  <si>
    <t>E0180_P_VETADR_A_R13.xml</t>
  </si>
  <si>
    <t>1 | safetyreport/veddraversion - 2.0 | 835 | 2.0 must be a valid veddraversion
EU-EC | 5</t>
  </si>
  <si>
    <t xml:space="preserve">1 | safetyreport/veddraversion - 2.0 | 835 | 2.0 must be a valid veddraversion
EU-EC | 5
</t>
  </si>
  <si>
    <t>0181</t>
  </si>
  <si>
    <t>safetyreport/veddraversion=7.0</t>
  </si>
  <si>
    <t>E0181_P_VETADR_A_R13</t>
  </si>
  <si>
    <t>veddraversion valid value  (note: this TC might pass the xsd and fail in look up, check the current version in db)</t>
  </si>
  <si>
    <t>E0181_P_VETADR_A_R13.xml</t>
  </si>
  <si>
    <t>0182</t>
  </si>
  <si>
    <t>safetyreport/veddraversion=10.0</t>
  </si>
  <si>
    <t>E0182_P_VETADR_A_R13</t>
  </si>
  <si>
    <t>E0182_P_VETADR_A_R13.xml</t>
  </si>
  <si>
    <t>0183</t>
  </si>
  <si>
    <t>safetyreport/veddraversion=13</t>
  </si>
  <si>
    <t>E0183_N_VETADR_A_R13</t>
  </si>
  <si>
    <t>veddraversion = 13 which is incorrect value.</t>
  </si>
  <si>
    <t>1: Error: At (26, 36): cvc-enumeration-valid: Value '13' is not facet-valid with respect to enumeration '[2.0, 2.0, 3.0, 4.0, 5.0, 6.0, 7.0, 8.0, 9.0, 10.0, 11.0, 12.0]'. It must be a value from the enumeration.
2: Error: At (26, 36): cvc-type.3.1.3: The value '13' of element 'veddraversion' is not valid.</t>
  </si>
  <si>
    <t>E0183_N_VETADR_A_R13.xml</t>
  </si>
  <si>
    <t>0184</t>
  </si>
  <si>
    <t>R.14</t>
  </si>
  <si>
    <t>nullificationreport</t>
  </si>
  <si>
    <t>safetyreport/nullificationreport=</t>
  </si>
  <si>
    <t>_P_VETADR_A_R14</t>
  </si>
  <si>
    <t>E0184_P_VETADR_A_R14</t>
  </si>
  <si>
    <t>nullificationreport tag empty</t>
  </si>
  <si>
    <t>E0184_P_VETADR_A_R14.xml</t>
  </si>
  <si>
    <t>0185</t>
  </si>
  <si>
    <t>safetyreport/nullificationreport=&lt;MISSING&gt;</t>
  </si>
  <si>
    <t>E0185_P_VETADR_A_R14</t>
  </si>
  <si>
    <t>E0185_P_VETADR_A_R14.xml</t>
  </si>
  <si>
    <t>0186</t>
  </si>
  <si>
    <t>safetyreport/nullificationreport=11</t>
  </si>
  <si>
    <t>_N_VETADR_A_R14</t>
  </si>
  <si>
    <t>E0186_N_VETADR_A_R14</t>
  </si>
  <si>
    <t>nullificationreport length &gt; 1</t>
  </si>
  <si>
    <t>1: Error: At (27, 48): cvc-datatype-valid.1.2.3: '11' is not a valid value of union type 'yesno_type_nil'.
2: Error: At (27, 48): cvc-type.3.1.3: The value '11' of element 'nullificationreport' is not valid.</t>
  </si>
  <si>
    <t>ack_E0186_N_VETADR_A_R14-N.xml</t>
  </si>
  <si>
    <t>0187</t>
  </si>
  <si>
    <t>safetyreport/nullificationreport=1</t>
  </si>
  <si>
    <t>E0187_P_VETADR_A_R14</t>
  </si>
  <si>
    <t>nullificationreport = 1 (Yes)</t>
  </si>
  <si>
    <t>EU-EC | 5</t>
  </si>
  <si>
    <t>E0187_P_VETADR_A_R14.xml</t>
  </si>
  <si>
    <t>0188</t>
  </si>
  <si>
    <t>safetyreport/nullificationreport=2</t>
  </si>
  <si>
    <t>E0188_P_VETADR_A_R14</t>
  </si>
  <si>
    <t>nullificationreport = 2 (No)</t>
  </si>
  <si>
    <t>E0188_P_VETADR_A_R14.xml</t>
  </si>
  <si>
    <t>0189</t>
  </si>
  <si>
    <t>safetyreport/nullificationreport=3</t>
  </si>
  <si>
    <t>E0189_N_VETADR_A_R14</t>
  </si>
  <si>
    <t>nullificationreport = 3, which is invalid</t>
  </si>
  <si>
    <t>1: Error: At (27, 47): cvc-datatype-valid.1.2.3: '3' is not a valid value of union type 'yesno_type_nil'.
2: Error: At (27, 47): cvc-type.3.1.3: The value '3' of element 'nullificationreport' is not valid.</t>
  </si>
  <si>
    <t>ack_E0189_N_VETADR_A_R14-N.xml</t>
  </si>
  <si>
    <t>0190</t>
  </si>
  <si>
    <t>safetyreport/nullificationreport=1
safetyreport/casenumber=EL001_N_VETADR_A_R14</t>
  </si>
  <si>
    <t>E0190_N_VETADR_A_R14</t>
  </si>
  <si>
    <t>nullificationreport = 1 (Yes), but casenumber already nullfied.</t>
  </si>
  <si>
    <t>E0190_N_VETADR_A_R14.xml</t>
  </si>
  <si>
    <t>0191</t>
  </si>
  <si>
    <t>safetyreport/nullificationreport=1
safetyreport/casenumber=EL002_N_VETADR_A_R14</t>
  </si>
  <si>
    <t>E0191_P_VETADR_A_R14</t>
  </si>
  <si>
    <t>nullificationreport = 1 (Yes), casenumber not belong to this sender. This case should pass because there is no rule to say it should fail.</t>
  </si>
  <si>
    <t>E0191_P_VETADR_A_R14.xml</t>
  </si>
  <si>
    <t>0192</t>
  </si>
  <si>
    <t>safetyreport/nullificationreport=1
safetyreport/casenumber=XX1_N_VETADR_X_XX1</t>
  </si>
  <si>
    <t>_N_VETADR_A_R15</t>
  </si>
  <si>
    <t>E0192_N_VETADR_A_R15</t>
  </si>
  <si>
    <t>nullificationreport = 1, nullificationreason exist, but report number not exit.</t>
  </si>
  <si>
    <t>E0192_N_VETADR_A_R15.xml</t>
  </si>
  <si>
    <t>0193</t>
  </si>
  <si>
    <t>R.15</t>
  </si>
  <si>
    <t>nullificationreason</t>
  </si>
  <si>
    <t>safetyreport/nullificationreport=1
safetyreport/nullificationreason=</t>
  </si>
  <si>
    <t>_P_VETADR_A_R15</t>
  </si>
  <si>
    <t>E0193_P_VETADR_A_R15</t>
  </si>
  <si>
    <t>nullificationreport = 1, nullificationreason empty. This TC should pass.</t>
  </si>
  <si>
    <t>E0193_P_VETADR_A_R15.xml</t>
  </si>
  <si>
    <t>0194</t>
  </si>
  <si>
    <t>safetyreport/nullificationreport=1
safetyreport/nullificationreason=&lt;MISSING&gt;</t>
  </si>
  <si>
    <t>E0194_P_VETADR_A_R15</t>
  </si>
  <si>
    <t>nullificationreport = 1, nullificationreason tag missing. This TC should pass.</t>
  </si>
  <si>
    <t>E0194_P_VETADR_A_R15.xml</t>
  </si>
  <si>
    <t>0195</t>
  </si>
  <si>
    <t>safetyreport/nullificationreport=1
safetyreport/nullificationreason="Nullified as part of Phv Testing"</t>
  </si>
  <si>
    <t>E0195_P_VETADR_A_R15</t>
  </si>
  <si>
    <t>nullificationreport = 1, nullificationreason exist</t>
  </si>
  <si>
    <t>E0195_P_VETADR_A_R15.xml</t>
  </si>
  <si>
    <t>0196</t>
  </si>
  <si>
    <t>safetyreport/nullificationreport=2
safetyreport/nullificationreason="Nullified as part of Phv Testing"</t>
  </si>
  <si>
    <t>E0196_P_VETADR_A_R15</t>
  </si>
  <si>
    <t>nullificationreport = 2, nullificationreason exist. This TC should pass.</t>
  </si>
  <si>
    <t>E0196_P_VETADR_A_R15.xml</t>
  </si>
  <si>
    <t>0197</t>
  </si>
  <si>
    <t>safetyreport/nullificationreport=1
safetyreport/nullificationreason="Nullified as part of Phv TestingNullified as part of Phv TestingNullified as part of Phv TestingNullified as part of Phv TestingNullified as part of Phv TestingNullified as part of Phv TestingNullified as part of Phv TestingNullified as part of Phv Testing"</t>
  </si>
  <si>
    <t>E0197_N_VETADR_A_R15</t>
  </si>
  <si>
    <t>nullificationreport = 1, but nullificationreason length &gt; 200</t>
  </si>
  <si>
    <t>1: Error: At (28, 304): cvc-maxLength-valid: Value '"Nullified as part of Phv TestingNullified as part of Phv TestingNullified as part of Phv TestingNullified as part of Phv TestingNullified as part of Phv TestingNullified as part of Phv TestingNullified as part of Phv TestingNullified as part of Phv Testing"' with length = '258' is not facet-valid with respect to maxLength '200' for type '#AnonType_nullificationreasonsafetyreport'.
2: Error: At (28, 304): cvc-type.3.1.3: The value '"Nullified as part of Phv TestingNullified as part of Phv TestingNullified as part of Phv TestingNullified as part of Phv TestingNullified as part of Phv TestingNullified as part of Phv TestingNullified as part of Phv TestingNullified as part of Phv Testing"' of element 'nullificationreason' is not valid.</t>
  </si>
  <si>
    <t>ack_E0197_N_VETADR_A_R15-N.xml</t>
  </si>
  <si>
    <t>0198</t>
  </si>
  <si>
    <t>R.16</t>
  </si>
  <si>
    <t>suspectduplicate</t>
  </si>
  <si>
    <t>safetyreport/suspectduplicate=</t>
  </si>
  <si>
    <t>E0198_P_VETADR_A_R15</t>
  </si>
  <si>
    <t>suspectduplicate tag empty</t>
  </si>
  <si>
    <t>E0198_P_VETADR_A_R15.xml</t>
  </si>
  <si>
    <t>0199</t>
  </si>
  <si>
    <t>safetyreport/suspectduplicate=&lt;MISSING&gt;</t>
  </si>
  <si>
    <t>E0199_P_VETADR_A_R15</t>
  </si>
  <si>
    <t>suspectduplicate tag missing</t>
  </si>
  <si>
    <t>E0199_P_VETADR_A_R15.xml</t>
  </si>
  <si>
    <t>0200</t>
  </si>
  <si>
    <t>safetyreport/suspectduplicate=11</t>
  </si>
  <si>
    <t>E0200_N_VETADR_A_R15</t>
  </si>
  <si>
    <t>suspectduplicate length &gt; 1</t>
  </si>
  <si>
    <t>1: Error: At (29, 42): cvc-datatype-valid.1.2.3: '11' is not a valid value of union type 'yesno_type_nil'.
2: Error: At (29, 42): cvc-type.3.1.3: The value '11' of element 'suspectduplicate' is not valid.</t>
  </si>
  <si>
    <t>ack_E0200_N_VETADR_A_R15-N.xml</t>
  </si>
  <si>
    <t>0201</t>
  </si>
  <si>
    <t>safetyreport/suspectduplicate=1</t>
  </si>
  <si>
    <t>E0201_P_VETADR_A_R15</t>
  </si>
  <si>
    <t>suspectduplicate = 1 (Yes)</t>
  </si>
  <si>
    <t>E0201_P_VETADR_A_R15.xml</t>
  </si>
  <si>
    <t>0202</t>
  </si>
  <si>
    <t>safetyreport/suspectduplicate=2</t>
  </si>
  <si>
    <t>E0202_P_VETADR_A_R15</t>
  </si>
  <si>
    <t>suspectduplicate = 2 (No)</t>
  </si>
  <si>
    <t>E0202_P_VETADR_A_R15.xml</t>
  </si>
  <si>
    <t>0203</t>
  </si>
  <si>
    <t>safetyreport/suspectduplicate=3</t>
  </si>
  <si>
    <t>E0203_N_VETADR_A_R15</t>
  </si>
  <si>
    <t>suspectduplicate = 3, which is invalid</t>
  </si>
  <si>
    <t>1: Error: At (29, 41): cvc-datatype-valid.1.2.3: '3' is not a valid value of union type 'yesno_type_nil'.
2: Error: At (29, 41): cvc-type.3.1.3: The value '3' of element 'suspectduplicate' is not valid.</t>
  </si>
  <si>
    <t>ack_E0203_N_VETADR_A_R15-N.xml</t>
  </si>
  <si>
    <t>&lt;informationtype&gt;1&lt;/informationtype&gt;</t>
  </si>
  <si>
    <t>&lt;casetype&gt;1&lt;/casetype&gt;</t>
  </si>
  <si>
    <t>&lt;casenumber&gt;EU-AUTO-VETADRAc_E0001&lt;/casenumber&gt;</t>
  </si>
  <si>
    <t xml:space="preserve"> &lt;originalreceivedateformat&gt;102&lt;/originalreceivedateformat&gt;</t>
  </si>
  <si>
    <t>&lt;originalreceivedate&gt;20111002&lt;/originalreceivedate&gt;</t>
  </si>
  <si>
    <t>&lt;mostrecentinfodateformat&gt;102&lt;/mostrecentinfodateformat&gt;</t>
  </si>
  <si>
    <t>&lt;primarysourcecountry&gt;EU&lt;/primarysourcecountry&gt;</t>
  </si>
  <si>
    <t>&lt;occurcountry&gt;EU&lt;/occurcountry&gt;</t>
  </si>
  <si>
    <t>&lt;htermversion&gt;11.0&lt;/htermversion&gt;</t>
  </si>
  <si>
    <t>&lt;veddraversion&gt;11.0&lt;/veddraversion&gt;</t>
  </si>
  <si>
    <t>&lt;nullificationreport&gt;2&lt;/nullificationreport&gt;</t>
  </si>
  <si>
    <t>&lt;suspectduplicate&gt;1&lt;/suspectduplicate&gt;</t>
  </si>
  <si>
    <t>&lt;/informationtype&gt;</t>
  </si>
  <si>
    <t>&lt;informationtype&gt;11&lt;/informationtype&gt;</t>
  </si>
  <si>
    <t>&lt;informationtype&gt;2&lt;/informationtype&gt;</t>
  </si>
  <si>
    <t>&lt;informationtype&gt;3&lt;/informationtype&gt;</t>
  </si>
  <si>
    <t>&lt;informationtype&gt;4&lt;/informationtype&gt;</t>
  </si>
  <si>
    <t>&lt;informationtype&gt;5&lt;/informationtype&gt;</t>
  </si>
  <si>
    <t>&lt;informationtype&gt;6&lt;/informationtype&gt;</t>
  </si>
  <si>
    <t>&lt;/casetype&gt;</t>
  </si>
  <si>
    <t>&lt;casetype&gt;11&lt;/casetype&gt;</t>
  </si>
  <si>
    <t>&lt;casetype&gt;2&lt;/casetype&gt;</t>
  </si>
  <si>
    <t>&lt;casetype&gt;3&lt;/casetype&gt;</t>
  </si>
  <si>
    <t>&lt;/casenumber&gt;</t>
  </si>
  <si>
    <t>&lt;casenumber&gt;EU-AUTO-VETADRc_E0105_0123456789012345678901234567890123456&lt;/casenumber&gt;</t>
  </si>
  <si>
    <t>&lt;casenumber&gt;EU-AUTO-VETADRc_E0106_01234567890123456789012345678901234567890123456789&lt;/casenumber&gt;</t>
  </si>
  <si>
    <t>&lt;casenumber&gt;AA-AUTO-VETADRc_E0107&lt;/casenumber&gt;</t>
  </si>
  <si>
    <t>&lt;casenumber&gt;EU+AUTO-VETADRc_E0108&lt;/casenumber&gt;</t>
  </si>
  <si>
    <t>&lt;casenumber&gt;EU-0000000001&lt;/casenumber&gt;</t>
  </si>
  <si>
    <t>&lt;casenumber&gt;-AUTO-VETADRr_EL001&lt;/casenumber&gt;</t>
  </si>
  <si>
    <t>&lt;/originalreceivedateformat&gt;</t>
  </si>
  <si>
    <t xml:space="preserve"> &lt;originalreceivedateformat&gt;999&lt;/originalreceivedateformat&gt;</t>
  </si>
  <si>
    <t xml:space="preserve"> &lt;originalreceivedateformat&gt;000&lt;/originalreceivedateformat&gt;</t>
  </si>
  <si>
    <t>&lt;originalreceivedateformat&gt;102&lt;/originalreceivedateformat&gt;
&lt;originalreceivedate&gt;20111002&lt;/originalreceivedate&gt;</t>
  </si>
  <si>
    <t>&lt;originalreceivedateformat&gt;102&lt;/originalreceivedateformat&gt;
&lt;originalreceivedate&gt;201204121355&lt;/originalreceivedate&gt;</t>
  </si>
  <si>
    <t>&lt;originalreceivedateformat&gt;602&lt;/originalreceivedateformat&gt;
&lt;originalreceivedate&gt;2012&lt;/originalreceivedate&gt;</t>
  </si>
  <si>
    <t>&lt;originalreceivedateformat&gt;610&lt;/originalreceivedateformat&gt;
&lt;originalreceivedate&gt;201204&lt;/originalreceivedate&gt;</t>
  </si>
  <si>
    <t>&lt;originalreceivedateformat&gt;102&lt;/originalreceivedateformat&gt;
&lt;originalreceivedate&gt;20120412&lt;/originalreceivedate&gt;</t>
  </si>
  <si>
    <t>&lt;originalreceivedateformat&gt;102&lt;/originalreceivedateformat&gt;
&lt;originalreceivedate&gt;2012&lt;/originalreceivedate&gt;</t>
  </si>
  <si>
    <t>&lt;originalreceivedateformat&gt;102&lt;/originalreceivedateformat&gt;
&lt;originalreceivedate&gt;20159999&lt;/originalreceivedate&gt;</t>
  </si>
  <si>
    <t>&lt;originalreceivedateformat&gt;102&lt;/originalreceivedateformat&gt;
&lt;originalreceivedate&gt;20250412&lt;/originalreceivedate&gt;</t>
  </si>
  <si>
    <t>&lt;originalreceivedateformat&gt;102&lt;/originalreceivedateformat&gt;
&lt;/originalreceivedate&gt;</t>
  </si>
  <si>
    <t>&lt;originalreceivedateformat&gt;204&lt;/originalreceivedateformat&gt;
&lt;originalreceivedate&gt;20120412135541&lt;/originalreceivedate&gt;</t>
  </si>
  <si>
    <t>&lt;originalreceivedateformat&gt;204&lt;/originalreceivedateformat&gt;
&lt;originalreceivedate&gt;2012&lt;/originalreceivedate&gt;</t>
  </si>
  <si>
    <t>&lt;originalreceivedateformat&gt;204&lt;/originalreceivedateformat&gt;
&lt;originalreceivedate&gt;20159999999999&lt;/originalreceivedate&gt;</t>
  </si>
  <si>
    <t>&lt;originalreceivedateformat&gt;204&lt;/originalreceivedateformat&gt;
&lt;originalreceivedate&gt;20250412135541&lt;/originalreceivedate&gt;</t>
  </si>
  <si>
    <t>&lt;originalreceivedateformat&gt;204&lt;/originalreceivedateformat&gt;
&lt;/originalreceivedate&gt;</t>
  </si>
  <si>
    <t>&lt;/mostrecentinfodateformat&gt;</t>
  </si>
  <si>
    <t>&lt;mostrecentinfodateformat&gt;999&lt;/mostrecentinfodateformat&gt;</t>
  </si>
  <si>
    <t>&lt;mostrecentinfodateformat&gt;000&lt;/mostrecentinfodateformat&gt;</t>
  </si>
  <si>
    <t>&lt;mostrecentinfodateformat&gt;102&lt;/mostrecentinfodateformat&gt;
  &lt;mostrecentinfodate&gt;20111009&lt;/mostrecentinfodate&gt;</t>
  </si>
  <si>
    <t>&lt;mostrecentinfodateformat&gt;203&lt;/mostrecentinfodateformat&gt;
  &lt;mostrecentinfodate&gt;201404121212&lt;/mostrecentinfodate&gt;</t>
  </si>
  <si>
    <t>&lt;mostrecentinfodateformat&gt;602&lt;/mostrecentinfodateformat&gt;
  &lt;mostrecentinfodate&gt;2014&lt;/mostrecentinfodate&gt;</t>
  </si>
  <si>
    <t>&lt;mostrecentinfodateformat&gt;610&lt;/mostrecentinfodateformat&gt;
  &lt;mostrecentinfodate&gt;201412&lt;/mostrecentinfodate&gt;</t>
  </si>
  <si>
    <t>&lt;mostrecentinfodateformat&gt;102&lt;/mostrecentinfodateformat&gt;
  &lt;mostrecentinfodate&gt;20120412&lt;/mostrecentinfodate&gt;</t>
  </si>
  <si>
    <t>&lt;mostrecentinfodateformat&gt;102&lt;/mostrecentinfodateformat&gt;
  &lt;mostrecentinfodate&gt;2012&lt;/mostrecentinfodate&gt;</t>
  </si>
  <si>
    <t>&lt;mostrecentinfodateformat&gt;102&lt;/mostrecentinfodateformat&gt;
  &lt;mostrecentinfodate&gt;20159999&lt;/mostrecentinfodate&gt;</t>
  </si>
  <si>
    <t>&lt;mostrecentinfodateformat&gt;102&lt;/mostrecentinfodateformat&gt;
  &lt;mostrecentinfodate&gt;20250412&lt;/mostrecentinfodate&gt;</t>
  </si>
  <si>
    <t>&lt;mostrecentinfodateformat&gt;102&lt;/mostrecentinfodateformat&gt;
&lt;/mostrecentinfodate&gt;</t>
  </si>
  <si>
    <t>&lt;mostrecentinfodateformat&gt;204&lt;/mostrecentinfodateformat&gt;
  &lt;mostrecentinfodate&gt;20120412135541&lt;/mostrecentinfodate&gt;</t>
  </si>
  <si>
    <t>&lt;mostrecentinfodateformat&gt;204&lt;/mostrecentinfodateformat&gt;
  &lt;mostrecentinfodate&gt;2012&lt;/mostrecentinfodate&gt;</t>
  </si>
  <si>
    <t>&lt;mostrecentinfodateformat&gt;204&lt;/mostrecentinfodateformat&gt;
  &lt;mostrecentinfodate&gt;20159999999999&lt;/mostrecentinfodate&gt;</t>
  </si>
  <si>
    <t>&lt;mostrecentinfodateformat&gt;204&lt;/mostrecentinfodateformat&gt;
  &lt;mostrecentinfodate&gt;20250412135541&lt;/mostrecentinfodate&gt;</t>
  </si>
  <si>
    <t>&lt;mostrecentinfodateformat&gt;204&lt;/mostrecentinfodateformat&gt;
&lt;/mostrecentinfodate&gt;</t>
  </si>
  <si>
    <t>&lt;mostrecentinfodateformat&gt;204&lt;/mostrecentinfodateformat&gt;</t>
  </si>
  <si>
    <t>&lt;/primarysourcecountry&gt;</t>
  </si>
  <si>
    <t>&lt;primarysourcecountry&gt;AA&lt;/primarysourcecountry&gt;</t>
  </si>
  <si>
    <t>&lt;primarysourcecountry&gt;USA&lt;/primarysourcecountry&gt;</t>
  </si>
  <si>
    <t>&lt;/occurcountry&gt;</t>
  </si>
  <si>
    <t>&lt;occurcountry&gt;AA&lt;/occurcountry&gt;</t>
  </si>
  <si>
    <t>&lt;occurcountry&gt;USA&lt;/occurcountry&gt;</t>
  </si>
  <si>
    <t>&lt;/htermversion&gt;</t>
  </si>
  <si>
    <t>&lt;htermversion&gt;99&lt;/htermversion&gt;</t>
  </si>
  <si>
    <t>&lt;htermversion&gt;1111.2222&lt;/htermversion&gt;</t>
  </si>
  <si>
    <t>&lt;htermversion&gt;2.0&lt;/htermversion&gt;</t>
  </si>
  <si>
    <t>&lt;htermversion&gt;02.00&lt;/htermversion&gt;</t>
  </si>
  <si>
    <t>&lt;htermversion&gt;2&lt;/htermversion&gt;</t>
  </si>
  <si>
    <t>&lt;htermversion&gt;6.0&lt;/htermversion&gt;</t>
  </si>
  <si>
    <t>&lt;htermversion&gt;10.0&lt;/htermversion&gt;</t>
  </si>
  <si>
    <t>&lt;htermversion&gt;13.0&lt;/htermversion&gt;</t>
  </si>
  <si>
    <t>&lt;/veddraversion&gt;</t>
  </si>
  <si>
    <t>&lt;veddraversion&gt;99&lt;/veddraversion&gt;</t>
  </si>
  <si>
    <t>&lt;veddraversion&gt;1111.2222&lt;/veddraversion&gt;</t>
  </si>
  <si>
    <t>&lt;veddraversion&gt;2.00&lt;/veddraversion&gt;</t>
  </si>
  <si>
    <t>&lt;veddraversion&gt;2.0&lt;/veddraversion&gt;</t>
  </si>
  <si>
    <t>&lt;veddraversion&gt;7.0&lt;/veddraversion&gt;</t>
  </si>
  <si>
    <t>&lt;veddraversion&gt;13&lt;/veddraversion&gt;</t>
  </si>
  <si>
    <t>&lt;veddraversion&gt;10.0&lt;/veddraversion&gt;</t>
  </si>
  <si>
    <t>&lt;/nullificationreport&gt;</t>
  </si>
  <si>
    <t>&lt;nullificationreport&gt;11&lt;/nullificationreport&gt;</t>
  </si>
  <si>
    <t>&lt;nullificationreport&gt;1&lt;/nullificationreport&gt;</t>
  </si>
  <si>
    <t>&lt;nullificationreport&gt;3&lt;/nullificationreport&gt;</t>
  </si>
  <si>
    <t>&lt;nullificationreport&gt;2&lt;/nullificationreport&gt;
&lt;casenumber&gt;EU-AUTO-VETADRAc_E0001&lt;/casenumber&gt;</t>
  </si>
  <si>
    <t>&lt;nullificationreport&gt;2&lt;/nullificationreport&gt;
&lt;nullificationreason&gt;Null&lt;/nullificationreason&gt;</t>
  </si>
  <si>
    <t>&lt;nullificationreport&gt;1&lt;/nullificationreport&gt;
&lt;/nullificationreason&gt;</t>
  </si>
  <si>
    <t>&lt;nullificationreport&gt;1&lt;/nullificationreport&gt;
&lt;casenumber&gt;XX1_N_VETADR_X_XX1&lt;/casenumber&gt;</t>
  </si>
  <si>
    <t>&lt;nullificationreport&gt;1&lt;/nullificationreport&gt;
&lt;casenumber&gt;EL002_N_VETADR_A_R14&lt;/casenumber&gt;</t>
  </si>
  <si>
    <t>&lt;nullificationreport&gt;1&lt;/nullificationreport&gt;
&lt;casenumber&gt;EL001_N_VETADR_A_R14&lt;/casenumber&gt;</t>
  </si>
  <si>
    <t>&lt;nullificationreport&gt;2&lt;/nullificationreport&gt;
&lt;nullificationreason&gt;Nullified as part of Phv TestingNullified as part of Phv TestingNullified as part of Phv TestingNullified as part of Phv TestingNullified as part of Phv TestingNullified as part of Phv TestingNullified as part of Phv TestingNullified as part of Phv Testing&lt;/nullificationreason&gt;</t>
  </si>
  <si>
    <t>&lt;nullificationreport&gt;2&lt;/nullificationreport&gt;
&lt;nullificationreason&gt;Nullified as part of Phv Testing&lt;/nullificationreason&gt;</t>
  </si>
  <si>
    <t>&lt;nullificationreport&gt;1&lt;/nullificationreport&gt;
&lt;nullificationreason&gt;Nullified as part of Phv Testing&lt;/nullificationreason&gt;</t>
  </si>
  <si>
    <t>&lt;/suspectduplicate&gt;</t>
  </si>
  <si>
    <t>&lt;suspectduplicate&gt;11&lt;/suspectduplicate&gt;</t>
  </si>
  <si>
    <t>&lt;suspectduplicate&gt;2&lt;/suspectduplicate&gt;</t>
  </si>
  <si>
    <t>&lt;suspectduplicate&gt;3&lt;/suspectduplicate&gt;</t>
  </si>
  <si>
    <t>safetyreport/originalreceivedateformat=102
safetyreport/originalreceivedate=20130412
safetyreport/mostrecentinfodateformat=102
safetyreport/mostrecentinfodate=20120412</t>
  </si>
  <si>
    <t>None</t>
  </si>
  <si>
    <t>MODEL-OFFICE-10004366804-prod-ack.xml</t>
  </si>
  <si>
    <t>safety report loaded;
Validated against 2.71 business rules;
Comments:
Parsing process: Correct Report;Classification: new: EU-EC-10005211890 = Case Report</t>
  </si>
  <si>
    <t>safety report loaded;
Validated against 2.71 business rules;
Comments:
1- Section DRUG on field MEDICINALPRODUCT value: [Copaxone PEN] reported WARNING. Copaxone PEN must be a valid Medicinal Product.[543];
Parsing process: Report with Warnings;Classification: new: EU-EC-10005163944 = Case Report</t>
  </si>
  <si>
    <t>MODEL-OFFICE-10004366860-prod-ack.xml</t>
  </si>
  <si>
    <t>safety report loaded; Validated against 2.18 business rules;
Comments:  Parsing process: Parsing process: Correct Report;Classification: new: EU-EC-10005211975 = Case Report</t>
  </si>
  <si>
    <t>safety report loaded; Validated against 2.18 business rules;
Comments: 1 - [[R744][G.k.2.2][BR.3]] :In section Drug(s) Information on field Medicinal Product Name as Reported by the Primary Source - G.k.2.2 Value: TEGSEDI Reported error LookupProducts The field Medicinal Product Name as Reported by the Primary Source - G.k.2.2 must be a valid medicinal product.;
 Parsing process: Parsing process: Report with warnings;Classification: new: EU-EC-10005164024 = Case Report</t>
  </si>
  <si>
    <t>MODEL-OFFICE-10004366868-prod-ack.xml</t>
  </si>
  <si>
    <t>safety report loaded; Validated against 2.18 business rules;
Comments:  Parsing process: Parsing process: Correct Report;Classification: new: EU-EC-10005211983 = Case Report</t>
  </si>
  <si>
    <t>safety report loaded; Validated against 2.18 business rules;
Comments: 1 - [[R744][G.k.2.2][BR.3]] :In section Drug(s) Information on field Medicinal Product Name as Reported by the Primary Source - G.k.2.2 Value: TEGSEDI Reported error LookupProducts The field Medicinal Product Name as Reported by the Primary Source - G.k.2.2 must be a valid medicinal product.;
 Parsing process: Parsing process: Report with warnings;Classification: new: EU-EC-10005164032 = Case Report</t>
  </si>
  <si>
    <t>MODEL-OFFICE-10004366899-prod-ack.xml</t>
  </si>
  <si>
    <t>safety report loaded;
Validated against 2.71 business rules;
Comments:
1- Section PATIENTPASTDRUGTHERAPY on field PATIENTDRUGNAME value: [cyclophosphamide (+) epirubicin hydrochloride (+) fluorouracil] reported WARNING. cyclophosphamide (+) epirubicin hydrochloride (+) fluorouracil patientdrugname must be a valid Medicinal Product.[257];
2- Section DRUG on field MEDICINALPRODUCT value: [lidocaine (+) nystatin] reported WARNING. lidocaine (+) nystatin must be a valid Medicinal Product.[543];
3- Section DRUG on field MEDICINALPRODUCT value: [MAALOX (aluminum hydroxide (+) magnesium hydroxide)] reported WARNING. MAALOX (aluminum hydroxide (+) magnesium hydroxide) must be a valid Medicinal Product.[543];
Parsing process: Report with Warnings;Classification: new: EU-EC-10005212014 = Case Report- old: EU-EC-10005100331 = Replaced Report</t>
  </si>
  <si>
    <t>safety report loaded;
Validated against 2.71 business rules;
Comments:
1- Section PATIENTPASTDRUGTHERAPY on field PATIENTDRUGNAME value: [cyclophosphamide (+) epirubicin hydrochloride (+) fluorouracil] reported WARNING. cyclophosphamide (+) epirubicin hydrochloride (+) fluorouracil patientdrugname must be a valid Medicinal Product.[257];
2- Section DRUG on field MEDICINALPRODUCT value: [lidocaine (+) nystatin] reported WARNING. lidocaine (+) nystatin must be a valid Medicinal Product.[543];
3- Section DRUG on field MEDICINALPRODUCT value: [MAALOX (aluminum hydroxide (+) magnesium hydroxide)] reported WARNING. MAALOX (aluminum hydroxide (+) magnesium hydroxide) must be a valid Medicinal Product.[543];
4- Section ACTIVESUBSTANCE on field ACTIVESUBSTANCENAME value: [aluminum hydroxide] reported WARNING. aluminum hydroxide must be a valid active substance.[621];
Parsing process: Report with Warnings;Classification: new: EU-EC-10005164063 = Case Report- old: EU-EC-10005100331 = Replaced Report</t>
  </si>
  <si>
    <t>MODEL-OFFICE-10004366921-prod-ack.xml</t>
  </si>
  <si>
    <t>safety report loaded; Validated against 2.18 business rules;
Comments:  Parsing process: Parsing process: Correct Report;Classification: new: EU-EC-10005212043 = Case Report</t>
  </si>
  <si>
    <t>safety report loaded; Validated against 2.18 business rules;
Comments:  Parsing process: Parsing process: Correct Report;Classification: new: EU-EC-10005164101 = Case Report</t>
  </si>
  <si>
    <t>MODEL-OFFICE-10004366970-prod-ack.xml</t>
  </si>
  <si>
    <t>safety report loaded;
Validated against 2.71 business rules;
Comments:
Parsing process: Correct Report;Classification: new: EU-EC-10005212171 = Case Report- old: EU-EC-10005211630 = Replaced Report</t>
  </si>
  <si>
    <t>safety report loaded;
Validated against 2.71 business rules;
Comments:
Parsing process: Correct Report;Classification: new: EU-EC-10005164177 = Case Report- old: EU-EC-10005163622 = Replaced Report</t>
  </si>
  <si>
    <t>MODEL-OFFICE-10004367014-prod-ack.xml</t>
  </si>
  <si>
    <t>safety report loaded; Validated against 2.18 business rules;
Comments:  Parsing process: Parsing process: Correct Report;Classification: new: EU-EC-10005212215 = Case Report</t>
  </si>
  <si>
    <t>safety report loaded; Validated against 2.18 business rules;
Comments: 1 - [[R744][G.k.2.2][BR.3]] :In section Drug(s) Information on field Medicinal Product Name as Reported by the Primary Source - G.k.2.2 Value: loncastuximab tesirine Reported error LookupProducts The field Medicinal Product Name as Reported by the Primary Source - G.k.2.2 must be a valid medicinal product.;
 Parsing process: Parsing process: Report with warnings;Classification: new: EU-EC-10005164219 = Case Report</t>
  </si>
  <si>
    <t>MODEL-OFFICE-10004367033-prod-ack.xml</t>
  </si>
  <si>
    <t>safety report loaded; Validated against 2.18 business rules;
Comments:  Parsing process: Parsing process: Correct Report;Classification: new: EU-EC-10005212234 = Case Report</t>
  </si>
  <si>
    <t>safety report loaded; Validated against 2.18 business rules;
Comments: 1 - [[R744][G.k.2.2][BR.3]] :In section Drug(s) Information on field Medicinal Product Name as Reported by the Primary Source - G.k.2.2 Value: HALOBETASOL PROPIONATE Reported error LookupProducts The field Medicinal Product Name as Reported by the Primary Source - G.k.2.2 must be a valid medicinal product.;
 Parsing process: Parsing process: Report with warnings;Classification: new: EU-EC-10005164238 = Case Report</t>
  </si>
  <si>
    <t>MODEL-OFFICE-10004367034-prod-ack.xml</t>
  </si>
  <si>
    <t>safety report loaded; Validated against 2.18 business rules;
Comments:  Parsing process: Parsing process: Correct Report;Classification: new: EU-EC-10005212235 = Case Report</t>
  </si>
  <si>
    <t>safety report loaded; Validated against 2.18 business rules;
Comments:  Parsing process: Parsing process: Correct Report;Classification: new: EU-EC-10005164239 = Case Report</t>
  </si>
  <si>
    <t>MODEL-OFFICE-10004367042-prod-ack.xml</t>
  </si>
  <si>
    <t>safety report loaded; Validated against 2.18 business rules;
Comments: 1 - [[R744][G.k.2.2][BR.3]] :In section Drug(s) Information on field Medicinal Product Name as Reported by the Primary Source - G.k.2.2 Value: ASPIRIN 81 Reported error LookupProducts The field Medicinal Product Name as Reported by the Primary Source - G.k.2.2 must be a valid medicinal product.;
 Parsing process: Parsing process: Report with warnings;Classification: new: EU-EC-10005212243 = Case Report- old: EU-EC-10004981222 = Replaced Report</t>
  </si>
  <si>
    <t>safety report loaded; Validated against 2.18 business rules;
Comments: 1 - [[R744][G.k.2.2][BR.3]] :In section Drug(s) Information on field Medicinal Product Name as Reported by the Primary Source - G.k.2.2 Value: ASPIRIN 81 Reported error LookupProducts The field Medicinal Product Name as Reported by the Primary Source - G.k.2.2 must be a valid medicinal product.;
 Parsing process: Parsing process: Report with warnings;Classification: new: EU-EC-10005164247 = Case Report- old: EU-EC-10004981222 = Replaced Report</t>
  </si>
  <si>
    <t>MODEL-OFFICE-10004367044-prod-ack.xml</t>
  </si>
  <si>
    <t>safety report loaded; Validated against 2.18 business rules;
Comments:  Parsing process: Parsing process: Correct Report;Classification: new: EU-EC-10005212245 = Case Report</t>
  </si>
  <si>
    <t>safety report loaded; Validated against 2.18 business rules;
Comments:  Parsing process: Parsing process: Correct Report;Classification: new: EU-EC-10005164249 = Case Report</t>
  </si>
  <si>
    <t>MODEL-OFFICE-10004367053-prod-ack.xml</t>
  </si>
  <si>
    <t>safety report loaded; Validated against 2.18 business rules;
Comments:  Parsing process: Parsing process: Correct Report;Classification: new: EU-EC-10005212254 = Case Report</t>
  </si>
  <si>
    <t>A follow-up Spontaneous report from Italy was received originating from a Physician on 07-JAN-2020 regarding a 60-year-old male patient who experienced visual impairment, endophthalmitis, eye pain, ocular hyperaemia, and staphylococcal infection following the administration of OZURDEX (dexamethasone) for "unknown indication". Allergan received the report on 08-JAN-2020.
 Medical history was not reported. 
 Concomitant medications were not reported.
 OZURDEX (dexamethasone) (Intravitreal Implant in Applicator) 0.7 mg intraocular single was administered on 11-DEC-2019 for "unknown indication". The lot number was reported as: A040138012. On 16-DEC-2019, the patient experienced "Endophthalmitis at left eye" (Endophthalmitis). On an unknown date, the patient experienced "eye pain" (Eye pain), "ocular impairment" (Visual impairment), "red eye" (Ocular hyperaemia), and "vitreous sampling for microbiology testing (isolated staphylococcal strain)" (Staphylococcal infection). This case was considered serious due to the following seriousness criteria: hospitalization, medically significant. The patient was hospitalized due to visual impairment and endophthalmitis on unknown dates.  The event required patient hospitalization and involved a serious ocular impairment. On 07-JAN-2020 follow-up the physician stated that patient suddenly manifested red eye, pain and decrease of the visus. He was submitted to an eye examination and diagnostic ultrasound because its ocular fund could not be explored. The patient had been subjected to a vitrectomy surgery on the same day, vitreous sampling for microbiology testing (isolated staphylococcal strain) and injection of reinforced intravitreal eye drops (unspecified). To prepare the injection site had been used povidone-iodine in completely aseptic condition. The outcome of the event was unknown but patient had a quiet eye and "visus motu manu". The concomitant eyes infections and other medical histories were unkown. At the moment of the hospitalization the patient was in good health (general), no use of contact lenses and other investigations were referred by the physician. 
 On an unknown date, relevant laboratory and diagnostics tests included Microbiology test, Ophthalmological examination, and Ultrasound eye. The Microbiology test results were: staphylococc. The Ophthalmological examination results were: ocular fund cannot be explored. The Ultrasound eye results were: ocular fund cannot be explored. 
 Action taken with the suspect drug OZURDEX was not changed. For endophthalmitis, the patient underwent vitrectomy surgery, injection of reinforced intravitreal eye drops. On 20-DEC-2019, the patient recovered from endophthalmitis with the following sequelae: "a quiet eye and "visus motu manu"". At the time of the report, the outcomes of visual impairment, eye pain, ocular hyperaemia, and staphylococcal infection were reported as unknown. 
 Tracking of Changes:
24-DEC-2019: Initial Source documents received.
07-JAN-2020: Additional information received: Lab tests and investigations added, new events added, treatment procedures and event sequelae for endophthalmitis added, event details and narrative updated accordingly.</t>
  </si>
  <si>
    <t>safety report loaded; Validated against 2.18 business rules;
Comments:  Parsing process: Parsing process: Correct Report;Classification: new: EU-EC-10005164258 = Case Report</t>
  </si>
  <si>
    <t>MODEL-OFFICE-10004367055-prod-ack.xml</t>
  </si>
  <si>
    <t>safety report loaded; Validated against 2.18 business rules;
Comments: 1 - [[R744][G.k.2.2][BR.3]] :In section Drug(s) Information on field Medicinal Product Name as Reported by the Primary Source - G.k.2.2 Value: NIACIN Reported error LookupProducts The field Medicinal Product Name as Reported by the Primary Source - G.k.2.2 must be a valid medicinal product.;
 Parsing process: Parsing process: Report with warnings;Classification: new: EU-EC-10005212256 = Case Report- old: EU-EC-10005001800 = Replaced Report</t>
  </si>
  <si>
    <t>A spontaneous report has been received from a physician concerning a female patient of unknown ethnic origin (age 61 years). 
The patient's past and current medical history included chronic sinubronchitis, bronchial hyperreactivity, pneumological rehabilitation and recurrent nasal and paranasal sinuses surgeries (dates not reported). No concomitant products were reported. 
On an unknown date, the patient started treatment with respiratory (inhalation) Formoterol (formoterol) (batch number(s) unknown) Unknown for bronchial asthma.  
On an unknown date, the patient experienced recurrent corticosteroid-necessary exacerbations (preferred term: Asthma). On an unknown date, the patient experienced sinubronchial syndrome (preferred term: Sinobronchitis). On an unknown date, the patient experienced chronic sinusitis (preferred term: Chronic sinusitis). On an unknown date, the patient experienced analgesic intolerance syndrome (preferred term: Drug intolerance). On an unknown date, the patient experienced polyposis (preferred term: Polyp). On an unknown date, the patient experienced unstable eosinophilic bronchial asthma (preferred term: Asthma).  
It was unknown if any action was taken with Formoterol. 
The outcome of the event(s) of recurrent corticosteroid-necessary exacerbations, sinubronchial syndrome, chronic sinusitis, analgesic intolerance syndrome, polyposis and unstable eosinophilic bronchial asthma was unknown. 
The events were considered serious due to seriousness criterion of important medical event by reporter.  
Significant improvement in lung function parameters: FEV1: 1.44l; 1.97l (530 ml, 27 percent improvement)</t>
  </si>
  <si>
    <t>safety report loaded; Validated against 2.18 business rules;
Comments: 1 - [[R744][G.k.2.2][BR.3]] :In section Drug(s) Information on field Medicinal Product Name as Reported by the Primary Source - G.k.2.2 Value: NIACIN Reported error LookupProducts The field Medicinal Product Name as Reported by the Primary Source - G.k.2.2 must be a valid medicinal product.;
 Parsing process: Parsing process: Report with warnings;Classification: new: EU-EC-10005164260 = Case Report- old: EU-EC-10005001800 = Replaced Report</t>
  </si>
  <si>
    <t>MODEL-OFFICE-10004367060-prod-ack.xml</t>
  </si>
  <si>
    <t>safety report loaded; Validated against 2.18 business rules;
Comments:  Parsing process: Parsing process: Correct Report;Classification: new: EU-EC-10005212261 = Case Report- old: EU-EC-10004281544 = Replaced Report</t>
  </si>
  <si>
    <t>Buzon Martin L, Mora Fernandez M, Perales Ruiz JM, Ortega Lafont M, Alvarez Paredes L, Moran Rodriguez MA et al. Dalbavancin for treating prosthetic joint infections caused by Gram-positive bacteria: A proposal for a low dose strategy. A retrospective cohort study. Revista espanola de quimioterapia:  publicacion oficial de la Sociedad Espanola. 2019;Volume not provided:ePub ahead of print.
Buzon Martin L, Mora Fernandez M, Perales Ruiz JM, Ortega Lafont M, Alvarez Paredes L, Moran Rodriguez MA et al. Dalbavancin for treating prosthetic joint infections caused by Gram-positive bacteria: A proposal for a low dose strategy. A retrospective cohort study. Revista espanola de quimioterapia:  publicacion oficial de la Sociedad Espanola. 2019;32(6):532-538.
 A follow-up Literature report from Spain was received originating from a Physician on 07-JAN-2020 regarding a 85-year-old female patient who experienced off label use and rash macular following the administration of DALBAVANCIN HCL (dalbavancin hydrochloride) for "prosthetic joint infection". Allergan received the report on 07-JAN-2020.
 The patient's surgical history included "prosthesis removal" (Knee arthroplasty) and "arthrodesis" (Arthrodesis) which occurred on unknown dates. 
 Concomitant medications were not reported.
 A first dose of DALBAVANCIN HCL (dalbavancin hydrochloride) 1.5 g via an unknown route single was administered on an unknown date for "prosthetic joint infection".  A second dose of DALBAVANCIN HCL was administered on an unknown date. The intended dosage was 0.5 g via an unknown route single; however, the actual dosage regimen was reported as: 0.5 g, at day seven.  A third dose of DALBAVANCIN HCL was administered on an unknown date. The intended dosage was 0.5 g via an unknown route single; however, the actual dosage regimen was reported as: 0.5 g, q2weeks, for three months. The lot number was reported as: unknown. On an unknown date, the patient experienced "Dalbavancin used for prosthetic joint infection" (Off label use) and "skin macular rash" (Rash macular). The reporter assessed Rash macular as mild. This case was considered non-serious. Sixteen patients were treated with dalbavancin (DAL), eight with total hip arthroplasty infection (THAi) and eight with total knee arthroplasty infection (TKAi). Staphylococcus spp. and Enterococcus spp. were the microorganisms involved. DAL was used as monotherapy in 11 patients (68.7%). One patient received DAL in association with oral rifampicin that was ultimately discontinued because of hepatic toxicity. Four patients received oral dicalcic fosfomycin in an outpatient basis concurrent with DAL, without showing major side effects. This patient received dalbavancin for chronic TKAi infected with the following bacteria:  Staphylococcus epidermidis and methicillin-resistant Staphylococcus aureus (MRSA). The reason for taking dalbavancin was that there was no oral better choice available. This patient was follow-up 508 days since DAL stop. 
 Laboratory tests were not reported. 
 Treatment information was not provided. On an unknown date, the patient recovered from rash macular. 
 This is one out of 2 cases from the same literature source. 
 Tracking of Changes:
30-OCT-2019: Initial Source documents received.
07-JAN-2020: Additional information received: New literature citation added</t>
  </si>
  <si>
    <t>safety report loaded; Validated against 2.18 business rules;
Comments:  Parsing process: Parsing process: Correct Report;Classification: new: EU-EC-10005164265 = Case Report- old: EU-EC-10004281544 = Replaced Report</t>
  </si>
  <si>
    <t>MODEL-OFFICE-10004367062-prod-ack.xml</t>
  </si>
  <si>
    <t>safety report loaded; Validated against 2.18 business rules;
Comments: 1 - [[R744][G.k.2.2][BR.3]] :In section Drug(s) Information on field Medicinal Product Name as Reported by the Primary Source - G.k.2.2 Value: MARIJUANA Reported error LookupProducts The field Medicinal Product Name as Reported by the Primary Source - G.k.2.2 must be a valid medicinal product.;
 Parsing process: Parsing process: Report with warnings;Classification: new: EU-EC-10005212263 = Case Report- old: EU-EC-10004615195 = Replaced Report</t>
  </si>
  <si>
    <t>safety report loaded; Validated against 2.18 business rules;
Comments: 1 - [[R744][G.k.2.2][BR.3]] :In section Drug(s) Information on field Medicinal Product Name as Reported by the Primary Source - G.k.2.2 Value: MARIJUANA Reported error LookupProducts The field Medicinal Product Name as Reported by the Primary Source - G.k.2.2 must be a valid medicinal product.;
 Parsing process: Parsing process: Report with warnings;Classification: new: EU-EC-10005164267 = Case Report- old: EU-EC-10004615195 = Replaced Report</t>
  </si>
  <si>
    <t>MODEL-OFFICE-10004367063-prod-ack.xml</t>
  </si>
  <si>
    <t>safety report loaded; Validated against 2.18 business rules;
Comments:  Parsing process: Parsing process: Correct Report;Classification: new: EU-EC-10005212264 = Case Report</t>
  </si>
  <si>
    <t>safety report loaded; Validated against 2.18 business rules;
Comments:  Parsing process: Parsing process: Correct Report;Classification: new: EU-EC-10005164268 = Case Report</t>
  </si>
  <si>
    <t>MODEL-OFFICE-10004367065-prod-ack.xml</t>
  </si>
  <si>
    <t>safety report loaded; Validated against 2.18 business rules;
Comments:  Parsing process: Parsing process: Correct Report;Classification: new: EU-EC-10005212266 = Case Report</t>
  </si>
  <si>
    <t>This is a serious spontaneous report via Eurocept Homecare from the Netherlands by a nurse of Rotavirus infection in an elderly female patient subsequent to GAMMAGARD S/D (IMMUNOGLOBULIN, NORMAL HUMAN) therapy.
SUSPECT PRODUCT INFORMATION: The patient received treatment with GAMMAGARD S/D on 12-DEC-2019 for unknown indication. On 12-DEC-2019 the dose was unknown, frequency unknown, route Intravenous (not otherwise specified), lot number LE08T021AL (2) LE08V001AT/ LE08V009AJ and expiry date JUN-2020. On 09-JAN-2020 the dose was unknown, frequency unknown, route Intravenous (not otherwise specified), lot number LE08V015AB (2) LE08V009AJ (2) and expiry date APR-2021.
The action taken with the primary suspect therapy GAMMAGARD S/D was unknown.
EVENT DETAILS: The patient experienced: Rotavirus infection (Rota virus) which started on an unknown date.
The patient was admitted to the hospital with Rota virus. Patient had diarrhoea and vomiting. In the hospital, the patient was also found to be dehydrated.
EVENT OUTCOME: Rotavirus infection: recovered.
The patient required hospitalization for Rotavirus infection on 29-DEC-2019 and was discharged on 31-DEC-2019.
Treatment medications: Fluid infusion.
MEDICAL HISTORY: No past medical history for the patient was reported. No concurrent medical history for the patient was reported. No allergy history for the patient was reported. No procedure history for the patient was reported.
CONCOMITANT MEDICATIONS: No information was provided for concomitant medications.
CAUSALITY ASSESSMENT: The causality was not reported for the event of Rotavirus infection to GAMMAGARD S/D by a nurse.
LABORATORY AND/OR DIAGNOSTIC TESTS:
Test name: Blood pressure measurement; Test date: unknown; Result: 135/95; Unit: mmHg.
COMPANY COMMENT: An alternative explanation is that the event of Rotavirus infection was more consistent with an environmentally mediated infection possibly complicated by the underlying condition.</t>
  </si>
  <si>
    <t>safety report loaded; Validated against 2.18 business rules;
Comments:  Parsing process: Parsing process: Correct Report;Classification: new: EU-EC-10005164270 = Case Report</t>
  </si>
  <si>
    <t>MODEL-OFFICE-10004367067-prod-ack.xml</t>
  </si>
  <si>
    <t>safety report loaded; Validated against 2.18 business rules;
Comments:  Parsing process: Parsing process: Correct Report;Classification: new: EU-EC-10005212268 = Case Report</t>
  </si>
  <si>
    <t>This is a serious spontaneous report from Spain by physician from Spain of Cholecystitis acute in male patient subsequent to Revestive (TEDUGLUTIDE) therapy.
SUSPECT PRODUCT INFORMATION: The patient received treatment with Revestive on an unknown date for unknown indication. On an unknown date the dose was unknown, frequency unknown, route Unknown. Lot number and expiry date were not provided.
The action taken with the primary suspect therapy Revestive was an unknown.
EVENT DETAILS: The patient experienced: Cholecystitis which started on an unknown date.
EVENT OUTCOME: Cholecystitis: unknown.
No information was provided concerning medical treatment medications.
MEDICAL HISTORY: No past medical history for the patient was reported. No concurrent medical history for the patient was reported. No allergy history for the patient was reported. No procedure history for the patient was reported.
CONCOMITANT MEDICATIONS: No information was provided for concomitant medications.
CAUSALITY ASSESSMENT: The causality was not reported for the event of Cholecystitis to Revestive by other health professional.
FOLLOW UP INFORMATION (08-JAN-2020):
Additional information was received from Physician. Event and therapy details were updated.
The action taken with the primary suspect therapy Revestive was drug withdrawn.
EVENT DETAILS: The patient experienced: Cholecystitis acute (Acute Cholecystitis) which started on an unknown date.
EVENT OUTCOME: Cholecystitis acute: unknown.
Medical treatment included: ANTIBIOTICS, DRAINAGE.
The patient required hospitalization for Cholecystitis acute on 27-DEC-2019 and was discharged on 06-JAN-2020. 
CAUSALITY ASSESSMENT: The causality was not reported for the event of Cholecystitis acute to Revestive by a physician.
COMPANY COMMENT: An alternative explanation is that the event Cholecystitis acute is more likely related to the patient's underlying medical condition of short bowel syndrome.</t>
  </si>
  <si>
    <t>safety report loaded; Validated against 2.18 business rules;
Comments:  Parsing process: Parsing process: Correct Report;Classification: new: EU-EC-10005164272 = Case Report</t>
  </si>
  <si>
    <t>MODEL-OFFICE-10004367079-prod-ack.xml</t>
  </si>
  <si>
    <t>safety report loaded; Validated against 2.18 business rules;
Comments: 1 - [[R744][G.k.2.2][BR.3]] :In section Drug(s) Information on field Medicinal Product Name as Reported by the Primary Source - G.k.2.2 Value: SODIUM BICARBONATE Reported error LookupProducts The field Medicinal Product Name as Reported by the Primary Source - G.k.2.2 must be a valid medicinal product.;
 Parsing process: Parsing process: Report with warnings;Classification: new: EU-EC-10005212280 = Case Report- old: EU-EC-10005094751 = Replaced Report</t>
  </si>
  <si>
    <t>This is a non-serious solicited report via Healthcare at Home from Austria by a nurse of Asthenia and Therapy cessation in a 32-year-old female patient subsequent to Revestive (TEDUGLUTIDE) therapy.
SUSPECT PRODUCT INFORMATION: The patient received treatment with Revestive on 29-NOV-2019 for Short-bowel syndrome. On 29-NOV-2019, the dose was 0.05 milligram/kilogram, frequency was 1x/day:qd and route was subcutaneous, Dose remained ongoing. Lot number T1802C and expiry date was on an unknown date in APR-2022.
The action taken with the primary suspect therapy Revestive was an interrupted.
EVENT DETAILS: The patient experienced: Asthenia (Weak), which started on an unknown date and Therapy cessation (Treatment interruption), which started on 24-DEC-2019.
The patient admitted interrupting the treatment on three individual days over the past two weeks. The patient justified this with having initially forgotten and then ultimately having been weak and no longer being able to catch up on the missing dose in a timely manner.
EVENT OUTCOME: Asthenia: unknown; Therapy cessation: recovered/resolved and stopped on 06-JAN-2020.
No information was provided concerning medical treatment medications.
MEDICAL HISTORY: No past medical history for the patient was reported. The concurrent medical history for the patient included: Short-bowel syndrome. No allergy history for the patient was reported. No procedure history for the patient was reported.
CONCOMITANT MEDICATIONS: No information was provided for concomitant medications.
CAUSALITY ASSESSMENT: The causality was assessed as related for the events of Asthenia, Therapy cessation to Revestive by a nurse.</t>
  </si>
  <si>
    <t>safety report loaded; Validated against 2.18 business rules;
Comments: 1 - [[R744][G.k.2.2][BR.3]] :In section Drug(s) Information on field Medicinal Product Name as Reported by the Primary Source - G.k.2.2 Value: SODIUM BICARBONATE Reported error LookupProducts The field Medicinal Product Name as Reported by the Primary Source - G.k.2.2 must be a valid medicinal product.;
 Parsing process: Parsing process: Report with warnings;Classification: new: EU-EC-10005164285 = Case Report- old: EU-EC-10005094751 = Replaced Report</t>
  </si>
  <si>
    <t>MODEL-OFFICE-10004367081-prod-ack.xml</t>
  </si>
  <si>
    <t>safety report loaded;
Validated against 2.71 business rules;
Comments:
Parsing process: Correct Report;Classification: new: EU-EC-10005212282 = Case Report</t>
  </si>
  <si>
    <t>safety report loaded;
Validated against 2.71 business rules;
Comments:
Parsing process: Correct Report;Classification: new: EU-EC-10005164286 = Case Report</t>
  </si>
  <si>
    <t>MODEL-OFFICE-10004367082-prod-ack.xml</t>
  </si>
  <si>
    <t>safety report loaded;
Validated against 2.71 business rules;
Comments:
Parsing process: Correct Report;Classification: new: EU-EC-10005212283 = Case Report</t>
  </si>
  <si>
    <t>safety report loaded;
Validated against 2.71 business rules;
Comments:
Parsing process: Correct Report;Classification: new: EU-EC-10005164287 = Case Report</t>
  </si>
  <si>
    <t>MODEL-OFFICE-10004367102-prod-ack.xml</t>
  </si>
  <si>
    <t>safety report loaded; Validated against 2.18 business rules;
Comments: 1 - [[R744][G.k.2.2][BR.3]] :In section Drug(s) Information on field Medicinal Product Name as Reported by the Primary Source - G.k.2.2 Value: AUGMEX DUO [AMOXICILLIN SODIUM;CLAVULANATE POTASSIUM] Reported error LookupProducts The field Medicinal Product Name as Reported by the Primary Source - G.k.2.2 must be a valid medicinal product.;
2 - [[R744][G.k.2.2][BR.3]] :In section Drug(s) Information on field Medicinal Product Name as Reported by the Primary Source - G.k.2.2 Value: FENTANYL PATCH Reported error LookupProducts The field Medicinal Product Name as Reported by the Primary Source - G.k.2.2 must be a valid medicinal product.;
3 - [[R744][G.k.2.2][BR.3]] :In section Drug(s) Information on field Medicinal Product Name as Reported by the Primary Source - G.k.2.2 Value: LEUPROLIDE ACETATE Reported error LookupProducts The field Medicinal Product Name as Reported by the Primary Source - G.k.2.2 must be a valid medicinal product.;
4 - [[R744][G.k.2.2][BR.3]] :In section Drug(s) Information on field Medicinal Product Name as Reported by the Primary Source - G.k.2.2 Value: SYNATURA Reported error LookupProducts The field Medicinal Product Name as Reported by the Primary Source - G.k.2.2 must be a valid medicinal product.;
 Parsing process: Parsing process: Report with warnings;Classification: new: EU-EC-10005212303 = Case Report</t>
  </si>
  <si>
    <t>safety report loaded; Validated against 2.18 business rules;
Comments: 1 - [[R744][G.k.2.2][BR.3]] :In section Drug(s) Information on field Medicinal Product Name as Reported by the Primary Source - G.k.2.2 Value: AUGMEX DUO [AMOXICILLIN SODIUM;CLAVULANATE POTASSIUM] Reported error LookupProducts The field Medicinal Product Name as Reported by the Primary Source - G.k.2.2 must be a valid medicinal product.;
2 - [[R744][G.k.2.2][BR.3]] :In section Drug(s) Information on field Medicinal Product Name as Reported by the Primary Source - G.k.2.2 Value: FENTANYL PATCH Reported error LookupProducts The field Medicinal Product Name as Reported by the Primary Source - G.k.2.2 must be a valid medicinal product.;
3 - [[R744][G.k.2.2][BR.3]] :In section Drug(s) Information on field Medicinal Product Name as Reported by the Primary Source - G.k.2.2 Value: LEUPROLIDE ACETATE Reported error LookupProducts The field Medicinal Product Name as Reported by the Primary Source - G.k.2.2 must be a valid medicinal product.;
4 - [[R744][G.k.2.2][BR.3]] :In section Drug(s) Information on field Medicinal Product Name as Reported by the Primary Source - G.k.2.2 Value: SYNATURA Reported error LookupProducts The field Medicinal Product Name as Reported by the Primary Source - G.k.2.2 must be a valid medicinal product.;
 Parsing process: Parsing process: Report with warnings;Classification: new: EU-EC-10005164307 = Case Report</t>
  </si>
  <si>
    <t>MODEL-OFFICE-10004367103-prod-ack.xml</t>
  </si>
  <si>
    <t>safety report loaded;
Validated against 2.71 business rules;
Comments:
Parsing process: Correct Report;Classification: new: EU-EC-10005212304 = Case Report- old: EU-EC-10005143940 = Replaced Report</t>
  </si>
  <si>
    <t>safety report loaded;
Validated against 2.71 business rules;
Comments:
Parsing process: Correct Report;Classification: new: EU-EC-10005164308 = Case Report- old: EU-EC-10005143940 = Replaced Report</t>
  </si>
  <si>
    <t>MODEL-OFFICE-10004367104-prod-ack.xml</t>
  </si>
  <si>
    <t>safety report loaded;
Validated against 2.71 business rules;
Comments:
1- Section DRUG on field MEDICINALPRODUCT value: [VITAMIN B 12] reported WARNING. VITAMIN B 12 must be a valid Medicinal Product.[543];
2- Section DRUG on field MEDICINALPRODUCT value: [JAMP ASA] reported WARNING. JAMP ASA must be a valid Medicinal Product.[543];
3- Section ACTIVESUBSTANCE on field ACTIVESUBSTANCENAME value: [VITAMIN B12 NOS] reported WARNING. VITAMIN B12 NOS must be a valid active substance.[621];
Parsing process: Report with Warnings;Classification: new: EU-EC-10005212305 = Case Report</t>
  </si>
  <si>
    <t>safety report loaded;
Validated against 2.71 business rules;
Comments:
1- Section DRUG on field MEDICINALPRODUCT value: [VITAMIN B 12] reported WARNING. VITAMIN B 12 must be a valid Medicinal Product.[543];
2- Section DRUG on field MEDICINALPRODUCT value: [JAMP ASA] reported WARNING. JAMP ASA must be a valid Medicinal Product.[543];
3- Section ACTIVESUBSTANCE on field ACTIVESUBSTANCENAME value: [VITAMIN B12 NOS] reported WARNING. VITAMIN B12 NOS must be a valid active substance.[621];
Parsing process: Report with Warnings;Classification: new: EU-EC-10005164309 = Case Report</t>
  </si>
  <si>
    <t>MODEL-OFFICE-10004367105-prod-ack.xml</t>
  </si>
  <si>
    <t>safety report loaded; Validated against 2.18 business rules;
Comments:  Parsing process: Parsing process: Correct Report;Classification: new: EU-EC-10005212306 = Case Report</t>
  </si>
  <si>
    <t>safety report loaded; Validated against 2.18 business rules;
Comments:  Parsing process: Parsing process: Correct Report;Classification: new: EU-EC-10005164310 = Case Report</t>
  </si>
  <si>
    <t>MODEL-OFFICE-10004367117-prod-ack.xml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</si>
  <si>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 has a value, the element testunit - B.3.1e should con</t>
  </si>
  <si>
    <t>MODEL-OFFICE-10004367120-prod-ack.xml</t>
  </si>
  <si>
    <t>safety report loaded;
Validated against 2.71 business rules;
Comments:
1- Section DRUG on field MEDICINALPRODUCT value: [SOLIRIS 300mg] reported WARNING. SOLIRIS 300mg must be a valid Medicinal Product.[543];
Parsing process: Report with Warnings;Classification: new: EU-EC-10005212321 = Case Report- old: EU-EC-10351066 = Replaced Report</t>
  </si>
  <si>
    <t>safety report loaded;
Validated against 2.71 business rules;
Comments:
1- Section DRUG on field MEDICINALPRODUCT value: [SOLIRIS 300mg] reported WARNING. SOLIRIS 300mg must be a valid Medicinal Product.[543];
Parsing process: Report with Warnings;Classification: new: EU-EC-10005164325 = Case Report- old: EU-EC-10351066 = Replaced Report</t>
  </si>
  <si>
    <t>MODEL-OFFICE-10004367131-prod-ack.xml</t>
  </si>
  <si>
    <t>safety report loaded; Validated against 2.18 business rules;
Comments: 1 - [[R744][G.k.2.2][BR.3]] :In section Drug(s) Information on field Medicinal Product Name as Reported by the Primary Source - G.k.2.2 Value: BLINDED PLACEBO Reported error LookupProducts The field Medicinal Product Name as Reported by the Primary Source - G.k.2.2 must be a valid medicinal product.;
2 - [[R744][G.k.2.2][BR.3]] :In section Drug(s) Information on field Medicinal Product Name as Reported by the Primary Source - G.k.2.2 Value: ENOXAPARINUM NATRICUM Reported error LookupProducts The field Medicinal Product Name as Reported by the Primary Source - G.k.2.2 must be a valid medicinal product.;
 Parsing process: Parsing process: Report with warnings;Classification: new: EU-EC-10005212332 = Nullified Report - old: EU-EC-10004925647 = Replaced Report</t>
  </si>
  <si>
    <t>Case number# NVSC2020NL009237, is an initial spontaneous report received from a consumer on 10 Jan 2020 via Letter. This report refers to a female patient of an unknown age. Details regarding medical history was not reported. Concomitant medication was not reported. 
The patient received methotrexate (manufacturer unknown) for the treatment of an unknown indication from an unknown start date at an unknown dose (route: unknown). 
On an unknown date, the patient developed mouth burns (oral discomfort), fungal infection in the mouth (oral fungal infection), dry mouth, almost no saliva anymore (aptyalism), psoriasis on my head came back to a much higher degree (psoriasis), itching (pruritus) and flakes (skin exfoliation). The patient was treated with Topicort (hydrocortisone acetate). Treatment was received for the events psoriasis and skin exfoliation. Treatment with methotrexate was stopped on an unknown date after the patient experienced oral discomfort, oral fungal infection, dry mouth, aptyalism, psoriasis, pruritus and skin exfoliation. The outcome of the events oral discomfort, oral fungal infection, dry mouth, aptyalism, psoriasis, pruritus and skin exfoliation was not reported. The seriousness of the diagnosed events oral discomfort, oral fungal infection, dry mouth, aptyalism, psoriasis, pruritus and skin exfoliation were unknown/not reported. The causality of oral discomfort, oral fungal infection, dry mouth, aptyalism, psoriasis, pruritus and skin exfoliation with methotrexate was reported as not assessable.</t>
  </si>
  <si>
    <t>safety report loaded; Validated against 2.18 business rules;
Comments: 1 - [[R744][G.k.2.2][BR.3]] :In section Drug(s) Information on field Medicinal Product Name as Reported by the Primary Source - G.k.2.2 Value: BLINDED PLACEBO Reported error LookupProducts The field Medicinal Product Name as Reported by the Primary Source - G.k.2.2 must be a valid medicinal product.;
2 - [[R744][G.k.2.2][BR.3]] :In section Drug(s) Information on field Medicinal Product Name as Reported by the Primary Source - G.k.2.2 Value: ENOXAPARINUM NATRICUM Reported error LookupProducts The field Medicinal Product Name as Reported by the Primary Source - G.k.2.2 must be a valid medicinal product.;
 Parsing process: Parsing process: Report with warnings;Classification: new: EU-EC-10005164336 = Nullified Report - old: EU-EC-10004925647 = Replaced Report</t>
  </si>
  <si>
    <t>MODEL-OFFICE-10004367132-prod-ack.xml</t>
  </si>
  <si>
    <t>safety report loaded;
Validated against 2.71 business rules;
Comments:
1- Section DRUG on field MEDICINALPRODUCT value: [VITAMIN E [TOCOPHEROL]] reported WARNING. VITAMIN E [TOCOPHEROL] must be a valid Medicinal Product.[543];
2- Section DRUG on field MEDICINALPRODUCT value: [TOREM [TORASEMIDE]] reported WARNING. TOREM [TORASEMIDE] must be a valid Medicinal Product.[543];
3- Section DRUG on field MEDICINALPRODUCT value: [PANTOPRAZOL [PANTOPRAZOLE]] reported WARNING. PANTOPRAZOL [PANTOPRAZOLE] must be a valid Medicinal Product.[543];
4- Section ACTIVESUBSTANCE on field ACTIVESUBSTANCENAME value: [AMG 423] reported WARNING. AMG 423 must be a valid active substance.[621];
Parsing process: Report with Warnings;Classification: new: EU-EC-10005212333 = Case Report- old: EU-EC-10005142920 = Replaced Report</t>
  </si>
  <si>
    <t>safety report loaded;
Validated against 2.71 business rules;
Comments:
1- Section DRUG on field MEDICINALPRODUCT value: [VITAMIN E [TOCOPHEROL]] reported WARNING. VITAMIN E [TOCOPHEROL] must be a valid Medicinal Product.[543];
2- Section DRUG on field MEDICINALPRODUCT value: [TOREM [TORASEMIDE]] reported WARNING. TOREM [TORASEMIDE] must be a valid Medicinal Product.[543];
3- Section DRUG on field MEDICINALPRODUCT value: [PANTOPRAZOL [PANTOPRAZOLE]] reported WARNING. PANTOPRAZOL [PANTOPRAZOLE] must be a valid Medicinal Product.[543];
4- Section ACTIVESUBSTANCE on field ACTIVESUBSTANCENAME value: [AMG 423] reported WARNING. AMG 423 must be a valid active substance.[621];
Parsing process: Report with Warnings;Classification: new: EU-EC-10005164337 = Case Report- old: EU-EC-10005142920 = Replaced Report</t>
  </si>
  <si>
    <t>MODEL-OFFICE-10004367135-prod-ack.xml</t>
  </si>
  <si>
    <t>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Parsing process: Report with Warnings;Classification: new: EU-EC-10005212336 = Case Report- old: EU-EC-10005204067 = Replaced Report</t>
  </si>
  <si>
    <t>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Parsing process: Report with Warnings;Classification: new: EU-EC-10005164340 = Case Report- old: EU-EC-10005156921 = Replaced Report</t>
  </si>
  <si>
    <t>MODEL-OFFICE-10004367146-prod-ack.xml</t>
  </si>
  <si>
    <t>safety report loaded;
Validated against 2.71 business rules;
Comments:
1- Section DRUG on field MEDICINALPRODUCT value: [ALUMINO-NIPPAS CALCIUM] reported WARNING. ALUMINO-NIPPAS CALCIUM must be a valid Medicinal Product.[543];
2- Section DRUG on field MEDICINALPRODUCT value: [ALUMINO-NIPPAS CALCIUM] reported WARNING. ALUMINO-NIPPAS CALCIUM must be a valid Medicinal Product.[543];
Parsing process: Report with Warnings;Classification: new: EU-EC-10005212347 = Case Report- old: EU-EC-10005108297 = Replaced Report</t>
  </si>
  <si>
    <t>safety report loaded;
Validated against 2.71 business rules;
Comments:
1- Section DRUG on field MEDICINALPRODUCT value: [ALUMINO-NIPPAS CALCIUM] reported WARNING. ALUMINO-NIPPAS CALCIUM must be a valid Medicinal Product.[543];
2- Section DRUG on field MEDICINALPRODUCT value: [ALUMINO-NIPPAS CALCIUM] reported WARNING. ALUMINO-NIPPAS CALCIUM must be a valid Medicinal Product.[543];
Parsing process: Report with Warnings;Classification: new: EU-EC-10005164351 = Case Report- old: EU-EC-10005108297 = Replaced Report</t>
  </si>
  <si>
    <t>MODEL-OFFICE-10004367147-prod-ack.xml</t>
  </si>
  <si>
    <t>safety report loaded; Validated against 2.18 business rules;
Comments:  Parsing process: Parsing process: Correct Report;Classification: new: EU-EC-10005212348 = Case Report</t>
  </si>
  <si>
    <t>safety report loaded; Validated against 2.18 business rules;
Comments:  Parsing process: Parsing process: Correct Report;Classification: new: EU-EC-10005164352 = Case Report</t>
  </si>
  <si>
    <t>MODEL-OFFICE-10004367164-prod-ack.xml</t>
  </si>
  <si>
    <t>safety report loaded; Validated against 2.18 business rules;
Comments: 1 - [[R744][G.k.2.2][BR.3]] :In section Drug(s) Information on field Medicinal Product Name as Reported by the Primary Source - G.k.2.2 Value: Tasectan Reported error LookupProducts The field Medicinal Product Name as Reported by the Primary Source - G.k.2.2 must be a valid medicinal product.;
 Parsing process: Parsing process: Report with warnings;Classification: new: EU-EC-10005212365 = Case Report</t>
  </si>
  <si>
    <t>safety report loaded; Validated against 2.18 business rules;
Comments: 1 - [[R744][G.k.2.2][BR.3]] :In section Drug(s) Information on field Medicinal Product Name as Reported by the Primary Source - G.k.2.2 Value: Tasectan Reported error LookupProducts The field Medicinal Product Name as Reported by the Primary Source - G.k.2.2 must be a valid medicinal product.;
 Parsing process: Parsing process: Report with warnings;Classification: new: EU-EC-10005164369 = Case Report</t>
  </si>
  <si>
    <t>MODEL-OFFICE-10004367166-prod-ack.xml</t>
  </si>
  <si>
    <t>safety report loaded;
Validated against 2.71 business rules;
Comments:
Parsing process: Correct Report;Classification: new: EU-EC-10005212367 = Case Report- old: EU-EC-10004813990 = Replaced Report</t>
  </si>
  <si>
    <t>safety report loaded;
Validated against 2.71 business rules;
Comments:
Parsing process: Correct Report;Classification: new: EU-EC-10005164371 = Case Report- old: EU-EC-10004813990 = Replaced Report</t>
  </si>
  <si>
    <t>MODEL-OFFICE-10004367168-prod-ack.xml</t>
  </si>
  <si>
    <t>safety report loaded;
Validated against 2.71 business rules;
Comments:
1- Section DRUG on field MEDICINALPRODUCT value: [AMOXICILLINE AND CLAVULANIC ACID] reported WARNING. AMOXICILLINE AND CLAVULANIC ACID must be a valid Medicinal Product.[543];
2- Section DRUG on field MEDICINALPRODUCT value: [FUROSEMIDE W/SPIRONOLACTONE] reported WARNING. FUROSEMIDE W/SPIRONOLACTONE must be a valid Medicinal Product.[543];
3- Section DRUG on field MEDICINALPRODUCT value: [VILANTEROL/UMECLIDINIUM] reported WARNING. VILANTEROL/UMECLIDINIUM must be a valid Medicinal Product.[543];
Parsing process: Report with Warnings;Classification: new: EU-EC-10005212369 = Case Report- old: EU-EC-10005208958 = Replaced Report</t>
  </si>
  <si>
    <t>safety report loaded;
Validated against 2.71 business rules;
Comments:
1- Section DRUG on field MEDICINALPRODUCT value: [AMOXICILLINE AND CLAVULANIC ACID] reported WARNING. AMOXICILLINE AND CLAVULANIC ACID must be a valid Medicinal Product.[543];
2- Section DRUG on field MEDICINALPRODUCT value: [FUROSEMIDE W/SPIRONOLACTONE] reported WARNING. FUROSEMIDE W/SPIRONOLACTONE must be a valid Medicinal Product.[543];
3- Section DRUG on field MEDICINALPRODUCT value: [VILANTEROL/UMECLIDINIUM] reported WARNING. VILANTEROL/UMECLIDINIUM must be a valid Medicinal Product.[543];
Parsing process: Report with Warnings;Classification: new: EU-EC-10005164373 = Case Report- old: EU-EC-10005161356 = Replaced Report</t>
  </si>
  <si>
    <t>MODEL-OFFICE-10004367169-prod-ack.xml</t>
  </si>
  <si>
    <t>safety report loaded;
Validated against 2.71 business rules;
Comments:
1- Section DRUG on field MEDICINALPRODUCT value: [REXULTI] reported WARNING. REXULTI must be a valid Medicinal Product.[543];
2- Section DRUG on field MEDICINALPRODUCT value: [REXULTI] reported WARNING. REXULTI must be a valid Medicinal Product.[543];
Parsing process: Report with Warnings;Classification: new: EU-EC-10005212370 = Case Report</t>
  </si>
  <si>
    <t>safety report loaded;
Validated against 2.71 business rules;
Comments:
1- Section DRUG on field MEDICINALPRODUCT value: [REXULTI] reported WARNING. REXULTI must be a valid Medicinal Product.[543];
2- Section DRUG on field MEDICINALPRODUCT value: [REXULTI] reported WARNING. REXULTI must be a valid Medicinal Product.[543];
Parsing process: Report with Warnings;Classification: new: EU-EC-10005164374 = Case Report</t>
  </si>
  <si>
    <t>MODEL-OFFICE-10004367170-prod-ack.xml</t>
  </si>
  <si>
    <t>safety report loaded; Validated against 2.18 business rules;
Comments: 1 - [[R744][G.k.2.2][BR.3]] :In section Drug(s) Information on field Medicinal Product Name as Reported by the Primary Source - G.k.2.2 Value: PANTOZLE Reported error LookupProducts The field Medicinal Product Name as Reported by the Primary Source - G.k.2.2 must be a valid medicinal product.;
 Parsing process: Parsing process: Report with warnings;Classification: new: EU-EC-10005212371 = Case Report- old: EU-EC-10004816478 = Replaced Report</t>
  </si>
  <si>
    <t>Case number# NVSC2020CZ005974, is an initial literature case report received on 08 Jan 2020 cited in an article ‘Turcsanyi P, Efektivní lecba kombinaci imunochemoterapie a venetoklaxu u relabujici/refrakterní chronicke lymfocytarni leukemie po selhani monoterapie venetoklaxem. ACTA MEDICINAE. 2019; 8 (15): 42-5’. This report refers to a 56-year-old male patient. Historical conditions included generalized lymphadenomegaly and splenomegaly. Current condition included chronic lymphocytic leukemia in 2008 (stage binet A). The patient underwent prostatectomy (due to benign prostate hyperplasia and endoprosthesis of hip joint) in 2008. Concomitant medication was not reported. The patient received fludarabine phosphate and cyclophosphamide (manufacturer unknown) for the treatment of chronic lymphocytic leukemia from an unknown start date at an unknown dose and frequency (route: unknown). On an unknown date, the patient developed relapse of chronic lymphocytic leukemia (chronic lymphocytic leukaemia recurrent) and cytopenia. The following significant lab tests were recorded: On an unknown date, leucocyte count was 330x10E9/L and ultrasound was abnormal (showed massive L arm). The patient was treated with ibrutinib for treatment of chronic lymphocytic leukemia in Oct 2015 and dose was reduced due to neurological adverse effects. The patient was treated with venetoclax for treatment of chronic lymphocytic leukemia on 24 Jul 2016 for 21 months and on 09 Nov 2018, combined therapy started with venetoclax and rituximab. Treatment was received for the event chronic lymphocytic leukaemia recurrent. The action taken with fludarabine phosphate was unknown after the patient experienced chronic lymphocytic leukaemia recurrent, cytopenia and neutropenia. The outcome of the events chronic lymphocytic leukaemia recurrent and cytopenia was not reported. Seriousness of the events was not reported. Seriousness assessment of the diagnosed events chronic lymphocytic leukaemia recurrent (medically significant) and cytopenia (medically significant) were upgraded based on the European Medical Agency- Important Medical Event List. The causality of chronic lymphocytic leukaemia recurrent and cytopenia with fludarabine phosphate was reported as suspected.</t>
  </si>
  <si>
    <t>safety report loaded; Validated against 2.18 business rules;
Comments: 1 - [[R744][G.k.2.2][BR.3]] :In section Drug(s) Information on field Medicinal Product Name as Reported by the Primary Source - G.k.2.2 Value: PANTOZLE Reported error LookupProducts The field Medicinal Product Name as Reported by the Primary Source - G.k.2.2 must be a valid medicinal product.;
 Parsing process: Parsing process: Report with warnings;Classification: new: EU-EC-10005164375 = Case Report- old: EU-EC-10004816478 = Replaced Report</t>
  </si>
  <si>
    <t>MODEL-OFFICE-10004367171-prod-ack.xml</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</si>
  <si>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EU-EC-10005212372 = Case Report- old: EU-EC-10005056994 = Replaced Report</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</si>
  <si>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EU-EC-10005164376 = Case Report- old: EU-EC-10005056994 = Replaced Report</t>
  </si>
  <si>
    <t>MODEL-OFFICE-10004367172-prod-ack.xml</t>
  </si>
  <si>
    <t>safety report loaded; Validated against 2.18 business rules;
Comments: 1 - [[R744][G.k.2.2][BR.3]] :In section Drug(s) Information on field Medicinal Product Name as Reported by the Primary Source - G.k.2.2 Value: GENTAMYCIN Reported error LookupProducts The field Medicinal Product Name as Reported by the Primary Source - G.k.2.2 must be a valid medicinal product.;
2 - [[R744][G.k.2.2][BR.3]] :In section Drug(s) Information on field Medicinal Product Name as Reported by the Primary Source - G.k.2.2 Value: PENICILLIN Reported error LookupProducts The field Medicinal Product Name as Reported by the Primary Source - G.k.2.2 must be a valid medicinal product.;
 Parsing process: Parsing process: Report with warnings;Classification: new: EU-EC-10005212373 = Case Report- old: EU-EC-10005055930 = Replaced Report</t>
  </si>
  <si>
    <t>Case number# PHHY2019DE088843, is a spontaneous report initially received from a consumer on 12 Apr 2019. This report refers to an adult female patient. Family history included high blood pressure (mother). Historical condition included nicotine abuse (20 py) on an unknown date in 2003, pancoast tumor right apical, status post malaria, postoperative nausea and postoperative vomiting. Current condition included adiposity grade 1(BMI 31.9) (lack of exercise), hyperlipoproteinemia and pain. The patient had status post-surgery pancoast tumor right apical (unknown date in 2003, radiotherapy in 2017, status post thyroidectomy and status post cholecystectomy. The patient was diagnosed with arterial hypertension without hypertensive heart disease. Concomitant medications included pantoprazole, bisoprolol, clopidogrel, ASS (acetylsalicylic acid), Crataegutt (crataegus spp. extract), telmisartan, atorvastatin, levothyroxine, montelukast, calcium, cholecalciferol, Jodide, Selene, magnesium ion, metamizole, pantozle and Ibuprofen . The patient received valsartan (manufacturer: unknown) for the treatment of arterial hypertension from an unknown date in Dec 2014 at a dose of 80 mg, QD (route: unknown). The patient received diclofenac (manufacturer: unknown) for an unknown indication from an unknown start date at an unknown dose and frequency (route: unknown). The patient received Taxane (no substance/ingredient) (manufacturer: unknown) for an unknown indication from an unknown start date at an unknown dose and frequency (route: unknown). The patient received telmisartan/valsartan (manufacturer: unknown) tablets for an unknown indication from an unknown start date at a dose of 80 mg QD (evening) (route: unknown). On an unknown date the patient systolic blood pressure (BP) was 180 mmHg (normal range was not reported). In 2017, the patient developed non ST segment elevation myocardial infarction (acute myocardial infraction). On 16 Jan 2017, the patient 24 hour BP measurement daily mean value was 163/90 mmHg, 24 hour BP measurement night average was 141/74 mmHg, 24 hour BP measurement : systolic values during the day with 90 percentage and 100 percentage pathologically increase at night and the diastolic values 35 percentage pathologically increase during the day and 25 percentage at night; night setback 18 percentage, physical examination results: normal general condition, height 168 cm, weight 90 kg, BP 160/90 mmHg, pulse and heart rate 75/min, regular and inconspicuous lung findings, normally loud heart sounds, no sounds typical for defects, peripheral pulses can be felt on the same side, no noises over the carotids, no congestion of the neck vein, no edemas, ECG (electrocardiogram) at rest was indifference type, heart rate 75/min, sinus rhythm, no disturbance of excitation propagation or regression, arterial O2 saturation was 97 percentage, echocardiography with colour duplex: only low grade sclerosis of the aortic valve without functional limitations, in the Doppler normal flow was noted at all valves, colour duplex sonography of the brain supplying vessels with frequency spectrum analysis. On left side detection of a focal arteriosclerotic plaque in the bifurcation. On the right side at the outlet of the arteria carotis interna from the bifurcation evidence of a plaque with distinct mixed echogenicity but without relevant obstructive character, no higher-grade stenosis, no fresh thrombotic wall changes. On an unknown date, the patient experienced allergy/intolerance to diclofenac (drug intolerance). The patient underwent heart catheter/heart stents in Jul 2017. In Apr 2018, the treatment with valsartan was stopped. On an unknown date, the patient developed extensive postsurgical hematoma left breast. In Oct 2018 or in Jan 2019, the patient developed bifocal invasive ductal breast cancer left (not otherwise specified) pt2, pn1a (3/4 with 1/1 sentinel lymph node) R0, L1, V1 (invasive ductal breast carcinoma). It was reported that due to breast cancer the patient had to undergo complex treatment. On an unknown date the patient experienced significantly increased systolic and diastolic blood pressure (blood pressure increased) and moderate degree of arteriosclerosis in the carotid flow path on both sides (carotid arteriosclerosis). On an unknown date, the patient’s histology of breast cancer left score according to Elston and Ellis for the larger carcinoma of breast cancer was 2+3+1, G2; smaller carcinoma of breast cancer was 3+3+1, G2. Histology of breast cancer left: estrogen receptor was +ve (&gt;90%), progesterone receptor was +ve (&gt;80%), HER2-/ neu-oncoprotein was -ve (score 0), Ki67 was 15 %, intra- and peritumoral ductal carcinoma in situ with intermediary malignancy grade of cell core, cribiform and solid type of growth with comedonecrosis and intraluminal positioned polymorph micro calcifications associated to lesions: 31 mm, estrogen receptor was +ve (&gt;95%), progesterone receptor was +ve (&gt;95%), HER2-/ neu-oncoprotein was negative (score 0) and Ki67 was 8 %. On an unknown date, the patient developed moderate degree of arteriosclerosis in the carotid flow path on both sides (carotid arteriosclerosis), immunodeficiency after chemotherapy, hypotension in the mornings and moderate fatty liver (pulmonary oedema). In 2019, the patient developed leukopenia, clinically reduced physical strength (asthenia), dyspnea at exertion, fatigue, polyneuropathy on hands and feet and skin eczema on hands. The patient underwent sentinel lymph node biopsy (result not reported) and breast conserving therapy (from an unknown date in Jan 2019 to an unknown date in Jan 2019). The following significant lab tests were recorded: On an unknown date, the patient's histology for breast cancer showed bifocal invasive ductal breast cancer (not otherwise specified) and 40 mm and 8 mm. Sentinel lymph node biopsy and breast conserving therapy [procedure] were performed on 11 Jan 2019. On 14 Jan 2019, the patient’s sonography of upper abdomen showed moderate fatty liver (status post cholecystectom). On 15 Jan 2019, port catheter was inserted. On 18 Jan 2019, the patient’s echocardiography shoed left ventricular ejection fraction of 63 %. On 23 Jan 2019, the patient’s skeletal scintigraphy showed no evidence of osseous metastases. The patient received treatment with epirubicin (manufacturer unknown) of unknown formulation for breast cancer at a dose of 90 mg/m2 once (route: unknown) and cyclophosphamide (manufacturer unknown) of unknown formulation for breast cancer at a dose of 600 mg/m2 once (route: unknown), both started on 07 Feb 2019. From 07 Feb 2019, the patient was at day patient treatment. On an unknown date in Feb 2019, the patient underwent X-ray thorax, but the results were not reported. On 11 Apr 2019, the patient received last dose of epirubicin and cyclophosphamide. On an unknown date, the patient developed mild pleural effusion left. On 26 Apr 2019, the patient experienced pulmonary artery embolism in lower lobe segment left with mild infraction pneumonia in dorsobasal lower lobe left (pulmonary embolism). The patient’s computerized tomography of thorax showed atypical pneumonia. X-ray throax in two planes and hemithorax left in two planes showed angular effusion both sides, known callosity on the right pleural cupula, port catheter thoracic left, known formation of loop, tip of port catheter projecting on vena cava superior, known focus left lower field, mildly increased in size compared to previous examination andm ild spondylolysis deformans of thoracic vertebra in comparison to previous examination in Feb 2019. In Apr 2019, the patient received treatment with heparin for pulmonary artery embolism left and discontinued on an unknown date. On 30 Apr 2019, the patient’s echocardiogram showed limited present ability, rhythm: sinus rhythm, regional contraction due to limited present ability not with certainty assessable, diastolic fill-up phase: disturbance in relaxation, E/A 0.8 and E/E was 11.9. Besides that sclerosis of aortic valves, a tricuspid annular plane systolic excursion of 22 mm, valves morphologic without pathological findings, systolic pulmonary artery pressure not deducible due to missing insufficiency of tricuspid valve, vena cava inferior of normal width (13.1 mm) and with existing modulation due to breathing. In Apr 2019, the patient developed known focus left lower field [lungs], mildly increased in size (pleural effusion). On 02 May 2019, the patient’s arm vein examination showed limited assessability in particular of central parts of vena subclavian. Pelvic leg vein examination no evidence of current leg vein thrombosis both sides. The patient received treatment with paclitaxel (manufacturer unknown) of unknown formulation for breast cancer at a dose of 80 mg/m2 once on 16 May 2019. On 03 Jun 2019, no treatment was given due to leukopenia. On 21 Jun 2019, the patient developed new moderately reduced left-ventricular ejection fraction (ejection fraction decreased). On 21 Jun 2019 and 27 Jun 2019, the patient’s echocardiography showed moderately reduced global systolic left-ventricular function, left-ventricular ejection-fraction biplanar according to Simpson: 37 %, regional contraction due to reduced recognizability not with certainty assessable, diastolic function: disturbance in relaxation and sclerosing aortic valve. On an unknown date, clinical examinations showed stable general condition, nutritional condition and dyspnea at exertion onset of dyspnea after first floor (stairway). The patient’s blood pressure was 120/70 mmHg. On 04 Jul 2019, the patient was out of day patient treatment. The patient cardiology consultation with status post cardiotoxic chemotherapy a few month ago. Previously normal left-ventricular ejection fraction now moderately reduced left-ventricular ejection fraction. At the time of consultation ongoing chemotherapy with paclitaxel. Cardiotoxic effects of paclitaxel are rarely described in less than 1%. Genesis of heart failure most likely in context with the performed cardiotoxic chemotherapy including antracyclines. Treatment with telmisartan 80 mg was paused at the time of consultation due to hypotension in the mornings [event hypotension in the mornings was conservatively added to event table; no further information provided]. It was ambiguously reported that the treatment with valsartan that was paused at the time of consultation due to hypotension in the mornings should be resumed according to blood pressure if possible. Alternatively a treatment with ramipril 2.5 mg twice daily (in the mornings and the evenings) was advised. A titration up to maximum of tolerated dose for all medications [most probably this refers only to medication of heart failure] was also advised. A cardiotoxic chemotherapy should not be given again. A treatment with apixaban was initiated and should be continued for at least 6 month. Treatment with acetylsalicylic acid might be discontinued and the patient should wear antithrombosis stockings. Non-ST segment elevation myocardial infarction was treated via stenting. In the context of reduced physical strength and dyspnea at exertion it was stated that the patient was still capable to take care of her-self and her 93 year old mother. On 11 Jul 2019, the patient’s echocardiogram showed left-ventricular ejection fraction: 43% and patient received last dose of paclitaxel on the same day. On 17 Jul 2019, 2019 it was decided that adjuvant systemic chemotherapy should be discontinued due to significant side effects of adjuvant chemotherapy [due to this comment causal relationship between treatment with paclitaxel and the events fatigue, polyneuropathy on hands and feet and skin eczema on hands was captured as suspected in the event table]. Afterwards adjuvant radio therapy of the remaining breast including lymphatic drainage pathways was initiated. Following this an endocrinal treatment with aromatase inhibitor shall be initiated. Approximately on 11 Aug 2019 (at admission to hospital), the patient’s physical examination showed patient awake, completely orientated, BP 130/80 mmHg, body temperature 36.6°C, pulse 97/min, frequency of breathing 22/min, oxygen saturation at room air 88%, heart: actions regular, sounds normal; lungs: inconspicuous with regard to auscultation and percussion; abdomen: soft and without pressure pain, bowel sounds inconspicuous; kidneys: renal bed without pain on percussion; no leg edema. On 09 Aug 2019, the patient had dry cough and increasing dyspnea on 10 Aug 2019. On 11 Aug 2019, radiation was initiated and presented at emergency department because she suffered from increasing dyspnea since afternoon of the day before and dry cough since two days. As additional complaint feeling of thoracic tightness including radiation into the right arm was reported at admission. Pain in the legs, fever or increasing leg edema were not present. On 12 Aug 2019, the patient’s echocardiography of thorax showed despite correct trigger on truncus pulmonalis contrast of pulmonic arteries not sufficient, as far as assessable no evidence of central pulmonary artery embolism. New in comparison to previous investigation: circumscribed extended ground glass opacity in both lungs, punctum maximum in left apical upper lobe differential diagnosis infiltrative. On 21 Aug 2019, the patient discontinued radiation. Treatment with prednisolone was advised as follows once daily in the morning and on the same day, patient was discharged in good condition. In Aug 2019, the patient received treatment with apixaban 2.5 mg or 5 mg (ambiguously) BID for heart failure and pulmonary artery embolism left, tinzaparin 16000 IU (175 Iu/Kg body weight) QD for new segmental pulmonary artery embolism and torasemide 5mg half tablet QD for respiratory insufficiency. In Aug 2019, the patient developed chemotherapy associated heart failure/cardiac decompensation (cardiac failure) in context with chemotherapy associated heart failure, Not excludable new segmental pulmonary artery embolism, respiratory insufficiency (respiratory failure) and pneumonitis under treatment with Taxane. The patient also developed thoracic tightness including radiation into the right arm (chest discomfort) and Mild basal pronounced pericardial effusion. On an unknown date, the patient received spitanolactone tablet 25 mg once daily in the morning for heart failure and later the dose was reduced to half dose, bisoprolol 2.5 mg BID for heart failure, acyclovir 400 mg QD for prophylaxis of infections under treatment with steroids. The patient’s material from bronchoalveolar lavage showed lymphocytic cell count without evidence of pathogens. The reporter stated that, on 14 Jan 2019 patient was feeling well at discharge from hospital breast and axilla were described as soft and there was no evidence for hematoma. Wounds were without irritations. On 16 Jan 2019 patient was discussed within interdisciplinary senology conference. After cardiologic consultation adjuvant chemotherapy with epirubicin (four cycles) and paclitaxel (12 cycles) was advised. Additionally radiation of remaining breast and local lymphatic pathways with additional treatment with aromatase inhibitors was advised. Patient rather refuses chemotherapy. Action taken with diclofenac, epirubicin, Taxane and cyclophosphamide was unknown. Treatment with telmisartan/valsartan and paclitaxel was stopped on an unknown date The outcome of the events acute myocardial infarction, fatigue, pulmonary oedema, pulmonary embolism, pneumonia, leukopenia, polyneuropathy, eczema, ejection fraction decreased, cough, respiratory failure, chest discomfort, cardiac failure, pericardial effusion, haematoma, blood pressure increased, pleural effusion, immunodeficiency, asthenia, dyspnoea, carotid arteriosclerosis, hypotension, drug intolerance and hepatic steatosis was not reported. The outcome of the event invasive ductal breast carcinoma was reported as condition unchanged. The seriousness of event pneumonia and invasive ductal breast carcinoma was reported as serious (hospitalization, medically significant). The seriousness of the events pulmonary embolism, blood pressure increased, carotid arteriosclerosis, leukopenia, cardiac failure, acute myocardial infraction, polyneuropathy and pericardial effusion were reported as serious (medically significant). Seriousness assessment of the event pulmonary oedema was assessed as serious (medically significant) as per EMEA-IME list. The seriousness of the events hypotension, carotid arteriosclerosis, hepatic steatosis, fatigue, eczema and drug intolerance were not reported. The causality of the event cardiac failure, hypotension, fatigue, polyneuropathy and eczema were reported as suspected with all suspect drugs, and for remaining events causality was not reported. 
Follow up (FU) received from the consumer on 20 May 2019: Added medical history (patients family history and current condition), concomitant medications (pantoprazole, Bisoprolol, clopidogrel, ASS, crataegutt and telmisartan), start date (Dec-2014) and stop date (Apr-2018) of the suspect valsartan along with its action taken was updated to treatment discontinued. Also updated the start date of the event breast cancer (Oct 2018).
FU report received from a physician (gynecologist) via incomplete adverse event form forwarded by claimant’s counsel on 06 Aug 2019: Updated primary reporter (physician), added current condition (adiposity), laboratory test (histology), indication of valsartan (high blood pressure), treatment medications (epirubicin and paclitaxel), updated event verbatim, onset date (breast cancer left to bifocal invasive ductal breast cancer left (not otherwise specified) (pt2, pn1a (3/4 with 1/1 sentinel lymph node) R0, L1,V1) in Jan 2019, procedures (sentinel lymph node biopsy and breast conserving therapy) and added events (pulmonary artery embolism left with infarction pneumonia).
FU received from a physician on 21 Oct 2019 and on 22 Oct 2019 (combined report): Added patient details (weight, height). Added historical conditions (nicotine abuse, pancoast tumor right apical, status post-surgery Pancoast tumor right apical), current condition (adiposity grade 1, hyperlipoproteinemia). Added indication, dose, and frequency of concomitant medication (telmisartan). Updated indication of suspect drug valsartan from high blood pressure to arterial hypertension. Added laboratory test values (blood pressure, systolic blood pressure, echocardiography, pump function with ejection fraction, ECG, pulse and heart rate, arterial O2 saturation, physical examination and colour duplex sonography of the brain supplying vessels with frequency spectrum analysis). Added events (blood pressure increased, carotid arteriosclerosis).
FU report received from the physician on 11 Nov 2019: Updated previously repored procedure status post surgery pancoast tumor right apical (performed in 2003) and nicotine abuse (20 py). Added procedures infiltration of thorax dome/plexus brachialis, radiotherapy in 2017, status post thyroidectomy and status post cholecystectomy. Added historical conditions status post malaria, postoperative nausea and postoperative vomiting. Added concurrent condition pain. Added lab data. Previously reported treatment drugs (epirubicin and paclitaxel) was upated as suspect drug. Added suspect drug cyclophosphamide, diclofenac, telmisartan/valsartan (enter in narrative) and Taxanes (no substances/ingredients). Updated frequency for the previously reported concomitant medication bisoprolol. Added concomitant medications included atorvastatin, levothyroxine, montelukast, calcium, cholecalciferol, Jodide, Selene, magnesium ion, metamizole and Pantozle. Updated treatment data. Added adverse events leukopenia, cardiac failure, acute myocardial infraction, polyneuropathy, pericardial effusion, hypotension, pulmonary oedema, hepatic steatosis, fatigue, eczema and drug intolerance. Updated reporter comments.
Follow-up information received from physician on 09 Jan 2020: Added Ibuprofen as a concomitant medication and seriousness of the event Invasive ductal breast carcinoma as hospitalization (date of admission:10 Jan 2019 and date of discharge: 14 Jan 2019). Added reporter comment.</t>
  </si>
  <si>
    <t>safety report loaded; Validated against 2.18 business rules;
Comments: 1 - [[R744][G.k.2.2][BR.3]] :In section Drug(s) Information on field Medicinal Product Name as Reported by the Primary Source - G.k.2.2 Value: GENTAMYCIN Reported error LookupProducts The field Medicinal Product Name as Reported by the Primary Source - G.k.2.2 must be a valid medicinal product.;
2 - [[R744][G.k.2.2][BR.3]] :In section Drug(s) Information on field Medicinal Product Name as Reported by the Primary Source - G.k.2.2 Value: PENICILLIN Reported error LookupProducts The field Medicinal Product Name as Reported by the Primary Source - G.k.2.2 must be a valid medicinal product.;
 Parsing process: Parsing process: Report with warnings;Classification: new: EU-EC-10005164377 = Case Report- old: EU-EC-10005055930 = Replaced Report</t>
  </si>
  <si>
    <t>MODEL-OFFICE-10004367173-prod-ack.xml</t>
  </si>
  <si>
    <t>safety report loaded; Validated against 2.18 business rules;
Comments: 1 - [[R744][G.k.2.2][BR.3]] :In section Drug(s) Information on field Medicinal Product Name as Reported by the Primary Source - G.k.2.2 Value: DORENE Reported error LookupProducts The field Medicinal Product Name as Reported by the Primary Source - G.k.2.2 must be a valid medicinal product.;
2 - [[R744][G.k.2.2][BR.3]] :In section Drug(s) Information on field Medicinal Product Name as Reported by the Primary Source - G.k.2.2 Value: OSCAL D [CALCIUM CARBONATE;COLECALCIFEROL] Reported error LookupProducts The field Medicinal Product Name as Reported by the Primary Source - G.k.2.2 must be a valid medicinal product.;
 Parsing process: Parsing process: Report with warnings;Classification: new: EU-EC-10005212374 = Case Report</t>
  </si>
  <si>
    <t>safety report loaded; Validated against 2.18 business rules;
Comments: 1 - [[R744][G.k.2.2][BR.3]] :In section Drug(s) Information on field Medicinal Product Name as Reported by the Primary Source - G.k.2.2 Value: DORENE Reported error LookupProducts The field Medicinal Product Name as Reported by the Primary Source - G.k.2.2 must be a valid medicinal product.;
2 - [[R744][G.k.2.2][BR.3]] :In section Drug(s) Information on field Medicinal Product Name as Reported by the Primary Source - G.k.2.2 Value: OSCAL D [CALCIUM CARBONATE;COLECALCIFEROL] Reported error LookupProducts The field Medicinal Product Name as Reported by the Primary Source - G.k.2.2 must be a valid medicinal product.;
 Parsing process: Parsing process: Report with warnings;Classification: new: EU-EC-10005164378 = Case Report</t>
  </si>
  <si>
    <t>MODEL-OFFICE-10004367174-prod-ack.xml</t>
  </si>
  <si>
    <t>safety report loaded; Validated against 2.18 business rules;
Comments:  Parsing process: Parsing process: Correct Report;Classification: new: EU-EC-10005212375 = Case Report</t>
  </si>
  <si>
    <t>safety report loaded; Validated against 2.18 business rules;
Comments:  Parsing process: Parsing process: Correct Report;Classification: new: EU-EC-10005164379 = Case Report</t>
  </si>
  <si>
    <t>MODEL-OFFICE-10004367175-prod-ack.xml</t>
  </si>
  <si>
    <t>safety report loaded; Validated against 2.18 business rules;
Comments: 1 - [[R744][G.k.2.2][BR.3]] :In section Drug(s) Information on field Medicinal Product Name as Reported by the Primary Source - G.k.2.2 Value: CALCIMAGONA D3 Reported error LookupProducts The field Medicinal Product Name as Reported by the Primary Source - G.k.2.2 must be a valid medicinal product.;
2 - [[R744][G.k.2.2][BR.3]] :In section Drug(s) Information on field Medicinal Product Name as Reported by the Primary Source - G.k.2.2 Value: PANTOZOL [PANTOPRAZOLE SODIUM SESQUIHYDRATE] Reported error LookupProducts The field Medicinal Product Name as Reported by the Primary Source - G.k.2.2 must be a valid medicinal product.;
3 - [[R744][G.k.2.2][BR.3]] :In section Drug(s) Information on field Medicinal Product Name as Reported by the Primary Source - G.k.2.2 Value: TORASEMIDUM Reported error LookupProducts The field Medicinal Product Name as Reported by the Primary Source - G.k.2.2 must be a valid medicinal product.;
 Parsing process: Parsing process: Report with warnings;Classification: new: EU-EC-10005212376 = Case Report</t>
  </si>
  <si>
    <t>safety report loaded; Validated against 2.18 business rules;
Comments: 1 - [[R744][G.k.2.2][BR.3]] :In section Drug(s) Information on field Medicinal Product Name as Reported by the Primary Source - G.k.2.2 Value: CALCIMAGONA D3 Reported error LookupProducts The field Medicinal Product Name as Reported by the Primary Source - G.k.2.2 must be a valid medicinal product.;
2 - [[R744][G.k.2.2][BR.3]] :In section Drug(s) Information on field Medicinal Product Name as Reported by the Primary Source - G.k.2.2 Value: PANTOZOL [PANTOPRAZOLE SODIUM SESQUIHYDRATE] Reported error LookupProducts The field Medicinal Product Name as Reported by the Primary Source - G.k.2.2 must be a valid medicinal product.;
3 - [[R744][G.k.2.2][BR.3]] :In section Drug(s) Information on field Medicinal Product Name as Reported by the Primary Source - G.k.2.2 Value: TORASEMIDUM Reported error LookupProducts The field Medicinal Product Name as Reported by the Primary Source - G.k.2.2 must be a valid medicinal product.;
 Parsing process: Parsing process: Report with warnings;Classification: new: EU-EC-10005164380 = Case Report</t>
  </si>
  <si>
    <t>MODEL-OFFICE-10004367176-prod-ack.xml</t>
  </si>
  <si>
    <t>safety report loaded;
Validated against 2.71 business rules;
Comments:
1- Section DRUG on field MEDICINALPRODUCT value: [COMPOUND SODIUM BICARBONATE MOUTHWASH] reported WARNING. COMPOUND SODIUM BICARBONATE MOUTHWASH must be a valid Medicinal Product.[543];
2- Section DRUG on field MEDICINALPRODUCT value: [MUPIROCIN OINTMENT 2%] reported WARNING. MUPIROCIN OINTMENT 2% must be a valid Medicinal Product.[543];
3- Section DRUG on field MEDICINALPRODUCT value: [IODINE GLYCEROL] reported WARNING. IODINE GLYCEROL must be a valid Medicinal Product.[543];
4- Section DRUG on field MEDICINALPRODUCT value: [POVIDONE LODINE SOLUTION 5%] reported WARNING. POVIDONE LODINE SOLUTION 5% must be a valid Medicinal Product.[543];
5- Section DRUG on field MEDICINALPRODUCT value: [COMPOUND DYCLONINE] reported WARNING. COMPOUND DYCLONINE must be a valid Medicinal Product.[543];
6- Section DRUG on field MEDICINALPRODUCT value: [COMPOUND HUANGQINLONG TEA PLUG] reported WARNING. COMPOUND HUANGQINLONG TEA PLUG must be a valid Medicinal Product.[543];
7- Section DRUG on field MEDICINALPRODUCT value: [COMPOUND HUANGQINLONG TEA PLUG] reported WARNING. COMPOUND HUANGQINLONG TEA PLUG must be a valid Medicinal Product.[543];
8- Section DRUG on field MEDICINALPRODUCT value: [CHLORHEXIDINIDAZOLE GARGLE] reported WARNING. CHLORHEXIDINIDAZOLE GARGLE must be a valid Medicinal Product.[543];
9- Section DRUG on field MEDICINALPRODUCT value: [SODIUM HYALURONATE EYE DROPS] reported WARNING. SODIUM HYALURONATE EYE DROPS must be a valid Medicinal Product.[543];
10- Section DRUG on field MEDICINALPRODUCT value: [FLUOROMETHOLONE EYE DROPS] reported WARNING. FLUOROMETHOLONE EYE DROPS must be a valid Medicinal Product.[543];
11- Section DRUG on field MEDICINALPRODUCT value: [FLUOROMETHOLONE EYE DROPS] reported WARNING. FLUOROMETHOLONE EYE DROPS must be a valid Medicinal Product.[543];
12- Section DRUG on field MEDICINALPRODUCT value: [FLUOROMETHOLONE EYE DROPS] reported WARNING. FLUOROMETHOLONE EYE DROPS must be a</t>
  </si>
  <si>
    <t>MODEL-OFFICE-10004367177-prod-ack.xml</t>
  </si>
  <si>
    <t>safety report loaded;
Validated against 2.71 business rules;
Comments:
1- Section ACTIVESUBSTANCE on field ACTIVESUBSTANCENAME value: [vitamins (unspecified)] reported WARNING. vitamins (unspecified) must be a valid active substance.[621];
Parsing process: Report with Warnings;Classification: new: EU-EC-10005212378 = Case Report- old: EU-EC-10003790794 = Replaced Report</t>
  </si>
  <si>
    <t>safety report loaded;
Validated against 2.71 business rules;
Comments:
1- Section ACTIVESUBSTANCE on field ACTIVESUBSTANCENAME value: [vitamins (unspecified)] reported WARNING. vitamins (unspecified) must be a valid active substance.[621];
Parsing process: Report with Warnings;Classification: new: EU-EC-10005164382 = Case Report- old: EU-EC-10003790794 = Replaced Report</t>
  </si>
  <si>
    <t>MODEL-OFFICE-10004367178-prod-ack.xml</t>
  </si>
  <si>
    <t>safety report loaded;
Validated against 2.71 business rules;
Comments:
Parsing process: Correct Report;Classification: new: EU-EC-10005212379 = Case Report- old: EU-EC-11311099 = Replaced Report</t>
  </si>
  <si>
    <t>safety report loaded;
Validated against 2.71 business rules;
Comments:
Parsing process: Correct Report;Classification: new: EU-EC-10005164385 = Case Report- old: EU-EC-11311099 = Replaced Report</t>
  </si>
  <si>
    <t>MODEL-OFFICE-10004367181-prod-ack.xml</t>
  </si>
  <si>
    <t>safety report loaded;
Validated against 2.71 business rules;
Comments:
1- Section DRUG on field MEDICINALPRODUCT value: [AMLODIPIN                          /00972401/] reported WARNING. AMLODIPIN                          /00972401/ must be a valid Medicinal Product.[543];
Parsing process: Report with Warnings;Classification: new: EU-EC-10005212382 = Case Report- old: EU-EC-10005028060 = Replaced Report</t>
  </si>
  <si>
    <t>safety report loaded;
Validated against 2.71 business rules;
Comments:
1- Section DRUG on field MEDICINALPRODUCT value: [AMLODIPIN                          /00972401/] reported WARNING. AMLODIPIN                          /00972401/ must be a valid Medicinal Product.[543];
Parsing process: Report with Warnings;Classification: new: EU-EC-10005164386 = Case Report- old: EU-EC-10005028060 = Replaced Report</t>
  </si>
  <si>
    <t>MODEL-OFFICE-10004367196-prod-ack.xml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</si>
  <si>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[ACYCLOVIR [ACICLOVIR]] reported WARNING. ACYCLOVIR [ACICLOVIR] must be a valid Medicinal Product.[543];
5- Section DRUG on field MEDICINALPRODUCT value: [LOSARTAN POTASSIUM W/HYDROCHLOROTHIAZIDE] reported WARNING. LOSARTAN POTASSIUM W/HYDROCHLOROTHIAZIDE must be a valid Medicinal Product.[543];
6- Section DRUG on field ACTIVESUBSTANCENAME value: [] reported WARNING. At least 1  activesubstancename - B.4.k.2.2  should  be associated with all drugs where drugcharacterization is 1 or 3 for transmissions to the EVPM.[619];
Parsing process: Report with Warnings;Classification: new: EU-EC-10005212397 = Case Report- old: EU-EC-2257381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</si>
  <si>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[ACYCLOVIR [ACICLOVIR]] reported WARNING. ACYCLOVIR [ACICLOVIR] must be a valid Medicinal Product.[543];
5- Section DRUG on field MEDICINALPRODUCT value: [LOSARTAN POTASSIUM W/HYDROCHLOROTHIAZIDE] reported WARNING. LOSARTAN POTASSIUM W/HYDROCHLOROTHIAZIDE must be a valid Medicinal Product.[543];
6- Section DRUG on field ACTIVESUBSTANCENAME value: [] reported WARNING. At least 1  activesubstancename - B.4.k.2.2  should  be associated with all drugs where drugcharacterization is 1 or 3 for transmissions to the EVPM.[619];
Parsing process: Report with Warnings;Classification: new: EU-EC-10005164401 = Case Report- old: EU-EC-2257381 = Replaced Report</t>
  </si>
  <si>
    <t>MODEL-OFFICE-10004367238-prod-ack.xml</t>
  </si>
  <si>
    <t>safety report loaded;
Validated against 2.71 business rules;
Comments:
1- Section DRUG on field MEDICINALPRODUCT value: [CANDEXIL] reported WARNING. CANDEXIL must be a valid Medicinal Product.[543];
2- Section DRUG on field MEDICINALPRODUCT value: [ZYRTEC [CETIRIZINE HYDROCHLORIDE]] reported WARNING. ZYRTEC [CETIRIZINE HYDROCHLORIDE] must be a valid Medicinal Product.[543];
3- Section DRUG on field MEDICINALPRODUCT value: [URIKOLIZ] reported WARNING. URIKOLIZ must be a valid Medicinal Product.[543];
4- Section DRUG on field MEDICINALPRODUCT value: [CORASPIRINA] reported WARNING. CORASPIRINA must be a valid Medicinal Product.[543];
Parsing process: Report with Warnings;Classification: new: EU-EC-10005212439 = Case Report- old: EU-EC-10004199412 = Replaced Report</t>
  </si>
  <si>
    <t>safety report loaded;
Validated against 2.71 business rules;
Comments:
1- Section DRUG on field MEDICINALPRODUCT value: [CANDEXIL] reported WARNING. CANDEXIL must be a valid Medicinal Product.[543];
2- Section DRUG on field MEDICINALPRODUCT value: [PAROL] reported WARNING. PAROL must be a valid Medicinal Product.[543];
3- Section DRUG on field MEDICINALPRODUCT value: [ZYRTEC [CETIRIZINE HYDROCHLORIDE]] reported WARNING. ZYRTEC [CETIRIZINE HYDROCHLORIDE] must be a valid Medicinal Product.[543];
4- Section DRUG on field MEDICINALPRODUCT value: [URIKOLIZ] reported WARNING. URIKOLIZ must be a valid Medicinal Product.[543];
5- Section DRUG on field MEDICINALPRODUCT value: [CORASPIRINA] reported WARNING. CORASPIRINA must be a valid Medicinal Product.[543];
Parsing process: Report with Warnings;Classification: new: EU-EC-10005164443 = Case Report- old: EU-EC-10004199412 = Replaced Report</t>
  </si>
  <si>
    <t>MODEL-OFFICE-10004367246-prod-ack.xml</t>
  </si>
  <si>
    <t>safety report loaded;
Validated against 2.71 business rules;
Comments:
Parsing process: Correct Report;Classification: new: EU-EC-10005212447 = Case Report- old: EU-EC-10004877284 = Replaced Report</t>
  </si>
  <si>
    <t>safety report loaded;
Validated against 2.71 business rules;
Comments:
Parsing process: Correct Report;Classification: new: EU-EC-10005164451 = Case Report- old: EU-EC-10004877284 = Replaced Report</t>
  </si>
  <si>
    <t>MODEL-OFFICE-10004367247-prod-ack.xml</t>
  </si>
  <si>
    <t>safety report loaded;
Validated against 2.71 business rules;
Comments:
Parsing process: Correct Report;Classification: new: EU-EC-10005212448 = Case Report- old: EU-EC-10005035976 = Replaced Report</t>
  </si>
  <si>
    <t>safety report loaded;
Validated against 2.71 business rules;
Comments:
Parsing process: Correct Report;Classification: new: EU-EC-10005164452 = Case Report- old: EU-EC-10005035976 = Replaced Report</t>
  </si>
  <si>
    <t>MODEL-OFFICE-10004367253-prod-ack.xml</t>
  </si>
  <si>
    <t>safety report loaded;
Validated against 2.71 business rules;
Comments:
1- Section DRUG on field MEDICINALPRODUCT value: [LAMISIL (terbinafine hydrochloride)] reported WARNING. LAMISIL (terbinafine hydrochloride) must be a valid Medicinal Product.[543];
Parsing process: Report with Warnings;Classification: new: EU-EC-10005212454 = Case Report- old: EU-EC-10005196664 = Replaced Report</t>
  </si>
  <si>
    <t>safety report loaded;
Validated against 2.71 business rules;
Comments:
1- Section DRUG on field MEDICINALPRODUCT value: [LAMISIL (terbinafine hydrochloride)] reported WARNING. LAMISIL (terbinafine hydrochloride) must be a valid Medicinal Product.[543];
Parsing process: Report with Warnings;Classification: new: EU-EC-10005164458 = Case Report- old: EU-EC-10005150355 = Replaced Report</t>
  </si>
  <si>
    <t>MODEL-OFFICE-10004367254-prod-ack.xml</t>
  </si>
  <si>
    <t>safety report loaded;
Validated against 2.71 business rules;
Comments:
Parsing process: Correct Report;Classification: new: EU-EC-10005212455 = Case Report- old: EU-EC-10004066702 = Replaced Report</t>
  </si>
  <si>
    <t>safety report loaded;
Validated against 2.71 business rules;
Comments:
Parsing process: Correct Report;Classification: new: EU-EC-10005164459 = Case Report- old: EU-EC-10004066702 = Replaced Report</t>
  </si>
  <si>
    <t>MODEL-OFFICE-10004367255-prod-ack.xml</t>
  </si>
  <si>
    <t>safety report loaded;
Validated against 2.71 business rules;
Comments:
Parsing process: Correct Report;Classification: new: EU-EC-10005212456 = Case Report- old: EU-EC-10004972110 = Replaced Report</t>
  </si>
  <si>
    <t>safety report loaded;
Validated against 2.71 business rules;
Comments:
Parsing process: Correct Report;Classification: new: EU-EC-10005164460 = Case Report- old: EU-EC-10004972110 = Replaced Report</t>
  </si>
  <si>
    <t>MODEL-OFFICE-10004367260-prod-ack.xml</t>
  </si>
  <si>
    <t>safety report loaded;
Validated against 2.71 business rules;
Comments:
Parsing process: Correct Report;Classification: new: EU-EC-10005212461 = Case Report- old: EU-EC-10005159719 = Replaced Report</t>
  </si>
  <si>
    <t>safety report loaded;
Validated against 2.71 business rules;
Comments:
Parsing process: Correct Report;Classification: new: EU-EC-10005164465 = Case Report- old: EU-EC-10005109229 = Replaced Report</t>
  </si>
  <si>
    <t>MODEL-OFFICE-10004367261-prod-ack.xml</t>
  </si>
  <si>
    <t>safety report loaded; Validated against 2.18 business rules;
Comments:  Parsing process: Parsing process: Correct Report;Classification: new: EU-EC-10005212462 = Case Report</t>
  </si>
  <si>
    <t>safety report loaded; Validated against 2.18 business rules;
Comments:  Parsing process: Parsing process: Correct Report;Classification: new: EU-EC-10005164466 = Case Report</t>
  </si>
  <si>
    <t>MODEL-OFFICE-10004367269-prod-ack.xml</t>
  </si>
  <si>
    <t>safety report loaded;
Validated against 2.71 business rules;
Comments:
Parsing process: Correct Report;Classification: new: EU-EC-10005212470 = Case Report- old: EU-EC-10003849936 = Replaced Report</t>
  </si>
  <si>
    <t>safety report loaded;
Validated against 2.71 business rules;
Comments:
Parsing process: Correct Report;Classification: new: EU-EC-10005164475 = Case Report- old: EU-EC-10003849936 = Replaced Report</t>
  </si>
  <si>
    <t>MODEL-OFFICE-10004367271-prod-ack.xml</t>
  </si>
  <si>
    <t>safety report loaded; Validated against 2.18 business rules;
Comments:  Parsing process: Parsing process: Correct Report;Classification: new: EU-EC-10005212472 = Case Report</t>
  </si>
  <si>
    <t>This is a serious solicited report from the United Kingdom by a consumer/other non-hcp from the United Kingdom of Dyspnoea, Dizziness, Depressed mood, Scar, Prostate cancer, Rash, and Pain in extremity in an elderly male patient subsequent to HYQVIA (HYALURONIDASE,IMMUNOGLOBULIN, NORMAL HUMAN) therapy.
SUSPECT PRODUCT INFORMATION: The patient commenced treatment with HYQVIA on 03-JUL-2019 for Product used for unknown indication. On 03-JUL-2019 the dose was unknown, frequency unknown, route Subcutaneous. Lot number and expiry date were not reported.
The action taken with the primary suspect therapy HYQVIA was dose not changed.
EVENT DETAILS: The patient experienced: Depressed mood (Felt in low mood) which started on an unknown date; Dyspnoea (Breathlessness) which started on an unknown date; Prostate cancer which started on an unknown date; and Dizziness (Lightheadedness / Dizzy) which started on an unknown date. The patient had 8 stent in femoral arteries and heart vessels and had angiogram many years ago.
The patient felt low in mood, at times lightheaded / dizzy, no postural drop seeing a Consultant next Thursday. Taking oral chemotherapy for prostate cancer. Has been commenced on two inhalers as complained of breathlessness, no evidence of it today.
EVENT OUTCOME: Depressed mood: unknown; Dyspnoea: unknown; Prostate cancer: unknown; Dizziness: unknown.
No information was provided concerning medical treatment medications.
MEDICAL HISTORY: No past medical history for the patient was reported. No concurrent medical history for the patient was reported. No allergy history for the patient was reported. No procedure history for the patient was reported. 
CONCOMITANT MEDICATIONS: No information was provided for concomitant medications.
CAUSALITY ASSESSMENT: The causality was assessed as not reported for the events of Dizziness, Dyspnoea, Prostate cancer and as Unknown/Unassessable for the event of Depressed mood to HYQVIA by a consumer/other non-hcp.
FOLLOW UP INFORMATION (18-DEC-2019)
Follow up information was received from consumer/other non-hcp. Updated reporter details. Event details, causality and lab details were added or revised.
EVENT DETAILS: The patient experienced: Rash (Scar on inner right wrist which erupts frequently) which started on an unknown date; Scar (Scar on inner right wrist) which started on an unknown date and Pain in extremity (Feet painful) which started on an unknown date.
The patient has prostate cancer, PSA now 49. Has 8 stents in femoral arteries and heart vessels. Also has a scar on inner right wrist which erupts frequently following an angiogram many years ago. Uses inhalers for breathlessness. Feet painful and trying magnesium soaks.
EVENT OUTCOME: Rash: unknown; Scar: unknown; Pain in extremity: unknown.
TREATMENT MEDICATIONS: MAGNESIUM, INHALERS.
MEDICAL HISTORY: The procedure history for the patient included: Arterial stent insertion, Coronary arterial stent insertion.
CAUSALITY ASSESSMENT: The causality was not reported for the events of Pain in extremity, Rash, Scar and Unknown/Unassessable for the event of Prostate cancer to HYQVIA by a consumer/other non-hcp.
LABORATORY AND/OR DIAGNOSTIC TESTS:
TEST DATE: Unknown; TEST NAME: Prostatic specific antigen; TEST RESULT: 49 (units unknown)
COMPANY COMMENT: The company assessed the event of prostate cancer as not related to HYQVIA. The event was more consistent with the increased risk of prostate cancer in elderly males. There is no known mechanism of action to directly implicate HYQVIA with prostate cancer.
FOLLOW UP INFORMATION (08-JAN-2020):
Follow up information received from consumer. Patient treatment information updated.
The patient was being treated for Prostate Cancer with oral chemotherapy.
TREATMENT MEDICATIONS: CHEMOTHERAPY.
COMPANY COMMENT: The company assessed the event of prostate cancer as not related to HYQVIA. The event was more consistent with the increased risk of prostate cancer in elderly males. There is no known mechanism of action to directly implicate HYQVIA with prostate cancer.</t>
  </si>
  <si>
    <t>safety report loaded; Validated against 2.18 business rules;
Comments:  Parsing process: Parsing process: Correct Report;Classification: new: EU-EC-10005164476 = Case Report</t>
  </si>
  <si>
    <t>MODEL-OFFICE-10004367272-prod-ack.xml</t>
  </si>
  <si>
    <t>safety report loaded; Validated against 2.18 business rules;
Comments:  Parsing process: Parsing process: Correct Report;Classification: new: EU-EC-10005212473 = Case Report- old: EU-EC-10005146939 = Replaced Report</t>
  </si>
  <si>
    <t>safety report loaded; Validated against 2.18 business rules;
Comments:  Parsing process: Parsing process: Correct Report;Classification: new: EU-EC-10005164477 = Case Report- old: EU-EC-10005146939 = Replaced Report</t>
  </si>
  <si>
    <t>MODEL-OFFICE-10004367275-prod-ack.xml</t>
  </si>
  <si>
    <t>safety report loaded;
Validated against 2.71 business rules;
Comments:
Parsing process: Correct Report;Classification: new: EU-EC-10005212476 = Case Report- old: EU-EC-10004925311 = Replaced Report</t>
  </si>
  <si>
    <t>safety report loaded;
Validated against 2.71 business rules;
Comments:
Parsing process: Correct Report;Classification: new: EU-EC-10005164480 = Case Report- old: EU-EC-10004925311 = Replaced Report</t>
  </si>
  <si>
    <t>MODEL-OFFICE-10004367281-prod-ack.xml</t>
  </si>
  <si>
    <t>safety report loaded; Validated against 2.18 business rules;
Comments: 1 - [[R744][G.k.2.2][BR.3]] :In section Drug(s) Information on field Medicinal Product Name as Reported by the Primary Source - G.k.2.2 Value: DEXCHLORPHENIRAMNE Reported error LookupProducts The field Medicinal Product Name as Reported by the Primary Source - G.k.2.2 must be a valid medicinal product.;
 Parsing process: Parsing process: Report with warnings;Classification: new: EU-EC-10005212482 = Case Report- old: EU-EC-10004672223 = Replaced Report</t>
  </si>
  <si>
    <t>safety report loaded; Validated against 2.18 business rules;
Comments: 1 - [[R744][G.k.2.2][BR.3]] :In section Drug(s) Information on field Medicinal Product Name as Reported by the Primary Source - G.k.2.2 Value: DEXCHLORPHENIRAMNE Reported error LookupProducts The field Medicinal Product Name as Reported by the Primary Source - G.k.2.2 must be a valid medicinal product.;
 Parsing process: Parsing process: Report with warnings;Classification: new: EU-EC-10005164486 = Case Report- old: EU-EC-10004672223 = Replaced Report</t>
  </si>
  <si>
    <t>MODEL-OFFICE-10004367282-prod-ack.xml</t>
  </si>
  <si>
    <t>safety report loaded; Validated against 2.18 business rules;
Comments:  Parsing process: Parsing process: Correct Report;Classification: new: EU-EC-10005212483 = Case Report</t>
  </si>
  <si>
    <t>safety report loaded; Validated against 2.18 business rules;
Comments:  Parsing process: Parsing process: Correct Report;Classification: new: EU-EC-10005164487 = Case Report</t>
  </si>
  <si>
    <t>MODEL-OFFICE-10004367283-prod-ack.xml</t>
  </si>
  <si>
    <t>safety report loaded;
Validated against 2.71 business rules;
Comments:
Parsing process: Correct Report;Classification: new: EU-EC-10005212484 = Case Report- old: EU-EC-10004790731 = Replaced Report</t>
  </si>
  <si>
    <t>safety report loaded;
Validated against 2.71 business rules;
Comments:
Parsing process: Correct Report;Classification: new: EU-EC-10005164488 = Case Report- old: EU-EC-10004790731 = Replaced Report</t>
  </si>
  <si>
    <t>MODEL-OFFICE-10004367284-prod-ack.xml</t>
  </si>
  <si>
    <t>safety report loaded;
Validated against 2.71 business rules;
Comments:
Parsing process: Correct Report;Classification: new: EU-EC-10005212485 = Case Report- old: EU-EC-10004433469 = Replaced Report</t>
  </si>
  <si>
    <t>safety report loaded;
Validated against 2.71 business rules;
Comments:
Parsing process: Correct Report;Classification: new: EU-EC-10005164489 = Case Report- old: EU-EC-10004433469 = Replaced Report</t>
  </si>
  <si>
    <t>MODEL-OFFICE-10004367285-prod-ack.xml</t>
  </si>
  <si>
    <t>safety report loaded;
Validated against 2.71 business rules;
Comments:
Parsing process: Correct Report;Classification: new: EU-EC-10005212486 = Case Report- old: EU-EC-10004812519 = Replaced Report</t>
  </si>
  <si>
    <t>safety report loaded;
Validated against 2.71 business rules;
Comments:
Parsing process: Correct Report;Classification: new: EU-EC-10005164490 = Case Report- old: EU-EC-10004812519 = Replaced Report</t>
  </si>
  <si>
    <t>MODEL-OFFICE-10004367286-prod-ack.xml</t>
  </si>
  <si>
    <t>safety report loaded;
Validated against 2.71 business rules;
Comments:
Parsing process: Correct Report;Classification: new: EU-EC-10005212487 = Case Report- old: EU-EC-10004849493 = Replaced Report</t>
  </si>
  <si>
    <t>safety report loaded;
Validated against 2.71 business rules;
Comments:
Parsing process: Correct Report;Classification: new: EU-EC-10005164491 = Case Report- old: EU-EC-10004849493 = Replaced Report</t>
  </si>
  <si>
    <t>MODEL-OFFICE-10004367287-prod-ack.xml</t>
  </si>
  <si>
    <t>safety report loaded;
Validated against 2.71 business rules;
Comments:
Parsing process: Correct Report;Classification: new: EU-EC-10005212488 = Case Report- old: EU-EC-10004535178 = Replaced Report</t>
  </si>
  <si>
    <t>safety report loaded;
Validated against 2.71 business rules;
Comments:
Parsing process: Correct Report;Classification: new: EU-EC-10005164492 = Case Report- old: EU-EC-10004535178 = Replaced Report</t>
  </si>
  <si>
    <t>MODEL-OFFICE-10004367288-prod-ack.xml</t>
  </si>
  <si>
    <t>safety report loaded;
Validated against 2.71 business rules;
Comments:
Parsing process: Correct Report;Classification: new: EU-EC-10005212489 = Case Report- old: EU-EC-10005136892 = Replaced Report</t>
  </si>
  <si>
    <t>safety report loaded;
Validated against 2.71 business rules;
Comments:
Parsing process: Correct Report;Classification: new: EU-EC-10005164493 = Case Report- old: EU-EC-10005136892 = Replaced Report</t>
  </si>
  <si>
    <t>MODEL-OFFICE-10004367290-prod-ack.xml</t>
  </si>
  <si>
    <t>safety report loaded; Validated against 2.18 business rules;
Comments: 1 - [[R744][G.k.2.2][BR.3]] :In section Drug(s) Information on field Medicinal Product Name as Reported by the Primary Source - G.k.2.2 Value: VITAMIN D NOS Reported error LookupProducts The field Medicinal Product Name as Reported by the Primary Source - G.k.2.2 must be a valid medicinal product.;
 Parsing process: Parsing process: Report with warnings;Classification: new: EU-EC-10005212491 = Case Report- old: EU-EC-10004548617 = Replaced Report</t>
  </si>
  <si>
    <t>safety report loaded; Validated against 2.18 business rules;
Comments: 1 - [[R744][G.k.2.2][BR.3]] :In section Drug(s) Information on field Medicinal Product Name as Reported by the Primary Source - G.k.2.2 Value: VITAMIN D NOS Reported error LookupProducts The field Medicinal Product Name as Reported by the Primary Source - G.k.2.2 must be a valid medicinal product.;
 Parsing process: Parsing process: Report with warnings;Classification: new: EU-EC-10005164495 = Case Report- old: EU-EC-10004548617 = Replaced Report</t>
  </si>
  <si>
    <t>MODEL-OFFICE-10004367301-prod-ack.xml</t>
  </si>
  <si>
    <t>safety report loaded;
Validated against 2.71 business rules;
Comments:
Parsing process: Correct Report;Classification: new: EU-EC-10005212502 = Case Report- old: EU-EC-10004848356 = Replaced Report</t>
  </si>
  <si>
    <t>safety report loaded;
Validated against 2.71 business rules;
Comments:
Parsing process: Correct Report;Classification: new: EU-EC-10005164506 = Case Report- old: EU-EC-10004848356 = Replaced Report</t>
  </si>
  <si>
    <t>MODEL-OFFICE-10004367302-prod-ack.xml</t>
  </si>
  <si>
    <t>safety report loaded;
Validated against 2.71 business rules;
Comments:
1- Section DRUG on field DRUGDOSAGEFORM value: [Solução injetável] reported WARNING. Solução injetável must be a valid dosage form.[564];
2- Section DRUG on field DRUGDOSAGEFORM value: [Comprimido] reported WARNING. Comprimido must be a valid dosage form.[564];
3- Section DRUG on field DRUGDOSAGEFORM value: [Comprimido revestido por película] reported WARNING. Comprimido revestido por película must be a valid dosage form.[564];
4- Section DRUG on field DRUGDOSAGEFORM value: [Comprimido gastrorresistente] reported WARNING. Comprimido gastrorresistente must be a valid dosage form.[564];
5- Section ACTIVESUBSTANCE on field ACTIVESUBSTANCENAME value: [Pantoprazol, sódico sesqui-hidratado] reported WARNING. Pantoprazol, sódico sesqui-hidratado must be a valid active substance.[621];
Parsing process: Report with Warnings;Classification: new: EU-EC-10005212503 = Case Report- old: EU-EC-10003895379 = Replaced Report</t>
  </si>
  <si>
    <t>safety report loaded;
Validated against 2.71 business rules;
Comments:
1- Section DRUG on field DRUGDOSAGEFORM value: [Solução injetável] reported WARNING. Solução injetável must be a valid dosage form.[564];
2- Section DRUG on field DRUGDOSAGEFORM value: [Comprimido] reported WARNING. Comprimido must be a valid dosage form.[564];
3- Section DRUG on field DRUGDOSAGEFORM value: [Comprimido revestido por película] reported WARNING. Comprimido revestido por película must be a valid dosage form.[564];
4- Section DRUG on field DRUGDOSAGEFORM value: [Comprimido gastrorresistente] reported WARNING. Comprimido gastrorresistente must be a valid dosage form.[564];
5- Section ACTIVESUBSTANCE on field ACTIVESUBSTANCENAME value: [Pantoprazol, sódico sesqui-hidratado] reported WARNING. Pantoprazol, sódico sesqui-hidratado must be a valid active substance.[621];
Parsing process: Report with Warnings;Classification: new: EU-EC-10005164507 = Case Report- old: EU-EC-10003895379 = Replaced Report</t>
  </si>
  <si>
    <t>MODEL-OFFICE-10004367303-prod-ack.xml</t>
  </si>
  <si>
    <t>safety report loaded;
Validated against 2.71 business rules;
Comments:
1- Section DRUG on field MEDICINALPRODUCT value: [INDOMETHACIN] reported WARNING. INDOMETHACIN must be a valid Medicinal Product.[543];
Parsing process: Report with Warnings;Classification: new: EU-EC-10005212504 = Case Report- old: EU-EC-10003083627 = Replaced Report</t>
  </si>
  <si>
    <t>safety report loaded;
Validated against 2.71 business rules;
Comments:
1- Section DRUG on field MEDICINALPRODUCT value: [INDOMETHACIN] reported WARNING. INDOMETHACIN must be a valid Medicinal Product.[543];
Parsing process: Report with Warnings;Classification: new: EU-EC-10005164508 = Case Report- old: EU-EC-10003083627 = Replaced Report</t>
  </si>
  <si>
    <t>MODEL-OFFICE-10004367304-prod-ack.xml</t>
  </si>
  <si>
    <t>safety report loaded;
Validated against 2.71 business rules;
Comments:
Parsing process: Correct Report;Classification: new: EU-EC-10005212505 = Case Report</t>
  </si>
  <si>
    <t>safety report loaded;
Validated against 2.71 business rules;
Comments:
Parsing process: Correct Report;Classification: new: EU-EC-10005164509 = Case Report</t>
  </si>
  <si>
    <t>MODEL-OFFICE-10004367309-prod-ack.xml</t>
  </si>
  <si>
    <t>safety report loaded;
Validated against 2.71 business rules;
Comments:
Parsing process: Correct Report;Classification: new: EU-EC-10005212510 = Case Report</t>
  </si>
  <si>
    <t>safety report loaded;
Validated against 2.71 business rules;
Comments:
Parsing process: Correct Report;Classification: new: EU-EC-10005164514 = Case Report</t>
  </si>
  <si>
    <t>MODEL-OFFICE-10004367315-prod-ack.xml</t>
  </si>
  <si>
    <t>safety report loaded;
Validated against 2.71 business rules;
Comments:
1- Section DRUG on field MEDICINALPRODUCT value: [Salbutamol sulphate] reported WARNING. Salbutamol sulphate must be a valid Medicinal Product.[543];
2- Section DRUG on field MEDICINALPRODUCT value: [TUDORZA] reported WARNING. TUDORZA must be a valid Medicinal Product.[543];
Parsing process: Report with Warnings;Classification: new: EU-EC-10005212525 = Case Report- old: EU-EC-10002746900 = Replaced Report</t>
  </si>
  <si>
    <t>safety report loaded;
Validated against 2.71 business rules;
Comments:
1- Section DRUG on field MEDICINALPRODUCT value: [Tiotropium Inhalation powder] reported WARNING. Tiotropium Inhalation powder must be a valid Medicinal Product.[543];
Parsing process: Report with Warnings;Classification: new: EU-EC-10005164528 = Case Report</t>
  </si>
  <si>
    <t>MODEL-OFFICE-10004367317-prod-ack.xml</t>
  </si>
  <si>
    <t>safety report loaded;
Validated against 2.71 business rules;
Comments:
Parsing process: Correct Report;Classification: new: EU-EC-10005212528 = Case Report- old: EU-EC-10005167352 = Replaced Report</t>
  </si>
  <si>
    <t>safety report loaded;
Validated against 2.71 business rules;
Comments:
Parsing process: Correct Report;Classification: new: EU-EC-10005164532 = Case Report</t>
  </si>
  <si>
    <t>MODEL-OFFICE-10004367318-prod-ack.xml</t>
  </si>
  <si>
    <t>safety report loaded;
Validated against 2.71 business rules;
Comments:
Parsing process: Correct Report;Classification: new: EU-EC-10005212529 = Case Report- old: EU-EC-10004153205 = Replaced Report</t>
  </si>
  <si>
    <t>safety report loaded;
Validated against 2.71 business rules;
Comments:
Parsing process: Correct Report;Classification: new: EU-EC-10005164533 = Case Report- old: EU-EC-10004153205 = Replaced Report</t>
  </si>
  <si>
    <t>MODEL-OFFICE-10004367319-prod-ack.xml</t>
  </si>
  <si>
    <t>safety report loaded;
Validated against 2.71 business rules;
Comments:
Parsing process: Correct Report;Classification: new: EU-EC-10005212530 = Case Report- old: EU-EC-10005046917 = Replaced Report</t>
  </si>
  <si>
    <t>safety report loaded;
Validated against 2.71 business rules;
Comments:
1- Section DRUG on field MEDICINALPRODUCT value: [Aquafresh (Unknown) Toothpaste] reported WARNING. Aquafresh (Unknown) Toothpaste must be a valid Medicinal Product.[543];
2- Section ACTIVESUBSTANCE on field ACTIVESUBSTANCENAME value: [DENTAL LOZENGE] reported WARNING. DENTAL LOZENGE must be a valid active substance.[621];
3- Section ACTIVESUBSTANCE on field ACTIVESUBSTANCENAME value: [DOUBLE SALT DENTURE CLEANSER] reported WARNING. DOUBLE SALT DENTURE CLEANSER must be a valid active substance.[621];
4- Section ACTIVESUBSTANCE on field ACTIVESUBSTANCENAME value: [GSK DENTAL FLOSS] reported WARNING. GSK DENTAL FLOSS must be a valid active substance.[621];
5- Section ACTIVESUBSTANCE on field ACTIVESUBSTANCENAME value: [GSK TOOTHBRUSH] reported WARNING. GSK TOOTHBRUSH must be a valid active substance.[621];
6- Section ACTIVESUBSTANCE on field ACTIVESUBSTANCENAME value: [GSK TOOTHBRUSH ACCESSORY] reported WARNING. GSK TOOTHBRUSH ACCESSORY must be a valid active substance.[621];
7- Section ACTIVESUBSTANCE on field ACTIVESUBSTANCENAME value: [HERBS] reported WARNING. HERBS must be a valid active substance.[621];
Parsing process: Report with Warnings;Classification: new: EU-EC-10005164531 = Case Report</t>
  </si>
  <si>
    <t>safety report loaded;
Validated against 2.71 business rules;
Comments:
Parsing process: Correct Report;Classification: new: EU-EC-10005164534 = Case Report- old: EU-EC-10005046917 = Replaced Report</t>
  </si>
  <si>
    <t>MODEL-OFFICE-10004367320-prod-ack.xml</t>
  </si>
  <si>
    <t>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Report with warnings;Classification: new: EU-EC-10005212531 = Case Report- old: EU-EC-10004908622 = Replaced Report</t>
  </si>
  <si>
    <t>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Report with warnings;Classification: new: EU-EC-10005164535 = Case Report- old: EU-EC-10004908622 = Replaced Report</t>
  </si>
  <si>
    <t>MODEL-OFFICE-10004367321-prod-ack.xml</t>
  </si>
  <si>
    <t>safety report loaded;
Validated against 2.71 business rules;
Comments:
Parsing process: Correct Report;Classification: new: EU-EC-10005212532 = Case Report- old: EU-EC-10005176195 = Replaced Report</t>
  </si>
  <si>
    <t>safety report loaded;
Validated against 2.71 business rules;
Comments:
Parsing process: Correct Report;Classification: new: EU-EC-10005164536 = Case Report</t>
  </si>
  <si>
    <t>MODEL-OFFICE-10004367333-prod-ack.xml</t>
  </si>
  <si>
    <t>safety report loaded;
Validated against 2.71 business rules;
Comments:
1- Section DRUG on field MEDICINALPRODUCT value: [KEYTRUDA INJECTION 100MG] reported WARNING. KEYTRUDA INJECTION 100MG must be a valid Medicinal Product.[543];
2- Section DRUG on field MEDICINALPRODUCT value: [KEYTRUDA INJECTION 100MG] reported WARNING. KEYTRUDA INJECTION 100MG must be a valid Medicinal Product.[543];
Parsing process: Report with Warnings;Classification: new: EU-EC-10005212544 = Case Report</t>
  </si>
  <si>
    <t>safety report loaded;
Validated against 2.71 business rules;
Comments:
1- Section DRUG on field MEDICINALPRODUCT value: [KEYTRUDA INJECTION 100MG] reported WARNING. KEYTRUDA INJECTION 100MG must be a valid Medicinal Product.[543];
2- Section DRUG on field MEDICINALPRODUCT value: [KEYTRUDA INJECTION 100MG] reported WARNING. KEYTRUDA INJECTION 100MG must be a valid Medicinal Product.[543];
Parsing process: Report with Warnings;Classification: new: EU-EC-10005164549 = Case Report</t>
  </si>
  <si>
    <t>MODEL-OFFICE-10004367335-prod-ack.xml</t>
  </si>
  <si>
    <t>safety report loaded;
Validated against 2.71 business rules;
Comments:
1- Section ACTIVESUBSTANCE on field ACTIVESUBSTANCENAME value: [human papilloma virus type 11 virus like particle recombinant [yeast]] reported WARNING. human papilloma virus type 11 virus like particle recombinant [yeast] must be a valid active substance.[621];
2- Section ACTIVESUBSTANCE on field ACTIVESUBSTANCENAME value: [human papilloma virus type 16 virus like particle recombinant [yeast]] reported WARNING. human papilloma virus type 16 virus like particle recombinant [yeast] must be a valid active substance.[621];
3- Section ACTIVESUBSTANCE on field ACTIVESUBSTANCENAME value: [human papilloma virus type 18 virus like particle recombinant [yeast]] reported WARNING. human papilloma virus type 18 virus like particle recombinant [yeast] must be a valid active substance.[621];
4- Section ACTIVESUBSTANCE on field ACTIVESUBSTANCENAME value: [human papilloma virus type 31 virus like particle recombinant [yeast]] reported WARNING. human papilloma virus type 31 virus like particle recombinant [yeast] must be a valid active substance.[621];
5- Section ACTIVESUBSTANCE on field ACTIVESUBSTANCENAME value: [human papilloma virus type 33 virus like particle recombinant [yeast]] reported WARNING. human papilloma virus type 33 virus like particle recombinant [yeast] must be a valid active substance.[621];
6- Section ACTIVESUBSTANCE on field ACTIVESUBSTANCENAME value: [human papilloma virus type 45 virus like particle recombinant [yeast]] reported WARNING. human papilloma virus type 45 virus like particle recombinant [yeast] must be a valid active substance.[621];
7- Section ACTIVESUBSTANCE on field ACTIVESUBSTANCENAME value: [human papilloma virus type 52 virus like particle recombinant [yeast]] reported WARNING. human papilloma virus type 52 virus like particle recombinant [yeast] must be a valid active substance.[621];
8- Section ACTIVESUBSTANCE on field ACTIVESUBSTANCENAME value: [human papilloma virus ty</t>
  </si>
  <si>
    <t>MODEL-OFFICE-10004367337-prod-ack.xml</t>
  </si>
  <si>
    <t>safety report loaded;
Validated against 2.71 business rules;
Comments:
Parsing process: Correct Report;Classification: new: EU-EC-10005212548 = Case Report- old: EU-EC-10004607531 = Replaced Report</t>
  </si>
  <si>
    <t>safety report loaded;
Validated against 2.71 business rules;
Comments:
Parsing process: Correct Report;Classification: new: EU-EC-10005164552 = Case Report- old: EU-EC-10004607531 = Replaced Report</t>
  </si>
  <si>
    <t>MODEL-OFFICE-10004367343-prod-ack.xml</t>
  </si>
  <si>
    <t>safety report loaded;
Validated against 2.71 business rules;
Comments:
Parsing process: Correct Report;Classification: new: EU-EC-10005212554 = Case Report</t>
  </si>
  <si>
    <t>safety report loaded;
Validated against 2.71 business rules;
Comments:
Parsing process: Correct Report;Classification: new: EU-EC-10005164558 = Case Report</t>
  </si>
  <si>
    <t>MODEL-OFFICE-10004367344-prod-ack.xml</t>
  </si>
  <si>
    <t>safety report loaded; Validated against 2.18 business rules;
Comments: 1 - [[R744][G.k.2.2][BR.3]] :In section Drug(s) Information on field Medicinal Product Name as Reported by the Primary Source - G.k.2.2 Value: DIANBEN 850 mg COMPRIMIDOS RECUBIERTOS CON PELICULA, 50 comprimidos Reported error LookupProducts The field Medicinal Product Name as Reported by the Primary Source - G.k.2.2 must be a valid medicinal product.;
2 - [[R744][G.k.2.2][BR.3]] :In section Drug(s) Information on field Medicinal Product Name as Reported by the Primary Source - G.k.2.2 Value: DIAZEPAN PRODES 5 mg COMPRIMIDOS, 30 comprimidos Reported error LookupProducts The field Medicinal Product Name as Reported by the Primary Source - G.k.2.2 must be a valid medicinal product.;
3 - [[R744][G.k.2.2][BR.3]] :In section Drug(s) Information on field Medicinal Product Name as Reported by the Primary Source - G.k.2.2 Value: EUTIROX 150 microgramos COMPRIMIDOS , 100 comprimidos Reported error LookupProducts The field Medicinal Product Name as Reported by the Primary Source - G.k.2.2 must be a valid medicinal product.;
4 - [[R744][G.k.2.2][BR.3]] :In section Drug(s) Information on field Medicinal Product Name as Reported by the Primary Source - G.k.2.2 Value: MASTICAL 500 mg COMPRIMIDOS MASTICABLES, 60 comprimidos Reported error LookupProducts The field Medicinal Product Name as Reported by the Primary Source - G.k.2.2 must be a valid medicinal product.;
5 - [[R744][G.k.2.2][BR.3]] :In section Drug(s) Information on field Medicinal Product Name as Reported by the Primary Source - G.k.2.2 Value: PARACETAMOL CINFA 1 g COMPRIMIDOS EFG , 40 comprimidos Reported error LookupProducts The field Medicinal Product Name as Reported by the Primary Source - G.k.2.2 must be a valid medicinal product.;
6 - [[R744][G.k.2.2][BR.3]] :In section Drug(s) Information on field Medicinal Product Name as Reported by the Primary Source - G.k.2.2 Value: ROCALTROL 0,25 mcg CAPSULAS BLANDAS , 20 cápsulas Reported error LookupPro</t>
  </si>
  <si>
    <t>safety report loaded; Validated against 2.18 business rules;
Comments: 1 - [[R744][G.k.2.2][BR.3]] :In section Drug(s) Information on field Medicinal Product Name as Reported by the Primary Source - G.k.2.2 Value: ELIQUIS 2,5 mg COMPRIMIDOS RECUBIERTOS CON PELICULA, 100 comprimidos Reported error LookupProducts The field Medicinal Product Name as Reported by the Primary Source - G.k.2.2 must be a valid medicinal product.;
 Parsing process: Parsing process: Report with warnings;Classification: new: EU-EC-10005164605 = Case Report</t>
  </si>
  <si>
    <t>MODEL-OFFICE-10004367347-prod-ack.xml</t>
  </si>
  <si>
    <t>safety report loaded;
Validated against 2.71 business rules;
Comments:
1- Section DRUG on field MEDICINALPRODUCT value: [TYLENOL ARTHRITIS] reported WARNING. TYLENOL ARTHRITIS must be a valid Medicinal Product.[543];
2- Section DRUG on field MEDICINALPRODUCT value: [CALCIUM PLUS D3] reported WARNING. CALCIUM PLUS D3 must be a valid Medicinal Product.[543];
3- Section DRUG on field MEDICINALPRODUCT value: [MULTIVITAMINS] reported WARNING. MULTIVITAMINS must be a valid Medicinal Product.[543];
4- Section DRUG on field MEDICINALPRODUCT value: [CYCLOBENZAPRINE HCL] reported WARNING. CYCLOBENZAPRINE HCL must be a valid Medicinal Product.[543];
Parsing process: Report with Warnings;Classification: new: EU-EC-10005212564 = Case Report</t>
  </si>
  <si>
    <t>safety report loaded;
Validated against 2.71 business rules;
Comments:
1- Section DRUG on field MEDICINALPRODUCT value: [TYLENOL ARTHRITIS] reported WARNING. TYLENOL ARTHRITIS must be a valid Medicinal Product.[543];
2- Section DRUG on field MEDICINALPRODUCT value: [CALCIUM PLUS D3] reported WARNING. CALCIUM PLUS D3 must be a valid Medicinal Product.[543];
3- Section DRUG on field MEDICINALPRODUCT value: [MULTIVITAMINS] reported WARNING. MULTIVITAMINS must be a valid Medicinal Product.[543];
4- Section DRUG on field MEDICINALPRODUCT value: [CYCLOBENZAPRINE HCL] reported WARNING. CYCLOBENZAPRINE HCL must be a valid Medicinal Product.[543];
Parsing process: Report with Warnings;Classification: new: EU-EC-10005164561 = Case Report</t>
  </si>
  <si>
    <t>MODEL-OFFICE-10004367348-prod-ack.xml</t>
  </si>
  <si>
    <t>safety report loaded;
Validated against 2.71 business rules;
Comments:
Parsing process: Correct Report;Classification: new: EU-EC-10005212570 = Case Report- old: EU-EC-10004109287 = Replaced Report</t>
  </si>
  <si>
    <t>safety report loaded;
Validated against 2.71 business rules;
Comments:
Parsing process: Correct Report;Classification: new: EU-EC-10005164562 = Case Report- old: EU-EC-10004109287 = Replaced Report</t>
  </si>
  <si>
    <t>MODEL-OFFICE-10004367349-prod-ack.xml</t>
  </si>
  <si>
    <t>safety report loaded;
Validated against 2.71 business rules;
Comments:
Parsing process: Correct Report;Classification: new: EU-EC-10005212574 = Case Report- old: EU-EC-10005194765 = Replaced Report</t>
  </si>
  <si>
    <t>safety report loaded;
Validated against 2.71 business rules;
Comments:
Parsing process: Correct Report;Classification: new: EU-EC-10005164611 = Case Report- old: EU-EC-10004830527 = Replaced Report</t>
  </si>
  <si>
    <t>MODEL-OFFICE-10004367350-prod-ack.xml</t>
  </si>
  <si>
    <t>safety report loaded;
Validated against 2.71 business rules;
Comments:
Parsing process: Correct Report;Classification: new: EU-EC-10005212591 = Case Report- old: EU-EC-10005035728 = Replaced Report</t>
  </si>
  <si>
    <t>safety report loaded;
Validated against 2.71 business rules;
Comments:
Parsing process: Correct Report;Classification: new: EU-EC-10005164612 = Case Report- old: EU-EC-10005035728 = Replaced Report</t>
  </si>
  <si>
    <t>MODEL-OFFICE-10004367351-prod-ack.xml</t>
  </si>
  <si>
    <t>safety report loaded;
Validated against 2.71 business rules;
Comments:
Parsing process: Correct Report;Classification: new: EU-EC-10005212609 = Case Report- old: EU-EC-10005177277 = Replaced Report</t>
  </si>
  <si>
    <t>safety report loaded;
Validated against 2.71 business rules;
Comments:
Parsing process: Correct Report;Classification: new: EU-EC-10005164613 = Case Report</t>
  </si>
  <si>
    <t>MODEL-OFFICE-10004367354-prod-ack.xml</t>
  </si>
  <si>
    <t>safety report loaded;
Validated against 2.71 business rules;
Comments:
1- Section PATIENTPASTDRUGTHERAPY on field PATIENTDRUGNAME value: [STEROIDS] reported WARNING. STEROIDS patientdrugname must be a valid Medicinal Product.[257];
Parsing process: Report with Warnings;Classification: new: EU-EC-10005212612 = Case Report</t>
  </si>
  <si>
    <t>safety report loaded;
Validated against 2.71 business rules;
Comments:
1- Section ACTIVESUBSTANCE on field ACTIVESUBSTANCENAME value: [OMEGA-3-ACID ETHYL ESTER] reported WARNING. OMEGA-3-ACID ETHYL ESTER must be a valid active substance.[621];
Parsing process: Report with Warnings;Classification: new: EU-EC-10005164614 = Case Report- old: EU-EC-10005057131 = Replaced Report</t>
  </si>
  <si>
    <t>safety report loaded;
Validated against 2.71 business rules;
Comments:
1- Section PATIENTPASTDRUGTHERAPY on field PATIENTDRUGNAME value: [STEROIDS] reported WARNING. STEROIDS patientdrugname must be a valid Medicinal Product.[257];
Parsing process: Report with Warnings;Classification: new: EU-EC-10005164616 = Case Report</t>
  </si>
  <si>
    <t>MODEL-OFFICE-10004367357-prod-ack.xml</t>
  </si>
  <si>
    <t>safety report loaded;
Validated against 2.71 business rules;
Comments:
Parsing process: Correct Report;Classification: new: EU-EC-10005212615 = Case Report</t>
  </si>
  <si>
    <t>safety report loaded;
Validated against 2.71 business rules;
Comments:
Parsing process: Correct Report;Classification: new: EU-EC-10005164617 = Case Report</t>
  </si>
  <si>
    <t>MODEL-OFFICE-10004367396-prod-ack.xml</t>
  </si>
  <si>
    <t>safety report loaded; Validated against 2.18 business rules;
Comments:  Parsing process: Parsing process: Correct Report;Classification: new: EU-EC-10005212654 = Case Report- old: EU-EC-10005025571 = Replaced Report</t>
  </si>
  <si>
    <t>safety report loaded; Validated against 2.18 business rules;
Comments:  Parsing process: Parsing process: Correct Report;Classification: new: EU-EC-10005164631 = Case Report- old: EU-EC-10005025571 = Replaced Report</t>
  </si>
  <si>
    <t>MODEL-OFFICE-10004367400-prod-ack.xml</t>
  </si>
  <si>
    <t>safety report loaded; Validated against 2.18 business rules;
Comments:  Parsing process: Parsing process: Correct Report;Classification: new: EU-EC-10005212658 = Case Report- old: EU-EC-10004025058 = Replaced Report</t>
  </si>
  <si>
    <t>This post-marketing study case from Germany, initially received on 25-Oct-2019, was reported by a healthcare professional and concerns an 81-year-old male patient.
Weight: 98 kg; Height: 184 cm
The patient was enrolled in the study IgPro10_5001 (Tolerability of Privigen (non interventional post-marketing study)). 
Patient ID: 10175181
At the time of the event the patient had 3-vessel coronary heart disease, arterial hypertension, diabetes mellitus, chronic renal failure, chronic obstructive pulmonary disease reported as COPD, marginal zone lymphoma, cardiac arrhythmias, sigmoid diverticulitis. The patient was simultaneously affected by a bacterial infection.
Concomitant medication: refer to appropriate report section.
Administration of company suspect drug:
The patient received Privigen for multiple myeloma from 21-Oct-2019 11:00 to 21-Oct-2019 12:00, dose regimen: 20 gram total, duration: 1 hour, route of administration: intravenous, lot number: P100083823 (expiry date reported as unknown).
Previous therapy with suspect medicinal product was well tolerated (administration dates: 26-Aug-2019, 29-Sep-2019).
The storage temperature was locally constant. The storage temperature was refrigerated (2-8 grade Celsius).
No additional suspect drugs.
Adverse reactions/events and outcomes:
On 21-Oct-2019 12:00, 1 hr after first dose of Privigen (infusion rate: 1.5-1.7 ml/min, concentration of solution: 10%), the patient experienced dyspnea SpO2 79% (medically significant, outcome: recovered / resolved, stop date: 21-Oct-2019 12:45), shivering (outcome: recovered / resolved, stop date: 21-Oct-2019 12:45).
Auscultation: no obstruction. 
Action taken with company suspect drug: not reported.
Non-drug treatment/Other action taken:  
Treatment medication: PREDNISOLONE 150 milligram, TAVEGIL [CLEMASTINE] 2 milligram.   
Reporter's assessment:
The reporter considered the case non serious and possible related to the administration of Privigen.
***Follow up information was received from the healthcare professional on 02-Dec-2019:
Action taken with company suspect drug: no change. The treatment was continued. 
Details on bacterial infection were provided as follows: Probably sigmoid diverticulitis from 07-Oct-2019 to 04-Nov-2019, [treatment with] Amoxicillin + clavulanic acid. 
***Follow up information was received from the healthcare professional on 20-Dec-2019:
At the time of the event (Oct-2019) the patient was suffering from diverticulitis.
Concomitant medication: daily dose for Ramipril/Symbicort had been updated. 
Administration of company suspect drug:
The patient received Privigen for multiple myeloma from 16-Dec-2019 11:00 to 16-Dec-2019 12:40, dose regimen: 20 gram total, duration: 1 hour 40 minutes, infusion rate: 1.5-1.7 ml/min, route of administration: intravenous, lot number: P100071736 (expiry date reported as unknown).
Previous therapy with suspect medicinal product was not tolerated (administration dates: 21-Oct-2019, 18-Nov-2019).
The storage temperature was locally constant. The product was stored in a refrigerator at 2-8 degrees Celsius.
Adverse reactions/events and outcomes:
On 16-Dec-2019 12:50, 10 minutes after administration of Privigen, the patient experienced shivering (outcome: recovered / resolved, duration: 1 hour 10 minutes, stop date: 16-Dec-2019 14:00). 
SpO2 was not measurable (due to cold fingers).
Auscultation: no pulmonary obstruction.
RR [Riva Rocci, blood pressure] 168/103 [mmHg], HR [heart rate] 103/min.
Action taken with company suspect drug: not reported. 
Non-drug treatment/Other action taken:  
Treatment medication: TAVEGIL [CLEMASTINE] 2 milligram, SOLU DECORTIN 100 milligram.    
Reaction reappeared after reintroduction: yes. 
Reporter's assessment:
The reporter considered the event non serious and highly probably related to the administration of Privigen.
***Follow up information was received from the healthcare professional on 10-Jan-2020:
Action taken with company suspect drug [for shivering] was withdrawn.
The Privigen therapy was terminated. 
29-OCT-2019 (System Update): Linked Case ID(s):2018094632 (Patient Link)</t>
  </si>
  <si>
    <t>safety report loaded; Validated against 2.18 business rules;
Comments:  Parsing process: Parsing process: Correct Report;Classification: new: EU-EC-10005164635 = Case Report- old: EU-EC-10004025058 = Replaced Report</t>
  </si>
  <si>
    <t>MODEL-OFFICE-10004367401-prod-ack.xml</t>
  </si>
  <si>
    <t>safety report loaded;
Validated against 2.71 business rules;
Comments:
Parsing process: Correct Report;Classification: new: EU-EC-10005212659 = Case Report</t>
  </si>
  <si>
    <t>safety report loaded;
Validated against 2.71 business rules;
Comments:
Parsing process: Correct Report;Classification: new: EU-EC-10005164636 = Case Report</t>
  </si>
  <si>
    <t>MODEL-OFFICE-10004367407-prod-ack.xml</t>
  </si>
  <si>
    <t>safety report loaded; Validated against 2.18 business rules;
Comments: 1 - [[R744][G.k.2.2][BR.3]] :In section Drug(s) Information on field Medicinal Product Name as Reported by the Primary Source - G.k.2.2 Value: MECLIZINE                          /00072801/ Reported error LookupProducts The field Medicinal Product Name as Reported by the Primary Source - G.k.2.2 must be a valid medicinal product.;
 Parsing process: Parsing process: Report with warnings;Classification: new: EU-EC-10005212665 = Case Report</t>
  </si>
  <si>
    <t>safety report loaded; Validated against 2.18 business rules;
Comments: 1 - [[R744][G.k.2.2][BR.3]] :In section Drug(s) Information on field Medicinal Product Name as Reported by the Primary Source - G.k.2.2 Value: MECLIZINE                          /00072801/ Reported error LookupProducts The field Medicinal Product Name as Reported by the Primary Source - G.k.2.2 must be a valid medicinal product.;
 Parsing process: Parsing process: Report with warnings;Classification: new: EU-EC-10005164642 = Case Report</t>
  </si>
  <si>
    <t>MODEL-OFFICE-10004367413-prod-ack.xml</t>
  </si>
  <si>
    <t>safety report loaded; Validated against 2.18 business rules;
Comments:  Parsing process: Parsing process: Correct Report;Classification: new: EU-EC-10005212671 = Case Report- old: EU-EC-10004225275 = Replaced Report</t>
  </si>
  <si>
    <t>safety report loaded; Validated against 2.18 business rules;
Comments:  Parsing process: Parsing process: Correct Report;Classification: new: EU-EC-10005164648 = Case Report- old: EU-EC-10004225275 = Replaced Report</t>
  </si>
  <si>
    <t>MODEL-OFFICE-10004367414-prod-ack.xml</t>
  </si>
  <si>
    <t>safety report loaded;
Validated against 2.71 business rules;
Comments:
Parsing process: Correct Report;Classification: new: EU-EC-10005212672 = Case Report- old: EU-EC-10004959228 = Replaced Report</t>
  </si>
  <si>
    <t>safety report loaded;
Validated against 2.71 business rules;
Comments:
Parsing process: Correct Report;Classification: new: EU-EC-10005164649 = Case Report- old: EU-EC-10004959228 = Replaced Report</t>
  </si>
  <si>
    <t>MODEL-OFFICE-10004367415-prod-ack.xml</t>
  </si>
  <si>
    <t>safety report loaded; Validated against 2.18 business rules;
Comments: 1 - [[R744][G.k.2.2][BR.3]] :In section Drug(s) Information on field Medicinal Product Name as Reported by the Primary Source - G.k.2.2 Value: KETOLAC Reported error LookupProducts The field Medicinal Product Name as Reported by the Primary Source - G.k.2.2 must be a valid medicinal product.;
2 -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3 - [[R744][G.k.2.2][BR.3]] :In section Drug(s) Information on field Medicinal Product Name as Reported by the Primary Source - G.k.2.2 Value: ZOLAM [ALPRAZOLAM] Reported error LookupProducts The field Medicinal Product Name as Reported by the Primary Source - G.k.2.2 must be a valid medicinal product.;
 Parsing process: Parsing process: Report with warnings;Classification: new: EU-EC-10005212673 = Case Report- old: EU-EC-10005128776 = Replaced Report</t>
  </si>
  <si>
    <t>safety report loaded; Validated against 2.18 business rules;
Comments: 1 - [[R744][G.k.2.2][BR.3]] :In section Drug(s) Information on field Medicinal Product Name as Reported by the Primary Source - G.k.2.2 Value: KETOLAC Reported error LookupProducts The field Medicinal Product Name as Reported by the Primary Source - G.k.2.2 must be a valid medicinal product.;
2 -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3 - [[R744][G.k.2.2][BR.3]] :In section Drug(s) Information on field Medicinal Product Name as Reported by the Primary Source - G.k.2.2 Value: ZOLAM [ALPRAZOLAM] Reported error LookupProducts The field Medicinal Product Name as Reported by the Primary Source - G.k.2.2 must be a valid medicinal product.;
 Parsing process: Parsing process: Report with warnings;Classification: new: EU-EC-10005164650 = Case Report- old: EU-EC-10005128776 = Replaced Report</t>
  </si>
  <si>
    <t>MODEL-OFFICE-10004367416-prod-ack.xml</t>
  </si>
  <si>
    <t>safety report loaded;
Validated against 2.71 business rules;
Comments:
Parsing process: Correct Report;Classification: new: EU-EC-10005212674 = Case Report</t>
  </si>
  <si>
    <t>safety report loaded;
Validated against 2.71 business rules;
Comments:
Parsing process: Correct Report;Classification: new: EU-EC-10005164651 = Case Report</t>
  </si>
  <si>
    <t>MODEL-OFFICE-10004367418-prod-ack.xml</t>
  </si>
  <si>
    <t>safety report loaded; Validated against 2.18 business rules;
Comments: 1 - [[R744][G.k.2.2][BR.3]] :In section Drug(s) Information on field Medicinal Product Name as Reported by the Primary Source - G.k.2.2 Value: AFRIN ORIGINAL Reported error LookupProducts The field Medicinal Product Name as Reported by the Primary Source - G.k.2.2 must be a valid medicinal product.;
 Parsing process: Parsing process: Report with warnings;Classification: new: EU-EC-10005212676 = Case Report</t>
  </si>
  <si>
    <t>safety report loaded; Validated against 2.18 business rules;
Comments: 1 - [[R744][G.k.2.2][BR.3]] :In section Drug(s) Information on field Medicinal Product Name as Reported by the Primary Source - G.k.2.2 Value: AFRIN ORIGINAL Reported error LookupProducts The field Medicinal Product Name as Reported by the Primary Source - G.k.2.2 must be a valid medicinal product.;
 Parsing process: Parsing process: Report with warnings;Classification: new: EU-EC-10005164653 = Case Report</t>
  </si>
  <si>
    <t>MODEL-OFFICE-10004367424-prod-ack.xml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</si>
  <si>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EU-EC-10005212682 = Case Report- old: EU-EC-10005082802 = Replaced Report</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</si>
  <si>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EU-EC-10005164659 = Case Report- old: EU-EC-10005082802 = Replaced Report</t>
  </si>
  <si>
    <t>MODEL-OFFICE-10004367430-prod-ack.xml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</si>
  <si>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EU-EC-10005212688 = Case Report</t>
  </si>
  <si>
    <t>An initial Spontaneous report from Spain was received originating from a Pharmacist on 18-DEC-2019 regarding a patient of unknown age and gender who experienced complication of device insertion and device malfunction following the administration of OZURDEX (dexamethasone) for "unknown indication". Allergan received the report on 19-DEC-2019.
 Medical history was not reported. 
 Concomitant medications were not reported.
 OZURDEX (dexamethasone) (Intravitreal Implant in Applicator) 0.7 mg intraocular single was administered on an unknown date for "unknown indication". The lot number was reported as: E87191 (Expiry Date: 31-AUG-2022). On an unknown date, the patient experienced "OZURDEX mechanism did not work well" (Device malfunction) and "device had contact with the patient's eye and penetrated it" (Complication of device insertion). This case was considered non-serious. On 18-Dec-2019, the pharmacist confirmed the failure of the OZURDEX unit in a patient and also confirmed that the device had contact with the patient and penetrated the eye. The pharmacist could not give more details by phone because this was the only information provided by the attending physician (name withheld). 
 Laboratory tests were not reported. 
 Treatment information was not provided.</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</si>
  <si>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EU-EC-10005164665 = Case Report</t>
  </si>
  <si>
    <t>MODEL-OFFICE-10004367434-prod-ack.xml</t>
  </si>
  <si>
    <t>safety report loaded; Validated against 2.18 business rules;
Comments: 1 - [[R744][G.k.2.2][BR.3]] :In section Drug(s) Information on field Medicinal Product Name as Reported by the Primary Source - G.k.2.2 Value: CARDIOSOL Reported error LookupProducts The field Medicinal Product Name as Reported by the Primary Source - G.k.2.2 must be a valid medicinal product.;
 Parsing process: Parsing process: Report with warnings;Classification: new: EU-EC-10005212692 = Case Report- old: EU-EC-10005026176 = Replaced Report</t>
  </si>
  <si>
    <t>Mother case: Case number PHHY2018CZ001378, is a spontaneous report initially received from a physician through an email via sales representative on 14 May 2018. This report refers to a 30 years old pregnant female patient.
The patient has had 01 medically recognized pregnancy (spontaneous birth at 40th week). The patient had MS (multiple sclerosis) symptom in 2002 and was diagnosed with multiple sclerosis in 2002. The patient was non smoker, non-alcohol user and non-recreational drug user. Current condition included depression and thyropathy (under observation without medication). Concomitant medication included Olwexya (venlafaxine hydrochloride), Vigantol (colecalciferol-cholesterin). The patient received Gilenya (fingolimod) capsule for the treatment of relapsing-remitting multiple sclerosis (RRMS) from an unknown date in Nov 2012 at an unknown dose and frequency (route: unknown).
Date of last menstruation period was reported as 20 Jan 2018. On 22 Jan 2018, the patient had multiple sclerosis relapse. On an unknown date, the patient became pregnant during Gilenya therapy. The patient did not use any contraceptive. Pregnancy was proven in Feb 2018 (5th week). Gilenya therapy was stopped on 20 Feb 2018. On 14 May 2018, the patient had a discussion in genetics department. On 02 Jun 2018, the patient experienced another multiple sclerosis relapse. On 20 Jun 2018 ultrasound scan performed for targeting potential heart conditions (result not reported). On 27 Aug 2018, EDDS (expanded disability status scale) score was 3.5. Estimated due date (EDD) was 27 Oct 2018. Patient underwent screening in first trimester and findings were normal. She did not undergo genetics investigation. It was reported that the patient neurological condition was recently fine and next neurological checkup visit would be on 30th week. The patient received Solumedrol during second and third semester of pregnancy. The patient received Tysabri (natalizumab) during third semester of pregnancy. On 21 Oct 2018, at 40th week of gestation, the patient gave birth to a baby girl via normal vaginal delivery (refer baby case: PHHY2018CZ187121). The patient did not have maternal birth complications. The baby did not have any abnormalities or other complications. The baby had length 49 cm, weight 2900 g and APGAR score unknown. Infant was living, no medical or developmental problems, no additional or new neonatal congenital abnormalities It was unknown patient has experienced serious infection requiring hospitalization. There was no evidence the infant was immunocompromised. It was unknown the infant had other relevant illness, surgeries or hospitalizations. No any congenital malformations been diagnosed since birth. The infant was no breast fed, no feedings in addition to breast milk taken. The outcome of events was not reported. The reporter assessed the event maternal exposure during pregnancy as non-serious and for multiple sclerosis relapse and normal newborn was not reported. Seriousness assessment of the event multiple sclerosis relapse was upgraded to serious (medically significant) based on the Important Medical Event List.
The causality of the events was not reported. The case was lost to follow up as the reporter did not give permission for follow up.
Follow up report received from a physician on 27 Aug 2018: Added patient demographics (age and weight), information about prior pregnancies, historical condition (MS symptom), current condition (non-smoker, non-alcohol user, non-recreational drug user, depression and multiple sclerosis), method of contraception, LMP date, suspect drug details (start), prenatal test information, EDSS score, concomitant medications (Olwexya, Vigantol and Tysabri), added new event (multiple sclerosis relapse).
Follow up report received from a physician on 10 Dec 2018: Updated Gilenya start date (from Nov 2012 to 20 Nov 2012) and stop date (from 26 Feb 2018 to 20 Feb 2018). Added new events normal newborn and normal delivery, pregnancy information (delivery date: 21 Oct 2018, delivery type: normal vaginal delivery) and baby information (the baby did not have any abnormalities or other complications. The baby had length 49 cm, weight 2900 g and APGAR score unknown).
Follow up received from physician from a pharmacist via Gilenya Pregnancy Newborn Status (EDD+3 months) checklist on 17 Feb 2019: Added current status of infant (living, no medical or developmental problems, no additional or new neonatal congenital abnormalities), infant medical history (It was unknown patient has experienced serious infection requiring hospitalization. There was no evidence the infant was immunocompromised. It was unknown the infant had other relevant illness, surgeries or hospitalizations. No any congenital malformations been diagnosed since birth), breastfeeding (the infant was no breast fed, no feedings in addition to breast milk taken).
Follow up report received from a physician on 04 Nov 2019: Added lost to follow up information.
Follow up report received from a physician on 09 Jan 2020: Received lost to follow up information (case lost to follow-up at follow-up- there was not and there will not be any more information about pregnancy case under Gilenya therapy and patient was treated at a different MS center now and had a new treating physician).</t>
  </si>
  <si>
    <t>safety report loaded; Validated against 2.18 business rules;
Comments: 1 - [[R744][G.k.2.2][BR.3]] :In section Drug(s) Information on field Medicinal Product Name as Reported by the Primary Source - G.k.2.2 Value: CARDIOSOL Reported error LookupProducts The field Medicinal Product Name as Reported by the Primary Source - G.k.2.2 must be a valid medicinal product.;
 Parsing process: Parsing process: Report with warnings;Classification: new: EU-EC-10005164669 = Case Report- old: EU-EC-10005026176 = Replaced Report</t>
  </si>
  <si>
    <t>MODEL-OFFICE-10004367435-prod-ack.xml</t>
  </si>
  <si>
    <t>safety report loaded; Validated against 2.18 business rules;
Comments:  Parsing process: Parsing process: Correct Report;Classification: new: EU-EC-10005212693 = Case Report</t>
  </si>
  <si>
    <t>safety report loaded; Validated against 2.18 business rules;
Comments:  Parsing process: Parsing process: Correct Report;Classification: new: EU-EC-10005164670 = Case Report</t>
  </si>
  <si>
    <t>MODEL-OFFICE-10004367436-prod-ack.xml</t>
  </si>
  <si>
    <t>safety report loaded; Validated against 2.18 business rules;
Comments:  Parsing process: Parsing process: Correct Report;Classification: new: EU-EC-10005212694 = Case Report</t>
  </si>
  <si>
    <t>safety report loaded; Validated against 2.18 business rules;
Comments:  Parsing process: Parsing process: Correct Report;Classification: new: EU-EC-10005164671 = Case Report</t>
  </si>
  <si>
    <t>MODEL-OFFICE-10004367437-prod-ack.xml</t>
  </si>
  <si>
    <t>safety report loaded;
Validated against 2.71 business rules;
Comments:
Parsing process: Correct Report;Classification: new: EU-EC-10005212695 = Case Report</t>
  </si>
  <si>
    <t>safety report loaded;
Validated against 2.71 business rules;
Comments:
Parsing process: Correct Report;Classification: new: EU-EC-10005164672 = Case Report</t>
  </si>
  <si>
    <t>MODEL-OFFICE-10004367439-prod-ack.xml</t>
  </si>
  <si>
    <t>safety report loaded;
Validated against 2.71 business rules;
Comments:
Parsing process: Correct Report;Classification: new: EU-EC-10005212697 = Case Report- old: EU-EC-10004972100 = Replaced Report</t>
  </si>
  <si>
    <t>safety report loaded;
Validated against 2.71 business rules;
Comments:
Parsing process: Correct Report;Classification: new: EU-EC-10005164674 = Case Report- old: EU-EC-10004972100 = Replaced Report</t>
  </si>
  <si>
    <t>MODEL-OFFICE-10004367440-prod-ack.xml</t>
  </si>
  <si>
    <t>safety report loaded; Validated against 2.18 business rules;
Comments: 1 - [[R744][G.k.2.2][BR.3]] :In section Drug(s) Information on field Medicinal Product Name as Reported by the Primary Source - G.k.2.2 Value: Antidiabetic drug Reported error LookupProducts The field Medicinal Product Name as Reported by the Primary Source - G.k.2.2 must be a valid medicinal product.;
2 - [[R744][G.k.2.2][BR.3]] :In section Drug(s) Information on field Medicinal Product Name as Reported by the Primary Source - G.k.2.2 Value: Antihypertensive drug Reported error LookupProducts The field Medicinal Product Name as Reported by the Primary Source - G.k.2.2 must be a valid medicinal product.;
 Parsing process: Parsing process: Report with warnings;Classification: new: EU-EC-10005212698 = Nullified Report - old: EU-EC-10005034628 = Replaced Report</t>
  </si>
  <si>
    <t>safety report loaded; Validated against 2.18 business rules;
Comments: 1 - [[R744][G.k.2.2][BR.3]] :In section Drug(s) Information on field Medicinal Product Name as Reported by the Primary Source - G.k.2.2 Value: Antidiabetic drug Reported error LookupProducts The field Medicinal Product Name as Reported by the Primary Source - G.k.2.2 must be a valid medicinal product.;
2 - [[R744][G.k.2.2][BR.3]] :In section Drug(s) Information on field Medicinal Product Name as Reported by the Primary Source - G.k.2.2 Value: Antihypertensive drug Reported error LookupProducts The field Medicinal Product Name as Reported by the Primary Source - G.k.2.2 must be a valid medicinal product.;
 Parsing process: Parsing process: Report with warnings;Classification: new: EU-EC-10005164675 = Nullified Report - old: EU-EC-10005034628 = Replaced Report</t>
  </si>
  <si>
    <t>MODEL-OFFICE-10004367445-prod-ack.xml</t>
  </si>
  <si>
    <t>safety report loaded;
Validated against 2.71 business rules;
Comments:
1- Section DRUG on field MEDICINALPRODUCT value: [Sensodyne toothpaste unknown Toothpaste] reported WARNING. Sensodyne toothpaste unknown Toothpaste must be a valid Medicinal Product.[543];
Parsing process: Report with Warnings;Classification: new: EU-EC-10005212706 = Case Report</t>
  </si>
  <si>
    <t>safety report loaded;
Validated against 2.71 business rules;
Comments:
1- Section DRUG on field MEDICINALPRODUCT value: [Sensodyne Unknown] reported WARNING. Sensodyne Unknown must be a valid Medicinal Product.[543];
Parsing process: Report with Warnings;Classification: new: EU-EC-10005164681 = Case Report</t>
  </si>
  <si>
    <t>MODEL-OFFICE-10004367446-prod-ack.xml</t>
  </si>
  <si>
    <t>safety report loaded;
Validated against 2.71 business rules;
Comments:
1- Section ACTIVESUBSTANCE on field ACTIVESUBSTANCENAME value: [HUMAN RECOMBINANT TISSUE-NONSPECIFIC ALKALINE PHOSPHATASE FUSION PROTEIN] reported WARNING. HUMAN RECOMBINANT TISSUE-NONSPECIFIC ALKALINE PHOSPHATASE FUSION PROTEIN must be a valid active substance.[621];
Parsing process: Report with Warnings;Classification: new: EU-EC-10005212705 = Case Report- old: EU-EC-10004682735 = Replaced Report</t>
  </si>
  <si>
    <t>safety report loaded;
Validated against 2.71 business rules;
Comments:
1- Section DRUG on field MEDICINALPRODUCT value: [Sensodyne toothpaste unknown Toothpaste] reported WARNING. Sensodyne toothpaste unknown Toothpaste must be a valid Medicinal Product.[543];
Parsing process: Report with Warnings;Classification: new: EU-EC-10005164683 = Case Report</t>
  </si>
  <si>
    <t>safety report loaded;
Validated against 2.71 business rules;
Comments:
1- Section ACTIVESUBSTANCE on field ACTIVESUBSTANCENAME value: [HUMAN RECOMBINANT TISSUE-NONSPECIFIC ALKALINE PHOSPHATASE FUSION PROTEIN] reported WARNING. HUMAN RECOMBINANT TISSUE-NONSPECIFIC ALKALINE PHOSPHATASE FUSION PROTEIN must be a valid active substance.[621];
Parsing process: Report with Warnings;Classification: new: EU-EC-10005164688 = Case Report- old: EU-EC-10004682735 = Replaced Report</t>
  </si>
  <si>
    <t>MODEL-OFFICE-10004367447-prod-ack.xml</t>
  </si>
  <si>
    <t>MODEL-OFFICE-10004367462-prod-ack.xml</t>
  </si>
  <si>
    <t>safety report loaded;
Validated against 2.71 business rules;
Comments:
1- Section DRUG on field MEDICINALPRODUCT value: [NOVO NORDISK XULTOPHY] reported WARNING. NOVO NORDISK XULTOPHY must be a valid Medicinal Product.[543];
Parsing process: Report with Warnings;Classification: new: EU-EC-10005212727 = Case Report</t>
  </si>
  <si>
    <t>safety report loaded;
Validated against 2.71 business rules;
Comments:
1- Section DRUG on field MEDICINALPRODUCT value: [NOVO NORDISK XULTOPHY] reported WARNING. NOVO NORDISK XULTOPHY must be a valid Medicinal Product.[543];
2- Section ACTIVESUBSTANCE on field ACTIVESUBSTANCENAME value: [MK-7684] reported WARNING. MK-7684 must be a valid active substance.[621];
3- Section ACTIVESUBSTANCE on field ACTIVESUBSTANCENAME value: [MK-7684] reported WARNING. MK-7684 must be a valid active substance.[621];
4- Section ACTIVESUBSTANCE on field ACTIVESUBSTANCENAME value: [MK-7684] reported WARNING. MK-7684 must be a valid active substance.[621];
Parsing process: Report with Warnings;Classification: new: EU-EC-10005164704 = Case Report</t>
  </si>
  <si>
    <t>MODEL-OFFICE-10004367466-prod-ack.xml</t>
  </si>
  <si>
    <t>safety report not loaded; Validated against 2.18 business rules;
Comments: 1 - [[R192][D][BR.1]] :In section Patient Characteristics on field Patient section - D Value: Patient{ initial: , initialNf: UNK, medicalRecNum: null, medicalRecNumNf: null, specialistRecNum: null, specialistRecNumNf: null, hospitalRecNum: null, hospitalRecNumNf: null, investigationNum: null, investigationNumNf: null, birthDate: null, birthDateNf: null, onsetAge: null, gestationPeriod: null, patientAgeGroup: null, patientSex: null, patientSexNf: ASKU} Reported error AtLeastOne At least one of these elements must contain a value: D.1 - Patient (name or initials) or Patient Initials NullFlavour set to 'Masked',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2 - [[R744][G.k.2.2][BR.3]] :In section Drug(s) Information on field Medicinal Product Name as Reported by the Primary Source - G.k.2.2 Value: ELVITEGRAVIR/COBICISTAT/EMTRICITABINE/TENOFOVIR ALAFENAMIDE Reported error LookupProducts The field Medicinal Product Name as Reported by the Primary Source - G.k.2.2 must be a valid medicinal product.;
 Parsing process: Report with Errors</t>
  </si>
  <si>
    <t>safety report not loaded; Validated against 2.18 business rules;
Comments: 1 - [[R192][D][BR.1]] :In section Patient Characteristics on field Patient section - D Value: Patient{ initial: , initialNf: UNK, medicalRecNum: null, medicalRecNumNf: null, specialistRecNum: null, specialistRecNumNf: null, hospitalRecNum: null, hospitalRecNumNf: null, investigationNum: null, investigationNumNf: null, birthDate: null, birthDateNf: null, onsetAge: null, gestationPeriod: null, patientAgeGroup: null, patientSex: null, patientSexNf: ASKU}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2 - [[R744][G.k.2.2][BR.3]] :In section Drug(s) Information on field Medicinal Product Name as Reported by the Primary Source - G.k.2.2 Value: ELVITEGRAVIR/COBICISTAT/EMTRICITABINE/TENOFOVIR ALAFENAMIDE Reported error LookupProducts The field Medicinal Product Name as Reported by the Primary Source - G.k.2.2 must be a valid medicinal product.;
 Parsing process: Report with Errors</t>
  </si>
  <si>
    <t>MODEL-OFFICE-10004367475-prod-ack.xml</t>
  </si>
  <si>
    <t>safety report loaded;
Validated against 2.71 business rules;
Comments:
1- Section DRUG on field MEDICINALPRODUCT value: [Sensodyne Unknown] reported WARNING. Sensodyne Unknown must be a valid Medicinal Product.[543];
Parsing process: Report with Warnings;Classification: new: EU-EC-10005212758 = Case Report</t>
  </si>
  <si>
    <t>safety report loaded;
Validated against 2.71 business rules;
Comments:
1- Section DRUG on field MEDICINALPRODUCT value: [Sensodyne Unknown] reported WARNING. Sensodyne Unknown must be a valid Medicinal Product.[543];
Parsing process: Report with Warnings;Classification: new: EU-EC-10005164733 = Case Report</t>
  </si>
  <si>
    <t>MODEL-OFFICE-10004367476-prod-ack.xml</t>
  </si>
  <si>
    <t>safety report loaded;
Validated against 2.71 business rules;
Comments:
Parsing process: Correct Report;Classification: new: EU-EC-10005212749 = Case Report- old: EU-EC-10003861327 = Replaced Report</t>
  </si>
  <si>
    <t>safety report loaded;
Validated against 2.71 business rules;
Comments:
1- Section DRUG on field MEDICINALPRODUCT value: [Sensodyne Unknown] reported WARNING. Sensodyne Unknown must be a valid Medicinal Product.[543];
Parsing process: Report with Warnings;Classification: new: EU-EC-10005164725 = Case Report</t>
  </si>
  <si>
    <t>safety report loaded;
Validated against 2.71 business rules;
Comments:
Parsing process: Correct Report;Classification: new: EU-EC-10005164734 = Case Report- old: EU-EC-10003861327 = Replaced Report</t>
  </si>
  <si>
    <t>MODEL-OFFICE-10004367477-prod-ack.xml</t>
  </si>
  <si>
    <t>safety report loaded;
Validated against 2.71 business rules;
Comments:
Parsing process: Correct Report;Classification: new: EU-EC-10005212755 = Case Report</t>
  </si>
  <si>
    <t>safety report loaded;
Validated against 2.71 business rules;
Comments:
Parsing process: Correct Report;Classification: new: EU-EC-10005164735 = Case Report</t>
  </si>
  <si>
    <t>MODEL-OFFICE-10004367478-prod-ack.xml</t>
  </si>
  <si>
    <t>safety report loaded;
Validated against 2.71 business rules;
Comments:
Parsing process: Correct Report;Classification: new: EU-EC-10005212759 = Case Report</t>
  </si>
  <si>
    <t>safety report loaded;
Validated against 2.71 business rules;
Comments:
Parsing process: Correct Report;Classification: new: EU-EC-10005164736 = Case Report</t>
  </si>
  <si>
    <t>MODEL-OFFICE-10004367482-prod-ack.xml</t>
  </si>
  <si>
    <t>safety report loaded;
Validated against 2.71 business rules;
Comments:
1- Section DRUG on field MEDICINALPRODUCT value: [PENICILLIN G] reported WARNING. PENICILLIN G must be a valid Medicinal Product.[543];
Parsing process: Report with Warnings;Classification: new: EU-EC-10005212763 = Case Report- old: EU-EC-10005108381 = Replaced Report</t>
  </si>
  <si>
    <t>safety report loaded;
Validated against 2.71 business rules;
Comments:
1- Section DRUG on field MEDICINALPRODUCT value: [PENICILLIN G] reported WARNING. PENICILLIN G must be a valid Medicinal Product.[543];
2- Section ACTIVESUBSTANCE on field ACTIVESUBSTANCENAME value: [HYDROXYCHLOROQUINE PHOSPHATE] reported WARNING. HYDROXYCHLOROQUINE PHOSPHATE must be a valid active substance.[621];
Parsing process: Report with Warnings;Classification: new: EU-EC-10005164740 = Case Report- old: EU-EC-10005108381 = Replaced Report</t>
  </si>
  <si>
    <t>MODEL-OFFICE-10004367489-prod-ack.xml</t>
  </si>
  <si>
    <t>safety report loaded; Validated against 2.18 business rules;
Comments:  Parsing process: Parsing process: Correct Report;Classification: new: EU-EC-10005212770 = Case Report- old: EU-EC-10005156290 = Replaced Report</t>
  </si>
  <si>
    <t>Mother case: Case number# NVSC2019PT041534, is a spontaneous report initially received from a physician on 13 Nov 2019 via sales representative. This report refers to a 35-year-old pregnant female patient. Historical condition included polycystic ovary syndrome. Concomitant medication was not reported. The mother's last menstrual period (LMP) was not reported. The patient received Xolair (omalizumab) for the treatment of CSU (chronic spontaneous urticaria) from an unknown start date at an unknown dose (route: unknown). The patient received Montelukast (manufacturer unknown) for the treatment of urticaria from May 2018 at a dose of 10 mg (oral). The patient received Rupatadine (manufacturer unknown) for the treatment of urticaria from May 2018 to 13 Sep 2019 at a dose of 10 mg (oral). The patient received Spironolactone (manufacturer unknown) for the treatment of polycystic ovary syndrome from Apr 2019 to 13 Sep 2019 at a dose of 50 mg (oral). The patient received Folic acid (manufacturer unknown) for the treatment of pregnancy from 13 Sep 2019 at a dose of 2.5 mg (oral). On an unknown date, the patient developed drug exposure during pregnancy (maternal exposure during pregnancy) and urticaria. The significant lab tests were recorded, on 13 Sep 2019, US (ultrasound scan) test performed (test details were not reported) and on 17 Sep 2019, serology tests were not reported (test details were not reported). The patient received Desloratadine (manufacturer unknown) for the treatment of urticaria from 02 Oct 2019 at a dose of 5 mg (oral). On 04 Oct 2019, the patient experienced abortion. In gestational week 06. Reason for abortion was unknown. No events associated with material pregnancy. The action taken with Xolair, montelukast was unknown. The action taken with Rupatadine, Spirolactone reported as treatment discontinued on 13 Sep 2019 due to pregnancy. The action taken with folic acid and Desloratadine was unknown. The outcome of the events abortion, maternal exposure during pregnancy and urticaria was not reported. In the absence of reported seriousness by the HCP, seriousness assessment of the diagnosis event abortion (medically significant) was upgraded based on the European Medical Agency- Important Medical Event List. Seriousness of the maternal exposure during pregnancy and urticaria was not reported. The causality of abortion, maternal exposure during pregnancy and urticaria was not reported.
Follow up received from a physician on 09 Jan 2020 via sales representative: Added  the patient age (35 years) and historical condition (polycystic ovary syndrome). Added suspect drugs (Montelukast, Rupatadine, Spirolactone, Desloratadine and Folic acid). Added serious event (abortion).</t>
  </si>
  <si>
    <t>safety report loaded; Validated against 2.18 business rules;
Comments:  Parsing process: Parsing process: Correct Report;Classification: new: EU-EC-10005164747 = Case Report</t>
  </si>
  <si>
    <t>MODEL-OFFICE-10004367499-prod-ack.xml</t>
  </si>
  <si>
    <t>safety report loaded; Validated against 2.18 business rules;
Comments:  Parsing process: Parsing process: Correct Report;Classification: new: EU-EC-10005212780 = Case Report</t>
  </si>
  <si>
    <t>Case number# PHHY2018DE021758, is a report initially received from an investigator (physician) on 01 Feb 2018 via a non-interventional study (study ID: CINC424BDE12). This report refers to an elderly male patient (center ID: 0044; patient ID: 003) who was enrolled in Prospective, two arm, non-interventional study of Jakavi therapy in Polycythaemia Vera (Primavera). Historical condition included pulmonary embolism and deep vein thrombosis. Current conditions included pruritus, arterial hypertension, cardiac insufficiency and aortic valve insufficiency. Concomitant medications included Ramipril, Beloc-Zoc Mite (metoprolol succinate), levocetirizine and Phenprogamma (phenprocoumon). The patient received Jakavi (ruxolitinib) for the treatment of polycythaemia vera from 07 Apr 2017 at a dose of 10 mg, BID (oral). On 18 Dec 2017, the patient developed thyroid dysfunction (thyroid disorder) sleep disorders (sleep disorder) and hypertension. The patient was treated with Ramipril at a dose of 2.5 mg, unknown frequency (oral) for treatment of hypertension from 18 Dec 2017. The patient fully recovered from hypertension on 29 Jan 2018. The patient fully recovered from thyroid disorder on 01 Feb 2018. The patient discontinued the treatment medication Ramipril on 12 Mar 2018. On 27 Aug 2018, the patient developed hematoma (haematoma). On 09 Oct 2018, the patient developed heart racing (palpitations) and cough, common cold (nasopharyngitis) and sweating (hyperhidrosis). The patient fully recovered from haematoma on 09 Oct 2018. On 27 Nov 2018, the patient developed pain right elbow (arthralgia). The patient fully recovered from cough and nasopharyngitis on 27 Nov 2018. On 17 May 2019 patient experienced erectile disturbance (erectile dysfunction) moderate intensity, for which patient received Sildaristo (sildenafil citrate) on same day, eyelid edema, headache. On 29 Mar 2019 patient experienced skin efflorescences (rash) for which patient received Metrocreme (metronidazole) on same day. On 13 Sep 2019, the patient had ischialgia (sciatica). No action was taken with Jakavi (ongoing). The outcome of the events sleep disorder, palpitations, arthralgia, eyelid edema, headache, erectile dysfunction, hyperhidrosis and sciatica was unknown. The outcome of the event rash was reported as complete recovery on 02 Jan 2020. These events sleep disorder, rash, eyelid edema, headache, erectile dysfunction, thyroid disorder and sciatica were considered non-serious by the investigator. Seriousness assessment of the event erectile dysfunction was upgraded based on the source document. The investigator assessed thyroid disorder, sleep disorder, arthralgia, nasopharyngitis, erectile dysfunction, cough and sciatica as not suspected to treatment with Jakavi. The investigator assessed hyperhidrosis, hypertension, palpitations, rash, eyelid edema, headache and haematoma as suspected to be related to treatment with Jakavi. Additional case number of the patient included PHHY2017DE066577.
Follow up report received from an investigator (physician) on 07 May 2018: Added event hypertension.
Follow up report received from an investigator (physician) on 18 Jul 2018: Added event thyroid disorder.
Follow up received from an investigator (physician) on 23 Jul 2018: Added current condition cardiac insufficiency and therapy stop date (12 Mar 2018) for the treatment medication Ramipril.
Follow up received from an investigator (physician) on 06 Dec 2018: Added stop date (01 Feb 2018) and updated outcome (from unknown to complete recovery) of the event thyroid disorder. Added event nasopharyngitis, cough, arthralgia, haematoma, hyperhidrosis and palpitations.
Follow up received from an investigator (physician) on 21 May 2019: Added events rash, eyelid edema, headache, erectile dysfunction.
Follow up received from an investigator (physician) on 04 Nov 2019: Added event sciatica.
Follow up received from an investigator (physician) on 21 Nov 2019: Updated current condition pulmonary embolism and deep vein thrombosis to historical condition.
Follow up received from an investigator (physician) on 09 Dec 2019: Added intensity of the event erectile dysfunction as moderate. Updated the patient ID from 3 to 2.
Follow up received from an investigator (physician) on 09 Jan 2020: Updated outcome of the event rash (from unknown to complete recovery).</t>
  </si>
  <si>
    <t>safety report loaded; Validated against 2.18 business rules;
Comments:  Parsing process: Parsing process: Correct Report;Classification: new: EU-EC-10005164757 = Case Report</t>
  </si>
  <si>
    <t>MODEL-OFFICE-10004367503-prod-ack.xml</t>
  </si>
  <si>
    <t>safety report loaded;
Validated against 2.71 business rules;
Comments:
1- Section PATIENTPASTDRUGTHERAPY on field PATIENTDRUGNAME value: [hepatitis B virus vaccine (unspecified)] reported WARNING. hepatitis B virus vaccine (unspecified) patientdrugname must be a valid Medicinal Product.[257];
2- Section PATIENTPASTDRUGTHERAPY on field PATIENTDRUGNAME value: [rotavirus vaccine (unspecified)] reported WARNING. rotavirus vaccine (unspecified) patientdrugname must be a valid Medicinal Product.[257];
3- Section PATIENTPASTDRUGTHERAPY on field PATIENTDRUGNAME value: [pneumococcal conj vaccine (unspecified)] reported WARNING. pneumococcal conj vaccine (unspecified) patientdrugname must be a valid Medicinal Product.[257];
4- Section ACTIVESUBSTANCE on field ACTIVESUBSTANCENAME value: [rotavirus G1 live reassortant [Vero cells]] reported WARNING. rotavirus G1 live reassortant [Vero cells] must be a valid active substance.[621];
5- Section ACTIVESUBSTANCE on field ACTIVESUBSTANCENAME value: [rotavirus G2 live reassortant [Vero cells]] reported WARNING. rotavirus G2 live reassortant [Vero cells] must be a valid active substance.[621];
6- Section ACTIVESUBSTANCE on field ACTIVESUBSTANCENAME value: [rotavirus G3 live reassortant [Vero cells]] reported WARNING. rotavirus G3 live reassortant [Vero cells] must be a valid active substance.[621];
7- Section ACTIVESUBSTANCE on field ACTIVESUBSTANCENAME value: [rotavirus G4 live reassortant [Vero cells]] reported WARNING. rotavirus G4 live reassortant [Vero cells] must be a valid active substance.[621];
8- Section ACTIVESUBSTANCE on field ACTIVESUBSTANCENAME value: [rotavirus P1 live reassortant [Vero cells]] reported WARNING. rotavirus P1 live reassortant [Vero cells] must be a valid active substance.[621];
9- Section ACTIVESUBSTANCE on field ACTIVESUBSTANCENAME value: [pneumococcal 13v conj vaccine (CRM197)] reported WARNING. pneumococcal 13v conj vaccine (CRM197) must be a valid active substance.[621];
Parsing process: Report with W</t>
  </si>
  <si>
    <t>MODEL-OFFICE-10004367506-prod-ack.xml</t>
  </si>
  <si>
    <t>safety report loaded; Validated against 2.18 business rules;
Comments:  Parsing process: Parsing process: Correct Report;Classification: new: EU-EC-10005212787 = Case Report- old: EU-EC-10005045848 = Replaced Report</t>
  </si>
  <si>
    <t>safety report loaded; Validated against 2.18 business rules;
Comments:  Parsing process: Parsing process: Correct Report;Classification: new: EU-EC-10005164764 = Case Report- old: EU-EC-10005045848 = Replaced Report</t>
  </si>
  <si>
    <t>MODEL-OFFICE-10004367512-prod-ack.xml</t>
  </si>
  <si>
    <t>safety report loaded;
Validated against 2.71 business rules;
Comments:
Parsing process: Correct Report;Classification: new: EU-EC-10005212793 = Case Report</t>
  </si>
  <si>
    <t>safety report loaded;
Validated against 2.71 business rules;
Comments:
Parsing process: Correct Report;Classification: new: EU-EC-10005164770 = Case Report</t>
  </si>
  <si>
    <t>MODEL-OFFICE-10004367519-prod-ack.xml</t>
  </si>
  <si>
    <t>safety report loaded;
Validated against 2.71 business rules;
Comments:
1- Section DRUG on field MEDICINALPRODUCT value: [APO-PREDNISONE] reported WARNING. APO-PREDNISONE must be a valid Medicinal Product.[543];
2- Section DRUG on field MEDICINALPRODUCT value: [APO-TRIAMCINOLONE AQ] reported WARNING. APO-TRIAMCINOLONE AQ must be a valid Medicinal Product.[543];
3- Section DRUG on field MEDICINALPRODUCT value: [APO-TRIAMCINOLONE AQ] reported WARNING. APO-TRIAMCINOLONE AQ must be a valid Medicinal Product.[543];
4- Section DRUG on field MEDICINALPRODUCT value: [IMMUNE GLOBULIN INTRAVENOUS (HUMAN)] reported WARNING. IMMUNE GLOBULIN INTRAVENOUS (HUMAN) must be a valid Medicinal Product.[543];
5- Section DRUG on field MEDICINALPRODUCT value: [FOLIC ACID (NATURAL FACTORS)] reported WARNING. FOLIC ACID (NATURAL FACTORS) must be a valid Medicinal Product.[543];
Parsing process: Report with Warnings;Classification: new: EU-EC-10005212800 = Case Report- old: EU-EC-10005108450 = Replaced Report</t>
  </si>
  <si>
    <t>safety report loaded;
Validated against 2.71 business rules;
Comments:
1- Section DRUG on field MEDICINALPRODUCT value: [APO-PREDNISONE] reported WARNING. APO-PREDNISONE must be a valid Medicinal Product.[543];
2- Section DRUG on field MEDICINALPRODUCT value: [APO-TRIAMCINOLONE AQ] reported WARNING. APO-TRIAMCINOLONE AQ must be a valid Medicinal Product.[543];
3- Section DRUG on field MEDICINALPRODUCT value: [APO-TRIAMCINOLONE AQ] reported WARNING. APO-TRIAMCINOLONE AQ must be a valid Medicinal Product.[543];
4- Section DRUG on field MEDICINALPRODUCT value: [IMMUNE GLOBULIN INTRAVENOUS (HUMAN)] reported WARNING. IMMUNE GLOBULIN INTRAVENOUS (HUMAN) must be a valid Medicinal Product.[543];
5- Section DRUG on field MEDICINALPRODUCT value: [FOLIC ACID (NATURAL FACTORS)] reported WARNING. FOLIC ACID (NATURAL FACTORS) must be a valid Medicinal Product.[543];
Parsing process: Report with Warnings;Classification: new: EU-EC-10005164777 = Case Report- old: EU-EC-10005108450 = Replaced Report</t>
  </si>
  <si>
    <t>MODEL-OFFICE-10004367520-prod-ack.xml</t>
  </si>
  <si>
    <t>safety report loaded;
Validated against 2.71 business rules;
Comments:
Parsing process: Correct Report;Classification: new: EU-EC-10005212801 = Case Report</t>
  </si>
  <si>
    <t>safety report loaded;
Validated against 2.71 business rules;
Comments:
Parsing process: Correct Report;Classification: new: EU-EC-10005164778 = Case Report</t>
  </si>
  <si>
    <t>MODEL-OFFICE-10004367523-prod-ack.xml</t>
  </si>
  <si>
    <t>safety report loaded;
Validated against 2.71 business rules;
Comments:
1- Section DRUG on field MEDICINALPRODUCT value: [CLEARLAX] reported WARNING. CLEARLAX must be a valid Medicinal Product.[543];
Parsing process: Report with Warnings;Classification: new: EU-EC-10005212804 = Case Report- old: EU-EC-10005204417 = Replaced Report</t>
  </si>
  <si>
    <t>safety report loaded;
Validated against 2.71 business rules;
Comments:
1- Section DRUG on field MEDICINALPRODUCT value: [CLEARLAX] reported WARNING. CLEARLAX must be a valid Medicinal Product.[543];
Parsing process: Report with Warnings;Classification: new: EU-EC-10005164781 = Case Report- old: EU-EC-10005157190 = Replaced Report</t>
  </si>
  <si>
    <t>MODEL-OFFICE-10004367524-prod-ack.xml</t>
  </si>
  <si>
    <t>safety report loaded; Validated against 2.18 business rules;
Comments: 1 - [[R744][G.k.2.2][BR.3]] :In section Drug(s) Information on field Medicinal Product Name as Reported by the Primary Source - G.k.2.2 Value: SULFAMETHOXAZOL;TRIMETOPRIM Reported error LookupProducts The field Medicinal Product Name as Reported by the Primary Source - G.k.2.2 must be a valid medicinal product.;
2 - [[R744][G.k.2.2][BR.3]] :In section Drug(s) Information on field Medicinal Product Name as Reported by the Primary Source - G.k.2.2 Value: SULFAMETHOXAZOL;TRIMETOPRIM Reported error LookupProducts The field Medicinal Product Name as Reported by the Primary Source - G.k.2.2 must be a valid medicinal product.;
 Parsing process: Parsing process: Report with warnings;Classification: new: EU-EC-10005212805 = Case Report- old: EU-EC-10005166006 = Replaced Report</t>
  </si>
  <si>
    <t>safety report loaded; Validated against 2.18 business rules;
Comments: 1 - [[R744][G.k.2.2][BR.3]] :In section Drug(s) Information on field Medicinal Product Name as Reported by the Primary Source - G.k.2.2 Value: SULFAMETHOXAZOL;TRIMETOPRIM Reported error LookupProducts The field Medicinal Product Name as Reported by the Primary Source - G.k.2.2 must be a valid medicinal product.;
2 - [[R744][G.k.2.2][BR.3]] :In section Drug(s) Information on field Medicinal Product Name as Reported by the Primary Source - G.k.2.2 Value: SULFAMETHOXAZOL;TRIMETOPRIM Reported error LookupProducts The field Medicinal Product Name as Reported by the Primary Source - G.k.2.2 must be a valid medicinal product.;
 Parsing process: Parsing process: Report with warnings;Classification: new: EU-EC-10005164782 = Case Report- old: EU-EC-10004927244 = Replaced Report</t>
  </si>
  <si>
    <t>MODEL-OFFICE-10004367525-prod-ack.xml</t>
  </si>
  <si>
    <t>safety report loaded;
Validated against 2.71 business rules;
Comments:
Parsing process: Correct Report;Classification: new: EU-EC-10005212806 = Case Report</t>
  </si>
  <si>
    <t>safety report loaded;
Validated against 2.71 business rules;
Comments:
Parsing process: Correct Report;Classification: new: EU-EC-10005164783 = Case Report</t>
  </si>
  <si>
    <t>MODEL-OFFICE-10004367527-prod-ack.xml</t>
  </si>
  <si>
    <t>safety report loaded;
Validated against 2.71 business rules;
Comments:
1- Section ACTIVESUBSTANCE on field ACTIVESUBSTANCENAME value: [ANTITHYMOCYTE IMMUNOGLOBULIN (HORSE)] reported WARNING. ANTITHYMOCYTE IMMUNOGLOBULIN (HORSE) must be a valid active substance.[621];
2- Section ACTIVESUBSTANCE on field ACTIVESUBSTANCENAME value: [ANTITHYMOCYTE IMMUNOGLOBULIN (HORSE)] reported WARNING. ANTITHYMOCYTE IMMUNOGLOBULIN (HORSE) must be a valid active substance.[621];
Parsing process: Report with Warnings;Classification: new: EU-EC-10005212808 = Case Report- old: EU-EC-10004535221 = Replaced Report</t>
  </si>
  <si>
    <t>safety report loaded;
Validated against 2.71 business rules;
Comments:
1- Section ACTIVESUBSTANCE on field ACTIVESUBSTANCENAME value: [ANTITHYMOCYTE IMMUNOGLOBULIN (HORSE)] reported WARNING. ANTITHYMOCYTE IMMUNOGLOBULIN (HORSE) must be a valid active substance.[621];
2- Section ACTIVESUBSTANCE on field ACTIVESUBSTANCENAME value: [ANTITHYMOCYTE IMMUNOGLOBULIN (HORSE)] reported WARNING. ANTITHYMOCYTE IMMUNOGLOBULIN (HORSE) must be a valid active substance.[621];
Parsing process: Report with Warnings;Classification: new: EU-EC-10005164785 = Case Report- old: EU-EC-10004535221 = Replaced Report</t>
  </si>
  <si>
    <t>MODEL-OFFICE-10004367528-prod-ack.xml</t>
  </si>
  <si>
    <t>safety report loaded;
Validated against 2.71 business rules;
Comments:
1- Section DRUG on field MEDICINALPRODUCT value: [ASPIRIN (E.C.)] reported WARNING. ASPIRIN (E.C.) must be a valid Medicinal Product.[543];
2- Section DRUG on field MEDICINALPRODUCT value: [GLIPZIDE] reported WARNING. GLIPZIDE must be a valid Medicinal Product.[543];
3- Section DRUG on field MEDICINALPRODUCT value: [GLIPZIDE] reported WARNING. GLIPZIDE must be a valid Medicinal Product.[543];
4- Section DRUG on field MEDICINALPRODUCT value: [KLOR CON] reported WARNING. KLOR CON must be a valid Medicinal Product.[543];
5- Section DRUG on field MEDICINALPRODUCT value: [VALSARTAN HCTZ] reported WARNING. VALSARTAN HCTZ must be a valid Medicinal Product.[543];
Parsing process: Report with Warnings;Classification: new: EU-EC-10005212809 = Case Report- old: EU-EC-10004396501 = Replaced Report</t>
  </si>
  <si>
    <t>safety report loaded;
Validated against 2.71 business rules;
Comments:
1- Section DRUG on field MEDICINALPRODUCT value: [ASPIRIN (E.C.)] reported WARNING. ASPIRIN (E.C.) must be a valid Medicinal Product.[543];
2- Section DRUG on field MEDICINALPRODUCT value: [GLIPZIDE] reported WARNING. GLIPZIDE must be a valid Medicinal Product.[543];
3- Section DRUG on field MEDICINALPRODUCT value: [GLIPZIDE] reported WARNING. GLIPZIDE must be a valid Medicinal Product.[543];
4- Section DRUG on field MEDICINALPRODUCT value: [KLOR CON] reported WARNING. KLOR CON must be a valid Medicinal Product.[543];
5- Section DRUG on field MEDICINALPRODUCT value: [VALSARTAN HCTZ] reported WARNING. VALSARTAN HCTZ must be a valid Medicinal Product.[543];
Parsing process: Report with Warnings;Classification: new: EU-EC-10005164787 = Case Report- old: EU-EC-10004396501 = Replaced Report</t>
  </si>
  <si>
    <t>MODEL-OFFICE-10004367529-prod-ack.xml</t>
  </si>
  <si>
    <t>safety report loaded; Validated against 2.18 business rules;
Comments: 1 - [[R744][G.k.2.2][BR.3]] :In section Drug(s) Information on field Medicinal Product Name as Reported by the Primary Source - G.k.2.2 Value: AZIDEL Reported error LookupProducts The field Medicinal Product Name as Reported by the Primary Source - G.k.2.2 must be a valid medicinal product.;
2 - [[R744][G.k.2.2][BR.3]] :In section Drug(s) Information on field Medicinal Product Name as Reported by the Primary Source - G.k.2.2 Value: FOREVER ULTRA Reported error LookupProducts The field Medicinal Product Name as Reported by the Primary Source - G.k.2.2 must be a valid medicinal product.;
3 - [[R744][G.k.2.2][BR.3]] :In section Drug(s) Information on field Medicinal Product Name as Reported by the Primary Source - G.k.2.2 Value: HALIBORANGE OMEGA WITH FISH OIL Reported error LookupProducts The field Medicinal Product Name as Reported by the Primary Source - G.k.2.2 must be a valid medicinal product.;
4 - [[R744][G.k.2.2][BR.3]] :In section Drug(s) Information on field Medicinal Product Name as Reported by the Primary Source - G.k.2.2 Value: HALIBORANGE SOFTIES CAL AND VIT D Reported error LookupProducts The field Medicinal Product Name as Reported by the Primary Source - G.k.2.2 must be a valid medicinal product.;
5 - [[R744][G.k.2.2][BR.3]] :In section Drug(s) Information on field Medicinal Product Name as Reported by the Primary Source - G.k.2.2 Value: NATURE'S AID GREEN TEA EXTRACT Reported error LookupProducts The field Medicinal Product Name as Reported by the Primary Source - G.k.2.2 must be a valid medicinal product.;
6 - [[R744][G.k.2.2][BR.3]] :In section Drug(s) Information on field Medicinal Product Name as Reported by the Primary Source - G.k.2.2 Value: NUTRI-ARK TURMERIC SUPPLEMENT Reported error LookupProducts The field Medicinal Product Name as Reported by the Primary Source - G.k.2.2 must be a valid medicinal product.;
7 - [[R744][G.k.2.2][BR.3]] :In section Drug(s) Information on fi</t>
  </si>
  <si>
    <t>MODEL-OFFICE-10004367530-prod-ack.xml</t>
  </si>
  <si>
    <t>safety report loaded; Validated against 2.18 business rules;
Comments: 1 - [[R744][G.k.2.2][BR.3]] :In section Drug(s) Information on field Medicinal Product Name as Reported by the Primary Source - G.k.2.2 Value: EMTRICITABINE/TENOFOVIR ALAFENAMIDE Reported error LookupProducts The field Medicinal Product Name as Reported by the Primary Source - G.k.2.2 must be a valid medicinal product.;
2 - [[R744][G.k.2.2][BR.3]] :In section Drug(s) Information on field Medicinal Product Name as Reported by the Primary Source - G.k.2.2 Value: EMTRICITABINE/TENOFOVIR DISOPROXIL FUMARATE Reported error LookupProducts The field Medicinal Product Name as Reported by the Primary Source - G.k.2.2 must be a valid medicinal product.;
 Parsing process: Parsing process: Report with warnings;Classification: new: EU-EC-10005212811 = Case Report</t>
  </si>
  <si>
    <t>safety report loaded; Validated against 2.18 business rules;
Comments: 1 - [[R744][G.k.2.2][BR.3]] :In section Drug(s) Information on field Medicinal Product Name as Reported by the Primary Source - G.k.2.2 Value: EMTRICITABINE/TENOFOVIR ALAFENAMIDE Reported error LookupProducts The field Medicinal Product Name as Reported by the Primary Source - G.k.2.2 must be a valid medicinal product.;
2 - [[R744][G.k.2.2][BR.3]] :In section Drug(s) Information on field Medicinal Product Name as Reported by the Primary Source - G.k.2.2 Value: EMTRICITABINE/TENOFOVIR DISOPROXIL FUMARATE Reported error LookupProducts The field Medicinal Product Name as Reported by the Primary Source - G.k.2.2 must be a valid medicinal product.;
 Parsing process: Parsing process: Report with warnings;Classification: new: EU-EC-10005164788 = Case Report</t>
  </si>
  <si>
    <t>MODEL-OFFICE-10004367531-prod-ack.xml</t>
  </si>
  <si>
    <t>safety report loaded;
Validated against 2.71 business rules;
Comments:
Parsing process: Correct Report;Classification: new: EU-EC-10005212812 = Case Report- old: EU-EC-10004597539 = Replaced Report</t>
  </si>
  <si>
    <t>safety report loaded;
Validated against 2.71 business rules;
Comments:
Parsing process: Correct Report;Classification: new: EU-EC-10005164789 = Case Report- old: EU-EC-10004597539 = Replaced Report</t>
  </si>
  <si>
    <t>MODEL-OFFICE-10004367532-prod-ack.xml</t>
  </si>
  <si>
    <t>safety report loaded;
Validated against 2.71 business rules;
Comments:
1- Section DRUG on field MEDICINALPRODUCT value: [Remodulin IV] reported WARNING. Remodulin IV must be a valid Medicinal Product.[543];
Parsing process: Report with Warnings;Classification: new: EU-EC-10005212813 = Case Report</t>
  </si>
  <si>
    <t>safety report loaded;
Validated against 2.71 business rules;
Comments:
1- Section DRUG on field MEDICINALPRODUCT value: [Remodulin IV] reported WARNING. Remodulin IV must be a valid Medicinal Product.[543];
Parsing process: Report with Warnings;Classification: new: EU-EC-10005164790 = Case Report</t>
  </si>
  <si>
    <t>MODEL-OFFICE-10004367540-prod-ack.xml</t>
  </si>
  <si>
    <t>safety report loaded;
Validated against 2.71 business rules;
Comments:
Parsing process: Correct Report;Classification: new: EU-EC-10005212821 = Case Report- old: EU-EC-10004847724 = Replaced Report</t>
  </si>
  <si>
    <t>safety report loaded;
Validated against 2.71 business rules;
Comments:
Parsing process: Correct Report;Classification: new: EU-EC-10005164798 = Case Report- old: EU-EC-10004847724 = Replaced Report</t>
  </si>
  <si>
    <t>MODEL-OFFICE-10004367544-prod-ack.xml</t>
  </si>
  <si>
    <t>safety report loaded;
Validated against 2.71 business rules;
Comments:
Parsing process: Correct Report;Classification: new: EU-EC-10005212825 = Case Report- old: EU-EC-10005151805 = Replaced Report</t>
  </si>
  <si>
    <t>safety report loaded;
Validated against 2.71 business rules;
Comments:
Parsing process: Correct Report;Classification: new: EU-EC-10005164802 = Case Report- old: EU-EC-10004967866 = Replaced Report</t>
  </si>
  <si>
    <t>MODEL-OFFICE-10004367545-prod-ack.xml</t>
  </si>
  <si>
    <t>safety report loaded;
Validated against 2.71 business rules;
Comments:
1- Section ACTIVESUBSTANCE on field ACTIVESUBSTANCENAME value: [etonogestrel implant] reported WARNING. etonogestrel implant must be a valid active substance.[621];
Parsing process: Report with Warnings;Classification: new: EU-EC-10005212826 = Case Report</t>
  </si>
  <si>
    <t>safety report loaded;
Validated against 2.71 business rules;
Comments:
1- Section ACTIVESUBSTANCE on field ACTIVESUBSTANCENAME value: [etonogestrel implant] reported WARNING. etonogestrel implant must be a valid active substance.[621];
Parsing process: Report with Warnings;Classification: new: EU-EC-10005164803 = Case Report</t>
  </si>
  <si>
    <t>MODEL-OFFICE-10004367546-prod-ack.xml</t>
  </si>
  <si>
    <t>safety report loaded; Validated against 2.18 business rules;
Comments:  Parsing process: Parsing process: Correct Report;Classification: new: EU-EC-10005212827 = Case Report</t>
  </si>
  <si>
    <t>safety report loaded; Validated against 2.18 business rules;
Comments: 1 - [[R744][G.k.2.2][BR.3]] :In section Drug(s) Information on field Medicinal Product Name as Reported by the Primary Source - G.k.2.2 Value: Palynziq Reported error LookupProducts The field Medicinal Product Name as Reported by the Primary Source - G.k.2.2 must be a valid medicinal product.;
 Parsing process: Parsing process: Report with warnings;Classification: new: EU-EC-10005164804 = Case Report</t>
  </si>
  <si>
    <t>MODEL-OFFICE-10004367550-prod-ack.xml</t>
  </si>
  <si>
    <t>safety report loaded;
Validated against 2.71 business rules;
Comments:
Parsing process: Correct Report;Classification: new: EU-EC-10005212831 = Case Report- old: EU-EC-10004628690 = Replaced Report</t>
  </si>
  <si>
    <t>safety report loaded;
Validated against 2.71 business rules;
Comments:
Parsing process: Correct Report;Classification: new: EU-EC-10005164808 = Case Report- old: EU-EC-10004628690 = Replaced Report</t>
  </si>
  <si>
    <t>MODEL-OFFICE-10004367551-prod-ack.xml</t>
  </si>
  <si>
    <t>safety report loaded;
Validated against 2.71 business rules;
Comments:
Parsing process: Correct Report;Classification: new: EU-EC-10005212832 = Case Report</t>
  </si>
  <si>
    <t>safety report loaded;
Validated against 2.71 business rules;
Comments:
Parsing process: Correct Report;Classification: new: EU-EC-10005164809 = Case Report</t>
  </si>
  <si>
    <t>MODEL-OFFICE-10004367562-prod-ack.xml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</si>
  <si>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Parsing process: Report with Warnings;Classification: new: EU-EC-10005212843 = Case Report- old: EU-EC-10005010986 = Replaced Report</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</si>
  <si>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Parsing process: Report with Warnings;Classification: new: EU-EC-10005164820 = Case Report- old: EU-EC-10005010986 = Replaced Report</t>
  </si>
  <si>
    <t>MODEL-OFFICE-10004367563-prod-ack.xml</t>
  </si>
  <si>
    <t>safety report loaded;
Validated against 2.71 business rules;
Comments:
1- Section DRUG on field MEDICINALPRODUCT value: [RELEBACTAM (+) IMIPENEM (+) CILASTATIN SODIUM] reported WARNING. RELEBACTAM (+) IMIPENEM (+) CILASTATIN SODIUM must be a valid Medicinal Product.[543];
2- Section ACTIVESUBSTANCE on field ACTIVESUBSTANCENAME value: [amino acids (unspecified)] reported WARNING. amino acids (unspecified) must be a valid active substance.[621];
3- Section ACTIVESUBSTANCE on field ACTIVESUBSTANCENAME value: [amino acids (unspecified)] reported WARNING. amino acids (unspecified) must be a valid active substance.[621];
4- Section ACTIVESUBSTANCE on field ACTIVESUBSTANCENAME value: [amino acids (unspecified)] reported WARNING. amino acids (unspecified) must be a valid active substance.[621];
5- Section ACTIVESUBSTANCE on field ACTIVESUBSTANCENAME value: [nutritional supplements] reported WARNING. nutritional supplements must be a valid active substance.[621];
6- Section ACTIVESUBSTANCE on field ACTIVESUBSTANCENAME value: [nutritional supplements] reported WARNING. nutritional supplements must be a valid active substance.[621];
7- Section ACTIVESUBSTANCE on field ACTIVESUBSTANCENAME value: [aluminum phosphate] reported WARNING. aluminum phosphate must be a valid active substance.[621];
8- Section ACTIVESUBSTANCE on field ACTIVESUBSTANCENAME value: [aluminum phosphate] reported WARNING. aluminum phosphate must be a valid active substance.[621];
9- Section ACTIVESUBSTANCE on field ACTIVESUBSTANCENAME value: [aluminum phosphate] reported WARNING. aluminum phosphate must be a valid active substance.[621];
10- Section ACTIVESUBSTANCE on field ACTIVESUBSTANCENAME value: [aluminum phosphate] reported WARNING. aluminum phosphate must be a valid active substance.[621];
11- Section ACTIVESUBSTANCE on field ACTIVESUBSTANCENAME value: [aluminum phosphate] reported WARNING. aluminum phosphate must be a valid active substance.[621];
12- Section ACTIVESUBSTANCE on field ACTIVESUBSTANCEN</t>
  </si>
  <si>
    <t>MODEL-OFFICE-10004367564-prod-ack.xml</t>
  </si>
  <si>
    <t>safety report loaded;
Validated against 2.71 business rules;
Comments:
Parsing process: Correct Report;Classification: new: EU-EC-10005212845 = Case Report</t>
  </si>
  <si>
    <t>safety report loaded;
Validated against 2.71 business rules;
Comments:
Parsing process: Correct Report;Classification: new: EU-EC-10005164822 = Case Report</t>
  </si>
  <si>
    <t>MODEL-OFFICE-10004367573-prod-ack.xml</t>
  </si>
  <si>
    <t>safety report loaded;
Validated against 2.71 business rules;
Comments:
Parsing process: Correct Report;Classification: new: EU-EC-10005212854 = Case Report- old: EU-EC-10003033420 = Replaced Report</t>
  </si>
  <si>
    <t>safety report loaded;
Validated against 2.71 business rules;
Comments:
1- Section ACTIVESUBSTANCE on field ACTIVESUBSTANCENAME value: [BUDIGALIMAB] reported WARNING. BUDIGALIMAB must be a valid active substance.[621];
Parsing process: Report with Warnings;Classification: new: EU-EC-10005164831 = Case Report- old: EU-EC-10003033420 = Replaced Report</t>
  </si>
  <si>
    <t>MODEL-OFFICE-10004367574-prod-ack.xml</t>
  </si>
  <si>
    <t>safety report loaded;
Validated against 2.71 business rules;
Comments:
Parsing process: Correct Report;Classification: new: EU-EC-10005212855 = Case Report</t>
  </si>
  <si>
    <t>safety report loaded;
Validated against 2.71 business rules;
Comments:
Parsing process: Correct Report;Classification: new: EU-EC-10005164832 = Case Report</t>
  </si>
  <si>
    <t>MODEL-OFFICE-10004367576-prod-ack.xml</t>
  </si>
  <si>
    <t>safety report loaded;
Validated against 2.71 business rules;
Comments:
1- Section DRUG on field MEDICINALPRODUCT value: [SHAKUYAKU-KANZO-TO] reported WARNING. SHAKUYAKU-KANZO-TO must be a valid Medicinal Product.[543];
2- Section DRUG on field MEDICINALPRODUCT value: [HIRUDOID SOFT] reported WARNING. HIRUDOID SOFT must be a valid Medicinal Product.[543];
3- Section DRUG on field MEDICINALPRODUCT value: [NEXIUM (esomeprazole magnesium)] reported WARNING. NEXIUM (esomeprazole magnesium) must be a valid Medicinal Product.[543];
4- Section DRUG on field MEDICINALPRODUCT value: [MYSER (difluprednate)] reported WARNING. MYSER (difluprednate) must be a valid Medicinal Product.[543];
5- Section DRUG on field MEDICINALPRODUCT value: [COLAC] reported WARNING. COLAC must be a valid Medicinal Product.[543];
6- Section DRUG on field DRUGDOSAGEFORM value: [Intravenous infusion] reported WARNING. Intravenous infusion must be a valid dosage form.[564];
7- Section DRUG on field DRUGDOSAGEFORM value: [Intravenous infusion] reported WARNING. Intravenous infusion must be a valid dosage form.[564];
8- Section ACTIVESUBSTANCE on field ACTIVESUBSTANCENAME value: [Chinese licorice] reported WARNING. Chinese licorice must be a valid active substance.[621];
9- Section ACTIVESUBSTANCE on field ACTIVESUBSTANCENAME value: [mucopolysaccharide polysulfate] reported WARNING. mucopolysaccharide polysulfate must be a valid active substance.[621];
10- Section ACTIVESUBSTANCE on field ACTIVESUBSTANCENAME value: [petrolatum, white] reported WARNING. petrolatum, white must be a valid active substance.[621];
11- Section ACTIVESUBSTANCE on field ACTIVESUBSTANCENAME value: [electrolytes (unspecified)] reported WARNING. electrolytes (unspecified) must be a valid active substance.[621];
Parsing process: Report with Warnings;Classification: new: EU-EC-10005212857 = Case Report- old: EU-EC-10005176211 = Replaced Report</t>
  </si>
  <si>
    <t>safety report loaded;
Validated against 2.71 business rules;
Comments:
1- Section DRUG on field MEDICINALPRODUCT value: [SHAKUYAKU-KANZO-TO] reported WARNING. SHAKUYAKU-KANZO-TO must be a valid Medicinal Product.[543];
2- Section DRUG on field MEDICINALPRODUCT value: [HIRUDOID SOFT] reported WARNING. HIRUDOID SOFT must be a valid Medicinal Product.[543];
3- Section DRUG on field MEDICINALPRODUCT value: [NEXIUM (esomeprazole magnesium)] reported WARNING. NEXIUM (esomeprazole magnesium) must be a valid Medicinal Product.[543];
4- Section DRUG on field MEDICINALPRODUCT value: [MYSER (difluprednate)] reported WARNING. MYSER (difluprednate) must be a valid Medicinal Product.[543];
5- Section DRUG on field MEDICINALPRODUCT value: [COLAC] reported WARNING. COLAC must be a valid Medicinal Product.[543];
6- Section DRUG on field DRUGDOSAGEFORM value: [Intravenous infusion] reported WARNING. Intravenous infusion must be a valid dosage form.[564];
7- Section DRUG on field DRUGDOSAGEFORM value: [Intravenous infusion] reported WARNING. Intravenous infusion must be a valid dosage form.[564];
8- Section ACTIVESUBSTANCE on field ACTIVESUBSTANCENAME value: [Chinese licorice] reported WARNING. Chinese licorice must be a valid active substance.[621];
9- Section ACTIVESUBSTANCE on field ACTIVESUBSTANCENAME value: [mucopolysaccharide polysulfate] reported WARNING. mucopolysaccharide polysulfate must be a valid active substance.[621];
10- Section ACTIVESUBSTANCE on field ACTIVESUBSTANCENAME value: [petrolatum, white] reported WARNING. petrolatum, white must be a valid active substance.[621];
11- Section ACTIVESUBSTANCE on field ACTIVESUBSTANCENAME value: [electrolytes (unspecified)] reported WARNING. electrolytes (unspecified) must be a valid active substance.[621];
Parsing process: Report with Warnings;Classification: new: EU-EC-10005164839 = Case Report- old: EU-EC-10005098451 = Replaced Report</t>
  </si>
  <si>
    <t>MODEL-OFFICE-10004367577-prod-ack.xml</t>
  </si>
  <si>
    <t>safety report loaded;
Validated against 2.71 business rules;
Comments:
1- Section DRUG on field MEDICINALPRODUCT value: [SENNOSIDE A/B CALCIUM] reported WARNING. SENNOSIDE A/B CALCIUM must be a valid Medicinal Product.[543];
2- Section DRUG on field MEDICINALPRODUCT value: [EDOXABAN TOSILATE HYDRATE] reported WARNING. EDOXABAN TOSILATE HYDRATE must be a valid Medicinal Product.[543];
Parsing process: Report with Warnings;Classification: new: EU-EC-10005212858 = Case Report</t>
  </si>
  <si>
    <t>safety report loaded;
Validated against 2.71 business rules;
Comments:
1- Section DRUG on field MEDICINALPRODUCT value: [SENNOSIDE A/B CALCIUM] reported WARNING. SENNOSIDE A/B CALCIUM must be a valid Medicinal Product.[543];
2- Section DRUG on field MEDICINALPRODUCT value: [EDOXABAN TOSILATE HYDRATE] reported WARNING. EDOXABAN TOSILATE HYDRATE must be a valid Medicinal Product.[543];
Parsing process: Report with Warnings;Classification: new: EU-EC-10005164834 = Case Report</t>
  </si>
  <si>
    <t>MODEL-OFFICE-10004367579-prod-ack.xml</t>
  </si>
  <si>
    <t>safety report loaded;
Validated against 2.71 business rules;
Comments:
Parsing process: Correct Report;Classification: new: EU-EC-10005212860 = Case Report- old: EU-EC-10005205568 = Replaced Report</t>
  </si>
  <si>
    <t>safety report loaded;
Validated against 2.71 business rules;
Comments:
Parsing process: Correct Report;Classification: new: EU-EC-10005164838 = Case Report- old: EU-EC-10005158316 = Replaced Report</t>
  </si>
  <si>
    <t>MODEL-OFFICE-10004367580-prod-ack.xml</t>
  </si>
  <si>
    <t>safety report loaded;
Validated against 2.71 business rules;
Comments:
Parsing process: Correct Report;Classification: new: EU-EC-10005212861 = Case Report- old: EU-EC-10005134995 = Replaced Report</t>
  </si>
  <si>
    <t>safety report loaded;
Validated against 2.71 business rules;
Comments:
Parsing process: Correct Report;Classification: new: EU-EC-10005164836 = Case Report- old: EU-EC-10005134995 = Replaced Report</t>
  </si>
  <si>
    <t>MODEL-OFFICE-10004367582-prod-ack.xml</t>
  </si>
  <si>
    <t>MODEL-OFFICE-10004367583-prod-ack.xml</t>
  </si>
  <si>
    <t>safety report loaded; Validated against 2.18 business rules;
Comments:  Parsing process: Parsing process: Correct Report;Classification: new: EU-EC-10005212864 = Case Report</t>
  </si>
  <si>
    <t>safety report loaded; Validated against 2.18 business rules;
Comments:  Parsing process: Parsing process: Correct Report;Classification: new: EU-EC-10005164841 = Case Report</t>
  </si>
  <si>
    <t>MODEL-OFFICE-10004367598-prod-ack.xml</t>
  </si>
  <si>
    <t>safety report loaded; Validated against 2.18 business rules;
Comments:  Parsing process: Parsing process: Correct Report;Classification: new: EU-EC-10005212879 = Case Report</t>
  </si>
  <si>
    <t>safety report loaded; Validated against 2.18 business rules;
Comments:  Parsing process: Parsing process: Correct Report;Classification: new: EU-EC-10005164856 = Case Report</t>
  </si>
  <si>
    <t>MODEL-OFFICE-10004367606-prod-ack.xml</t>
  </si>
  <si>
    <t>safety report loaded; Validated against 2.18 business rules;
Comments:  Parsing process: Parsing process: Correct Report;Classification: new: EU-EC-10005212887 = Case Report</t>
  </si>
  <si>
    <t>This spontaneous case was reported by a physician from United Kingdom (Local reference ID: GB-2019-01470) received on 19-Dec-2019 and concerned a female patient (age and ethnicity not reported).
Medical history, concurrent conditions and concomitant medications were not reported.
The patient underwent an ASCT (autologous stem cell transplant).
On an unknown date, the patient started treatment with Ninlaro (ixazomib) and Velcade (bortezomib) (therapy details not provided), for multiple myeloma.
On an unknown date, the patient had seizures and was admitted to stroke unit in the hospital. The physician attributed this to PRES (posterior reversible encephalopathy syndrome).
The event of PRES was linked to both Ninlaro and Velcade and accordingly the patient was pulled out form the maintenance route. 
On an unknown date, the patient had aphasia and was subsequently thrombolysed.
On an unknown date (in last week), the patient again had temporary diplopia/ dysphasia.
The patient was subsequently diagnosed with the event of TIA (transient ischemic attack).
On an unknown date, the event of TIA resolved and patient was discharged from the hospital.
Action taken with Ninlaro was reported as drug withdrawn.
Action taken with Velcade was not reported.
The outcome of the event of posterior reversible encephalopathy syndrome was not reported.
No further information is expected as the patient did not provide informed consent to contact treating health care professional about the reported event.
The above is a revised narrative incorporating additional information received on 08-Jan-2020 from the reporting physician. The following information was added: the action taken of Ninlaro was updated to drug withdrawn.
Company Comment:
There is not enough information to assess the relationship between the events of transient ischemic attack and posterior reversible encephalopathy syndrome and administration of Ninlaro and Velcade. Based on the available information, the reported events assessed as not related. The following important information such as exact therapy details, event onset date, detailed clinical manifestations, diagnostic reports, medical history, concurrent conditions and concomitant medications is lacking.</t>
  </si>
  <si>
    <t>safety report loaded; Validated against 2.18 business rules;
Comments:  Parsing process: Parsing process: Correct Report;Classification: new: EU-EC-10005164864 = Case Report</t>
  </si>
  <si>
    <t>MODEL-OFFICE-10004367607-prod-ack.xml</t>
  </si>
  <si>
    <t>safety report loaded; Validated against 2.18 business rules;
Comments:  Parsing process: Parsing process: Correct Report;Classification: new: EU-EC-10005212888 = Case Report- old: EU-EC-10005158971 = Replaced Report</t>
  </si>
  <si>
    <t>safety report loaded; Validated against 2.18 business rules;
Comments:  Parsing process: Parsing process: Correct Report;Classification: new: EU-EC-10005164865 = Case Report- old: EU-EC-10005131324 = Replaced Report</t>
  </si>
  <si>
    <t>MODEL-OFFICE-10004367628-prod-ack.xml</t>
  </si>
  <si>
    <t>safety report loaded;
Validated against 2.71 business rules;
Comments:
1- Section DRUG on field MEDICINALPRODUCT value: [Enbrel Mini With AutoTouch] reported WARNING. Enbrel Mini With AutoTouch must be a valid Medicinal Product.[543];
Parsing process: Report with Warnings;Classification: new: EU-EC-10005212909 = Case Report- old: EU-EC-10002337690 = Replaced Report</t>
  </si>
  <si>
    <t>safety report loaded;
Validated against 2.71 business rules;
Comments:
1- Section DRUG on field MEDICINALPRODUCT value: [Enbrel Mini With AutoTouch] reported WARNING. Enbrel Mini With AutoTouch must be a valid Medicinal Product.[543];
Parsing process: Report with Warnings;Classification: new: EU-EC-10005164886 = Case Report- old: EU-EC-10002337690 = Replaced Report</t>
  </si>
  <si>
    <t>MODEL-OFFICE-10004367643-prod-ack.xml</t>
  </si>
  <si>
    <t>safety report loaded;
Validated against 2.71 business rules;
Comments:
Parsing process: Correct Report;Classification: new: EU-EC-10005212924 = Case Report- old: EU-EC-10005211276 = Replaced Report</t>
  </si>
  <si>
    <t>safety report loaded;
Validated against 2.71 business rules;
Comments:
Parsing process: Correct Report;Classification: new: EU-EC-10005164901 = Case Report- old: EU-EC-10005163267 = Replaced Report</t>
  </si>
  <si>
    <t>MODEL-OFFICE-10004367644-prod-ack.xml</t>
  </si>
  <si>
    <t>safety report loaded;
Validated against 2.71 business rules;
Comments:
Parsing process: Correct Report;Classification: new: EU-EC-10005212925 = Case Report- old: EU-EC-10004876952 = Replaced Report</t>
  </si>
  <si>
    <t>safety report loaded;
Validated against 2.71 business rules;
Comments:
Parsing process: Correct Report;Classification: new: EU-EC-10005164902 = Case Report- old: EU-EC-10004876952 = Replaced Report</t>
  </si>
  <si>
    <t>MODEL-OFFICE-10004367645-prod-ack.xml</t>
  </si>
  <si>
    <t>safety report loaded;
Validated against 2.71 business rules;
Comments:
1- Section DRUG on field MEDICINALPRODUCT value: [calcium (unspecified) (+) vitamin D (unspecified)] reported WARNING. calcium (unspecified) (+) vitamin D (unspecified) must be a valid Medicinal Product.[543];
2- Section DRUG on field MEDICINALPRODUCT value: [mineral oil (+) petrolatum (+) phenylephrine hydrochloride] reported WARNING. mineral oil (+) petrolatum (+) phenylephrine hydrochloride must be a valid Medicinal Product.[543];
3- Section DRUG on field MEDICINALPRODUCT value: [FIDIA HYALO GYN] reported WARNING. FIDIA HYALO GYN must be a valid Medicinal Product.[543];
4- Section DRUG on field MEDICINALPRODUCT value: [lidocaine (+) prilocaine] reported WARNING. lidocaine (+) prilocaine must be a valid Medicinal Product.[543];
5- Section ACTIVESUBSTANCE on field ACTIVESUBSTANCENAME value: [calcium (unspecified)] reported WARNING. calcium (unspecified) must be a valid active substance.[621];
6- Section ACTIVESUBSTANCE on field ACTIVESUBSTANCENAME value: [vitamin D (unspecified)] reported WARNING. vitamin D (unspecified) must be a valid active substance.[621];
7- Section ACTIVESUBSTANCE on field ACTIVESUBSTANCENAME value: [vitamins (unspecified)] reported WARNING. vitamins (unspecified) must be a valid active substance.[621];
8- Section ACTIVESUBSTANCE on field ACTIVESUBSTANCENAME value: [ophthalmic preparations (unspecified)] reported WARNING. ophthalmic preparations (unspecified) must be a valid active substance.[621];
Parsing process: Report with Warnings;Classification: new: EU-EC-10005212926 = Case Report- old: EU-EC-10005185820 = Replaced Report</t>
  </si>
  <si>
    <t>safety report loaded;
Validated against 2.71 business rules;
Comments:
1- Section DRUG on field MEDICINALPRODUCT value: [calcium (unspecified) (+) vitamin D (unspecified)] reported WARNING. calcium (unspecified) (+) vitamin D (unspecified) must be a valid Medicinal Product.[543];
2- Section DRUG on field MEDICINALPRODUCT value: [mineral oil (+) petrolatum (+) phenylephrine hydrochloride] reported WARNING. mineral oil (+) petrolatum (+) phenylephrine hydrochloride must be a valid Medicinal Product.[543];
3- Section DRUG on field MEDICINALPRODUCT value: [FIDIA HYALO GYN] reported WARNING. FIDIA HYALO GYN must be a valid Medicinal Product.[543];
4- Section DRUG on field MEDICINALPRODUCT value: [lidocaine (+) prilocaine] reported WARNING. lidocaine (+) prilocaine must be a valid Medicinal Product.[543];
5- Section ACTIVESUBSTANCE on field ACTIVESUBSTANCENAME value: [calcium (unspecified)] reported WARNING. calcium (unspecified) must be a valid active substance.[621];
6- Section ACTIVESUBSTANCE on field ACTIVESUBSTANCENAME value: [vitamin D (unspecified)] reported WARNING. vitamin D (unspecified) must be a valid active substance.[621];
7- Section ACTIVESUBSTANCE on field ACTIVESUBSTANCENAME value: [vitamins (unspecified)] reported WARNING. vitamins (unspecified) must be a valid active substance.[621];
8- Section ACTIVESUBSTANCE on field ACTIVESUBSTANCENAME value: [ophthalmic preparations (unspecified)] reported WARNING. ophthalmic preparations (unspecified) must be a valid active substance.[621];
9- Section ACTIVESUBSTANCE on field ACTIVESUBSTANCENAME value: [benzyl hyaluronate] reported WARNING. benzyl hyaluronate must be a valid active substance.[621];
Parsing process: Report with Warnings;Classification: new: EU-EC-10005164903 = Case Report</t>
  </si>
  <si>
    <t>MODEL-OFFICE-10004367646-prod-ack.xml</t>
  </si>
  <si>
    <t>safety report loaded;
Validated against 2.71 business rules;
Comments:
1- Section DRUG on field MEDICINALPRODUCT value: [SENOKOT (sennosides)] reported WARNING. SENOKOT (sennosides) must be a valid Medicinal Product.[543];
2- Section DRUG on field MEDICINALPRODUCT value: [UNASYN (ampicillin sodium (+) sulbactam sodium)] reported WARNING. UNASYN (ampicillin sodium (+) sulbactam sodium) must be a valid Medicinal Product.[543];
3- Section DRUG on field MEDICINALPRODUCT value: [UNASYN (ampicillin sodium (+) sulbactam sodium)] reported WARNING. UNASYN (ampicillin sodium (+) sulbactam sodium) must be a valid Medicinal Product.[543];
Parsing process: Report with Warnings;Classification: new: EU-EC-10005212927 = Case Report- old: EU-EC-10005143850 = Replaced Report</t>
  </si>
  <si>
    <t>safety report loaded;
Validated against 2.71 business rules;
Comments:
1- Section DRUG on field MEDICINALPRODUCT value: [SENOKOT (sennosides)] reported WARNING. SENOKOT (sennosides) must be a valid Medicinal Product.[543];
2- Section DRUG on field MEDICINALPRODUCT value: [UNASYN (ampicillin sodium (+) sulbactam sodium)] reported WARNING. UNASYN (ampicillin sodium (+) sulbactam sodium) must be a valid Medicinal Product.[543];
3- Section DRUG on field MEDICINALPRODUCT value: [UNASYN (ampicillin sodium (+) sulbactam sodium)] reported WARNING. UNASYN (ampicillin sodium (+) sulbactam sodium) must be a valid Medicinal Product.[543];
Parsing process: Report with Warnings;Classification: new: EU-EC-10005164904 = Case Report- old: EU-EC-10005143850 = Replaced Report</t>
  </si>
  <si>
    <t>MODEL-OFFICE-10004367647-prod-ack.xml</t>
  </si>
  <si>
    <t>safety report loaded;
Validated against 2.71 business rules;
Comments:
Parsing process: Correct Report;Classification: new: EU-EC-10005212928 = Case Report- old: EU-EC-10005091064 = Replaced Report</t>
  </si>
  <si>
    <t>safety report loaded;
Validated against 2.71 business rules;
Comments:
Parsing process: Correct Report;Classification: new: EU-EC-10005164905 = Case Report- old: EU-EC-10005091064 = Replaced Report</t>
  </si>
  <si>
    <t>MODEL-OFFICE-10004367648-prod-ack.xml</t>
  </si>
  <si>
    <t>safety report loaded;
Validated against 2.71 business rules;
Comments:
1- Section PATIENTPASTDRUGTHERAPY on field PATIENTDRUGNAME value: [MESALAMINE] reported WARNING. MESALAMINE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 has a value, the element testunit - B.3.1e should contain a value</t>
  </si>
  <si>
    <t>MODEL-OFFICE-10004367649-prod-ack.xml</t>
  </si>
  <si>
    <t>safety report loaded; Validated against 2.18 business rules;
Comments:  Parsing process: Parsing process: Correct Report;Classification: new: EU-EC-10005212930 = Case Report- old: EU-EC-10005143574 = Replaced Report</t>
  </si>
  <si>
    <t>safety report loaded; Validated against 2.18 business rules;
Comments:  Parsing process: Parsing process: Correct Report;Classification: new: EU-EC-10005164906 = Case Report- old: EU-EC-10005143574 = Replaced Report</t>
  </si>
  <si>
    <t>MODEL-OFFICE-10004367650-prod-ack.xml</t>
  </si>
  <si>
    <t>safety report loaded; Validated against 2.18 business rules;
Comments: 1 - [[R744][G.k.2.2][BR.3]] :In section Drug(s) Information on field Medicinal Product Name as Reported by the Primary Source - G.k.2.2 Value: EMTRICITABINE/TENOFOVIR DISOPROXIL FUMARATE Reported error LookupProducts The field Medicinal Product Name as Reported by the Primary Source - G.k.2.2 must be a valid medicinal product.;
2 - [[R744][G.k.2.2][BR.3]] :In section Drug(s) Information on field Medicinal Product Name as Reported by the Primary Source - G.k.2.2 Value: PENICILLIN [PENICILLIN NOS] Reported error LookupProducts The field Medicinal Product Name as Reported by the Primary Source - G.k.2.2 must be a valid medicinal product.;
 Parsing process: Parsing process: Report with warnings;Classification: new: EU-EC-10005212931 = Case Report</t>
  </si>
  <si>
    <t>This spontaneous report was sent to Mylan on 31-Dec-2019 (Local Ref. Num.: 19-CZ134) 
This case, received from Physician in Czech Republic, involved a 20-Years-old Male patient who reportedly experienced psoriasis and skin infection while receiving Hulio (adalimumab). 
Medical history and concomitant medications not reported.
Current condition included crohn's disease. 
 The patient used humira previously. 
Unknown Date: The patient initiated Adalimumab Injection at a dose of 40 milligram unknown frequency via Intravenous (Batch number, Expiration date unknown) for crohn disease.
22-Jul-2019: Unfortunately, the patient had generalized psoriatic skin infection. The events psoriasis and skin infection was considered as medically significant.
Unknown date-2019: Therapy with adalimumab was discontinued.
Patient recovered from psoriasis and skin infection.
15-Jan-2020: Following internal review, a Significant correction was performed for the information received on 31-Dec-2019. The need for correction was identified on 10-Jan-2020. Event Product substitution issue brand to brand added. Company comment updated accordingly.
Unknown date: It was reported that after returning to the original product Humira, the adverse events disappeared.
Company Comment: 
Serious: Psoriasis and skin infection are listed events whereas product substitution issue (non-serious) is an unlisted event as per company RSI of adalimumab. Causality has been assessed as possible for events psoriasis, skin infection and product substitution issue as the contributory role of suspect drug cannot be completely excluded considering the known safety profile of the drug and positive dechallenge.</t>
  </si>
  <si>
    <t>safety report loaded; Validated against 2.18 business rules;
Comments: 1 - [[R744][G.k.2.2][BR.3]] :In section Drug(s) Information on field Medicinal Product Name as Reported by the Primary Source - G.k.2.2 Value: EMTRICITABINE/TENOFOVIR DISOPROXIL FUMARATE Reported error LookupProducts The field Medicinal Product Name as Reported by the Primary Source - G.k.2.2 must be a valid medicinal product.;
2 - [[R744][G.k.2.2][BR.3]] :In section Drug(s) Information on field Medicinal Product Name as Reported by the Primary Source - G.k.2.2 Value: PENICILLIN [PENICILLIN NOS] Reported error LookupProducts The field Medicinal Product Name as Reported by the Primary Source - G.k.2.2 must be a valid medicinal product.;
 Parsing process: Parsing process: Report with warnings;Classification: new: EU-EC-10005164907 = Case Report</t>
  </si>
  <si>
    <t>MODEL-OFFICE-10004367651-prod-ack.xml</t>
  </si>
  <si>
    <t>safety report loaded; Validated against 2.18 business rules;
Comments:  Parsing process: Parsing process: Correct Report;Classification: new: EU-EC-10005212932 = Case Report</t>
  </si>
  <si>
    <t>safety report loaded; Validated against 2.18 business rules;
Comments:  Parsing process: Parsing process: Correct Report;Classification: new: EU-EC-10005164908 = Case Report</t>
  </si>
  <si>
    <t>MODEL-OFFICE-10004367656-prod-ack.xml</t>
  </si>
  <si>
    <t>safety report loaded; Validated against 2.18 business rules;
Comments:  Parsing process: Parsing process: Correct Report;Classification: new: EU-EC-10005212937 = Case Report- old: EU-EC-10004476626 = Replaced Report</t>
  </si>
  <si>
    <t>safety report loaded; Validated against 2.18 business rules;
Comments:  Parsing process: Parsing process: Correct Report;Classification: new: EU-EC-10005164914 = Case Report- old: EU-EC-10004476626 = Replaced Report</t>
  </si>
  <si>
    <t>MODEL-OFFICE-10004367660-prod-ack.xml</t>
  </si>
  <si>
    <t>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METFORMIN HCL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Report with warnings;Classification: new: EU-EC-10005212941 = Case Report- old: EU-EC-10005036276 = Replaced Report</t>
  </si>
  <si>
    <t>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METFORMIN HCL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Report with warnings;Classification: new: EU-EC-10005164918 = Case Report- old: EU-EC-10005036276 = Replaced Report</t>
  </si>
  <si>
    <t>MODEL-OFFICE-10004367665-prod-ack.xml</t>
  </si>
  <si>
    <t>safety report loaded;
Validated against 2.71 business rules;
Comments:
1- Section DRUG on field MEDICINALPRODUCT value: [RELEBACTAM (+) IMIPENEM (+) CILASTATIN SODIUM] reported WARNING. RELEBACTAM (+) IMIPENEM (+) CILASTATIN SODIUM must be a valid Medicinal Product.[543];
2- Section DRUG on field MEDICINALPRODUCT value: [carbohydrates (unspecified) (+) fat (unspecified) (+) minerals (unspec] reported WARNING. carbohydrates (unspecified) (+) fat (unspecified) (+) minerals (unspec must be a valid Medicinal Product.[543];
3- Section ACTIVESUBSTANCE on field ACTIVESUBSTANCENAME value: [calcium oxalate] reported WARNING. calcium oxalate must be a valid active substance.[621];
4- Section ACTIVESUBSTANCE on field ACTIVESUBSTANCENAME value: [nutritional supplements] reported WARNING. nutritional supplements must be a valid active substance.[621];
5- Section ACTIVESUBSTANCE on field ACTIVESUBSTANCENAME value: [carbohydrates (unspecified)] reported WARNING. carbohydrates (unspecified) must be a valid active substance.[621];
6- Section ACTIVESUBSTANCE on field ACTIVESUBSTANCENAME value: [fat (unspecified)] reported WARNING. fat (unspecified) must be a valid active substance.[621];
7- Section ACTIVESUBSTANCE on field ACTIVESUBSTANCENAME value: [minerals (unspecified)] reported WARNING. minerals (unspecified) must be a valid active substance.[621];
8- Section ACTIVESUBSTANCE on field ACTIVESUBSTANCENAME value: [protein (unspecified)] reported WARNING. protein (unspecified) must be a valid active substance.[621];
9- Section ACTIVESUBSTANCE on field ACTIVESUBSTANCENAME value: [vitamins (unspecified)] reported WARNING. vitamins (unspecified) must be a valid active substance.[621];
10- Section ACTIVESUBSTANCE on field ACTIVESUBSTANCENAME value: [amino acids (unspecified)] reported WARNING. amino acids (unspecified) must be a valid active substance.[621];
Parsing process: Report with Warnings;Classification: new: EU-EC-10005212946 = Case Report- old: EU-EC-10005195350 = Replaced Repo</t>
  </si>
  <si>
    <t>safety report loaded;
Validated against 2.71 business rules;
Comments:
1- Section DRUG on field MEDICINALPRODUCT value: [RELEBACTAM (+) IMIPENEM (+) CILASTATIN SODIUM] reported WARNING. RELEBACTAM (+) IMIPENEM (+) CILASTATIN SODIUM must be a valid Medicinal Product.[543];
2- Section DRUG on field MEDICINALPRODUCT value: [carbohydrates (unspecified) (+) fat (unspecified) (+) minerals (unspec] reported WARNING. carbohydrates (unspecified) (+) fat (unspecified) (+) minerals (unspec must be a valid Medicinal Product.[543];
3- Section ACTIVESUBSTANCE on field ACTIVESUBSTANCENAME value: [calcium oxalate] reported WARNING. calcium oxalate must be a valid active substance.[621];
4- Section ACTIVESUBSTANCE on field ACTIVESUBSTANCENAME value: [nutritional supplements] reported WARNING. nutritional supplements must be a valid active substance.[621];
5- Section ACTIVESUBSTANCE on field ACTIVESUBSTANCENAME value: [carbohydrates (unspecified)] reported WARNING. carbohydrates (unspecified) must be a valid active substance.[621];
6- Section ACTIVESUBSTANCE on field ACTIVESUBSTANCENAME value: [fat (unspecified)] reported WARNING. fat (unspecified) must be a valid active substance.[621];
7- Section ACTIVESUBSTANCE on field ACTIVESUBSTANCENAME value: [minerals (unspecified)] reported WARNING. minerals (unspecified) must be a valid active substance.[621];
8- Section ACTIVESUBSTANCE on field ACTIVESUBSTANCENAME value: [protein (unspecified)] reported WARNING. protein (unspecified) must be a valid active substance.[621];
9- Section ACTIVESUBSTANCE on field ACTIVESUBSTANCENAME value: [vitamins (unspecified)] reported WARNING. vitamins (unspecified) must be a valid active substance.[621];
10- Section ACTIVESUBSTANCE on field ACTIVESUBSTANCENAME value: [amino acids (unspecified)] reported WARNING. amino acids (unspecified) must be a valid active substance.[621];
Parsing process: Report with Warnings;Classification: new: EU-EC-10005164923 = Case Report- old: EU-EC-10005149296 = Replaced Repo</t>
  </si>
  <si>
    <t>MODEL-OFFICE-10004367666-prod-ack.xml</t>
  </si>
  <si>
    <t>safety report loaded; Validated against 2.18 business rules;
Comments: 1 - [[R744][G.k.2.2][BR.3]] :In section Drug(s) Information on field Medicinal Product Name as Reported by the Primary Source - G.k.2.2 Value: ALFUZOSINE [ALFUZOSIN] Reported error LookupProducts The field Medicinal Product Name as Reported by the Primary Source - G.k.2.2 must be a valid medicinal product.;
2 - [[R744][G.k.2.2][BR.3]] :In section Drug(s) Information on field Medicinal Product Name as Reported by the Primary Source - G.k.2.2 Value: CLINUTREN FRUIT Reported error LookupProducts The field Medicinal Product Name as Reported by the Primary Source - G.k.2.2 must be a valid medicinal product.;
3 - [[R744][G.k.2.2][BR.3]] :In section Drug(s) Information on field Medicinal Product Name as Reported by the Primary Source - G.k.2.2 Value: PROBIOLOG Reported error LookupProducts The field Medicinal Product Name as Reported by the Primary Source - G.k.2.2 must be a valid medicinal product.;
4 - [[R744][G.k.2.2][BR.3]] :In section Drug(s) Information on field Medicinal Product Name as Reported by the Primary Source - G.k.2.2 Value: SMECTA [DIOSMECTITE] Reported error LookupProducts The field Medicinal Product Name as Reported by the Primary Source - G.k.2.2 must be a valid medicinal product.;
 Parsing process: Parsing process: Report with warnings;Classification: new: EU-EC-10005212947 = Case Report- old: EU-EC-10004926499 = Replaced Report</t>
  </si>
  <si>
    <t>safety report loaded; Validated against 2.18 business rules;
Comments: 1 - [[R744][G.k.2.2][BR.3]] :In section Drug(s) Information on field Medicinal Product Name as Reported by the Primary Source - G.k.2.2 Value: ALFUZOSINE [ALFUZOSIN] Reported error LookupProducts The field Medicinal Product Name as Reported by the Primary Source - G.k.2.2 must be a valid medicinal product.;
2 - [[R744][G.k.2.2][BR.3]] :In section Drug(s) Information on field Medicinal Product Name as Reported by the Primary Source - G.k.2.2 Value: CLINUTREN FRUIT Reported error LookupProducts The field Medicinal Product Name as Reported by the Primary Source - G.k.2.2 must be a valid medicinal product.;
3 - [[R744][G.k.2.2][BR.3]] :In section Drug(s) Information on field Medicinal Product Name as Reported by the Primary Source - G.k.2.2 Value: PROBIOLOG Reported error LookupProducts The field Medicinal Product Name as Reported by the Primary Source - G.k.2.2 must be a valid medicinal product.;
4 - [[R744][G.k.2.2][BR.3]] :In section Drug(s) Information on field Medicinal Product Name as Reported by the Primary Source - G.k.2.2 Value: SMECTA [DIOSMECTITE] Reported error LookupProducts The field Medicinal Product Name as Reported by the Primary Source - G.k.2.2 must be a valid medicinal product.;
 Parsing process: Parsing process: Report with warnings;Classification: new: EU-EC-10005164924 = Case Report- old: EU-EC-10004926499 = Replaced Report</t>
  </si>
  <si>
    <t>MODEL-OFFICE-10004367668-prod-ack.xml</t>
  </si>
  <si>
    <t>safety report loaded;
Validated against 2.71 business rules;
Comments:
Parsing process: Correct Report;Classification: new: EU-EC-10005212949 = Case Report</t>
  </si>
  <si>
    <t>safety report loaded;
Validated against 2.71 business rules;
Comments:
Parsing process: Correct Report;Classification: new: EU-EC-10005164926 = Case Report</t>
  </si>
  <si>
    <t>MODEL-OFFICE-10004367679-prod-ack.xml</t>
  </si>
  <si>
    <t>safety report loaded;
Validated against 2.71 business rules;
Comments:
1- Section DRUG on field MEDICINALPRODUCT value: [Remodulin IV] reported WARNING. Remodulin IV must be a valid Medicinal Product.[543];
2- Section DRUG on field MEDICINALPRODUCT value: [Remodulin IV] reported WARNING. Remodulin IV must be a valid Medicinal Product.[543];
3- Section DRUG on field MEDICINALPRODUCT value: [Remodulin IV] reported WARNING. Remodulin IV must be a valid Medicinal Product.[543];
Parsing process: Report with Warnings;Classification: new: EU-EC-10005212960 = Case Report- old: EU-EC-10005129347 = Replaced Report</t>
  </si>
  <si>
    <t>safety report loaded;
Validated against 2.71 business rules;
Comments:
1- Section DRUG on field MEDICINALPRODUCT value: [Remodulin IV] reported WARNING. Remodulin IV must be a valid Medicinal Product.[543];
2- Section DRUG on field MEDICINALPRODUCT value: [Remodulin IV] reported WARNING. Remodulin IV must be a valid Medicinal Product.[543];
3- Section DRUG on field MEDICINALPRODUCT value: [Remodulin IV] reported WARNING. Remodulin IV must be a valid Medicinal Product.[543];
Parsing process: Report with Warnings;Classification: new: EU-EC-10005164937 = Case Report- old: EU-EC-10005129347 = Replaced Report</t>
  </si>
  <si>
    <t>MODEL-OFFICE-10004367691-prod-ack.xml</t>
  </si>
  <si>
    <t>safety report loaded;
Validated against 2.71 business rules;
Comments:
1- Section DRUG on field MEDICINALPRODUCT value: [diphtheria toxoid (+) pertussis acellular vaccine (unspecified) (+) te] reported WARNING. diphtheria toxoid (+) pertussis acellular vaccine (unspecified) (+) te must be a valid Medicinal Product.[543];
2- Section ACTIVESUBSTANCE on field ACTIVESUBSTANCENAME value: [human papilloma virus type 11 virus like particle recombinant [yeast]] reported WARNING. human papilloma virus type 11 virus like particle recombinant [yeast] must be a valid active substance.[621];
3- Section ACTIVESUBSTANCE on field ACTIVESUBSTANCENAME value: [human papilloma virus type 16 virus like particle recombinant [yeast]] reported WARNING. human papilloma virus type 16 virus like particle recombinant [yeast] must be a valid active substance.[621];
4- Section ACTIVESUBSTANCE on field ACTIVESUBSTANCENAME value: [human papilloma virus type 18 virus like particle recombinant [yeast]] reported WARNING. human papilloma virus type 18 virus like particle recombinant [yeast] must be a valid active substance.[621];
5- Section ACTIVESUBSTANCE on field ACTIVESUBSTANCENAME value: [human papilloma virus type 6 virus like particle recombinant [yeast]] reported WARNING. human papilloma virus type 6 virus like particle recombinant [yeast] must be a valid active substance.[621];
6- Section ACTIVESUBSTANCE on field ACTIVESUBSTANCENAME value: [meningococcal ACYW conj vaccine (dip toxoid)] reported WARNING. meningococcal ACYW conj vaccine (dip toxoid) must be a valid active substance.[621];
7- Section ACTIVESUBSTANCE on field ACTIVESUBSTANCENAME value: [pertussis acellular vaccine (unspecified)] reported WARNING. pertussis acellular vaccine (unspecified) must be a valid active substance.[621];
Parsing process: Report with Warnings;Classification: new: EU-EC-10005212972 = Case Report</t>
  </si>
  <si>
    <t>safety report loaded;
Validated against 2.71 business rules;
Comments:
1- Section DRUG on field MEDICINALPRODUCT value: [diphtheria toxoid (+) pertussis acellular vaccine (unspecified) (+) te] reported WARNING. diphtheria toxoid (+) pertussis acellular vaccine (unspecified) (+) te must be a valid Medicinal Product.[543];
2- Section ACTIVESUBSTANCE on field ACTIVESUBSTANCENAME value: [human papilloma virus type 11 virus like particle recombinant [yeast]] reported WARNING. human papilloma virus type 11 virus like particle recombinant [yeast] must be a valid active substance.[621];
3- Section ACTIVESUBSTANCE on field ACTIVESUBSTANCENAME value: [human papilloma virus type 16 virus like particle recombinant [yeast]] reported WARNING. human papilloma virus type 16 virus like particle recombinant [yeast] must be a valid active substance.[621];
4- Section ACTIVESUBSTANCE on field ACTIVESUBSTANCENAME value: [human papilloma virus type 18 virus like particle recombinant [yeast]] reported WARNING. human papilloma virus type 18 virus like particle recombinant [yeast] must be a valid active substance.[621];
5- Section ACTIVESUBSTANCE on field ACTIVESUBSTANCENAME value: [human papilloma virus type 6 virus like particle recombinant [yeast]] reported WARNING. human papilloma virus type 6 virus like particle recombinant [yeast] must be a valid active substance.[621];
6- Section ACTIVESUBSTANCE on field ACTIVESUBSTANCENAME value: [meningococcal ACYW conj vaccine (dip toxoid)] reported WARNING. meningococcal ACYW conj vaccine (dip toxoid) must be a valid active substance.[621];
7- Section ACTIVESUBSTANCE on field ACTIVESUBSTANCENAME value: [pertussis acellular vaccine (unspecified)] reported WARNING. pertussis acellular vaccine (unspecified) must be a valid active substance.[621];
Parsing process: Report with Warnings;Classification: new: EU-EC-10005164949 = Case Report</t>
  </si>
  <si>
    <t>MODEL-OFFICE-10004367697-prod-ack.xml</t>
  </si>
  <si>
    <t>safety report loaded;
Validated against 2.71 business rules;
Comments:
Parsing process: Correct Report;Classification: new: EU-EC-10005212978 = Case Report</t>
  </si>
  <si>
    <t>safety report loaded;
Validated against 2.71 business rules;
Comments:
Parsing process: Correct Report;Classification: new: EU-EC-10005164955 = Case Report</t>
  </si>
  <si>
    <t>MODEL-OFFICE-10004367709-prod-ack.xml</t>
  </si>
  <si>
    <t>safety report loaded;
Validated against 2.71 business rules;
Comments:
1- Section DRUG on field MEDICINALPRODUCT value: [PANTOPRA Q] reported WARNING. PANTOPRA Q must be a valid Medicinal Product.[543];
2- Section DRUG on field MEDICINALPRODUCT value: [LOPERAMID] reported WARNING. LOPERAMID must be a valid Medicinal Product.[543];
3- Section DRUG on field MEDICINALPRODUCT value: [TAVEGIL [CLEMASTINE]] reported WARNING. TAVEGIL [CLEMASTINE] must be a valid Medicinal Product.[543];
4- Section DRUG on field MEDICINALPRODUCT value: [VIGANTOL [COLECALCIFEROL]] reported WARNING. VIGANTOL [COLECALCIFEROL] must be a valid Medicinal Product.[543];
Parsing process: Report with Warnings;Classification: new: EU-EC-10005212990 = Case Report</t>
  </si>
  <si>
    <t>safety report loaded;
Validated against 2.71 business rules;
Comments:
1- Section DRUG on field MEDICINALPRODUCT value: [PANTOPRA Q] reported WARNING. PANTOPRA Q must be a valid Medicinal Product.[543];
2- Section DRUG on field MEDICINALPRODUCT value: [LOPERAMID] reported WARNING. LOPERAMID must be a valid Medicinal Product.[543];
3- Section DRUG on field MEDICINALPRODUCT value: [PREGABAHEXAL] reported WARNING. PREGABAHEXAL must be a valid Medicinal Product.[543];
4- Section DRUG on field MEDICINALPRODUCT value: [TAVEGIL [CLEMASTINE]] reported WARNING. TAVEGIL [CLEMASTINE] must be a valid Medicinal Product.[543];
5- Section DRUG on field MEDICINALPRODUCT value: [VIGANTOL [COLECALCIFEROL]] reported WARNING. VIGANTOL [COLECALCIFEROL] must be a valid Medicinal Product.[543];
Parsing process: Report with Warnings;Classification: new: EU-EC-10005164967 = Case Report</t>
  </si>
  <si>
    <t>MODEL-OFFICE-10004367731-prod-ack.xml</t>
  </si>
  <si>
    <t>safety report loaded;
Validated against 2.71 business rules;
Comments:
Parsing process: Correct Report;Classification: new: EU-EC-10005213012 = Case Report</t>
  </si>
  <si>
    <t>safety report loaded;
Validated against 2.71 business rules;
Comments:
Parsing process: Correct Report;Classification: new: EU-EC-10005164989 = Case Report</t>
  </si>
  <si>
    <t>MODEL-OFFICE-10004367765-prod-ack.xml</t>
  </si>
  <si>
    <t>safety report loaded;
Validated against 2.71 business rules;
Comments:
1- Section DRUG on field DRUGDOSAGEFORM value: [Unknown] reported WARNING. Unknown must be a valid dosage form.[564];
Parsing process: Report with Warnings;Classification: new: EU-EC-10005213046 = Case Report- old: EU-EC-10005067246 = Replaced Report</t>
  </si>
  <si>
    <t>safety report loaded;
Validated against 2.71 business rules;
Comments:
1- Section DRUG on field DRUGDOSAGEFORM value: [Unknown] reported WARNING. Unknown must be a valid dosage form.[564];
Parsing process: Report with Warnings;Classification: new: EU-EC-10005165023 = Case Report- old: EU-EC-10005067246 = Replaced Report</t>
  </si>
  <si>
    <t>MODEL-OFFICE-10004367773-prod-ack.xml</t>
  </si>
  <si>
    <t>safety report loaded; Validated against 2.18 business rules;
Comments:  Parsing process: Parsing process: Correct Report;Classification: new: EU-EC-10005213054 = Case Report- old: EU-EC-10004377649 = Replaced Report</t>
  </si>
  <si>
    <t>safety report loaded; Validated against 2.18 business rules;
Comments:  Parsing process: Parsing process: Correct Report;Classification: new: EU-EC-10005165031 = Case Report- old: EU-EC-10004377649 = Replaced Report</t>
  </si>
  <si>
    <t>MODEL-OFFICE-10004367774-prod-ack.xml</t>
  </si>
  <si>
    <t>safety report loaded; Validated against 2.18 business rules;
Comments: 1 - [[R744][G.k.2.2][BR.3]] :In section Drug(s) Information on field Medicinal Product Name as Reported by the Primary Source - G.k.2.2 Value: AMLODIPINE BESILATE W/TELMISARTAN Reported error LookupProducts The field Medicinal Product Name as Reported by the Primary Source - G.k.2.2 must be a valid medicinal product.;
2 - [[R744][G.k.2.2][BR.3]] :In section Drug(s) Information on field Medicinal Product Name as Reported by the Primary Source - G.k.2.2 Value: Entyvio for I.V. Infusion 300mg Reported error LookupProducts The field Medicinal Product Name as Reported by the Primary Source - G.k.2.2 must be a valid medicinal product.;
3 - [[R744][G.k.2.2][BR.3]] :In section Drug(s) Information on field Medicinal Product Name as Reported by the Primary Source - G.k.2.2 Value: FERROUS SODIUM CITRATE Reported error LookupProducts The field Medicinal Product Name as Reported by the Primary Source - G.k.2.2 must be a valid medicinal product.;
4 - [[R744][G.k.2.2][BR.3]] :In section Drug(s) Information on field Medicinal Product Name as Reported by the Primary Source - G.k.2.2 Value: ONETRAM Reported error LookupProducts The field Medicinal Product Name as Reported by the Primary Source - G.k.2.2 must be a valid medicinal product.;
 Parsing process: Parsing process: Report with warnings;Classification: new: EU-EC-10005213055 = Case Report- old: EU-EC-10005093511 = Replaced Report</t>
  </si>
  <si>
    <t>safety report loaded; Validated against 2.18 business rules;
Comments: 1 - [[R744][G.k.2.2][BR.3]] :In section Drug(s) Information on field Medicinal Product Name as Reported by the Primary Source - G.k.2.2 Value: AMLODIPINE BESILATE W/TELMISARTAN Reported error LookupProducts The field Medicinal Product Name as Reported by the Primary Source - G.k.2.2 must be a valid medicinal product.;
2 - [[R744][G.k.2.2][BR.3]] :In section Drug(s) Information on field Medicinal Product Name as Reported by the Primary Source - G.k.2.2 Value: Entyvio for I.V. Infusion 300mg Reported error LookupProducts The field Medicinal Product Name as Reported by the Primary Source - G.k.2.2 must be a valid medicinal product.;
3 - [[R744][G.k.2.2][BR.3]] :In section Drug(s) Information on field Medicinal Product Name as Reported by the Primary Source - G.k.2.2 Value: FERROUS SODIUM CITRATE Reported error LookupProducts The field Medicinal Product Name as Reported by the Primary Source - G.k.2.2 must be a valid medicinal product.;
4 - [[R744][G.k.2.2][BR.3]] :In section Drug(s) Information on field Medicinal Product Name as Reported by the Primary Source - G.k.2.2 Value: ONETRAM Reported error LookupProducts The field Medicinal Product Name as Reported by the Primary Source - G.k.2.2 must be a valid medicinal product.;
 Parsing process: Parsing process: Report with warnings;Classification: new: EU-EC-10005165032 = Case Report- old: EU-EC-10005093511 = Replaced Report</t>
  </si>
  <si>
    <t>MODEL-OFFICE-10004367775-prod-ack.xml</t>
  </si>
  <si>
    <t>safety report loaded;
Validated against 2.71 business rules;
Comments:
Parsing process: Correct Report;Classification: new: EU-EC-10005213056 = Case Report</t>
  </si>
  <si>
    <t>safety report loaded;
Validated against 2.71 business rules;
Comments:
Parsing process: Correct Report;Classification: new: EU-EC-10005165033 = Case Report</t>
  </si>
  <si>
    <t>MODEL-OFFICE-10004367776-prod-ack.xml</t>
  </si>
  <si>
    <t>safety report loaded;
Validated against 2.71 business rules;
Comments:
1- Section TEST on field TESTUNIT value: [null] reported WARNING. Since the element testresult - B.3.1d has a value, the element testunit - B.3.1e should contain a value.[528];
2- Section DRUG on field DRUGDOSAGEFORM value: [Intravenous Infusion] reported WARNING. Intravenous Infusion must be a valid dosage form.[564];
3- Section ACTIVESUBSTANCE on field ACTIVESUBSTANCENAME value: [PEGYLATED INTERLEUKIN-2] reported WARNING. PEGYLATED INTERLEUKIN-2 must be a valid active substance.[621];
Parsing process: Report with Warnings;Classification: new: EU-EC-10005213057 = Case Report- old: EU-EC-10005044964 = Replaced Report</t>
  </si>
  <si>
    <t>safety report loaded;
Validated against 2.71 business rules;
Comments:
1- Section TEST on field TESTUNIT value: [null] reported WARNING. Since the element testresult - B.3.1d has a value, the element testunit - B.3.1e should contain a value.[528];
2- Section DRUG on field DRUGDOSAGEFORM value: [Intravenous Infusion] reported WARNING. Intravenous Infusion must be a valid dosage form.[564];
3- Section ACTIVESUBSTANCE on field ACTIVESUBSTANCENAME value: [PEGYLATED INTERLEUKIN-2] reported WARNING. PEGYLATED INTERLEUKIN-2 must be a valid active substance.[621];
Parsing process: Report with Warnings;Classification: new: EU-EC-10005165034 = Case Report- old: EU-EC-10005044964 = Replaced Report</t>
  </si>
  <si>
    <t>MODEL-OFFICE-10004367777-prod-ack.xml</t>
  </si>
  <si>
    <t>safety report loaded;
Validated against 2.71 business rules;
Comments:
Parsing process: Correct Report;Classification: new: EU-EC-10005213058 = Case Report</t>
  </si>
  <si>
    <t>safety report loaded;
Validated against 2.71 business rules;
Comments:
Parsing process: Correct Report;Classification: new: EU-EC-10005165035 = Case Report</t>
  </si>
  <si>
    <t>MODEL-OFFICE-10004367779-prod-ack.xml</t>
  </si>
  <si>
    <t>MODEL-OFFICE-10004367780-prod-ack.xml</t>
  </si>
  <si>
    <t>safety report loaded;
Validated against 2.71 business rules;
Comments:
Parsing process: Correct Report;Classification: new: EU-EC-10005213061 = Case Report- old: EU-EC-10004983269 = Replaced Report</t>
  </si>
  <si>
    <t>safety report loaded;
Validated against 2.71 business rules;
Comments:
Parsing process: Correct Report;Classification: new: EU-EC-10005165038 = Case Report- old: EU-EC-10004983269 = Replaced Report</t>
  </si>
  <si>
    <t>MODEL-OFFICE-10004367782-prod-ack.xml</t>
  </si>
  <si>
    <t>safety report loaded;
Validated against 2.71 business rules;
Comments:
Parsing process: Correct Report;Classification: new: EU-EC-10005213063 = Case Report- old: EU-EC-10004967604 = Replaced Report</t>
  </si>
  <si>
    <t>safety report loaded;
Validated against 2.71 business rules;
Comments:
Parsing process: Correct Report;Classification: new: EU-EC-10005165039 = Case Report- old: EU-EC-10004967604 = Replaced Report</t>
  </si>
  <si>
    <t>MODEL-OFFICE-10004367783-prod-ack.xml</t>
  </si>
  <si>
    <t>safety report loaded; Validated against 2.18 business rules;
Comments: 1 - [[R744][G.k.2.2][BR.3]] :In section Drug(s) Information on field Medicinal Product Name as Reported by the Primary Source - G.k.2.2 Value: COLAC                              /00064401/ Reported error LookupProducts The field Medicinal Product Name as Reported by the Primary Source - G.k.2.2 must be a valid medicinal product.;
2 - [[R744][G.k.2.2][BR.3]] :In section Drug(s) Information on field Medicinal Product Name as Reported by the Primary Source - G.k.2.2 Value: DECADRON                           /00016001/ Reported error LookupProducts The field Medicinal Product Name as Reported by the Primary Source - G.k.2.2 must be a valid medicinal product.;
3 - [[R744][G.k.2.2][BR.3]] :In section Drug(s) Information on field Medicinal Product Name as Reported by the Primary Source - G.k.2.2 Value: FEXOFENADINE                       /01314202/ Reported error LookupProducts The field Medicinal Product Name as Reported by the Primary Source - G.k.2.2 must be a valid medicinal product.;
4 - [[R744][G.k.2.2][BR.3]] :In section Drug(s) Information on field Medicinal Product Name as Reported by the Primary Source - G.k.2.2 Value: GRANISETRON                        /01178102/ Reported error LookupProducts The field Medicinal Product Name as Reported by the Primary Source - G.k.2.2 must be a valid medicinal product.;
5 - [[R744][G.k.2.2][BR.3]] :In section Drug(s) Information on field Medicinal Product Name as Reported by the Primary Source - G.k.2.2 Value: IRRADIATED WASHED RED CELLS Reported error LookupProducts The field Medicinal Product Name as Reported by the Primary Source - G.k.2.2 must be a valid medicinal product.;
6 - [[R744][G.k.2.2][BR.3]] :In section Drug(s) Information on field Medicinal Product Name as Reported by the Primary Source - G.k.2.2 Value: LOPEMIN                            /00384302/ Reported error LookupProducts The field Medicinal Product Name as Reported by the Primary Source -</t>
  </si>
  <si>
    <t>This literature case describes the occurrence of ANTI FACTOR VIII ANTIBODY POSITIVE ('inhibitor formation') in a 15-year-old patient who received KOGENATE powder and solvent for solution for injection (lot number unknown). 
LITERATURE REFERENCE:
Tagliaferri A, Matichecchia A, Rivolta GF, Riccardi F, Quintavalle G,Benegiamo A, et al, Optimising prophylaxis outcomes and costs in haemophilia patients switching to recombinant FVIII-Fc: a single-centre real-world experience, Blood transfusion = Trasfusione del sangue, 2019, 1-11. 
On an unknown date, the patient started Kogenate, 45 IU/kg every 3 days. On an unknown date, the patient was found to have ANTI FACTOR VIII ANTIBODY POSITIVE (seriousness criterion medically significant). 
The reporter provided no causality assessment for ANTI FACTOR VIII ANTIBODY POSITIVE with Kogenate.   
Publication abstract:
Background. The recombinant factor VIII (rFVIII)-IgG1 Fc fusion protein (rFVIII-Fc) was the first available extended half-life rFVIII, shown to prolong dosing intervals of individualised prophylaxis in patients with severe haemophilia A, maintaining low bleeding rates and unchanged or lower FVIII dose versus standard half-life (SHL) rFVIII. 
Materials and methods. A single-centre retrospective study was designed to review patients switched to rFVIII-Fc, based on individual needs, after pharmacokinetic (PK) assessment, according to routine clinical practice. In patients with adequate post-switch follow up, data about rFVIII-Fc prophylaxis were compared with those from the last 18-months SHL rFVIII prophylaxis.
Results. Of 25 candidates, 18 patients (15 severe, 3 moderate; aged 9-62 years; 3 with inhibitor history) started rFVIII-Fc regimens, with comparable FVIII weekly dose and reduced infusion frequency (mean −30%) in all 17 patients previously on SHL rFVIII prophylaxis thrice weekly or every other day. Over a mean 18-month follow up in 13 patients, compared with SHL products, further reduced infusion frequency (mean −40%; p&lt;0.001; interval ≥4 days in 9 patients), improved treatment satisfaction (Hemo-sat questionnaires), significantly lower FVIII weekly dose and annual consumption (mean −12%; p=0.019), comparable bleeding rates and FVIII trough levels, and improved management of breakthrough bleeding were observed. von Willebrand Factor Antigen (VWF:Ag) correlated to PK variables and both had relationships with rFVIII-Fc weekly dose, increasing statistical significance over the follow-up period. No inhibitors or drug-related adverse events were recorded.
Discussion. In this real-world series of patients, a switch to rFVIII-Fc, based on careful assessment of clinical needs, PK testing and treatment monitoring, was able to optimise individual convenience, efficacy and costs of prophylaxis.</t>
  </si>
  <si>
    <t>MODEL-OFFICE-10004367784-prod-ack.xml</t>
  </si>
  <si>
    <t>safety report loaded;
Validated against 2.71 business rules;
Comments:
Parsing process: Correct Report;Classification: new: EU-EC-10005213065 = Case Report</t>
  </si>
  <si>
    <t>safety report loaded;
Validated against 2.71 business rules;
Comments:
Parsing process: Correct Report;Classification: new: EU-EC-10005165042 = Case Report</t>
  </si>
  <si>
    <t>MODEL-OFFICE-10004367785-prod-ack.xml</t>
  </si>
  <si>
    <t>safety report loaded;
Validated against 2.71 business rules;
Comments:
Parsing process: Correct Report;Classification: new: EU-EC-10005213066 = Case Report</t>
  </si>
  <si>
    <t>safety report loaded;
Validated against 2.71 business rules;
Comments:
Parsing process: Correct Report;Classification: new: EU-EC-10005165043 = Case Report</t>
  </si>
  <si>
    <t>MODEL-OFFICE-10004367786-prod-ack.xml</t>
  </si>
  <si>
    <t>safety report loaded; Validated against 2.18 business rules;
Comments: 1 - [[R744][G.k.2.2][BR.3]] :In section Drug(s) Information on field Medicinal Product Name as Reported by the Primary Source - G.k.2.2 Value: U3-1402 Reported error LookupProducts The field Medicinal Product Name as Reported by the Primary Source - G.k.2.2 must be a valid medicinal product.;
2 - [[R744][G.k.2.2][BR.3]] :In section Drug(s) Information on field Medicinal Product Name as Reported by the Primary Source - G.k.2.2 Value: ZOFRAN                             /00955301/ Reported error LookupProducts The field Medicinal Product Name as Reported by the Primary Source - G.k.2.2 must be a valid medicinal product.;
 Parsing process: Parsing process: Report with warnings;Classification: new: EU-EC-10005213067 = Case Report- old: EU-EC-10004977850 = Replaced Report</t>
  </si>
  <si>
    <t>This literature case describes the occurrence of ANTI FACTOR VIII ANTIBODY POSITIVE ('inhibitor formation') in a patient who received KOGENATE powder and solvent for solution for injection (lot number unknown) for Factor VIII deficiency. 
LITERATURE REFERENCE:
Tagliaferri A, Matichecchia A, Rivolta GF, Riccardi F, Quintavalle G,Benegiamo A, et al, Optimising prophylaxis outcomes and costs in haemophilia patients switching to recombinant FVIII-Fc: a single-centre real-world experience, Blood transfusion = Trasfusione del sangue, 2019, 1-11. 
On an unknown date, the patient started Kogenate, 46 IU/kg every 3 days. On an unknown date, the patient was found to have ANTI FACTOR VIII ANTIBODY POSITIVE (seriousness criterion medically significant). 
The reporter provided no causality assessment for ANTI FACTOR VIII ANTIBODY POSITIVE with Kogenate.   
Publication abstract:
Background. The recombinant factor VIII (rFVIII)-IgG1 Fc fusion protein (rFVIII-Fc) was the first available extended half-life rFVIII, shown to prolong dosing intervals of individualised prophylaxis in patients with severe haemophilia A, maintaining low bleeding rates and unchanged or lower FVIII dose versus standard half-life (SHL) rFVIII. 
Materials and methods. A single-centre retrospective study was designed to review patients switched to rFVIII-Fc, based on individual needs, after pharmacokinetic (PK) assessment, according to routine clinical practice. In patients with adequate post-switch follow up, data about rFVIII-Fc prophylaxis were compared with those from the last 18-months SHL rFVIII prophylaxis.
Results. Of 25 candidates, 18 patients (15 severe, 3 moderate; aged 9-62 years; 3 with inhibitor history) started rFVIII-Fc regimens, with comparable FVIII weekly dose and reduced infusion frequency (mean −30%) in all 17 patients previously on SHL rFVIII prophylaxis thrice weekly or every other day. Over a mean 18-month follow up in 13 patients, compared with SHL products, further reduced infusion frequency (mean −40%; p&lt;0.001; interval ≥4 days in 9 patients), improved treatment satisfaction (Hemo-sat questionnaires), significantly lower FVIII weekly dose and annual consumption (mean −12%; p=0.019), comparable bleeding rates and FVIII trough levels, and improved management of breakthrough bleeding were observed. von Willebrand Factor Antigen (VWF:Ag) correlated to PK variables and both had relationships with rFVIII-Fc weekly dose, increasing statistical significance over the follow-up period. No inhibitors or drug-related adverse events were recorded.
Discussion. In this real-world series of patients, a switch to rFVIII-Fc, based on careful assessment of clinical needs, PK testing and treatment monitoring, was able to optimise individual convenience, efficacy and costs of prophylaxis.</t>
  </si>
  <si>
    <t>safety report loaded; Validated against 2.18 business rules;
Comments: 1 - [[R744][G.k.2.2][BR.3]] :In section Drug(s) Information on field Medicinal Product Name as Reported by the Primary Source - G.k.2.2 Value: U3-1402 Reported error LookupProducts The field Medicinal Product Name as Reported by the Primary Source - G.k.2.2 must be a valid medicinal product.;
2 - [[R744][G.k.2.2][BR.3]] :In section Drug(s) Information on field Medicinal Product Name as Reported by the Primary Source - G.k.2.2 Value: ZOFRAN                             /00955301/ Reported error LookupProducts The field Medicinal Product Name as Reported by the Primary Source - G.k.2.2 must be a valid medicinal product.;
 Parsing process: Parsing process: Report with warnings;Classification: new: EU-EC-10005165044 = Case Report- old: EU-EC-10004977850 = Replaced Report</t>
  </si>
  <si>
    <t>MODEL-OFFICE-10004367787-prod-ack.xml</t>
  </si>
  <si>
    <t>safety report loaded; Validated against 2.18 business rules;
Comments:  Parsing process: Parsing process: Correct Report;Classification: new: EU-EC-10005213068 = Case Report- old: EU-EC-10005154042 = Replaced Report</t>
  </si>
  <si>
    <t>safety report loaded; Validated against 2.18 business rules;
Comments:  Parsing process: Parsing process: Correct Report;Classification: new: EU-EC-10005165045 = Case Report</t>
  </si>
  <si>
    <t>MODEL-OFFICE-10004367794-prod-ack.xml</t>
  </si>
  <si>
    <t>safety report loaded; Validated against 2.18 business rules;
Comments: 1 - [[R744][G.k.2.2][BR.3]] :In section Drug(s) Information on field Medicinal Product Name as Reported by the Primary Source - G.k.2.2 Value: MOVICOL [MACROGOL 3350;POTASSIUM CHLORIDE;SODIUM BICARBONATE;SODIUM CH Reported error LookupProducts The field Medicinal Product Name as Reported by the Primary Source - G.k.2.2 must be a valid medicinal product.;
2 - [[R744][G.k.2.2][BR.3]] :In section Drug(s) Information on field Medicinal Product Name as Reported by the Primary Source - G.k.2.2 Value: NEUROVIT-B Reported error LookupProducts The field Medicinal Product Name as Reported by the Primary Source - G.k.2.2 must be a valid medicinal product.;
3 - [[R744][G.k.2.2][BR.3]] :In section Drug(s) Information on field Medicinal Product Name as Reported by the Primary Source - G.k.2.2 Value: PACLITAXEL ALBUMIN Reported error LookupProducts The field Medicinal Product Name as Reported by the Primary Source - G.k.2.2 must be a valid medicinal product.;
4 - [[R744][G.k.2.2][BR.3]] :In section Drug(s) Information on field Medicinal Product Name as Reported by the Primary Source - G.k.2.2 Value: RED BLOOD CELLS, CONCENTRATED Reported error LookupProducts The field Medicinal Product Name as Reported by the Primary Source - G.k.2.2 must be a valid medicinal product.;
 Parsing process: Parsing process: Report with warnings;Classification: new: EU-EC-10005213075 = Case Report- old: EU-EC-10005137778 = Replaced Report</t>
  </si>
  <si>
    <t/>
  </si>
  <si>
    <t>MODEL-OFFICE-10004367795-prod-ack.xml</t>
  </si>
  <si>
    <t>safety report loaded;
Validated against 2.71 business rules;
Comments:
Parsing process: Correct Report;Classification: new: EU-EC-10005213076 = Case Report</t>
  </si>
  <si>
    <t>safety report loaded;
Validated against 2.71 business rules;
Comments:
Parsing process: Correct Report;Classification: new: EU-EC-10005165056 = Case Report</t>
  </si>
  <si>
    <t>MODEL-OFFICE-10004367796-prod-ack.xml</t>
  </si>
  <si>
    <t>safety report loaded;
Validated against 2.71 business rules;
Comments:
1- Section DRUG on field MEDICINALPRODUCT value: [Avonex Lyophilized Kit] reported WARNING. Avonex Lyophilized Kit must be a valid Medicinal Product.[543];
Parsing process: Report with Warnings;Classification: new: EU-EC-10005213077 = Case Report- old: EU-EC-10004748107 = Replaced Report</t>
  </si>
  <si>
    <t>safety report loaded;
Validated against 2.71 business rules;
Comments:
1- Section DRUG on field MEDICINALPRODUCT value: [Avonex Lyophilized Kit] reported WARNING. Avonex Lyophilized Kit must be a valid Medicinal Product.[543];
Parsing process: Report with Warnings;Classification: new: EU-EC-10005165057 = Case Report- old: EU-EC-10004748107 = Replaced Report</t>
  </si>
  <si>
    <t>MODEL-OFFICE-10004367799-prod-ack.xml</t>
  </si>
  <si>
    <t>safety report loaded; Validated against 2.18 business rules;
Comments:  Parsing process: Parsing process: Correct Report;Classification: new: EU-EC-10005213080 = Case Report- old: EU-EC-10005006126 = Replaced Report</t>
  </si>
  <si>
    <t>This 44-year-old male patient was involved in a patient support program. The patient received BETAFERON for Multiple sclerosis.   
The case describes the occurrence of MULTIPLE SCLEROSIS ('MS progression'). The occurrence of additional non-serious events is detailed below. 
The patient's CONCURRENT CONDITIONS included Multiple sclerosis since 2015. 
On 1-JUN-2015, the patient started Betaferon 250 µg/ml (subcutaneous), 250 µg every other day. On 2-DEC-2019, the patient experienced MULTIPLE SCLEROSIS (seriousness criterion medically significant) with Muscular weakness, 4 years 6 months after starting Betaferon. On 2-JAN-2020, the patient experienced INFLUENZA LIKE ILLNESS ("flu like symptoms"). It was unknown whether any action was taken with Betaferon. At the time of the report, the MULTIPLE SCLEROSIS had not resolved and the INFLUENZA LIKE ILLNESS had resolved. 
The reporter considered MULTIPLE SCLEROSIS to be unrelated to Betaferon. The reporter considered INFLUENZA LIKE ILLNESS to be related to Betaferon.   
Further company follow-up with the consumer is not possible.</t>
  </si>
  <si>
    <t>safety report loaded; Validated against 2.18 business rules;
Comments:  Parsing process: Parsing process: Correct Report;Classification: new: EU-EC-10005165060 = Case Report- old: EU-EC-10005006126 = Replaced Report</t>
  </si>
  <si>
    <t>MODEL-OFFICE-10004367800-prod-ack.xml</t>
  </si>
  <si>
    <t>safety report loaded; Validated against 2.18 business rules;
Comments: 1 - [[R744][G.k.2.2][BR.3]] :In section Drug(s) Information on field Medicinal Product Name as Reported by the Primary Source - G.k.2.2 Value: EUTHYROXIN Reported error LookupProducts The field Medicinal Product Name as Reported by the Primary Source - G.k.2.2 must be a valid medicinal product.;
 Parsing process: Parsing process: Report with warnings;Classification: new: EU-EC-10005213081 = Case Report- old: EU-EC-10005206971 = Replaced Report</t>
  </si>
  <si>
    <t>Mother case: Case number# NVSC2019DE020435, is a spontaneous report initially received from a physician on 29 Oct 2019. This report refers to an adult pregnant female patient. Details regarding medical history was not reported. Concomitant medication was not reported. The mother's last menstrual period (LMP) was not reported. She was exposed to Aimovig (erenumab) solution for injection in pre-filled syringe 70 mg for the treatment of migraine from 05 Mar 2019 at an unknown dose (intramuscular). In Apr 2019, the patient developed miscarriage in the 5th – 6th gestational week (abortion spontaneous). Patient experienced 2 miscarriages (not 3) and both miscarriages occurred approx. one week after Aimovig injection, which was otherwise well tolerated and also effective. In 2019, the patient developed maternal exposure during pregnancy. Patient had 2 children, she experienced the first migraine attack after the first child birth, subsequently the frequency of migraine attacks intensified and during the second pregnancy no further attacks occurred until 6 weeks prior to delivery. The second child experienced a spontaneous respiratory arrest after the birth for which no reason was found. Patient did not experience any other adverse effects during Aimovig therapy. The action taken with Aimovig was unknown after the patient experienced abortion spontaneous (dechallenge was unknown and rechallenge was unknown) and maternal exposure during pregnancy (dechallenge was unknown and rechallenge was unknown). The outcome of the events abortion spontaneous and maternal exposure during pregnancy was not reported. In the absence of reported seriousness by the HCP, seriousness assessment of the diagnosis event abortion spontaneous (medically significant) was upgraded based on the European Medical Agency- Important Medical Event List. Seriousness of the diagnosis event maternal exposure during pregnancy was unknown/not reported. The causality of abortion spontaneous and maternal exposure during pregnancy with Aimovig was reported as suspected. This case was lost to follow-up at follow-up stage.
Follow up report received from consumer on 20 Nov 2019: Added DOB of patient (1990). Added indication (migraine), route of administration (intramuscular), concentration (70 mg). Updated the causality of the events miscarriage and maternal exposure during pregnancy and (not assessable to suspected). Added start date of event maternal exposure during pregnancy (2019). Added reporter comment.
Follow up report received from consumer on 13 Jan 2020: Added information case was Lost to follow up (biological batch number).</t>
  </si>
  <si>
    <t>MODEL-OFFICE-10004367805-prod-ack.xml</t>
  </si>
  <si>
    <t>safety report loaded; Validated against 2.18 business rules;
Comments:  Parsing process: Parsing process: Correct Report;Classification: new: EU-EC-10005213086 = Case Report- old: EU-EC-10005207345 = Replaced Report</t>
  </si>
  <si>
    <t>MODEL-OFFICE-10004367812-prod-ack.xml</t>
  </si>
  <si>
    <t>safety report loaded; Validated against 2.18 business rules;
Comments: 1 - [[R744][G.k.2.2][BR.3]] :In section Drug(s) Information on field Medicinal Product Name as Reported by the Primary Source - G.k.2.2 Value: BUPIVACAINE HYDROCHLORIDE HYDRATE Reported error LookupProducts The field Medicinal Product Name as Reported by the Primary Source - G.k.2.2 must be a valid medicinal product.;
 Parsing process: Parsing process: Report with warnings;Classification: new: EU-EC-10005213093 = Case Report</t>
  </si>
  <si>
    <t>MODEL-OFFICE-10004367814-prod-ack.xml</t>
  </si>
  <si>
    <t>safety report loaded;
Validated against 2.71 business rules;
Comments:
1- Section DRUG on field MEDICINALPRODUCT value: [HUMIRA 40MG/0.4ML] reported WARNING. HUMIRA 40MG/0.4ML must be a valid Medicinal Product.[543];
2- Section DRUG on field MEDICINALPRODUCT value: [HUMIRA 40MG/0.4ML] reported WARNING. HUMIRA 40MG/0.4ML must be a valid Medicinal Product.[543];
Parsing process: Report with Warnings;Classification: new: EU-EC-10005213095 = Case Report- old: EU-EC-10004378468 = Replaced Report</t>
  </si>
  <si>
    <t>safety report loaded;
Validated against 2.71 business rules;
Comments:
1- Section DRUG on field MEDICINALPRODUCT value: [HUMIRA 40MG/0.4ML] reported WARNING. HUMIRA 40MG/0.4ML must be a valid Medicinal Product.[543];
2- Section DRUG on field MEDICINALPRODUCT value: [HUMIRA 40MG/0.4ML] reported WARNING. HUMIRA 40MG/0.4ML must be a valid Medicinal Product.[543];
Parsing process: Report with Warnings;Classification: new: EU-EC-10005165084 = Case Report- old: EU-EC-10004378468 = Replaced Report</t>
  </si>
  <si>
    <t>MODEL-OFFICE-10004367815-prod-ack.xml</t>
  </si>
  <si>
    <t>safety report loaded;
Validated against 2.71 business rules;
Comments:
Parsing process: Correct Report;Classification: new: EU-EC-10005213096 = Case Report- old: EU-EC-10005118894 = Replaced Report</t>
  </si>
  <si>
    <t>safety report loaded;
Validated against 2.71 business rules;
Comments:
Parsing process: Correct Report;Classification: new: EU-EC-10005165085 = Case Report- old: EU-EC-10005118894 = Replaced Report</t>
  </si>
  <si>
    <t>MODEL-OFFICE-10004367817-prod-ack.xml</t>
  </si>
  <si>
    <t>safety report loaded;
Validated against 2.71 business rules;
Comments:
Parsing process: Correct Report;Classification: new: EU-EC-10005213098 = Case Report- old: EU-EC-10004921063 = Replaced Report</t>
  </si>
  <si>
    <t>safety report loaded;
Validated against 2.71 business rules;
Comments:
Parsing process: Correct Report;Classification: new: EU-EC-10005165087 = Case Report- old: EU-EC-10004921063 = Replaced Report</t>
  </si>
  <si>
    <t>MODEL-OFFICE-10004367818-prod-ack.xml</t>
  </si>
  <si>
    <t>safety report loaded;
Validated against 2.71 business rules;
Comments:
Parsing process: Correct Report;Classification: new: EU-EC-10005213099 = Case Report</t>
  </si>
  <si>
    <t>safety report loaded;
Validated against 2.71 business rules;
Comments:
Parsing process: Correct Report;Classification: new: EU-EC-10005165088 = Case Report</t>
  </si>
  <si>
    <t>MODEL-OFFICE-10004367823-prod-ack.xml</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</si>
  <si>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[ALBUTEROL W/IPRATROPIUM] reported WARNING. ALBUTEROL W/IPRATROPIUM must be a valid Medicinal Product.[543];
3- Section DRUG on field MEDICINALPRODUCT value: [ALBUTEROL] reported WARNING. ALBUTEROL must be a valid Medicinal Product.[543];
4- Section DRUG on field MEDICINALPRODUCT value: [BUDESONIDE W/FORMOTEROL] reported WARNING. BUDESONIDE W/FORMOTEROL must be a valid Medicinal Product.[543];
5- Section DRUG on field MEDICINALPRODUCT value: [CARBOXYMETHYLCELLULOSE SODIUM] reported WARNING. CARBOXYMETHYLCELLULOSE SODIUM must be a valid Medicinal Product.[543];
6- Section DRUG on field MEDICINALPRODUCT value: [PROMETHAZINE HCL] reported WARNING. PROMETHAZINE HCL must be a valid Medicinal Product.[543];
7- Section DRUG on field MEDICINALPRODUCT value: [PROMETHAZINE HCL] reported WARNING. PROMETHAZINE HCL must be a valid Medicinal Product.[543];
8- Section DRUG on field MEDICINALPRODUCT value: [Vitamin D2] reported WARNING. Vitamin D2 must be a valid Medicinal Product.[543];
Parsing process: Report with Warnings;Classification: new: EU-EC-10005213104 = Case Report- old: EU-EC-10003889389 = Replaced Report</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</si>
  <si>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[ALBUTEROL W/IPRATROPIUM] reported WARNING. ALBUTEROL W/IPRATROPIUM must be a valid Medicinal Product.[543];
3- Section DRUG on field MEDICINALPRODUCT value: [ALBUTEROL] reported WARNING. ALBUTEROL must be a valid Medicinal Product.[543];
4- Section DRUG on field MEDICINALPRODUCT value: [BUDESONIDE W/FORMOTEROL] reported WARNING. BUDESONIDE W/FORMOTEROL must be a valid Medicinal Product.[543];
5- Section DRUG on field MEDICINALPRODUCT value: [CARBOXYMETHYLCELLULOSE SODIUM] reported WARNING. CARBOXYMETHYLCELLULOSE SODIUM must be a valid Medicinal Product.[543];
6- Section DRUG on field MEDICINALPRODUCT value: [PROMETHAZINE HCL] reported WARNING. PROMETHAZINE HCL must be a valid Medicinal Product.[543];
7- Section DRUG on field MEDICINALPRODUCT value: [PROMETHAZINE HCL] reported WARNING. PROMETHAZINE HCL must be a valid Medicinal Product.[543];
8- Section DRUG on field MEDICINALPRODUCT value: [Vitamin D2] reported WARNING. Vitamin D2 must be a valid Medicinal Product.[543];
Parsing process: Report with Warnings;Classification: new: EU-EC-10005165094 = Case Report- old: EU-EC-10003889389 = Replaced Report</t>
  </si>
  <si>
    <t>MODEL-OFFICE-10004367824-prod-ack.xml</t>
  </si>
  <si>
    <t>safety report loaded; Validated against 2.18 business rules;
Comments: 1 - [[R744][G.k.2.2][BR.3]] :In section Drug(s) Information on field Medicinal Product Name as Reported by the Primary Source - G.k.2.2 Value: BUPIVACAINE HYDROCHLORIDE HYDRATE Reported error LookupProducts The field Medicinal Product Name as Reported by the Primary Source - G.k.2.2 must be a valid medicinal product.;
2 - [[R744][G.k.2.2][BR.3]] :In section Drug(s) Information on field Medicinal Product Name as Reported by the Primary Source - G.k.2.2 Value: CHLORPHENIRAMINE MALEATE Reported error LookupProducts The field Medicinal Product Name as Reported by the Primary Source - G.k.2.2 must be a valid medicinal product.;
 Parsing process: Parsing process: Report with warnings;Classification: new: EU-EC-10005213105 = Case Report</t>
  </si>
  <si>
    <t>MODEL-OFFICE-10004367825-prod-ack.xml</t>
  </si>
  <si>
    <t>safety report loaded; Validated against 2.18 business rules;
Comments: 1 - [[R744][G.k.2.2][BR.3]] :In section Drug(s) Information on field Medicinal Product Name as Reported by the Primary Source - G.k.2.2 Value: BISMUTH CITRATE TRIPOTASSIUM Reported error LookupProducts The field Medicinal Product Name as Reported by the Primary Source - G.k.2.2 must be a valid medicinal product.;
 Parsing process: Parsing process: Report with warnings;Classification: new: EU-EC-10005213106 = Case Report- old: EU-EC-10005188907 = Replaced Report</t>
  </si>
  <si>
    <t>MODEL-OFFICE-10004367831-prod-ack.xml</t>
  </si>
  <si>
    <t>safety report loaded; Validated against 2.18 business rules;
Comments:  Parsing process: Parsing process: Correct Report;Classification: new: EU-EC-10005213112 = Case Report- old: EU-EC-10005206923 = Replaced Report</t>
  </si>
  <si>
    <t>MODEL-OFFICE-10004367832-prod-ack.xml</t>
  </si>
  <si>
    <t>safety report loaded; Validated against 2.18 business rules;
Comments: 1 - [[R744][G.k.2.2][BR.3]] :In section Drug(s) Information on field Medicinal Product Name as Reported by the Primary Source - G.k.2.2 Value: Chlorpheniramine maleate Reported error LookupProducts The field Medicinal Product Name as Reported by the Primary Source - G.k.2.2 must be a valid medicinal product.;
 Parsing process: Parsing process: Report with warnings;Classification: new: EU-EC-10005213113 = Case Report</t>
  </si>
  <si>
    <t>MODEL-OFFICE-10004367837-prod-ack.xml</t>
  </si>
  <si>
    <t>safety report loaded;
Validated against 2.71 business rules;
Comments:
1- Section DRUG on field MEDICINALPRODUCT value: [IVIG] reported WARNING. IVIG must be a valid Medicinal Product.[543];
Parsing process: Report with Warnings;Classification: new: EU-EC-10005213118 = Case Report- old: EU-EC-10005008916 = Replaced Report</t>
  </si>
  <si>
    <t>safety report loaded;
Validated against 2.71 business rules;
Comments:
1- Section DRUG on field MEDICINALPRODUCT value: [IVIG] reported WARNING. IVIG must be a valid Medicinal Product.[543];
Parsing process: Report with Warnings;Classification: new: EU-EC-10005165119 = Case Report- old: EU-EC-10005008916 = Replaced Report</t>
  </si>
  <si>
    <t>MODEL-OFFICE-10004367840-prod-ack.xml</t>
  </si>
  <si>
    <t>safety report loaded;
Validated against 2.71 business rules;
Comments:
Parsing process: Correct Report;Classification: new: EU-EC-10005213121 = Case Report</t>
  </si>
  <si>
    <t>safety report loaded;
Validated against 2.71 business rules;
Comments:
Parsing process: Correct Report;Classification: new: EU-EC-10005165122 = Case Report</t>
  </si>
  <si>
    <t>MODEL-OFFICE-10004367843-prod-ack.xml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</si>
  <si>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EU-EC-10005213124 = Case Report- old: EU-EC-10005179045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</si>
  <si>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EU-EC-10005165126 = Case Report- old: EU-EC-10004925546 = Replaced Report</t>
  </si>
  <si>
    <t>MODEL-OFFICE-10004367845-prod-ack.xml</t>
  </si>
  <si>
    <t>safety report loaded;
Validated against 2.71 business rules;
Comments:
1- Section DRUG on field MEDICINALPRODUCT value: [HUMIRA 40MG/0.4ML] reported WARNING. HUMIRA 40MG/0.4ML must be a valid Medicinal Product.[543];
2- Section DRUG on field MEDICINALPRODUCT value: [HUMIRA 40MG/0.8ML] reported WARNING. HUMIRA 40MG/0.8ML must be a valid Medicinal Product.[543];
Parsing process: Report with Warnings;Classification: new: EU-EC-10005213126 = Case Report</t>
  </si>
  <si>
    <t>safety report loaded;
Validated against 2.71 business rules;
Comments:
1- Section DRUG on field MEDICINALPRODUCT value: [HUMIRA 40MG/0.4ML] reported WARNING. HUMIRA 40MG/0.4ML must be a valid Medicinal Product.[543];
2- Section DRUG on field MEDICINALPRODUCT value: [HUMIRA 40MG/0.8ML] reported WARNING. HUMIRA 40MG/0.8ML must be a valid Medicinal Product.[543];
Parsing process: Report with Warnings;Classification: new: EU-EC-10005165127 = Case Report</t>
  </si>
  <si>
    <t>MODEL-OFFICE-10004367850-prod-ack.xml</t>
  </si>
  <si>
    <t>safety report loaded; Validated against 2.18 business rules;
Comments: 1 - [[R744][G.k.2.2][BR.3]] :In section Drug(s) Information on field Medicinal Product Name as Reported by the Primary Source - G.k.2.2 Value: CEPHALEXIN                         /00145501/ Reported error LookupProducts The field Medicinal Product Name as Reported by the Primary Source - G.k.2.2 must be a valid medicinal product.;
2 - [[R744][G.k.2.2][BR.3]] :In section Drug(s) Information on field Medicinal Product Name as Reported by the Primary Source - G.k.2.2 Value: CHERATUSSIN Reported error LookupProducts The field Medicinal Product Name as Reported by the Primary Source - G.k.2.2 must be a valid medicinal product.;
3 - [[R744][G.k.2.2][BR.3]] :In section Drug(s) Information on field Medicinal Product Name as Reported by the Primary Source - G.k.2.2 Value: CIPRO                              /00697201/ Reported error LookupProducts The field Medicinal Product Name as Reported by the Primary Source - G.k.2.2 must be a valid medicinal product.;
4 - [[R744][G.k.2.2][BR.3]] :In section Drug(s) Information on field Medicinal Product Name as Reported by the Primary Source - G.k.2.2 Value: HYDROCODONE/ACETAMINOPHEN          /00607101/ Reported error LookupProducts The field Medicinal Product Name as Reported by the Primary Source - G.k.2.2 must be a valid medicinal product.;
5 - [[R744][G.k.2.2][BR.3]] :In section Drug(s) Information on field Medicinal Product Name as Reported by the Primary Source - G.k.2.2 Value: NEXIUM                             /01479302/ Reported error LookupProducts The field Medicinal Product Name as Reported by the Primary Source - G.k.2.2 must be a valid medicinal product.;
6 - [[R744][G.k.2.2][BR.3]] :In section Drug(s) Information on field Medicinal Product Name as Reported by the Primary Source - G.k.2.2 Value: PRILOSEC                           /00661201/ Reported error LookupProducts The field Medicinal Product Name as Reported by the Primary Source - G.k.2.2 must be</t>
  </si>
  <si>
    <t>MODEL-OFFICE-10004367851-prod-ack.xml</t>
  </si>
  <si>
    <t>This spontaneous case was reported by a gynecologist and describes the occurrence of UTERINE PERFORATION ('Complete uterine perforation, IUS found in greater omentum') in a 40-year-old female patient who had KYLEENA intrauterine delivery system (batch no. TU01V88) inserted for Contraception. The occurrence of additional non-serious events is detailed below. 
The patient's MEDICAL HISTORY included Cervical conisation and Uterine abrasion in 2011, Gravida II and Parity 2. No previous IUD (intrauterine device) use. Uterus normal. CONCURRENT CONDITIONS included Uterine cervix dilation procedure (during IUS insertion) on 10-DEC-2018. 
On 10-DEC-2018, the patient had Kyleena 19.5 mg inserted (intra-uterine), releasing product at 17.5 mcg/24hr continuously. On 19-DEC-2018, the patient experienced ABDOMINAL PAIN LOWER ("Lower abdominal pain"), 9 days after insertion of Kyleena. On 22-JAN-2019, the patient was diagnosed with UTERINE PERFORATION (seriousness criterion medically significant). Kyleena was laparoscopically removed on 25-JAN-2019. At the time of the report, the UTERINE PERFORATION and ABDOMINAL PAIN LOWER had resolved. 
The reporter provided no causality assessment for ABDOMINAL PAIN LOWER and UTERINE PERFORATION with Kyleena. 
The reporter commented: Kyleena was inserted during menstruation with cervical dilation, the insertion was uneventful. The patient was experiencing lower abdominal pain and finally wanted Kyleena removal. When she presented again a complete perforation was diagnosed. The patient never visited the reporter again after the removal. 
DIAGNOSTIC RESULTS (normal ranges are provided in parenthesis if available):
Body mass index was 21.5 kg/sqm.
Hysterometry (centimetre) - On 10-DEC-2018: 7.5 centimetre.
Ultrasound scan - On 10-DEC-2018: Unremarkable; on 19-DEC-2018: Unremarkable; on 14-JAN-2019: Unremarkable. 
Further company follow-up with the gynecologist is not possible. 
Most recent FOLLOW-UP information incorporated above includes:
On 13-JAN-2020: Gynecologist reported that she had already sent a perforation questionnaire, therefore duplicate record # from deleted duplicate DE-BAYER-2019-182503 was detected which will be nullified from Bayer safety database after all information was transferred to this case: Patient's age, birth date, initials, weight (55kg), height (160cm), medical history, test results added. Kyleena (lot # TU01V88) was inserted on 10-Dec-2018 for contraception with uterine dilation used. On 19-Dec-2018, abdominal pain occurred (event added). On 22-Jan-2019 diagnosis of "'Complete spontaneous uterine perforation, IUS found in greater omentum" (event specified). Laparoscopic Kyleena removal on 25-JAN-2019, patient recovered. Comment added "Kyleena was inserted during menstruation with cervical dilation, the insertion was uneventful. No perforation during sounding. The patient was experiencing lower abdominal pain and finally wanted Kyleena removal. When she presented again a complete perforation was diagnosed. The patient never visited the reporter again after the removal, she sued reporter. "</t>
  </si>
  <si>
    <t>MODEL-OFFICE-10004367852-prod-ack.xml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</si>
  <si>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DRUG on field MEDICINALPRODUCT value: [SOTALOL AF [SOTALOL HYDROCHLORIDE]] reported WARNING. SOTALOL AF [SOTALOL HYDROCHLORIDE] must be a valid Medicinal Product.[543];
7- Section DRUG on field MEDICINALPRODUCT value: [LASIX [FUROSEMIDE]] reported WARNING. LASIX [FUROSEMIDE] must be a valid Medicinal Product.[543];
8- Section DRUG on field MEDICINALPRODUCT value: [PSYLLIUM [PLANTAGO OVATA]] reported WARNING. PSYLLIUM [PLANTAGO OVATA] must be a valid Medicinal Product.[543];
9- Section DRUG on field MEDICINALPRODUCT value: [VITAMIN D3 1000] reported WARNING. VITAMIN D3 1000 must be a valid Medicinal Product.[543];
10- Section DRUG on field MEDICINALPRODUCT value: [ASPIRIN CHILDREN] reported WARNING. ASPIRIN CHILDREN must be a valid Medicinal Product.[543];
11- Section DRUG on field MEDICINALPRODUCT value: [METAMUCIL SMOOTH TEXTURE] reported WARNING. METAMUCIL SMOOTH TEXTURE must be a valid Medicinal Product.[543];
12- Section DRUG on field MEDICINALPRODUCT value: [ANUSOL-HC [HYDROCORTISONE ACETATE]] reported WARNING. A</t>
  </si>
  <si>
    <t>MODEL-OFFICE-10004367856-prod-ack.xml</t>
  </si>
  <si>
    <t>safety report not loaded;
Validated against 2.71 business rules;
Comments:
1- Section PRIMARYSOURCE on field QUALIFICATION value: [null] reported ERROR. The field qualification - A.2.1.4 must be provided[114];
2- Section DRUG on field MEDICINALPRODUCT value: [Azulfidine EN 500MG] reported WARNING. Azulfidine EN 500MG must be a valid Medicinal Product.[543];
Parsing process: Report with Errors;</t>
  </si>
  <si>
    <t>MODEL-OFFICE-10004367858-prod-ack.xml</t>
  </si>
  <si>
    <t>safety report loaded;
Validated against 2.71 business rules;
Comments:
Parsing process: Correct Report;Classification: new: EU-EC-10005213139 = Case Report</t>
  </si>
  <si>
    <t>safety report loaded;
Validated against 2.71 business rules;
Comments:
Parsing process: Correct Report;Classification: new: EU-EC-10005165144 = Case Report</t>
  </si>
  <si>
    <t>MODEL-OFFICE-10004367862-prod-ack.xml</t>
  </si>
  <si>
    <t>safety report loaded;
Validated against 2.71 business rules;
Comments:
Parsing process: Correct Report;Classification: new: EU-EC-10005213143 = Case Report</t>
  </si>
  <si>
    <t>safety report loaded;
Validated against 2.71 business rules;
Comments:
Parsing process: Correct Report;Classification: new: EU-EC-10005165150 = Case Report</t>
  </si>
  <si>
    <t>MODEL-OFFICE-10004367865-prod-ack.xml</t>
  </si>
  <si>
    <t>safety report loaded; Validated against 2.18 business rules;
Comments:  Parsing process: Parsing process: Correct Report;Classification: new: EU-EC-10005213146 = Case Report</t>
  </si>
  <si>
    <t>MODEL-OFFICE-10004367866-prod-ack.xml</t>
  </si>
  <si>
    <t>safety report loaded; Validated against 2.18 business rules;
Comments:  Parsing process: Parsing process: Correct Report;Classification: new: EU-EC-10005213147 = Case Report</t>
  </si>
  <si>
    <t>MODEL-OFFICE-10004367867-prod-ack.xml</t>
  </si>
  <si>
    <t>safety report loaded; Validated against 2.18 business rules;
Comments:  Parsing process: Parsing process: Correct Report;Classification: new: EU-EC-10005213148 = Case Report- old: EU-EC-10005213147 = Replaced Report</t>
  </si>
  <si>
    <t>MODEL-OFFICE-10004367878-prod-ack.xml</t>
  </si>
  <si>
    <t>safety report loaded; Validated against 2.18 business rules;
Comments:  Parsing process: Parsing process: Correct Report;Classification: new: EU-EC-10005213159 = Case Report- old: EU-EC-10001915452 = Replaced Report</t>
  </si>
  <si>
    <t>MODEL-OFFICE-10004367881-prod-ack.xml</t>
  </si>
  <si>
    <t>safety report loaded;
Validated against 2.71 business rules;
Comments:
Parsing process: Correct Report;Classification: new: EU-EC-10005213162 = Case Report- old: EU-EC-11262241 = Replaced Report</t>
  </si>
  <si>
    <t>safety report loaded;
Validated against 2.71 business rules;
Comments:
Parsing process: Correct Report;Classification: new: EU-EC-10005165181 = Case Report- old: EU-EC-11262241 = Replaced Report</t>
  </si>
  <si>
    <t>MODEL-OFFICE-10004367889-prod-ack.xml</t>
  </si>
  <si>
    <t>safety report loaded; Validated against 2.18 business rules;
Comments:  Parsing process: Parsing process: Correct Report;Classification: new: EU-EC-10005213170 = Case Report</t>
  </si>
  <si>
    <t>MODEL-OFFICE-10004367895-prod-ack.xml</t>
  </si>
  <si>
    <t>safety report loaded; Validated against 2.18 business rules;
Comments: 1 - [[R744][G.k.2.2][BR.3]] :In section Drug(s) Information on field Medicinal Product Name as Reported by the Primary Source - G.k.2.2 Value: SALOFALK [AMINOSALICYLIC ACID] Reported error LookupProducts The field Medicinal Product Name as Reported by the Primary Source - G.k.2.2 must be a valid medicinal product.;
 Parsing process: Parsing process: Report with warnings;Classification: new: EU-EC-10005213176 = Case Report</t>
  </si>
  <si>
    <t>MODEL-OFFICE-10004367903-prod-ack.xml</t>
  </si>
  <si>
    <t>safety report loaded; Validated against 2.18 business rules;
Comments: 1 -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Parsing process: Parsing process: Report with warnings;Classification: new: EU-EC-10005213184 = Case Report- old: EU-EC-10002748270 = Replaced Report</t>
  </si>
  <si>
    <t>safety report loaded; Validated against 2.18 business rules;
Comments: 1 -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Parsing process: Parsing process: Report with warnings;Classification: new: EU-EC-10005165209 = Case Report- old: EU-EC-10002748270 = Replaced Report</t>
  </si>
  <si>
    <t>MODEL-OFFICE-10004367904-prod-ack.xml</t>
  </si>
  <si>
    <t>safety report loaded; Validated against 2.18 business rules;
Comments:  Parsing process: Parsing process: Correct Report;Classification: new: EU-EC-10005213185 = Case Report- old: EU-EC-10005088068 = Replaced Report</t>
  </si>
  <si>
    <t>safety report loaded; Validated against 2.18 business rules;
Comments:  Parsing process: Parsing process: Correct Report;Classification: new: EU-EC-10005165211 = Case Report- old: EU-EC-10005088068 = Replaced Report</t>
  </si>
  <si>
    <t>MODEL-OFFICE-10004367907-prod-ack.xml</t>
  </si>
  <si>
    <t>safety report loaded; Validated against 2.18 business rules;
Comments:  Parsing process: Parsing process: Correct Report;Classification: new: EU-EC-10005213188 = Case Report</t>
  </si>
  <si>
    <t>safety report loaded; Validated against 2.18 business rules;
Comments:  Parsing process: Parsing process: Correct Report;Classification: new: EU-EC-10005165213 = Case Report</t>
  </si>
  <si>
    <t>MODEL-OFFICE-10004367909-prod-ack.xml</t>
  </si>
  <si>
    <t>safety report loaded; Validated against 2.18 business rules;
Comments: 1 - [[R744][G.k.2.2][BR.3]] :In section Drug(s) Information on field Medicinal Product Name as Reported by the Primary Source - G.k.2.2 Value: Bupivacaine 5.0 Mg/ml solution for Injection Reported error LookupProducts The field Medicinal Product Name as Reported by the Primary Source - G.k.2.2 must be a valid medicinal product.;
2 - [[R744][G.k.2.2][BR.3]] :In section Drug(s) Information on field Medicinal Product Name as Reported by the Primary Source - G.k.2.2 Value: Bupivacaine 5.0 Mg/ml solution for Injection Reported error LookupProducts The field Medicinal Product Name as Reported by the Primary Source - G.k.2.2 must be a valid medicinal product.;
 Parsing process: Parsing process: Report with warnings;Classification: new: EU-EC-10005213190 = Case Report</t>
  </si>
  <si>
    <t>MODEL-OFFICE-10004367928-prod-ack.xml</t>
  </si>
  <si>
    <t>safety report loaded; Validated against 2.18 business rules;
Comments:  Parsing process: Parsing process: Correct Report;Classification: new: EU-EC-10005213209 = Case Report</t>
  </si>
  <si>
    <t>Study ID: CT-P13 4.3
Study Title: Observational Study to Evaluate Safety &amp; Efficacy of Remsima in Patients with CD/UC
Patient ID/Number: 31701046
This initial serious post marketing surveillance report was received from a physician in Portugal on 07 Jan 2020.
This case refers to a 48-year-old white female patient (weight: 50 kg) who experienced walking imbalance following therapy with Remsima (infliximab).
The patient received Remsima (infliximab) 250 mg on 18 May 2017 (first infusion), 245 mg on 20 Jul 2017, 250 mg on 14 Sep 2017, 245 mg on 15 Nov 2017, 250 mg on 28 Dec 2017, 240 mg on  06 Feb 2018, 250 mg on 20 Mar 2018, 240 mg on 15 May 2018, 250 mg on 03 Jul 2018, 250 mg on 14 Aug 2018, 250 mg on 27 Sep 2018, 500 mg on 21 Nov 2018, 510 mg on 07 Jan 2019, 500 mg on 19 Feb 2019, 500 mg on 09 Apr 2019, 480 mg on 06 Jun 2019, 30 Jul 2019, 16 Sep 2019, and unspecified dose on 21 Nov 2019, all via intravenous route for active Crohn's disease.  Batch/lot numbers were 9B3M271. 
On 05 Dec 2019, the patient experienced grade 2 (moderate) walking imbalance (frequency: continuous) which caused hospitalization on 16 Dec 2019. The patient was treated with folic acid (5 mg once a day via oral route on 19 Dec 2019 and continuing), glucose 5% + sodium chloride (1L as needed via intravenous route on 16 Dec 2019), lorazepam (2.5 mg once a day via oral route in Nov 2019 and continuing; and 1.25 mg once a day via oral route on 16 Dec 2019 to 23 Dec 2019) and nistatine (1 milliliter four time a day via oral route on 17 Dec 2019 to 23 Dec 2019). The patient was not terminated from the study due to the event. Action taken with Remsima was dose no changed. The patient recovered from the event and was discharged from the hospital on 23 Dec 2019.
Concomitant medications included alprazolam and oxazepam, both for anxiety; atorvastatine, budesonide, clopidogrel, glucose, glucose + sodium chloride, indacaterol, ipratropium bromide, paroxetine, sodium enoxaparine, trazodone and zolpidem, all for cardiogenic syncope; bisoprolol for cardiogenic and cardiogenic syncope; ibuprofen, paracetamol, zolmitriptan for headache; and pantoprazole for IBD and cardiogenic syncope.
Current conditions included anxiety since 2014, COPD since 2012, hypothyroidism since 2015, spine syndrome without pain irradiation since 2012, all were ongoing and active Crohn's disease. 
Past medical histories included acute pancreatitis (2013), latent tuberculosis (2013-2014), regional enteritis (2012 and 2013) and appendectomy (2012).</t>
  </si>
  <si>
    <t>MODEL-OFFICE-10004367935-prod-ack.xml</t>
  </si>
  <si>
    <t>safety report loaded; Validated against 2.18 business rules;
Comments: 1 - [[R744][G.k.2.2][BR.3]] :In section Drug(s) Information on field Medicinal Product Name as Reported by the Primary Source - G.k.2.2 Value: BENZTROPINE [BENZATROPINE MESILATE] Reported error LookupProducts The field Medicinal Product Name as Reported by the Primary Source - G.k.2.2 must be a valid medicinal product.;
2 - [[R744][G.k.2.2][BR.3]] :In section Drug(s) Information on field Medicinal Product Name as Reported by the Primary Source - G.k.2.2 Value: CYCLOBENZAPRINE [CYCLOBENZAPRINE HYDROCHLORIDE] Reported error LookupProducts The field Medicinal Product Name as Reported by the Primary Source - G.k.2.2 must be a valid medicinal product.;
3 - [[R744][G.k.2.2][BR.3]] :In section Drug(s) Information on field Medicinal Product Name as Reported by the Primary Source - G.k.2.2 Value: PEPTO BISMOL [BISMUTH SUBSALICYLATE] Reported error LookupProducts The field Medicinal Product Name as Reported by the Primary Source - G.k.2.2 must be a valid medicinal product.;
4 - [[R744][G.k.2.2][BR.3]] :In section Drug(s) Information on field Medicinal Product Name as Reported by the Primary Source - G.k.2.2 Value: VITAMIN D [ERGOCALCIFEROL] Reported error LookupProducts The field Medicinal Product Name as Reported by the Primary Source - G.k.2.2 must be a valid medicinal product.;
 Parsing process: Parsing process: Report with warnings;Classification: new: EU-EC-10005213216 = Case Report- old: EU-EC-10005207055 = Replaced Report</t>
  </si>
  <si>
    <t>MODEL-OFFICE-10004367936-prod-ack.xml</t>
  </si>
  <si>
    <t>safety report loaded; Validated against 2.18 business rules;
Comments: 1 - [[R744][G.k.2.2][BR.3]] :In section Drug(s) Information on field Medicinal Product Name as Reported by the Primary Source - G.k.2.2 Value: DOPAMINE HCL Reported error LookupProducts The field Medicinal Product Name as Reported by the Primary Source - G.k.2.2 must be a valid medicinal product.;
 Parsing process: Parsing process: Report with warnings;Classification: new: EU-EC-10005213217 = Case Report</t>
  </si>
  <si>
    <t>MODEL-OFFICE-10004367939-prod-ack.xml</t>
  </si>
  <si>
    <t>safety report loaded; Validated against 2.18 business rules;
Comments:  Parsing process: Parsing process: Correct Report;Classification: new: EU-EC-10005213220 = Case Report- old: EU-EC-10005094971 = Replaced Report</t>
  </si>
  <si>
    <t>safety report loaded; Validated against 2.18 business rules;
Comments:  Parsing process: Parsing process: Correct Report;Classification: new: EU-EC-10005165257 = Case Report- old: EU-EC-10005094971 = Replaced Report</t>
  </si>
  <si>
    <t>MODEL-OFFICE-10004367944-prod-ack.xml</t>
  </si>
  <si>
    <t>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ACYCLOVIR Reported error LookupProducts The field Medicinal Product Name as Reported by the Primary Source - G.k.2.2 must be a valid medicinal product.;
 Parsing process: Parsing process: Report with warnings;Classification: new: EU-EC-10005213225 = Case Report</t>
  </si>
  <si>
    <t>MODEL-OFFICE-10004367948-prod-ack.xml</t>
  </si>
  <si>
    <t>safety report loaded; Validated against 2.18 business rules;
Comments: 1 - [[R744][G.k.2.2][BR.3]] :In section Drug(s) Information on field Medicinal Product Name as Reported by the Primary Source - G.k.2.2 Value: CHLORTHALIDONE Reported error LookupProducts The field Medicinal Product Name as Reported by the Primary Source - G.k.2.2 must be a valid medicinal product.;
 Parsing process: Parsing process: Report with warnings;Classification: new: EU-EC-10005213229 = Case Report- old: EU-EC-10000988520 = Replaced Report</t>
  </si>
  <si>
    <t>safety report loaded; Validated against 2.18 business rules;
Comments: 1 - [[R744][G.k.2.2][BR.3]] :In section Drug(s) Information on field Medicinal Product Name as Reported by the Primary Source - G.k.2.2 Value: CHLORTHALIDONE Reported error LookupProducts The field Medicinal Product Name as Reported by the Primary Source - G.k.2.2 must be a valid medicinal product.;
 Parsing process: Parsing process: Report with warnings;Classification: new: EU-EC-10005165266 = Case Report- old: EU-EC-10000988520 = Replaced Report</t>
  </si>
  <si>
    <t>MODEL-OFFICE-10004367952-prod-ack.xml</t>
  </si>
  <si>
    <t>safety report loaded; Validated against 2.18 business rules;
Comments:  Parsing process: Parsing process: Correct Report;Classification: new: EU-EC-10005213233 = Case Report- old: EU-EC-10005128983 = Replaced Report</t>
  </si>
  <si>
    <t>MODEL-OFFICE-10004367953-prod-ack.xml</t>
  </si>
  <si>
    <t>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3- Section DRUG on field MEDICINALPRODUCT value: [HUMIRA 40MG/0.8ML] reported WARNING. HUMIRA 40MG/0.8ML must be a valid Medicinal Product.[543];
Parsing process: Report with Warnings;Classification: new: EU-EC-10005213234 = Case Report- old: EU-EC-10003338010 = Replaced Report</t>
  </si>
  <si>
    <t>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3- Section DRUG on field MEDICINALPRODUCT value: [HUMIRA 40MG/0.8ML] reported WARNING. HUMIRA 40MG/0.8ML must be a valid Medicinal Product.[543];
Parsing process: Report with Warnings;Classification: new: EU-EC-10005165272 = Case Report- old: EU-EC-10003338010 = Replaced Report</t>
  </si>
  <si>
    <t>MODEL-OFFICE-10004367954-prod-ack.xml</t>
  </si>
  <si>
    <t>safety report loaded; Validated against 2.18 business rules;
Comments: 1 -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2 - [[R744][G.k.2.2][BR.3]] :In section Drug(s) Information on field Medicinal Product Name as Reported by the Primary Source - G.k.2.2 Value: DESOGESTREL;ETHINYLESTRADIOL Reported error LookupProducts The field Medicinal Product Name as Reported by the Primary Source - G.k.2.2 must be a valid medicinal product.;
3 - [[R744][G.k.2.2][BR.3]] :In section Drug(s) Information on field Medicinal Product Name as Reported by the Primary Source - G.k.2.2 Value: PANTOPRAZOLE SODIUM ANHYDROUS Reported error LookupProducts The field Medicinal Product Name as Reported by the Primary Source - G.k.2.2 must be a valid medicinal product.;
4 -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5 - [[R744][G.k.2.2][BR.3]] :In section Drug(s) Information on field Medicinal Product Name as Reported by the Primary Source - G.k.2.2 Value: VENTOLIN [SALBUTAMOL] Reported error LookupProducts The field Medicinal Product Name as Reported by the Primary Source - G.k.2.2 must be a valid medicinal product.;
6 - [[R744][G.k.2.2][BR.3]] :In section Drug(s) Information on field Medicinal Product Name as Reported by the Primary Source - G.k.2.2 Value: VITAMIN C [ASCORBIC ACID] Reported error LookupProducts The field Medicinal Product Name as Reported by the Primary Source - G.k.2.2 must be a valid medicinal product.;
 Parsing process: Parsing process: Report wit</t>
  </si>
  <si>
    <t>This literature case describes the occurrence of ANTI FACTOR VIII ANTIBODY POSITIVE ('inhibitor formation') in an adult patient who received KOGENATE powder and solvent for solution for injection (lot number unknown) for Factor VIII deficiency. 
LITERATURE REFERENCE:
Tagliaferri A, Matichecchia A, Rivolta GF, Riccardi F, Quintavalle G,Benegiamo A, et al, Optimising prophylaxis outcomes and costs in haemophilia patients switching to recombinant FVIII-Fc: a single-centre real-world experience, Blood transfusion = Trasfusione del sangue, 2019, 1-11. 
On an unknown date, the patient started Kogenate at an unspecified dose and frequency. On an unknown date, the patient was found to have ANTI FACTOR VIII ANTIBODY POSITIVE (seriousness criterion medically significant). 
The reporter provided no causality assessment for ANTI FACTOR VIII ANTIBODY POSITIVE with Kogenate.   
Publication abstract:
Background. The recombinant factor VIII (rFVIII)-IgG1 Fc fusion protein (rFVIII-Fc) was the first available extended half-life rFVIII, shown to prolong dosing intervals of individualised prophylaxis in patients with severe haemophilia A, maintaining low bleeding rates and unchanged or lower FVIII dose versus standard half-life (SHL) rFVIII. 
Materials and methods. A single-centre retrospective study was designed to review patients switched to rFVIII-Fc, based on individual needs, after pharmacokinetic (PK) assessment, according to routine clinical practice. In patients with adequate post-switch follow up, data about rFVIII-Fc prophylaxis were compared with those from the last 18-months SHL rFVIII prophylaxis.
Results. Of 25 candidates, 18 patients (15 severe, 3 moderate; aged 9-62 years; 3 with inhibitor history) started rFVIII-Fc regimens, with comparable FVIII weekly dose and reduced infusion frequency (mean −30%) in all 17 patients previously on SHL rFVIII prophylaxis thrice weekly or every other day. Over a mean 18-month follow up in 13 patients, compared with SHL products, further reduced infusion frequency (mean −40%; p&lt;0.001; interval ≥4 days in 9 patients), improved treatment satisfaction (Hemo-sat questionnaires), significantly lower FVIII weekly dose and annual consumption (mean −12%; p=0.019), comparable bleeding rates and FVIII trough levels, and improved management of breakthrough bleeding were observed. von Willebrand Factor Antigen (VWF:Ag) correlated to PK variables and both had relationships with rFVIII-Fc weekly dose, increasing statistical significance over the follow-up period. No inhibitors or drug-related adverse events were recorded.
Discussion. In this real-world series of patients, a switch to rFVIII-Fc, based on careful assessment of clinical needs, PK testing and treatment monitoring, was able to optimise individual convenience, efficacy and costs of prophylaxis.</t>
  </si>
  <si>
    <t>MODEL-OFFICE-10004367955-prod-ack.xml</t>
  </si>
  <si>
    <t>safety report loaded; Validated against 2.18 business rules;
Comments: 1 - [[R744][G.k.2.2][BR.3]] :In section Drug(s) Information on field Medicinal Product Name as Reported by the Primary Source - G.k.2.2 Value: IGIVNEX™ (W/ SUBQ PI ADM.) Reported error LookupProducts The field Medicinal Product Name as Reported by the Primary Source - G.k.2.2 must be a valid medicinal product.;
 Parsing process: Parsing process: Report with warnings;Classification: new: EU-EC-10005213236 = Case Report</t>
  </si>
  <si>
    <t>MODEL-OFFICE-10004367958-prod-ack.xml</t>
  </si>
  <si>
    <t>safety report loaded; Validated against 2.18 business rules;
Comments:  Parsing process: Parsing process: Correct Report;Classification: new: EU-EC-10005213239 = Case Report</t>
  </si>
  <si>
    <t>safety report loaded; Validated against 2.18 business rules;
Comments:  Parsing process: Parsing process: Correct Report;Classification: new: EU-EC-10005165283 = Case Report</t>
  </si>
  <si>
    <t>MODEL-OFFICE-10004367959-prod-ack.xml</t>
  </si>
  <si>
    <t>safety report loaded; Validated against 2.18 business rules;
Comments: 1 - [[R744][G.k.2.2][BR.3]] :In section Drug(s) Information on field Medicinal Product Name as Reported by the Primary Source - G.k.2.2 Value: Rosuvastatin Tablet Reported error LookupProducts The field Medicinal Product Name as Reported by the Primary Source - G.k.2.2 must be a valid medicinal product.;
2 - [[R744][G.k.2.2][BR.3]] :In section Drug(s) Information on field Medicinal Product Name as Reported by the Primary Source - G.k.2.2 Value: Telmisartan Tablet Reported error LookupProducts The field Medicinal Product Name as Reported by the Primary Source - G.k.2.2 must be a valid medicinal product.;
 Parsing process: Parsing process: Report with warnings;Classification: new: EU-EC-10005213240 = Case Report</t>
  </si>
  <si>
    <t>safety report loaded; Validated against 2.18 business rules;
Comments: 1 - [[R744][G.k.2.2][BR.3]] :In section Drug(s) Information on field Medicinal Product Name as Reported by the Primary Source - G.k.2.2 Value: Rosuvastatin Tablet Reported error LookupProducts The field Medicinal Product Name as Reported by the Primary Source - G.k.2.2 must be a valid medicinal product.;
2 - [[R744][G.k.2.2][BR.3]] :In section Drug(s) Information on field Medicinal Product Name as Reported by the Primary Source - G.k.2.2 Value: Telmisartan Tablet Reported error LookupProducts The field Medicinal Product Name as Reported by the Primary Source - G.k.2.2 must be a valid medicinal product.;
 Parsing process: Parsing process: Report with warnings;Classification: new: EU-EC-10005165285 = Case Report</t>
  </si>
  <si>
    <t>MODEL-OFFICE-10004367960-prod-ack.xml</t>
  </si>
  <si>
    <t>safety report loaded; Validated against 2.18 business rules;
Comments: 1 - [[R744][G.k.2.2][BR.3]] :In section Drug(s) Information on field Medicinal Product Name as Reported by the Primary Source - G.k.2.2 Value: VOTRIENT TAB Reported error LookupProducts The field Medicinal Product Name as Reported by the Primary Source - G.k.2.2 must be a valid medicinal product.;
 Parsing process: Parsing process: Report with warnings;Classification: new: EU-EC-10005213241 = Case Report- old: EU-EC-10003735962 = Replaced Report</t>
  </si>
  <si>
    <t>safety report loaded; Validated against 2.18 business rules;
Comments: 1 - [[R744][G.k.2.2][BR.3]] :In section Drug(s) Information on field Medicinal Product Name as Reported by the Primary Source - G.k.2.2 Value: VOTRIENT TAB Reported error LookupProducts The field Medicinal Product Name as Reported by the Primary Source - G.k.2.2 must be a valid medicinal product.;
 Parsing process: Parsing process: Report with warnings;Classification: new: EU-EC-10005165286 = Case Report- old: EU-EC-10003735962 = Replaced Report</t>
  </si>
  <si>
    <t>MODEL-OFFICE-10004367961-prod-ack.xml</t>
  </si>
  <si>
    <t>safety report loaded;
Validated against 2.71 business rules;
Comments:
Parsing process: Correct Report;Classification: new: EU-EC-10005213242 = Case Report</t>
  </si>
  <si>
    <t>safety report loaded;
Validated against 2.71 business rules;
Comments:
Parsing process: Correct Report;Classification: new: EU-EC-10005165287 = Case Report</t>
  </si>
  <si>
    <t>MODEL-OFFICE-10004367969-prod-ack.xml</t>
  </si>
  <si>
    <t>safety report loaded; Validated against 2.18 business rules;
Comments: 1 - [[R744][G.k.2.2][BR.3]] :In section Drug(s) Information on field Medicinal Product Name as Reported by the Primary Source - G.k.2.2 Value: IMURAN [AZATHIOPRINE] Reported error LookupProducts The field Medicinal Product Name as Reported by the Primary Source - G.k.2.2 must be a valid medicinal product.;
 Parsing process: Parsing process: Report with warnings;Classification: new: EU-EC-10005213250 = Case Report</t>
  </si>
  <si>
    <t>MODEL-OFFICE-10004367974-prod-ack.xml</t>
  </si>
  <si>
    <t>safety report loaded;
Validated against 2.71 business rules;
Comments:
Parsing process: Correct Report;Classification: new: EU-EC-10005213255 = Case Report- old: EU-EC-10004819054 = Replaced Report</t>
  </si>
  <si>
    <t>safety report loaded;
Validated against 2.71 business rules;
Comments:
Parsing process: Correct Report;Classification: new: EU-EC-10005165303 = Case Report- old: EU-EC-10004819054 = Replaced Report</t>
  </si>
  <si>
    <t>MODEL-OFFICE-10004367979-prod-ack.xml</t>
  </si>
  <si>
    <t>safety report loaded; Validated against 2.18 business rules;
Comments:  Parsing process: Parsing process: Correct Report;Classification: new: EU-EC-10005213260 = Case Report- old: EU-EC-10005033132 = Replaced Report</t>
  </si>
  <si>
    <t>safety report loaded; Validated against 2.18 business rules;
Comments:  Parsing process: Parsing process: Correct Report;Classification: new: EU-EC-10005165309 = Case Report- old: EU-EC-10005033132 = Replaced Report</t>
  </si>
  <si>
    <t>MODEL-OFFICE-10004367980-prod-ack.xml</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</si>
  <si>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Report with warnings;Classification: new: EU-EC-10005213261 = Case Report</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</si>
  <si>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Report with warnings;Classification: new: EU-EC-10005165310 = Case Report</t>
  </si>
  <si>
    <t>MODEL-OFFICE-10004367992-prod-ack.xml</t>
  </si>
  <si>
    <t>safety report loaded;
Validated against 2.71 business rules;
Comments:
Parsing process: Correct Report;Classification: new: EU-EC-10005213273 = Case Report- old: EU-EC-10005184608 = Replaced Report</t>
  </si>
  <si>
    <t>safety report loaded;
Validated against 2.71 business rules;
Comments:
Parsing process: Correct Report;Classification: new: EU-EC-10005165322 = Case Report- old: EU-EC-10005120443 = Replaced Report</t>
  </si>
  <si>
    <t>MODEL-OFFICE-10004367993-prod-ack.xml</t>
  </si>
  <si>
    <t>safety report loaded; Validated against 2.18 business rules;
Comments: 1 - [[R744][G.k.2.2][BR.3]] :In section Drug(s) Information on field Medicinal Product Name as Reported by the Primary Source - G.k.2.2 Value: PULMICORT NASAL RINSE Reported error LookupProducts The field Medicinal Product Name as Reported by the Primary Source - G.k.2.2 must be a valid medicinal product.;
2 -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Report with warnings;Classification: new: EU-EC-10005213274 = Case Report</t>
  </si>
  <si>
    <t>safety report loaded; Validated against 2.18 business rules;
Comments: 1 - [[R744][G.k.2.2][BR.3]] :In section Drug(s) Information on field Medicinal Product Name as Reported by the Primary Source - G.k.2.2 Value: PULMICORT NASAL RINSE Reported error LookupProducts The field Medicinal Product Name as Reported by the Primary Source - G.k.2.2 must be a valid medicinal product.;
2 -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Report with warnings;Classification: new: EU-EC-10005165323 = Case Report</t>
  </si>
  <si>
    <t>MODEL-OFFICE-10004367994-prod-ack.xml</t>
  </si>
  <si>
    <t>safety report loaded; Validated against 2.18 business rules;
Comments:  Parsing process: Parsing process: Correct Report;Classification: new: EU-EC-10005213275 = Case Report</t>
  </si>
  <si>
    <t>safety report loaded; Validated against 2.18 business rules;
Comments:  Parsing process: Parsing process: Correct Report;Classification: new: EU-EC-10005165324 = Case Report</t>
  </si>
  <si>
    <t>MODEL-OFFICE-10004367997-prod-ack.xml</t>
  </si>
  <si>
    <t>safety report loaded;
Validated against 2.71 business rules;
Comments:
Parsing process: Correct Report;Classification: new: EU-EC-10005213278 = Case Report</t>
  </si>
  <si>
    <t>safety report loaded;
Validated against 2.71 business rules;
Comments:
Parsing process: Correct Report;Classification: new: EU-EC-10005165327 = Case Report</t>
  </si>
  <si>
    <t>MODEL-OFFICE-10004368040-prod-ack.xml</t>
  </si>
  <si>
    <t>safety report loaded; Validated against 2.18 business rules;
Comments:  Parsing process: Parsing process: Correct Report;Classification: new: EU-EC-10005213321 = Case Report</t>
  </si>
  <si>
    <t>safety report loaded; Validated against 2.18 business rules;
Comments:  Parsing process: Parsing process: Correct Report;Classification: new: EU-EC-10005165370 = Case Report</t>
  </si>
  <si>
    <t>MODEL-OFFICE-10004368041-prod-ack.xml</t>
  </si>
  <si>
    <t>safety report loaded; Validated against 2.18 business rules;
Comments: 1 - [[R744][G.k.2.2][BR.3]] :In section Drug(s) Information on field Medicinal Product Name as Reported by the Primary Source - G.k.2.2 Value: PEPCID                             /00305201/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TUMS                               /00193601/ Reported error LookupProducts The field Medicinal Product Name as Reported by the Primary Source - G.k.2.2 must be a valid medicinal product.;
 Parsing process: Parsing process: Report with warnings;Classification: new: EU-EC-10005213322 = Case Report- old: EU-EC-10004000672 = Replaced Report</t>
  </si>
  <si>
    <t>safety report loaded; Validated against 2.18 business rules;
Comments: 1 - [[R744][G.k.2.2][BR.3]] :In section Drug(s) Information on field Medicinal Product Name as Reported by the Primary Source - G.k.2.2 Value: PEPCID                             /00305201/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TUMS                               /00193601/ Reported error LookupProducts The field Medicinal Product Name as Reported by the Primary Source - G.k.2.2 must be a valid medicinal product.;
 Parsing process: Parsing process: Report with warnings;Classification: new: EU-EC-10005165372 = Case Report- old: EU-EC-10004000672 = Replaced Report</t>
  </si>
  <si>
    <t>MODEL-OFFICE-10004368054-prod-ack.xml</t>
  </si>
  <si>
    <t>safety report loaded; Validated against 2.18 business rules;
Comments:  Parsing process: Parsing process: Correct Report;Classification: new: EU-EC-10005213335 = Case Report</t>
  </si>
  <si>
    <t>MODEL-OFFICE-10004368059-prod-ack.xml</t>
  </si>
  <si>
    <t>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Report with warnings;Classification: new: EU-EC-10005213340 = Case Report</t>
  </si>
  <si>
    <t>This case was received via Pfizer Inc (Reference number: 2020012941) on 10-Jan-2020 and was forwarded to BMS on 13-Jan-2020.   
This spontaneous case was reported by a physician and describes the occurrence of DEEP VEIN THROMBOSIS in male patient of an unknown age who received apixaban (Eliquis) tablet for an unknown indication. 
The patient's past medical history included Lung cancer metastatic.
On an unknown date, the patient started Eliquis (unknown route). On an unknown date, the patient experienced DEEP VEIN THROMBOSIS (seriousness criterion medically significant). The action taken with Eliquis(Unknown) was unknown. At the time of the report, DEEP VEIN THROMBOSIS outcome was unknown.   
For Eliquis(Unknown), the reporter did not provide any causality assessments. 
BMS Medical Evaluation Comment: 
This patient had deep vein thrombosis while on receiving treatment with apixaban. Based on the nature and etiopathogenesis, the event deep vein thrombosis was considered not related to apixaban therapy.</t>
  </si>
  <si>
    <t>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Report with warnings;Classification: new: EU-EC-10005165392 = Case Report</t>
  </si>
  <si>
    <t>MODEL-OFFICE-10004368061-prod-ack.xml</t>
  </si>
  <si>
    <t>safety report loaded; Validated against 2.18 business rules;
Comments:  Parsing process: Parsing process: Correct Report;Classification: new: EU-EC-10005213342 = Case Report- old: EU-EC-10004993880 = Replaced Report</t>
  </si>
  <si>
    <t>MODEL-OFFICE-10004368067-prod-ack.xml</t>
  </si>
  <si>
    <t>safety report loaded;
Validated against 2.71 business rules;
Comments:
Parsing process: Correct Report;Classification: new: EU-EC-10005213348 = Case Report</t>
  </si>
  <si>
    <t>safety report loaded;
Validated against 2.71 business rules;
Comments:
1- Section DRUG on field MEDICINALPRODUCT value: [SKYRIZI] reported WARNING. SKYRIZI must be a valid Medicinal Product.[543];
Parsing process: Report with Warnings;Classification: new: EU-EC-10005165402 = Case Report</t>
  </si>
  <si>
    <t>MODEL-OFFICE-10004368069-prod-ack.xml</t>
  </si>
  <si>
    <t>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OMEPRAZOLE AND SODIUM BICARBONATE Reported error LookupProducts The field Medicinal Product Name as Reported by the Primary Source - G.k.2.2 must be a valid medicinal product.;
3 - [[R744][G.k.2.2][BR.3]] :In section Drug(s) Information on field Medicinal Product Name as Reported by the Primary Source - G.k.2.2 Value: TYLENOL                            /00020001/ Reported error LookupProducts The field Medicinal Product Name as Reported by the Primary Source - G.k.2.2 must be a valid medicinal product.;
 Parsing process: Parsing process: Report with warnings;Classification: new: EU-EC-10005213350 = Case Report- old: EU-EC-10004965447 = Replaced Report</t>
  </si>
  <si>
    <t>MODEL-OFFICE-10004368070-prod-ack.xml</t>
  </si>
  <si>
    <t>safety report loaded; Validated against 2.18 business rules;
Comments:  Parsing process: Parsing process: Correct Report;Classification: new: EU-EC-10005213351 = Case Report</t>
  </si>
  <si>
    <t>Based on additional information received on 16-Feb-2017, this case initially considered company and reporter causality as not reportable were re-assessed as reportable.
This solicited valid serious case from a company sponsored study AFLIBL06681 (QOLITRAP) was received from an investigator on 19-Dec-2016.
Patient ID: 1381; Center ID: 0266; Country: Germany.
This case involves a 65 year-old male patient who developed ileus and anastomosis insufficiency (failure to anastomose), while on aflibercept (Zaltrap).
Medical history: exertional dyspnea, angina pectoris (October 2016), coronarangiography with stenting (drug eluting stent).
Concomitant medications: irinotecan, fluorouracil (5-FU) and folinic acid (Leucovorin), acetylsalicylic acid (ASS) and clopidogrel bisulfate (Plavix).
On 26-Jul-2016, the patient received cycle 1 of aflibercept (Zaltrap) at a dose of 4mg/kg via intravenous nos route for metastatic colorectal cancer.
On 14-Nov-2016, the patient received most recent cycle of aflibercept (Zaltrap) at a dose of 276 mg via intravenous nos route for metastatic colorectal cancer (cycle 8).
On 16-Nov-2016, 3 months 21 days after the initiation and 2 days after the most recent dose of the study treatment, the patient developed ileus (grade 4). Reportedly, the patient had acute abdominal pain. X-ray and Sonography confirmed Ileus. The patient was urgent operated. Last chemotherapy was 12. Cycle 8 of Folfiri and aflibercept from 14-Nov-2016 to 16-Nov-2016 was completed. Obstructive ileus occurred due to adhesions 16- Nov- 2016. Surgical operation with adhesiolysis and segmental resection of the ileum was done on 16-Nov- 2016. Acute perianal hemorrhage occurred under medication of acetylsalicylic acid plus clopidogrel bisulfate and renewed obstructive ileus due to adhesions on 30-Nov-2016. Surgical operation with adhesiolyses, resection anastomosis, build new anastomosis, appendectomy and lavage was done on 02- Dec-2016. The event was not an infusion associated reaction (IAR).
On 08-Dec-2016, 4 months 12 days after the first intake and 24 days after the most recent dose of the study treatment, the patient developed anastomosis insufficiency (failure to anastomose) (grade 4) (anastomosis from 02-Dec-2016, show SAE ileus) and subcutaneous suture rupture on 08-Dec- 2016. Surgical revision was done with re-saturation of the anastomosis and lavage on 08-Dec-2016. The occurrence of the fistulae was out of the observation period. The event was not an IAR.
Patient was admitted to neurology on 02-Jan-2017. Suspected of apoplexy. Patient was treated in Stroke Unit. 
Seriousness criteria included hospitalization and life threatening for anastomosis insufficiency (failure to anastomose) and ileus.
Action taken with aflibercept was permanently discontinued (drug withdrawn) for ileus and no action was taken for anastomosis insufficiency (failure to anastomose).
Corrective treatment included patient was urgent operated, Cefuroxime and metronidazole for ileus and surgical revision with re-saturation of the anastomosis, cefuroxime, ciprofloxacin and metronidazole for failure to anastomose.
Event outcome was reported as resolved with squeal (postoperative occurrence of two enter-cutaneous fistula in Dec-2016; no surgical treatment) for ileus on 08-Dec-2016 and resolved with squeal (postoperative occurrence of two enter-cutaneous fistula in 29-Dec-2016; no surgical treatment) for failure to anastomose.
Reporter causality assessment: related for failure to anastomose (anastomosis insufficiency) and not related for ileus.
Possible alternative explanation: Unknown for anastomosis insufficiency and none for ileus.
Company causality: reportable for failure to anastomose (anastomosis insufficiency) and not reportable for ileus.
Additional information received on 11-Jan-2017
Event dysphasia was added. Patient details (Age, weight) were updated. Corresponding fields and narrative was updated accordingly.
Additional information received on 12-Jan-2017 and 16-Jan-2017 (both processed together).
Event outcome and event description for ileus was updated. Corrective treatment and Concomitant medications were updated. Medical history was updated.
Additional information received on 08-Feb-2017.
Event dysphasia was deleted (The Event is after the end of the observation period and event dysphasia had to be deleted). Event stop date for ileus was updated. New events failure to anastomose, enterocutaneous fistula and suture were updated. 
Possible alternative explanation and sequelea details for event ileus was updated. Event related information was updated. Corresponding fields and narrative was updated accordingly.
Additional information was received on 10-Feb-2017.
Date of lavage updated in event description and narrative text amended accordingly.
Additional information was received 16-Feb-2017.
Company and reporter causality updated for event failure to anastomose, Event description updated for event failure to anastomose, dechallenge updated in product screen. Respective fields and narrative were updated.
Additional information received on 14-Feb-2017.
Event description of ileus and failure to anastomose was updated. Action taken updated for ileus. Respective fields and narrative were updated.
Additional information was received on 09-Jul-2019.
Action taken updated to permanently discontinued with respect to event  failure to anastomose (AE 2597). Symptoms were deleted. Corresponding fields and narrative were updated accordingly.
Additional information was received on 06-Dec-2019.
Seriousness criteria-hospitalization was added for event ileus. Corresponding fields and narrative were updated accordingly.
Additional information was received on 09-Dec-2019.
Action taken updated to no action taken with respect to event  failure to anastomose. Corresponding fields and narrative were updated accordingly.</t>
  </si>
  <si>
    <t>MODEL-OFFICE-10004368076-prod-ack.xml</t>
  </si>
  <si>
    <t>safety report loaded;
Validated against 2.71 business rules;
Comments:
1- Section DRUG on field MEDICINALPRODUCT value: [Aspart] reported WARNING. Aspart must be a valid Medicinal Product.[543];
2- Section DRUG on field MEDICINALPRODUCT value: [Glargine] reported WARNING. Glargine must be a valid Medicinal Product.[543];
Parsing process: Report with Warnings;Classification: new: EU-EC-10005213357 = Case Report- old: EU-EC-10005211818 = Replaced Report</t>
  </si>
  <si>
    <t>safety report loaded;
Validated against 2.71 business rules;
Comments:
1- Section DRUG on field MEDICINALPRODUCT value: [Aspart] reported WARNING. Aspart must be a valid Medicinal Product.[543];
2- Section DRUG on field MEDICINALPRODUCT value: [Glargine] reported WARNING. Glargine must be a valid Medicinal Product.[543];
Parsing process: Report with Warnings;Classification: new: EU-EC-10005165418 = Case Report- old: EU-EC-10005163810 = Replaced Report</t>
  </si>
  <si>
    <t>MODEL-OFFICE-10004368077-prod-ack.xml</t>
  </si>
  <si>
    <t>safety report loaded; Validated against 2.18 business rules;
Comments:  Parsing process: Parsing process: Correct Report;Classification: new: EU-EC-10005213358 = Case Report- old: EU-EC-10004592225 = Replaced Report</t>
  </si>
  <si>
    <t>safety report loaded; Validated against 2.18 business rules;
Comments:  Parsing process: Parsing process: Correct Report;Classification: new: EU-EC-10005165419 = Case Report- old: EU-EC-10004592225 = Replaced Report</t>
  </si>
  <si>
    <t>MODEL-OFFICE-10004368078-prod-ack.xml</t>
  </si>
  <si>
    <t>safety report loaded;
Validated against 2.71 business rules;
Comments:
Parsing process: Correct Report;Classification: new: EU-EC-10005213359 = Case Report</t>
  </si>
  <si>
    <t>safety report loaded;
Validated against 2.71 business rules;
Comments:
Parsing process: Correct Report;Classification: new: EU-EC-10005165420 = Case Report</t>
  </si>
  <si>
    <t>MODEL-OFFICE-10004368083-prod-ack.xml</t>
  </si>
  <si>
    <t>safety report loaded; Validated against 2.18 business rules;
Comments: 1 - [[R744][G.k.2.2][BR.3]] :In section Drug(s) Information on field Medicinal Product Name as Reported by the Primary Source - G.k.2.2 Value: DIPYRONE Reported error LookupProducts The field Medicinal Product Name as Reported by the Primary Source - G.k.2.2 must be a valid medicinal product.;
 Parsing process: Parsing process: Report with warnings;Classification: new: EU-EC-10005213364 = Replaced Report- old: EU-EC-10005173949 = Case Report</t>
  </si>
  <si>
    <t>safety report loaded; Validated against 2.18 business rules;
Comments: 1 - [[R744][G.k.2.2][BR.3]] :In section Drug(s) Information on field Medicinal Product Name as Reported by the Primary Source - G.k.2.2 Value: DIPYRONE Reported error LookupProducts The field Medicinal Product Name as Reported by the Primary Source - G.k.2.2 must be a valid medicinal product.;
 Parsing process: Parsing process: Report with warnings;Classification: new: EU-EC-10005165425 = Case Report- old: EU-EC-10005100280 = Replaced Report</t>
  </si>
  <si>
    <t>MODEL-OFFICE-10004368084-prod-ack.xml</t>
  </si>
  <si>
    <t>safety report loaded; Validated against 2.18 business rules;
Comments:  Parsing process: Parsing process: Correct Report;Classification: new: EU-EC-10005213365 = Case Report- old: EU-EC-10004919887 = Replaced Report</t>
  </si>
  <si>
    <t>MODEL-OFFICE-10004368087-prod-ack.xml</t>
  </si>
  <si>
    <t>safety report loaded;
Validated against 2.71 business rules;
Comments:
Parsing process: Correct Report;Classification: new: EU-EC-10005213368 = Case Report</t>
  </si>
  <si>
    <t>safety report loaded;
Validated against 2.71 business rules;
Comments:
Parsing process: Correct Report;Classification: new: EU-EC-10005165432 = Case Report</t>
  </si>
  <si>
    <t>MODEL-OFFICE-10004368098-prod-ack.xml</t>
  </si>
  <si>
    <t>safety report loaded; Validated against 2.18 business rules;
Comments:  Parsing process: Parsing process: Correct Report;Classification: new: EU-EC-10005213379 = Case Report- old: EU-EC-10002298550 = Replaced Report</t>
  </si>
  <si>
    <t>safety report loaded; Validated against 2.18 business rules;
Comments:  Parsing process: Parsing process: Correct Report;Classification: new: EU-EC-10005165443 = Case Report- old: EU-EC-10002298550 = Replaced Report</t>
  </si>
  <si>
    <t>MODEL-OFFICE-10004368102-prod-ack.xml</t>
  </si>
  <si>
    <t>safety report loaded;
Validated against 2.71 business rules;
Comments:
Parsing process: Correct Report;Classification: new: EU-EC-10005213383 = Case Report- old: EU-EC-10003656834 = Replaced Report</t>
  </si>
  <si>
    <t>safety report loaded;
Validated against 2.71 business rules;
Comments:
Parsing process: Correct Report;Classification: new: EU-EC-10005165447 = Case Report- old: EU-EC-10003656834 = Replaced Report</t>
  </si>
  <si>
    <t>MODEL-OFFICE-10004368117-prod-ack.xml</t>
  </si>
  <si>
    <t>safety report loaded;
Validated against 2.71 business rules;
Comments:
Parsing process: Correct Report;Classification: new: EU-EC-10005213398 = Case Report</t>
  </si>
  <si>
    <t>safety report loaded;
Validated against 2.71 business rules;
Comments:
1- Section DRUG on field MEDICINALPRODUCT value: [Lorviqua] reported WARNING. Lorviqua must be a valid Medicinal Product.[543];
Parsing process: Report with Warnings;Classification: new: EU-EC-10005165462 = Case Report</t>
  </si>
  <si>
    <t>MODEL-OFFICE-10004368124-prod-ack.xml</t>
  </si>
  <si>
    <t>safety report loaded; Validated against 2.18 business rules;
Comments: 1 - [[R744][G.k.2.2][BR.3]] :In section Drug(s) Information on field Medicinal Product Name as Reported by the Primary Source - G.k.2.2 Value: PEPCID                             /00305201/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TUMS                               /00193601/ Reported error LookupProducts The field Medicinal Product Name as Reported by the Primary Source - G.k.2.2 must be a valid medicinal product.;
 Parsing process: Parsing process: Report with warnings;Classification: new: EU-EC-10005213405 = Case Report- old: EU-EC-10004020269 = Replaced Report</t>
  </si>
  <si>
    <t>MODEL-OFFICE-10004368125-prod-ack.xml</t>
  </si>
  <si>
    <t>safety report loaded; Validated against 2.18 business rules;
Comments:  Parsing process: Parsing process: Correct Report;Classification: new: EU-EC-10005213406 = Case Report</t>
  </si>
  <si>
    <t>safety report loaded; Validated against 2.18 business rules;
Comments:  Parsing process: Parsing process: Correct Report;Classification: new: EU-EC-10005165471 = Case Report</t>
  </si>
  <si>
    <t>MODEL-OFFICE-10004368127-prod-ack.xml</t>
  </si>
  <si>
    <t>safety report loaded;
Validated against 2.71 business rules;
Comments:
Parsing process: Correct Report;Classification: new: EU-EC-10005213408 = Case Report- old: EU-EC-10005179331 = Replaced Report</t>
  </si>
  <si>
    <t>safety report loaded;
Validated against 2.71 business rules;
Comments:
Parsing process: Correct Report;Classification: new: EU-EC-10005165473 = Case Report</t>
  </si>
  <si>
    <t>MODEL-OFFICE-10004368135-prod-ack.xml</t>
  </si>
  <si>
    <t>safety report loaded;
Validated against 2.71 business rules;
Comments:
1- Section PATIENTPASTDRUGTHERAPY on field PATIENTDRUGNAME value: [PL COMBINATION GRANULES] reported WARNING. PL COMBINATION GRANULES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[Lyrica OD 25mg] reported WARNING. Lyrica OD 25mg must be a valid Medicinal Product.[543];
5- Section DRUG on field MEDICINALPRODUCT value: [RELVAR ELLIPTA [FLUTICASONE FUROATE;VILANTEROL TRIFENATATE]] reported WARNING. RELVAR ELLIPTA [FLUTICASONE FUROATE;VILANTEROL TRIFENATATE] must be a valid Medicinal Product.[543];
Parsing process: Report with Warnings;Classification: new: EU-EC-10005213416 = Case Report</t>
  </si>
  <si>
    <t>safety report loaded;
Validated against 2.71 business rules;
Comments:
1- Section PATIENTPASTDRUGTHERAPY on field PATIENTDRUGNAME value: [PL COMBINATION GRANULES] reported WARNING. PL COMBINATION GRANULES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[Lyrica OD 25mg] reported WARNING. Lyrica OD 25mg must be a valid Medicinal Product.[543];
5- Section DRUG on field MEDICINALPRODUCT value: [RELVAR ELLIPTA [FLUTICASONE FUROATE;VILANTEROL TRIFENATATE]] reported WARNING. RELVAR ELLIPTA [FLUTICASONE FUROATE;VILANTEROL TRIFENATATE] must be a valid Medicinal Product.[543];
Parsing process: Report with Warnings;Classification: new: EU-EC-10005165483 = Case Report</t>
  </si>
  <si>
    <t>MODEL-OFFICE-10004368139-prod-ack.xml</t>
  </si>
  <si>
    <t>safety report loaded;
Validated against 2.71 business rules;
Comments:
Parsing process: Correct Report;Classification: new: EU-EC-10005213420 = Case Report</t>
  </si>
  <si>
    <t>safety report loaded;
Validated against 2.71 business rules;
Comments:
Parsing process: Correct Report;Classification: new: EU-EC-10005165487 = Case Report</t>
  </si>
  <si>
    <t>MODEL-OFFICE-10004368141-prod-ack.xml</t>
  </si>
  <si>
    <t>safety report loaded; Validated against 2.18 business rules;
Comments: 1 - [[R744][G.k.2.2][BR.3]] :In section Drug(s) Information on field Medicinal Product Name as Reported by the Primary Source - G.k.2.2 Value: BIFIDOBACTERIUM ANIMALIS;BIFIDOBACTERIUM BIFIDUM;BIFIDOBACTERIUM INFANTIS;BIFIDOBACTERIUM LONGUM;LACTOBACILLUS RHAMNOSUS Reported error LookupProducts The field Medicinal Product Name as Reported by the Primary Source - G.k.2.2 must be a valid medicinal product.;
2 - [[R744][G.k.2.2][BR.3]] :In section Drug(s) Information on field Medicinal Product Name as Reported by the Primary Source - G.k.2.2 Value: FOLATE Reported error LookupProducts The field Medicinal Product Name as Reported by the Primary Source - G.k.2.2 must be a valid medicinal product.;
3 - [[R744][G.k.2.2][BR.3]] :In section Drug(s) Information on field Medicinal Product Name as Reported by the Primary Source - G.k.2.2 Value: PROMETRIUM [PROGESTERONE] Reported error LookupProducts The field Medicinal Product Name as Reported by the Primary Source - G.k.2.2 must be a valid medicinal product.;
4 - [[R744][G.k.2.2][BR.3]] :In section Drug(s) Information on field Medicinal Product Name as Reported by the Primary Source - G.k.2.2 Value: VITAMIN B12 [CYANOCOBALAMIN] Reported error LookupProducts The field Medicinal Product Name as Reported by the Primary Source - G.k.2.2 must be a valid medicinal product.;
 Parsing process: Parsing process: Report with warnings;Classification: new: EU-EC-10005213422 = Case Report- old: EU-EC-10004578167 = Replaced Report</t>
  </si>
  <si>
    <t>safety report loaded; Validated against 2.18 business rules;
Comments: 1 - [[R744][G.k.2.2][BR.3]] :In section Drug(s) Information on field Medicinal Product Name as Reported by the Primary Source - G.k.2.2 Value: BIFIDOBACTERIUM ANIMALIS;BIFIDOBACTERIUM BIFIDUM;BIFIDOBACTERIUM INFANTIS;BIFIDOBACTERIUM LONGUM;LACTOBACILLUS RHAMNOSUS Reported error LookupProducts The field Medicinal Product Name as Reported by the Primary Source - G.k.2.2 must be a valid medicinal product.;
2 - [[R744][G.k.2.2][BR.3]] :In section Drug(s) Information on field Medicinal Product Name as Reported by the Primary Source - G.k.2.2 Value: FOLATE Reported error LookupProducts The field Medicinal Product Name as Reported by the Primary Source - G.k.2.2 must be a valid medicinal product.;
3 - [[R744][G.k.2.2][BR.3]] :In section Drug(s) Information on field Medicinal Product Name as Reported by the Primary Source - G.k.2.2 Value: PROMETRIUM [PROGESTERONE] Reported error LookupProducts The field Medicinal Product Name as Reported by the Primary Source - G.k.2.2 must be a valid medicinal product.;
4 - [[R744][G.k.2.2][BR.3]] :In section Drug(s) Information on field Medicinal Product Name as Reported by the Primary Source - G.k.2.2 Value: VITAMIN B12 [CYANOCOBALAMIN] Reported error LookupProducts The field Medicinal Product Name as Reported by the Primary Source - G.k.2.2 must be a valid medicinal product.;
 Parsing process: Parsing process: Report with warnings;Classification: new: EU-EC-10005165490 = Case Report- old: EU-EC-10004578167 = Replaced Report</t>
  </si>
  <si>
    <t>MODEL-OFFICE-10004368157-prod-ack.xml</t>
  </si>
  <si>
    <t>safety report loaded;
Validated against 2.71 business rules;
Comments:
Parsing process: Correct Report;Classification: new: EU-EC-10005213438 = Case Report</t>
  </si>
  <si>
    <t>safety report loaded;
Validated against 2.71 business rules;
Comments:
Parsing process: Correct Report;Classification: new: EU-EC-10005165505 = Case Report</t>
  </si>
  <si>
    <t>MODEL-OFFICE-10004368170-prod-ack.xml</t>
  </si>
  <si>
    <t>safety report loaded; Validated against 2.18 business rules;
Comments: 1 - [[R744][G.k.2.2][BR.3]] :In section Drug(s) Information on field Medicinal Product Name as Reported by the Primary Source - G.k.2.2 Value: BACLOFEN INTRATHECAL Reported error LookupProducts The field Medicinal Product Name as Reported by the Primary Source - G.k.2.2 must be a valid medicinal product.;
2 - [[R744][G.k.2.2][BR.3]] :In section Drug(s) Information on field Medicinal Product Name as Reported by the Primary Source - G.k.2.2 Value: BUPIVACAINE HCL Reported error LookupProducts The field Medicinal Product Name as Reported by the Primary Source - G.k.2.2 must be a valid medicinal product.;
 Parsing process: Parsing process: Report with warnings;Classification: new: EU-EC-10005213451 = Case Report- old: EU-EC-10004415463 = Replaced Report</t>
  </si>
  <si>
    <t>MODEL-OFFICE-10004368174-prod-ack.xml</t>
  </si>
  <si>
    <t>safety report loaded; Validated against 2.18 business rules;
Comments: 1 - [[R744][G.k.2.2][BR.3]] :In section Drug(s) Information on field Medicinal Product Name as Reported by the Primary Source - G.k.2.2 Value: CELLCEPT [MYCOPHENOLATE MOFETIL] Reported error LookupProducts The field Medicinal Product Name as Reported by the Primary Source - G.k.2.2 must be a valid medicinal product.;
2 - [[R744][G.k.2.2][BR.3]] :In section Drug(s) Information on field Medicinal Product Name as Reported by the Primary Source - G.k.2.2 Value: ESOMEP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TRIATEC [RAMIPRIL] Reported error LookupProducts The field Medicinal Product Name as Reported by the Primary Source - G.k.2.2 must be a valid medicinal product.;
 Parsing process: Parsing process: Report with warnings;Classification: new: EU-EC-10005213455 = Case Report</t>
  </si>
  <si>
    <t>safety report loaded; Validated against 2.18 business rules;
Comments: 1 - [[R744][G.k.2.2][BR.3]] :In section Drug(s) Information on field Medicinal Product Name as Reported by the Primary Source - G.k.2.2 Value: CELLCEPT [MYCOPHENOLATE MOFETIL] Reported error LookupProducts The field Medicinal Product Name as Reported by the Primary Source - G.k.2.2 must be a valid medicinal product.;
2 - [[R744][G.k.2.2][BR.3]] :In section Drug(s) Information on field Medicinal Product Name as Reported by the Primary Source - G.k.2.2 Value: ESOMEP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TRIATEC [RAMIPRIL] Reported error LookupProducts The field Medicinal Product Name as Reported by the Primary Source - G.k.2.2 must be a valid medicinal product.;
 Parsing process: Parsing process: Report with warnings;Classification: new: EU-EC-10005165525 = Case Report</t>
  </si>
  <si>
    <t>MODEL-OFFICE-10004368175-prod-ack.xml</t>
  </si>
  <si>
    <t>safety report loaded; Validated against 2.18 business rules;
Comments:  Parsing process: Parsing process: Correct Report;Classification: new: EU-EC-10005213456 = Case Report- old: EU-EC-10005139783 = Replaced Report</t>
  </si>
  <si>
    <t>MODEL-OFFICE-10004368182-prod-ack.xml</t>
  </si>
  <si>
    <t>safety report loaded;
Validated against 2.71 business rules;
Comments:
Parsing process: Correct Report;Classification: new: EU-EC-10005213463 = Case Report- old: EU-EC-10005180906 = Replaced Report</t>
  </si>
  <si>
    <t>safety report loaded;
Validated against 2.71 business rules;
Comments:
Parsing process: Correct Report;Classification: new: EU-EC-10005165536 = Case Report</t>
  </si>
  <si>
    <t>MODEL-OFFICE-10004368183-prod-ack.xml</t>
  </si>
  <si>
    <t>safety report loaded;
Validated against 2.71 business rules;
Comments:
1- Section PATIENTPASTDRUGTHERAPY on field PATIENTDRUGNAME value: [CEFEPIM] reported WARNING. CEFEPIM patientdrugname must be a valid Medicinal Product.[257];
Parsing process: Report with Warnings;Classification: new: EU-EC-10005213464 = Case Report</t>
  </si>
  <si>
    <t>safety report loaded;
Validated against 2.71 business rules;
Comments:
1- Section PATIENTPASTDRUGTHERAPY on field PATIENTDRUGNAME value: [CEFEPIM] reported WARNING. CEFEPIM patientdrugname must be a valid Medicinal Product.[257];
Parsing process: Report with Warnings;Classification: new: EU-EC-10005165538 = Case Report</t>
  </si>
  <si>
    <t>MODEL-OFFICE-10004368185-prod-ack.xml</t>
  </si>
  <si>
    <t>safety report loaded;
Validated against 2.71 business rules;
Comments:
Parsing process: Correct Report;Classification: new: EU-EC-10005213466 = Case Report</t>
  </si>
  <si>
    <t>safety report loaded;
Validated against 2.71 business rules;
Comments:
Parsing process: Correct Report;Classification: new: EU-EC-10005165539 = Case Report</t>
  </si>
  <si>
    <t>MODEL-OFFICE-10004368188-prod-ack.xml</t>
  </si>
  <si>
    <t>safety report loaded; Validated against 2.18 business rules;
Comments: 1 - [[R744][G.k.2.2][BR.3]] :In section Drug(s) Information on field Medicinal Product Name as Reported by the Primary Source - G.k.2.2 Value: IODINE SOLUTION Reported error LookupProducts The field Medicinal Product Name as Reported by the Primary Source - G.k.2.2 must be a valid medicinal product.;
 Parsing process: Parsing process: Report with warnings;Classification: new: EU-EC-10005213469 = Case Report- old: EU-EC-10004993570 = Replaced Report</t>
  </si>
  <si>
    <t>MODEL-OFFICE-10004368189-prod-ack.xml</t>
  </si>
  <si>
    <t>safety report loaded; Validated against 2.18 business rules;
Comments: 1 - [[R744][G.k.2.2][BR.3]] :In section Drug(s) Information on field Medicinal Product Name as Reported by the Primary Source - G.k.2.2 Value: BELLADONNA PHENOBARBITONE Reported error LookupProducts The field Medicinal Product Name as Reported by the Primary Source - G.k.2.2 must be a valid medicinal product.;
2 - [[R744][G.k.2.2][BR.3]] :In section Drug(s) Information on field Medicinal Product Name as Reported by the Primary Source - G.k.2.2 Value: CEPHALEXIN                         /00145501/ Reported error LookupProducts The field Medicinal Product Name as Reported by the Primary Source - G.k.2.2 must be a valid medicinal product.;
3 - [[R744][G.k.2.2][BR.3]] :In section Drug(s) Information on field Medicinal Product Name as Reported by the Primary Source - G.k.2.2 Value: DIPHENOXYLATE/ATROPINE Reported error LookupProducts The field Medicinal Product Name as Reported by the Primary Source - G.k.2.2 must be a valid medicinal product.;
4 - [[R744][G.k.2.2][BR.3]] :In section Drug(s) Information on field Medicinal Product Name as Reported by the Primary Source - G.k.2.2 Value: NEXIUM                             /01479302/ Reported error LookupProducts The field Medicinal Product Name as Reported by the Primary Source - G.k.2.2 must be a valid medicinal product.;
5 - [[R744][G.k.2.2][BR.3]] :In section Drug(s) Information on field Medicinal Product Name as Reported by the Primary Source - G.k.2.2 Value: PENICILLIN                         /00000901/ Reported error LookupProducts The field Medicinal Product Name as Reported by the Primary Source - G.k.2.2 must be a valid medicinal product.;
6 - [[R744][G.k.2.2][BR.3]] :In section Drug(s) Information on field Medicinal Product Name as Reported by the Primary Source - G.k.2.2 Value: PEPCID COMPLETE                    /00706001/ Reported error LookupProducts The field Medicinal Product Name as Reported by the Primary Source - G.k.2.2 must be a validC</t>
  </si>
  <si>
    <t>MODEL-OFFICE-10004368193-prod-ack.xml</t>
  </si>
  <si>
    <t>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BUPIVACAINE HCL Reported error LookupProducts The field Medicinal Product Name as Reported by the Primary Source - G.k.2.2 must be a valid medicinal product.;
3 - [[R744][G.k.2.2][BR.3]] :In section Drug(s) Information on field Medicinal Product Name as Reported by the Primary Source - G.k.2.2 Value: BUPIVACAINE HCL Reported error LookupProducts The field Medicinal Product Name as Reported by the Primary Source - G.k.2.2 must be a valid medicinal product.;
 Parsing process: Parsing process: Report with warnings;Classification: new: EU-EC-10005213474 = Case Report- old: EU-EC-10004416400 = Replaced Report</t>
  </si>
  <si>
    <t>MODEL-OFFICE-10004368202-prod-ack.xml</t>
  </si>
  <si>
    <t>safety report loaded; Validated against 2.18 business rules;
Comments: 1 - [[R744][G.k.2.2][BR.3]] :In section Drug(s) Information on field Medicinal Product Name as Reported by the Primary Source - G.k.2.2 Value: BACLOFEN INTRATHECAL Reported error LookupProducts The field Medicinal Product Name as Reported by the Primary Source - G.k.2.2 must be a valid medicinal product.;
 Parsing process: Parsing process: Report with warnings;Classification: new: EU-EC-10005213483 = Case Report- old: EU-EC-10004889769 = Replaced Report</t>
  </si>
  <si>
    <t>MODEL-OFFICE-10004368236-prod-ack.xml</t>
  </si>
  <si>
    <t>safety report loaded; Validated against 2.18 business rules;
Comments: 1 - [[R744][G.k.2.2][BR.3]] :In section Drug(s) Information on field Medicinal Product Name as Reported by the Primary Source - G.k.2.2 Value: VP-16 Reported error LookupProducts The field Medicinal Product Name as Reported by the Primary Source - G.k.2.2 must be a valid medicinal product.;
 Parsing process: Parsing process: Report with warnings;Classification: new: EU-EC-10005213517 = Case Report- old: EU-EC-10004878882 = Replaced Report</t>
  </si>
  <si>
    <t>MODEL-OFFICE-10004368238-prod-ack.xml</t>
  </si>
  <si>
    <t>safety report loaded; Validated against 2.18 business rules;
Comments:  Parsing process: Parsing process: Correct Report;Classification: new: EU-EC-10005213519 = Case Report</t>
  </si>
  <si>
    <t>MODEL-OFFICE-10004368251-prod-ack.xml</t>
  </si>
  <si>
    <t>safety report loaded; Validated against 2.18 business rules;
Comments:  Parsing process: Parsing process: Correct Report;Classification: new: EU-EC-10005213532 = Case Report- old: EU-EC-10005207515 = Replaced Report</t>
  </si>
  <si>
    <t>MODEL-OFFICE-10004368256-prod-ack.xml</t>
  </si>
  <si>
    <t>safety report loaded; Validated against 2.18 business rules;
Comments:  Parsing process: Parsing process: Correct Report;Classification: new: EU-EC-10005213537 = Case Report- old: EU-EC-10001996642 = Replaced Report</t>
  </si>
  <si>
    <t>MODEL-OFFICE-10004368266-prod-ack.xml</t>
  </si>
  <si>
    <t>safety report loaded; Validated against 2.18 business rules;
Comments: 1 - [[R744][G.k.2.2][BR.3]] :In section Drug(s) Information on field Medicinal Product Name as Reported by the Primary Source - G.k.2.2 Value: IMURAN                             /00001501/ Reported error LookupProducts The field Medicinal Product Name as Reported by the Primary Source - G.k.2.2 must be a valid medicinal product.;
 Parsing process: Parsing process: Report with warnings;Classification: new: EU-EC-10005213547 = Case Report</t>
  </si>
  <si>
    <t>MODEL-OFFICE-10004368272-prod-ack.xml</t>
  </si>
  <si>
    <t>safety report loaded; Validated against 2.18 business rules;
Comments:  Parsing process: Parsing process: Correct Report;Classification: new: EU-EC-10005213553 = Case Report- old: EU-EC-10005118538 = Replaced Report</t>
  </si>
  <si>
    <t>safety report loaded; Validated against 2.18 business rules;
Comments:  Parsing process: Parsing process: Correct Report;Classification: new: EU-EC-10005165645 = Case Report- old: EU-EC-10005118538 = Replaced Report</t>
  </si>
  <si>
    <t>MODEL-OFFICE-10004368273-prod-ack.xml</t>
  </si>
  <si>
    <t>safety report loaded; Validated against 2.18 business rules;
Comments:  Parsing process: Parsing process: Correct Report;Classification: new: EU-EC-10005213554 = Case Report- old: EU-EC-12840028 = Replaced Report</t>
  </si>
  <si>
    <t>safety report loaded; Validated against 2.18 business rules;
Comments:  Parsing process: Parsing process: Correct Report;Classification: new: EU-EC-10005165646 = Case Report- old: EU-EC-12840028 = Replaced Report</t>
  </si>
  <si>
    <t>MODEL-OFFICE-10004368274-prod-ack.xml</t>
  </si>
  <si>
    <t>safety report loaded; Validated against 2.18 business rules;
Comments:  Parsing process: Parsing process: Correct Report;Classification: new: EU-EC-10005213555 = Case Report</t>
  </si>
  <si>
    <t>safety report loaded; Validated against 2.18 business rules;
Comments:  Parsing process: Parsing process: Correct Report;Classification: new: EU-EC-10005165648 = Case Report- old: EU-EC-10005161548 = Replaced Report</t>
  </si>
  <si>
    <t>MODEL-OFFICE-10004368283-prod-ack.xml</t>
  </si>
  <si>
    <t>safety report loaded;
Validated against 2.71 business rules;
Comments:
Parsing process: Correct Report;Classification: new: EU-EC-10005213564 = Case Report- old: EU-EC-10005028790 = Replaced Report</t>
  </si>
  <si>
    <t>safety report loaded;
Validated against 2.71 business rules;
Comments:
Parsing process: Correct Report;Classification: new: EU-EC-10005165657 = Case Report- old: EU-EC-10005028790 = Replaced Report</t>
  </si>
  <si>
    <t>MODEL-OFFICE-10004368293-prod-ack.xml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</si>
  <si>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[EVENITY [ROMOSOZUMAB]] reported WARNING. EVENITY [ROMOSOZUMAB] must be a valid Medicinal Product.[543];
Parsing process: Report with Warnings;Classification: new: EU-EC-10005213574 = Replaced Report- old: EU-EC-10005184360 = Case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</si>
  <si>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[EVENITY [ROMOSOZUMAB]] reported WARNING. EVENITY [ROMOSOZUMAB] must be a valid Medicinal Product.[543];
Parsing process: Report with Warnings;Classification: new: EU-EC-10005165667 = Case Report- old: EU-EC-10004930133 = Replaced Report</t>
  </si>
  <si>
    <t>MODEL-OFFICE-10004368297-prod-ack.xml</t>
  </si>
  <si>
    <t>safety report loaded;
Validated against 2.71 business rules;
Comments:
Parsing process: Correct Report;Classification: new: EU-EC-10005213578 = Case Report- old: EU-EC-10004804766 = Replaced Report</t>
  </si>
  <si>
    <t>safety report loaded;
Validated against 2.71 business rules;
Comments:
Parsing process: Correct Report;Classification: new: EU-EC-10005165671 = Case Report- old: EU-EC-10004804766 = Replaced Report</t>
  </si>
  <si>
    <t>MODEL-OFFICE-10004368298-prod-ack.xml</t>
  </si>
  <si>
    <t>safety report loaded;
Validated against 2.71 business rules;
Comments:
1- Section DRUG on field MEDICINALPRODUCT value: [Enbrel PFS] reported WARNING. Enbrel PFS must be a valid Medicinal Product.[543];
2- Section DRUG on field MEDICINALPRODUCT value: [Enbrel PFS] reported WARNING. Enbrel PFS must be a valid Medicinal Product.[543];
Parsing process: Report with Warnings;Classification: new: EU-EC-10005213579 = Case Report- old: EU-EC-10005205030 = Replaced Report</t>
  </si>
  <si>
    <t>safety report loaded;
Validated against 2.71 business rules;
Comments:
1- Section DRUG on field MEDICINALPRODUCT value: [Enbrel PFS] reported WARNING. Enbrel PFS must be a valid Medicinal Product.[543];
2- Section DRUG on field MEDICINALPRODUCT value: [Enbrel PFS] reported WARNING. Enbrel PFS must be a valid Medicinal Product.[543];
Parsing process: Report with Warnings;Classification: new: EU-EC-10005165672 = Case Report- old: EU-EC-10005157782 = Replaced Report</t>
  </si>
  <si>
    <t>MODEL-OFFICE-10004368299-prod-ack.xml</t>
  </si>
  <si>
    <t>safety report loaded;
Validated against 2.71 business rules;
Comments:
1- Section DRUG on field MEDICINALPRODUCT value: [Nexium 24HR ClearMinis] reported WARNING. Nexium 24HR ClearMinis must be a valid Medicinal Product.[543];
2- Section DRUG on field MEDICINALPRODUCT value: [Nexium 24HR ClearMinis] reported WARNING. Nexium 24HR ClearMinis must be a valid Medicinal Product.[543];
Parsing process: Report with Warnings;Classification: new: EU-EC-10005213580 = Case Report</t>
  </si>
  <si>
    <t>safety report loaded;
Validated against 2.71 business rules;
Comments:
1- Section DRUG on field MEDICINALPRODUCT value: [Nexium 24HR ClearMinis] reported WARNING. Nexium 24HR ClearMinis must be a valid Medicinal Product.[543];
2- Section DRUG on field MEDICINALPRODUCT value: [Nexium 24HR ClearMinis] reported WARNING. Nexium 24HR ClearMinis must be a valid Medicinal Product.[543];
Parsing process: Report with Warnings;Classification: new: EU-EC-10005165673 = Case Report</t>
  </si>
  <si>
    <t>MODEL-OFFICE-10004368300-prod-ack.xml</t>
  </si>
  <si>
    <t>safety report loaded;
Validated against 2.71 business rules;
Comments:
Parsing process: Correct Report;Classification: new: EU-EC-10005213581 = Case Report</t>
  </si>
  <si>
    <t>safety report loaded;
Validated against 2.71 business rules;
Comments:
Parsing process: Correct Report;Classification: new: EU-EC-10005165674 = Case Report</t>
  </si>
  <si>
    <t>MODEL-OFFICE-10004368301-prod-ack.xml</t>
  </si>
  <si>
    <t>safety report loaded;
Validated against 2.71 business rules;
Comments:
1- Section PATIENTPASTDRUGTHERAPY on field PATIENTDRUGNAME value: [CORTIMENT [HYDROCORTISONE]] reported WARNING. CORTIMENT [HYDROCORTISONE]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[FERAMAX] reported WARNING. FERAMAX must be a valid Medicinal Product.[543];
Parsing process: Report with Warnings;Classification: new: EU-EC-10005213582 = Case Report- old: EU-EC-10005070666 = Replaced Report</t>
  </si>
  <si>
    <t>safety report loaded;
Validated against 2.71 business rules;
Comments:
1- Section PATIENTPASTDRUGTHERAPY on field PATIENTDRUGNAME value: [CORTIMENT [HYDROCORTISONE]] reported WARNING. CORTIMENT [HYDROCORTISONE]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[FERAMAX] reported WARNING. FERAMAX must be a valid Medicinal Product.[543];
Parsing process: Report with Warnings;Classification: new: EU-EC-10005165676 = Case Report- old: EU-EC-10005070666 = Replaced Report</t>
  </si>
  <si>
    <t>MODEL-OFFICE-10004368304-prod-ack.xml</t>
  </si>
  <si>
    <t>MODEL-OFFICE-10004368305-prod-ack.xml</t>
  </si>
  <si>
    <t>safety report loaded;
Validated against 2.71 business rules;
Comments:
1- Section DRUG on field MEDICINALPRODUCT value: [ADVIL [IBUPROFEN]] reported WARNING. ADVIL [IBUPROFEN] must be a valid Medicinal Product.[543];
2- Section DRUG on field MEDICINALPRODUCT value: [IMURAN [AZATHIOPRINE SODIUM]] reported WARNING. IMURAN [AZATHIOPRINE SODIUM] must be a valid Medicinal Product.[543];
3- Section DRUG on field MEDICINALPRODUCT value: [TURMERIC [CURCUMA LONGA ROOT]] reported WARNING. TURMERIC [CURCUMA LONGA ROOT] must be a valid Medicinal Product.[543];
4- Section DRUG on field MEDICINALPRODUCT value: [VENTOLIN [SALBUTAMOL SULFATE]] reported WARNING. VENTOLIN [SALBUTAMOL SULFATE] must be a valid Medicinal Product.[543];
Parsing process: Report with Warnings;Classification: new: EU-EC-10005213586 = Case Report- old: EU-EC-10004340965 = Replaced Report</t>
  </si>
  <si>
    <t>safety report loaded;
Validated against 2.71 business rules;
Comments:
1- Section DRUG on field MEDICINALPRODUCT value: [ADVIL [IBUPROFEN]] reported WARNING. ADVIL [IBUPROFEN] must be a valid Medicinal Product.[543];
2- Section DRUG on field MEDICINALPRODUCT value: [IMURAN [AZATHIOPRINE SODIUM]] reported WARNING. IMURAN [AZATHIOPRINE SODIUM] must be a valid Medicinal Product.[543];
3- Section DRUG on field MEDICINALPRODUCT value: [TURMERIC [CURCUMA LONGA ROOT]] reported WARNING. TURMERIC [CURCUMA LONGA ROOT] must be a valid Medicinal Product.[543];
4- Section DRUG on field MEDICINALPRODUCT value: [VENTOLIN [SALBUTAMOL SULFATE]] reported WARNING. VENTOLIN [SALBUTAMOL SULFATE] must be a valid Medicinal Product.[543];
Parsing process: Report with Warnings;Classification: new: EU-EC-10005165678 = Case Report- old: EU-EC-10004340965 = Replaced Report</t>
  </si>
  <si>
    <t>MODEL-OFFICE-10004368306-prod-ack.xml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</si>
  <si>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DRUG on field MEDICINALPRODUCT value: [ASPIRIN [ACETYLSALICYLIC ACID]] reported WARNING. ASPIRIN [ACETYLSALICYLIC ACID] must be a valid Medicinal Product.[543];
10- Section DRUG on field MEDICINALPRODUCT value: [CALTRATE + D [CALCIUM CARBONATE;COLECALCIFEROL]] reported WARNING. CALTRATE + D [CALCIUM CARBONATE;COLECALCIFEROL] must be a valid Medicinal Product.[543];
11- Section DRUG on field MEDICINALPRODUCT value: [PLAQUENIL [HYDROXYCHLOROQUINE SULFATE]] reported WARNING. PLAQUENIL [HYDROXYCHLOROQ</t>
  </si>
  <si>
    <t>MODEL-OFFICE-10004368313-prod-ack.xml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</si>
  <si>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[BRENZYS] reported WARNING. BRENZYS must be a valid Medicinal Product.[543];
6- Section DRUG on field MEDICINALPRODUCT value: [PLAQUENIL [HYDROXYCHLOROQUINE PHOSPHATE]] reported WARNING. PLAQUENIL [HYDROXYCHLOROQUINE PHOSPHATE] must be a valid Medicinal Product.[543];
7- Section DRUG on field MEDICINALPRODUCT value: [IMURAN [AZATHIOPRINE]] reported WARNING. IMURAN [AZATHIOPRINE] must be a valid Medicinal Product.[543];
Parsing process: Report with Warnings;Classification: new: EU-EC-10005213594 = Case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</si>
  <si>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[BRENZYS] reported WARNING. BRENZYS must be a valid Medicinal Product.[543];
6- Section DRUG on field MEDICINALPRODUCT value: [PLAQUENIL [HYDROXYCHLOROQUINE PHOSPHATE]] reported WARNING. PLAQUENIL [HYDROXYCHLOROQUINE PHOSPHATE] must be a valid Medicinal Product.[543];
7- Section DRUG on field MEDICINALPRODUCT value: [IMURAN [AZATHIOPRINE]] reported WARNING. IMURAN [AZATHIOPRINE] must be a valid Medicinal Product.[543];
8- Section ACTIVESUBSTANCE on field ACTIVESUBSTANCENAME value: [HYDROXYCHLOROQUINE PHOSPHATE] reported WARNING. HYDROXYCHLOROQUINE PHOSPHATE must be a valid active substance.[621];
Parsing process: Report with Warnings;Classification: new: EU-EC-10005165686 = Case Report</t>
  </si>
  <si>
    <t>MODEL-OFFICE-10004368316-prod-ack.xml</t>
  </si>
  <si>
    <t>safety report loaded;
Validated against 2.71 business rules;
Comments:
1- Section DRUG on field MEDICINALPRODUCT value: [EFFEXOR SR] reported WARNING. EFFEXOR SR must be a valid Medicinal Product.[543];
Parsing process: Report with Warnings;Classification: new: EU-EC-10005213597 = Case Report- old: EU-EC-10005052911 = Replaced Report</t>
  </si>
  <si>
    <t>safety report loaded;
Validated against 2.71 business rules;
Comments:
1- Section DRUG on field MEDICINALPRODUCT value: [EFFEXOR SR] reported WARNING. EFFEXOR SR must be a valid Medicinal Product.[543];
Parsing process: Report with Warnings;Classification: new: EU-EC-10005165690 = Case Report- old: EU-EC-10005052911 = Replaced Report</t>
  </si>
  <si>
    <t>MODEL-OFFICE-10004368320-prod-ack.xml</t>
  </si>
  <si>
    <t>safety report loaded;
Validated against 2.71 business rules;
Comments:
1- Section DRUG on field DRUGDOSAGEFORM value: [Tablets] reported WARNING. Tablets must be a valid dosage form.[564];
2- Section DRUG on field DRUGDOSAGEFORM value: [Tablets] reported WARNING. Tablets must be a valid dosage form.[564];
3- Section DRUG on field DRUGDOSAGEFORM value: [Powder] reported WARNING. Powder must be a valid dosage form.[564];
4- Section DRUG on field DRUGDOSAGEFORM value: [LIQUID INHALATION] reported WARNING. LIQUID INHALATION must be a valid dosage form.[564];
Parsing process: Report with Warnings;Classification: new: EU-EC-10005213601 = Case Report</t>
  </si>
  <si>
    <t>safety report loaded;
Validated against 2.71 business rules;
Comments:
1- Section DRUG on field DRUGDOSAGEFORM value: [Tablets] reported WARNING. Tablets must be a valid dosage form.[564];
2- Section DRUG on field DRUGDOSAGEFORM value: [Tablets] reported WARNING. Tablets must be a valid dosage form.[564];
3- Section DRUG on field DRUGDOSAGEFORM value: [Powder] reported WARNING. Powder must be a valid dosage form.[564];
4- Section DRUG on field DRUGDOSAGEFORM value: [LIQUID INHALATION] reported WARNING. LIQUID INHALATION must be a valid dosage form.[564];
Parsing process: Report with Warnings;Classification: new: EU-EC-10005165694 = Case Report</t>
  </si>
  <si>
    <t>MODEL-OFFICE-10004368322-prod-ack.xml</t>
  </si>
  <si>
    <t>safety report loaded; Validated against 2.18 business rules;
Comments: 1 - [[R744][G.k.2.2][BR.3]] :In section Drug(s) Information on field Medicinal Product Name as Reported by the Primary Source - G.k.2.2 Value: leuprolide acetate Reported error LookupProducts The field Medicinal Product Name as Reported by the Primary Source - G.k.2.2 must be a valid medicinal product.;
 Parsing process: Parsing process: Report with warnings;Classification: new: EU-EC-10005213603 = Case Report- old: EU-EC-10005198301 = Replaced Report</t>
  </si>
  <si>
    <t>MODEL-OFFICE-10004368323-prod-ack.xml</t>
  </si>
  <si>
    <t>safety report loaded; Validated against 2.18 business rules;
Comments:  Parsing process: Parsing process: Correct Report;Classification: new: EU-EC-10005213604 = Case Report- old: EU-EC-10004928980 = Replaced Report</t>
  </si>
  <si>
    <t>safety report loaded; Validated against 2.18 business rules;
Comments:  Parsing process: Parsing process: Correct Report;Classification: new: EU-EC-10005165697 = Case Report- old: EU-EC-10004928980 = Replaced Report</t>
  </si>
  <si>
    <t>MODEL-OFFICE-10004368324-prod-ack.xml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</si>
  <si>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EU-EC-10005213605 = Case Report</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</si>
  <si>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EU-EC-10005165698 = Case Report</t>
  </si>
  <si>
    <t>MODEL-OFFICE-10004368325-prod-ack.xml</t>
  </si>
  <si>
    <t>safety report loaded;
Validated against 2.71 business rules;
Comments:
Parsing process: Correct Report;Classification: new: EU-EC-10005213606 = Case Report- old: EU-EC-10005022263 = Replaced Report</t>
  </si>
  <si>
    <t>safety report loaded;
Validated against 2.71 business rules;
Comments:
Parsing process: Correct Report;Classification: new: EU-EC-10005165699 = Case Report- old: EU-EC-10005022263 = Replaced Report</t>
  </si>
  <si>
    <t>MODEL-OFFICE-10004368333-prod-ack.xml</t>
  </si>
  <si>
    <t>safety report loaded;
Validated against 2.71 business rules;
Comments:
1- Section DRUG on field DRUGDOSAGEFORM value: [Solution Subcutaneous] reported WARNING. Solution Subcutaneous must be a valid dosage form.[564];
2- Section ACTIVESUBSTANCE on field ACTIVESUBSTANCENAME value: [MUMPS VACCINE] reported WARNING. MUMPS VACCINE must be a valid active substance.[621];
3- Section ACTIVESUBSTANCE on field ACTIVESUBSTANCENAME value: [RUBELLA VACCINE] reported WARNING. RUBELLA VACCINE must be a valid active substance.[621];
4- Section ACTIVESUBSTANCE on field ACTIVESUBSTANCENAME value: [MEASLES VACCINE LIVE] reported WARNING. MEASLES VACCINE LIVE must be a valid active substance.[621];
Parsing process: Report with Warnings;Classification: new: EU-EC-10005213614 = Case Report</t>
  </si>
  <si>
    <t>safety report loaded;
Validated against 2.71 business rules;
Comments:
1- Section DRUG on field DRUGDOSAGEFORM value: [Solution Subcutaneous] reported WARNING. Solution Subcutaneous must be a valid dosage form.[564];
2- Section ACTIVESUBSTANCE on field ACTIVESUBSTANCENAME value: [MUMPS VACCINE] reported WARNING. MUMPS VACCINE must be a valid active substance.[621];
3- Section ACTIVESUBSTANCE on field ACTIVESUBSTANCENAME value: [RUBELLA VACCINE] reported WARNING. RUBELLA VACCINE must be a valid active substance.[621];
4- Section ACTIVESUBSTANCE on field ACTIVESUBSTANCENAME value: [MEASLES VACCINE LIVE] reported WARNING. MEASLES VACCINE LIVE must be a valid active substance.[621];
Parsing process: Report with Warnings;Classification: new: EU-EC-10005165710 = Case Report</t>
  </si>
  <si>
    <t>MODEL-OFFICE-10004368335-prod-ack.xml</t>
  </si>
  <si>
    <t>safety report loaded; Validated against 2.18 business rules;
Comments:  Parsing process: Parsing process: Correct Report;Classification: new: EU-EC-10005213616 = Case Report- old: EU-EC-10005169873 = Replaced Report</t>
  </si>
  <si>
    <t>MODEL-OFFICE-10004368342-prod-ack.xml</t>
  </si>
  <si>
    <t>safety report loaded; Validated against 2.18 business rules;
Comments:  Parsing process: Parsing process: Correct Report;Classification: new: EU-EC-10005213623 = Case Report</t>
  </si>
  <si>
    <t>This spontaneous case report from a Consumer in Germany was received at DE-P&amp;G Health Germany GmbH on 06 Jan 2020.
A 71 year old female patient experienced serious event Cardiac Arrhythmia while being treated with Nasivin.
Seriousness criteria of Cardiac Arrhythmia: Other medically important condition.
Medical history: Cardio-Vascular Disease.
Concomitant medication was not reported.
The patient received Nasivin (oxymetazoline hydrochloride) (dose was not reported) since 20 Nov 2019 for runny nose.
Batch number: Please refer to the batch number section.
The patient experienced the following serious event: Cardiac Arrhythmia Starting on 04 Jan 2020.
The patient also experienced the following non serious events: Totally Blocked Nose And Increased Eye Pressure Starting on 02 Jan 2020. Eye Pressure [Increased] Starting on 03 Jan 2020. Hypertension Starting on 05 Jan 2020. Pressure In Stomach, Breathing Difficulties, Very Slow And Irregular Pulse, Pulse Dropouts and Drug Administration Duration Too Long (Product Applied Longer Than 7 Days) (onset date not reported).
In mid Nov 2020, the patient who was not a pregnant took Nasivin for runny nose. On 02 Jan 2020, the patient experienced totally blocked nose. On 03 Jan 2020, the patient's eye pressure was increased. On 04 Jan 2020, the patient experienced cardiac arrhythmia. On 05 Jan 2020, the patient had hypertension. It was started that all the problems started with very slow and irregular pulse, pulse dropouts, breathing difficulties, pressure in stomach, etc. The patient's product administration duration was too long (longer than 7 days). In 05 Jan 2020, the drug was discontinued .The physician was not consulted and so, the physician was not aware of the events. No relevant laboratory data was reported.
Action taken with Nasivin in response to Cardiac Arrhythmia, Totally Blocked Nose And Increased Eye Pressure, Eye Pressure [Increased], Pressure In Stomach, Breathing Difficulties, Hypertension and Very Slow And Irregular Pulse, Pulse Dropouts: Drug discontinued in Jan 2020.
Action taken with Nasivin in response to Drug Administration Duration Too Long (Product Applied Longer Than 7 Days): Not Applicable.
Outcome of the events: 
Totally Blocked Nose And Increased Eye Pressure: Not resolved.
Pressure In Stomach, Breathing Difficulties, Very Slow And Irregular Pulse, Pulse Dropouts, Drug Administration Duration Too Long (Product Applied Longer Than 7 Days): Not Reported.
Cardiac Arrhythmia, Eye Pressure [Increased], Hypertension: Recovering/resolving on 05 Jan 2020.
Reporter's causality assessment: 
Relationship with Nasivin for all the events: Suspected to be related.</t>
  </si>
  <si>
    <t>safety report loaded; Validated against 2.18 business rules;
Comments:  Parsing process: Parsing process: Correct Report;Classification: new: EU-EC-10005165722 = Case Report</t>
  </si>
  <si>
    <t>MODEL-OFFICE-10004368343-prod-ack.xml</t>
  </si>
  <si>
    <t>safety report loaded;
Validated against 2.71 business rules;
Comments:
Parsing process: Correct Report;Classification: new: EU-EC-10005213624 = Case Report</t>
  </si>
  <si>
    <t>safety report loaded;
Validated against 2.71 business rules;
Comments:
Parsing process: Correct Report;Classification: new: EU-EC-10005165723 = Case Report</t>
  </si>
  <si>
    <t>MODEL-OFFICE-10004368347-prod-ack.xml</t>
  </si>
  <si>
    <t>safety report loaded;
Validated against 2.71 business rules;
Comments:
1- Section ACTIVESUBSTANCE on field ACTIVESUBSTANCENAME value: [varicella virus (Oka/Merck) live attenuated [MRC-5 cells]] reported WARNING. varicella virus (Oka/Merck) live attenuated [MRC-5 cells] must be a valid active substance.[621];
Parsing process: Report with Warnings;Classification: new: EU-EC-10005213628 = Case Report- old: EU-EC-10004905783 = Replaced Report</t>
  </si>
  <si>
    <t>safety report loaded;
Validated against 2.71 business rules;
Comments:
1- Section ACTIVESUBSTANCE on field ACTIVESUBSTANCENAME value: [varicella virus (Oka/Merck) live attenuated [MRC-5 cells]] reported WARNING. varicella virus (Oka/Merck) live attenuated [MRC-5 cells] must be a valid active substance.[621];
Parsing process: Report with Warnings;Classification: new: EU-EC-10005165727 = Case Report- old: EU-EC-10004905783 = Replaced Report</t>
  </si>
  <si>
    <t>MODEL-OFFICE-10004368357-prod-ack.xml</t>
  </si>
  <si>
    <t>safety report loaded; Validated against 2.18 business rules;
Comments:  Parsing process: Parsing process: Correct Report;Classification: new: EU-EC-10005213638 = Case Report- old: EU-EC-10004840492 = Replaced Report</t>
  </si>
  <si>
    <t>PROTOCOL TITLE (IM101-348): LONG-TERM EXPERIENCE WITH ABATACEPT SUB CUTANEOUS IN ROUTINE CLINICAL PRACTICE. STUDY ASCORE
This report was received from Inventive Health.
A clinical investigator reported that a female patient was hospitalized due to grade 3 persistent pancytopenia while on therapy with abatacept. The patient also had persistent bronchopulmonary infection and blood transfusion were added as medically significant. It was noted that the event pancytopenia most likely due to an overdose of methotrexate. Hence methotrexate was added as additional suspect. 
The patient was diagnosed with rheumatoid arthritis in 1999 and in Feb-2015 she started receiving subcutaneous abatacept injection 125 mg every week for rheumatoid arthritis. 
On 20-Mar-2015, the patient was admitted to hospital due to an increasing swelling and redness of both legs, left up to the groin, right up to the level of the knee with pronounced hyperthermia. In addition, the patient reported dyspnea, especialiy when lying down. On the same day, abatacept and methotrexate were interrupted. She received inpatient treatment from 20-Mar-2015 to 01-Apr-2015. Electrocardiogram (ECG) was done on 20-Mar-2015 that showed sinus rhythm, left-dominant, heart rate 99 bpm, regular QRS complex, R/S transition in V4/5 and no significant repolarization disorder. Native computed tomography (CT) scan of chest was done on the same day that did not show pathological enlargement of the lymph nodes, pulmonary infiltrates, pulmonary nodules and effusion. On 23-Mar-2015, CT scan of chest was normal. On 24-Mar-2015, echocardiography was normal and on the same day, abdominal ultrasound was done that also normal. 
In the hospital, she was diagnosed with pancytopenia most likely in the context of a methotrexate overdose, bronchopulmonary infection, splenomegaly, and status post deep vein thrombosis and pulmonary embolism (exclusion of deep vein thrombosis and pulmonary embolism secondary to d-dimers of 10.96 mg/L). She was treated with piperacillin/tazobactam, meropenem, linezolid and ciprofloxacin for the bronchopulmonary infection. 
Upon examination, the patient was in reduced general condition with good nutritional status, pale skin colour, no enlarged cervical lymph nodes, thyroid gland was unremarkable, moist rales basally bilaterally in lungs, heart sounds were pure and rhythmic, abdomen was soft, no rebound tenderness, no palpable resistance, peristalsis was regular in all 4 quadrants, discreet pressure pain in the liver and spleen but not palpable. Limbs were freely movable. Sallow closure of the lower leg on both sides, flushed and hyperthermic, and gooseneck deformity of the fingers on both sides were noted. Motor and sensory skills were grossly unremarkable, consciousness was unremarkable and she was oriented in time and person. It was also noted that the leukocytopenia of 600 /nL with a neutrophil count of 590/nL, thrombocytopenia up to 26000/nL and exclusion of hematopoietic underlying disease by iliac crest biopsy.
After hospitalization with symptomatology, a duplex ultrasound of leg veins and computed tomography of the lungs with contrast medium were performed, secondary to elevated D-dimers and highly suspected deep vein thrombosis and pulmonary embolism. Here, however, there was evidence of neither pulmonary embolism nor a deep vein thrombosis. Furthermore, the patient's laboratory findings showed pancytopenia with leukopenia, thrombocytopenia most likely due to an overdose of methotrexate secondary to rheumatoid arthritis, after which methotrexate was discontinued and a twice-daily dose of granulocytes was administered to the patient secondary to a neutrophil count of 590. Thereon the pancytopenia was significantly declining. 
Since besides pancytopenia, increased infection parameters and pulmonary rales were demonstrated in the patient, an empirical antibiotic therapy with piperacillin/tazobactamn was initiated at a higher level due to a suspicion of bronchopulmonary infection. The patient received a supporting inhalation therapy with salbutamol and ipratropium bromide. CT scan of the lungs excluded infiltrates. With continued increase in inflammatory parameters and increasing pulmonary symptoms, the antibiotic therapy during the course with ciorofloxacin, linezolid and meropenem had to be escalated. Under this therapeutic regimen, the inflammatory markers as well as the symptoms were clearly regressing and were ultimately almost within the normal range, therefore antibiotic treatment was discontinued on 31-Mar-2015. 
To rule out a hemato-oncological underlying disease as the cause of pancytopenia, an iliac crest puncture was performed, which, however, revealed no evidence of leukemic infiltration. Further hospitalization was without problems; therefore the patient was discharged on 01-Apr-2015 into outpatient care. She had recovered from the event pancytopenia on 01-Apr-2015. The patient's visit with her attending rheumatologist was scheduled on 02-Apr-2015.
The patient was again hospitalized on 05-Apr-2015 for recurrent pancytopenia. The patient had been in the inpatient care from 05-Apr-2015 until 09-Apr-2015. The patient was diagnosed with persistent pancytopenia and recurrent bronchopulmonary infection. Due to the event, hyroxychloroquine interrupted on 06-Apr-2015.
The patient had been discharged from the inpatient care a few days earlier, prior to that she was hospitalized due to pancytopenia with suspected adverse reaction to methotrexate, which she had been taking in combination with abatacept. She also had recurrent pancytopenia and bronchopulmonary infection that was treated with piperacillin/tazobactam, meropenem, linezolid and ciprofloxacin, resulting in regressive inflammatory parameters. For the past few hours, she again noticed to have fever up to 39 degree C; she has a cold with cough and a runny nose. No dysuria, abdominal complaints or headaches were noted. The day before she visited her treating rheumatologist, they agreed that she would not be taking methotrexate any longer until further notice. 
Currently she was transfused with two units of red blood cells, two units of fresh frozen plasma and one unit of platelets. The patient had diminished general health and normal nutritional state with pale skin and mucosa. She also had mild lower limb oedema. Clear lungs with some mucus, clear and rhythmic heart sounds were seen. Soft abdomen with no tenderness on palpation and unremarkable bowel sounds with normal pulse status were noted. Auto-immune hemolytic anemia was also discussed, even though the hepatoglobin levels were not significantly decreased. However, connection with the previous anti-rheumatic medication hydroxychloroquine must most likely be assumed. 
A disintegrin and metalloproteinase with a thrombospondin type 1 motif, member 13 (ADAMTS 13) activity was at 92 percent (reference: 40-130), concentration at 0.8 microgram/l (reference: 0.6-1.6) and antibodies at 26 U/ml (positive). HIT antibodies were negative. Methotrexate level was less than 0.1 micromole/l. Hepatoglobin was at 1.4 g/l (reference: 0.3-2). Fragmentocytes were positive, Direct Coombs test was positive for differentiation IgG with overtly elevated LDH levels and negative antibody screening test. 
Electrocardiogram showed sinus tachycardia; heart rate at 110 beats per minute, SI-QIII pattern, incomplete right bundle branch block and no acute repolarization disturbances was seen. Chest X-rays in two views on 07-Apr-2015 revealed the following: Upward displacement of the diaphragm, bilaterally, with basal hypoventilation. No confluent infiltrates, significant effusion, or pulmonary congestion. Oblique heart position and it was normal in size. 
Since plasmapheresis might be indicated during the clinical course and rheumatological co-treatment appears to be necessary and the patient was transferred to the reporter's hospital for further diagnostics and treatment. She had recovered from the event pancytopenia on 09-Apr-2015. 
The patient's medical history included status post deep vein thrombosis of the leg and pulmonary embolism in 2010, splenomegaly and paracetamol intolerance. 
Investigator causality assessment: Persistent pancytopenia (onset dates: 20-Mar-2015 and 05-Apr-2015) was not related to abatacept and suspected to be related to methotrexate and hyroxychloroquine therapy. The events persistent bronchopulmonary infection and blood transfusion were not assessed.  
BMS causality assessment: Persistent pancytopenia (onset dates: 20-Mar-2015 and 05-Apr-2015) and blood transfusion were not related to abatacept therapy. Persistent pancytopenia was related to methotrexate and hyroxychloroquine therapy. The event persistent bronchopulmonary infection was related to abatacept therapy and not related to methotrexate and hyroxychloroquine therapy. 
BMS medical evaluation comment:
This patient had pancytopenia requiring blood transfusion and bronchopulmonary infection while on therapy with abatacept and methotrexate. Based on immunomodulator profile of abatacept and methotrexate, a role of these drugs in bronchopulmonary infection was considered possible. Pancytopenia was due to methotrexate and hyroxychloroquine, and considered not related to abatacept therapy.
Correction to file done on 22-Jun-2015. Based on the information previously received on 02-Jun-2015 included the following: This patient is a 28-year-old female. On 20-Mar-2015, methotrexate therapy was interrupted (previously reported as On the same day, abatacept and methotrexate were interrupted). The patient had been in the in-patient care from 05-Apr-2015 to 09-Apr-2015. Abatacept therapy was discontinued on 09-Apr-2015. However, in the 2nd hospital letter (in-patient treatment from 05-Apr-2015 to 09-Apr-2015) it was stated that abatacept therapy was paused since 20-Mar-2015. The patient was diagnosed with persistent pancytopenia and recurrent bronchopulmonary infection. Due to the events, hyroxychloroquine was interrupted on 06-Apr-2015 and antibiotic therapy with piperacillin/tazobactam and ciprofloxacin was administered, resulting in regressive inflammatory parameter. 
The patient also had bronchopulmonary infection that was treated with piperacillin/tazobactam, meropenem, linezolid and ciprofloxacin (Previously mentioned as she also had recurrent pancytopenia and bronchopulmonary infection that was treated with piperacillin/tazobactam, meropenem, linezolid and ciprofloxacin, resulting in regressive inflammatory parameters).
Investigator causality assessment: Persistent pancytopenia (onset dates: 20-Mar-2015 and 05-Apr-2015) was not related to abatacept and suspected to be related to methotrexate and hyroxychloroquine therapy. The events persistent bronchopulmonary infection and blood transfusion were not assessed.  
BMS causality assessment: Persistent pancytopenia (onset dates: 20-Mar-2015 and 05-Apr-2015) and blood transfusion were not related to abatacept therapy. Persistent pancytopenia was related to methotrexate and not related to hyroxychloroquine therapy. The event persistent bronchopulmonary infection was related to abatacept therapy and methotrexate and not related to hyroxychloroquine therapy.
BMS medical evaluation comment:
This patient had pancytopenia, requiring blood transfusion, and bronchopulmonary infection while on therapy with multiple drugs including abatacept. Myelosuppressive nature of methotrexate was a significant risk factor for pancytopenia leading to bronchopulmonary infection. Additionally, based on the immunomodulatory profile of abatacept, a contributory role of this drug in  bronchopulmonary infection was considered possible.
Supplemental information received from investigator via Inventiv on 31-Jul-2015 included the following: The reporter stated that actually the patient had been misdiagnosed for juvenile rheumatoid arthritis while indeed suffering from Systemic Lupus Erythematosus. The result of this misdiagnosis was a pancytopenia that led to hospitalization (from 20-Mar-2015 to 01-Apr-2015). Despite these first alarming symptoms no one realized the misdiagnosis and in lack of correct treatment the pancytopenia recurred. Again a hospitalization was necessary (05-Apr-2015 to 30-Apr-2015). Only now the mistake was discovered and the right diagnosis was found. 
The reporter stated that in a kind of worried over eagerness site personnel provided lots of information on these events by attaching the anonymized history and referring correspondence to the SAE reports and by writing an initial report for every single event in this chain of events. In return they received even more questions. The reporter stated that she/he was not too much into the history of this issue yet with regards to the exact dates and chronology since he/she was only working on this study for three month now and it was not so easy to gain documentary insight. But on the other hand site staff was meanwhile overstrained by the dimension this issue had taken. 
Investigator causality assessment: Persistent pancytopenia (onset dates: 20-Mar-2015 and 05-Apr-2015) was not related to abatacept and suspected to be related to methotrexate and hyroxychloroquine therapy. The events persistent bronchopulmonary infection and blood transfusion were not assessed.  
BMS causality assessment: Persistent pancytopenia (onset dates: 20-Mar-2015 and 05-Apr-2015) and blood transfusion were not related to abatacept therapy. Persistent pancytopenia was related to methotrexate and not related to hyroxychloroquine therapy. The event persistent bronchopulmonary infection was related to abatacept therapy and methotrexate and not related to hyroxychloroquine therapy.
BMS medical evaluation comment:
This patient had pancytopenia, requiring blood transfusion, and bronchopulmonary infection while on therapy with multiple drugs including abatacept. Myelosuppressive nature of methotrexate was a significant risk factor for pancytopenia leading to bronchopulmonary infection. Additionally, based on the immunomodulatory profile of abatacept, a contributory role of this drug in  bronchopulmonary infection was considered possible.
Supplemental information received from the clinical investigator via Inventiv health on 02-Sep-2015 included the following: Systemic lupus erythematosus (SLE) was added as medically significant event. 
It was confirmed that the patient was suffering from SLE since Apr-2015. Therapy with abatacept was stopped immediately in Apr-2015, when the diagnosis of SLE was confirmed in the clinic.
Investigator causality assessment: Persistent pancytopenia (onset dates: 20-Mar-2015 and 05-Apr-2015) was not related to abatacept and suspected to be related to methotrexate and hydroxychloroquine therapy. The causal relationship for the events persistent bronchopulmonary infection, blood transfusion and systemic lupus erythematosus were not assessed.
BMS causality assessment: Persistent pancytopenia (onset dates: 20-Mar-2015 and 05-Apr-2015) and blood transfusion were not related to abatacept therapy. Persistent pancytopenia was related to methotrexate and not related to hydroxychloroquine therapy. The event persistent bronchopulmonary infection was related to abatacept and methotrexate and not related to hydroxychloroquine therapy. Systemic lupus erythematosus was not related to abatacept, methotrexate and hydroxychloroquine therapy.
BMS medical evaluation comment:
This patient had pancytopenia, requiring blood transfusion, SLE and bronchopulmonary infection while on therapy with multiple drugs including abatacept. Myelosuppressive nature of methotrexate was a significant risk factor for pancytopenia leading to bronchopulmonary infection. Additionally, based on the immunomodulatory profile of abatacept, a contributory role of this drug in  bronchopulmonary infection was considered possible. Underlying rheumatoid arthritis is a risk factor for another autoimmune disorder like SLE and considered not related to suspect therapy.
Supplemental information received on 31-Jan-2019 and 04-Feb-2019  from investigator in response to the query included the following: The event Systemic lupus erythematosus was deleted as the event already exists in the case BMS-2015-037283. The event blood transfusion was deleted as it was confirmed as the procedure. 
Investigator causality assessment: Persistent pancytopenia (onset dates: 20-Mar-2015 and 05-Apr-2015) was not related to abatacept and suspected to be related to methotrexate and hydroxychloroquine therapy. The causal relationship for the events persistent bronchopulmonary infection was not assessed.
BMS causality assessment: Persistent pancytopenia (onset dates: 20-Mar-2015 and 05-Apr-2015) was not related to abatacept therapy. Persistent pancytopenia was related to methotrexate and not related to hydroxychloroquine therapy. The event persistent bronchopulmonary infection was related to abatacept and methotrexate and not related to hydroxychloroquine therapy.
BMS medical evaluation comment:
This patient had pancytopenia and bronchopulmonary infection while on therapy with multiple drugs including abatacept. Myelosuppressive nature of methotrexate was a significant risk factor for pancytopenia leading to bronchopulmonary infection. Additionally, based on the immunomodulatory profile of abatacept, a contributory role of this drug in  bronchopulmonary infection was considered possible.
Supplemental information was received on 06-Feb-2019 from the health professional in response to the query included the following: The event grade 1 bronchopulmonary infection required hospitalization (previously medical significant).
On 25-Nov-2014 the patient started abatcept therapy at a dose of 125 mg every week (previously Feb-2015) for rheumatoid arthritis until 02-Apr-2015.
On 05-Apr-2015 the patient was hospitalized due to grade 1 bronchopulmonary infection. 
At the time of this report the outcome of the event bronchopulmonary infection was resolved on 30-Apr-2015 (previously resolving). Action taken with abatacept was none (previously drug withdrawn).
It was also reported that the site confirming bronchopulmonary infection as an additional SAE. 'Please provide an updated SAE report for the event bronchopulmonary infection along with the seriousness criteria and causality by on 05-Feb-2019'.
Investigator causality assessment: Persistent pancytopenia (onset dates: 20-Mar-2015 and 05-Apr-2015) was not related to abatacept and suspected to be related to methotrexate and hydroxychloroquine therapy. The causal relationship for the events persistent bronchopulmonary infection was not assessed.
BMS causality assessment: Persistent pancytopenia (onset dates: 20-Mar-2015 and 05-Apr-2015) was not related to abatacept therapy. Persistent pancytopenia was related to methotrexate and not related to hydroxychloroquine therapy. The event persistent bronchopulmonary infection was related to abatacept and methotrexate and not related to hydroxychloroquine therapy.
BMS medical evaluation comment:
This patient had pancytopenia and bronchopulmonary infection while on therapy with multiple drugs including abatacept. Myelosuppressive nature of methotrexate was a significant risk factor for pancytopenia leading to bronchopulmonary infection. Additionally, based on the immunomodulatory profile of abatacept, a contributory role of this drug in bronchopulmonary infection was considered possible.
Correction to file done on 27-Aug-2019: Based on the information previously reported on 25-May-2019 this case was identified to be a duplicate of BMS-2015-037283.All information from this case has been added to BMS-2015-037283 and this case will be deleted</t>
  </si>
  <si>
    <t>MODEL-OFFICE-10004368359-prod-ack.xml</t>
  </si>
  <si>
    <t>safety report loaded; Validated against 2.18 business rules;
Comments:  Parsing process: Parsing process: Correct Report;Classification: new: EU-EC-10005213640 = Replaced Report- old: EU-EC-10005198442 = Case Report</t>
  </si>
  <si>
    <t>safety report loaded; Validated against 2.18 business rules;
Comments:  Parsing process: Parsing process: Correct Report;Classification: new: EU-EC-10005165741 = Replaced Report- old: EU-EC-10005152314 = Case Report</t>
  </si>
  <si>
    <t>MODEL-OFFICE-10004368360-prod-ack.xml</t>
  </si>
  <si>
    <t>safety report loaded; Validated against 2.18 business rules;
Comments:  Parsing process: Parsing process: Correct Report;Classification: new: EU-EC-10005213641 = Case Report</t>
  </si>
  <si>
    <t>safety report loaded; Validated against 2.18 business rules;
Comments:  Parsing process: Parsing process: Correct Report;Classification: new: EU-EC-10005165742 = Case Report</t>
  </si>
  <si>
    <t>MODEL-OFFICE-10004368361-prod-ack.xml</t>
  </si>
  <si>
    <t>safety report loaded; Validated against 2.18 business rules;
Comments:  Parsing process: Parsing process: Correct Report;Classification: new: EU-EC-10005213642 = Case Report- old: EU-EC-10004159727 = Replaced Report</t>
  </si>
  <si>
    <t>INVESTIGATOR SAE VERBATIM: COLON CANCER
CC-4047-MM-015 (GERMANY): A non interventional post authorisation registry of patients treated with pomalidomide for rrMM who have received at least two prior treatment regimens, including both lenalidomide and bortezomib, and have demonstrated PD on last therapy  
Initial information was received on 30Nov2017 from an investigator involved in a post-authorization safety study regarding an 83 year-old male patient (111-1017) who received oral Pomalidomide 4 mg in combination with dexamethasone 20 mg from 15Mar2017 for the treatment of multiple myeloma diagnosed on a date not provided. On 11Oct2017, the dose of Pomalidomide was reduced to 2 mg. On 27Sep2017, the dose of dexamethasone was reduced to 12 mg.
Medical history included gastric ulcer, bone pain clavicula, bone pain cervical spine, bone pain thoracic spine, glaucoma left eye, glaucoma right eye, sigma diverticulosis, atypical sensory peripheral neuropathy (feet), and foot cramp. The patient had no prior malignancies. Concomitant medications were not provided.
In Nov2017, the patient was diagnosed with colon cancer grade 3 considered medically important. Lab tests at baseline included HgB 11.7, HcT 35.5, RBC 3.65, WBC 5.28, PLT 232, and ANC 3.15 (reference ranges not provided). No treatment was received for the event. In response to the event, the study medications were interrupted. The outcome of the event was reported as not resolved.
The investigator assessed the causal relationship as follows:
COLON CANCER: Pomalidomide (not suspected), dexamethasone (not suspected)
The Company concurs with the investigators causality.
Additional information will be requested.
This Case linked to DEU-20171007605 (Neuropathy peripheral).
INVESTIGATOR SAE VERBATIM: COLON CANCER, HOSPITALIZATION FOR HEMICOLECTOMY (previously COLON CANCER)
Additional information was received on 20Jan2018 from the investigator as a follow-up. 
On 04Dec2017, the patient was hospitalized for hemicolectomy (grade 3) as treatment for colon carcinoma. Study medications were interrupted. On 14Dec2017, the patient was discharged. Colon cancer outcome was not provided.
Additional information will be requested.
Additional information was received on 25Jan2018 from the investigator as a follow up.
The patient received oral Revlimid and dexamethasone at an unknown dose prior to the receiving Pomalidomide from 19Dec2016 until 14Mar2017. Additional past therapy included bortezomib with dexamethasone from 18Jul2016.
There was no history of malignant diseases in patient's family. On 15Jul2016 cytogenetic test was done (result not provided) showed no cytogenetic abnormalities.
On an unspecified, histology showed CA. 50 mm mucous adenocarcinoma. PT2 PN0 (0/17) CM0 L0 V0 R0. The exact day of diagnosis of the colon cancer was unknown. On 05Dec2017, the patient underwent a hemicolectomy and was resected with R0 (no residual tumor). 
The investigator assessed the causal relationship as follows:
COLON CANCER: Revlimid (not provided)
The investigator assessed the causal relationship as follows:
COLON CANCER: Revlimid (possible)
Additional information will be requested.
Additional information received from the other manufacturer Merck on 09Feb2018:
Duplicate reference numbers, eudravigilance 074744, and Merck KGaA: E2B_90021529 were added. 
No further information was provided.
INVESTIGATOR SAE VERBATIM: COLON CANCER (previously COLON CANCER, HOSPITALIZATION FOR HEMICOLECTOMY)
Additional information was received on 10Oct2018 from the investigator as a follow up.
The SAE verbatim was updated to colon cancer (previously colon cancer, hospitalization for hemicolectomy).
Additional concomitant condition included multiple osteolyses in the skeletal system.
The patient was diagnosed with colon cancer on 29Nov2017 (previously Nov2017). On 05Dec2017, he underwent a histology which confirmed the event.
Causality remained the same.
Additional information will be requested.
Correction was performed on 07Nov2018 upon internal review: the event was reported as resolved on 14Dec2017.
INVESTIGATOR SAE VERBATIM: ADENOCARCINOMA IN CAECUM (previously COLON CANCER)
Additional information was received from an investigator on 29Nov2018 as a follow-up:
The investigator updated the verbatim term. 
Company causality remain the same.
Additional information was received on 15Dec2018 from an investigator as a follow up.
Severity for event adenocarcinoma in caecum was updated to grade 4. The end date was provided as 03Dec2018, however outcome of the event was not provided.
No further information was provided.
Upon internal review on 18Feb2019, the following corrections/revisions were made to the previously entered information: ADENOCARCINOMA IN CAECUM was considered resolved on 03Dec2017 (outcome previously captured as not provided).
Additional information was received on 10Apr2019 from an investigator as a follow up:
Relevant medical history included Anemia (Jan2017).
No further information was provided.
Additional information was received on 18Seop2019 from an investigator as a follow up:
The patient died on 16May2019. The cause of death was not provided. 
No further information was provided.
05Dec2017
-Histology: CA. 50MM MUCOUS ADENOCARCINOMA.  PT2 PN0 (0/17) CM0 L0 V0 R0. This confirmed the colon cancer.
 E2B(R2) STUDY NAME: null;</t>
  </si>
  <si>
    <t>safety report loaded; Validated against 2.18 business rules;
Comments:  Parsing process: Parsing process: Correct Report;Classification: new: EU-EC-10005165743 = Case Report- old: EU-EC-10004159727 = Replaced Report</t>
  </si>
  <si>
    <t>MODEL-OFFICE-10004368362-prod-ack.xml</t>
  </si>
  <si>
    <t>safety report loaded;
Validated against 2.71 business rules;
Comments:
1- Section DRUG on field MEDICINALPRODUCT value: [ATORVASTATINE [ATORVASTATIN]] reported WARNING. ATORVASTATINE [ATORVASTATIN] must be a valid Medicinal Product.[543];
2- Section DRUG on field MEDICINALPRODUCT value: [INSPRA [EPLERENONE]] reported WARNING. INSPRA [EPLERENONE] must be a valid Medicinal Product.[543];
Parsing process: Report with Warnings;Classification: new: EU-EC-10005213643 = Case Report</t>
  </si>
  <si>
    <t>safety report loaded;
Validated against 2.71 business rules;
Comments:
1- Section DRUG on field MEDICINALPRODUCT value: [ATORVASTATINE [ATORVASTATIN]] reported WARNING. ATORVASTATINE [ATORVASTATIN] must be a valid Medicinal Product.[543];
2- Section DRUG on field MEDICINALPRODUCT value: [INSPRA [EPLERENONE]] reported WARNING. INSPRA [EPLERENONE] must be a valid Medicinal Product.[543];
Parsing process: Report with Warnings;Classification: new: EU-EC-10005165745 = Case Report</t>
  </si>
  <si>
    <t>MODEL-OFFICE-10004368363-prod-ack.xml</t>
  </si>
  <si>
    <t>safety report loaded;
Validated against 2.71 business rules;
Comments:
1- Section DRUG on field MEDICINALPRODUCT value: [ETONOGESTREL IMPLANT- IMPLANON NEXT] reported WARNING. ETONOGESTREL IMPLANT- IMPLANON NEXT must be a valid Medicinal Product.[543];
2- Section ACTIVESUBSTANCE on field ACTIVESUBSTANCENAME value: [etonogestrel implant] reported WARNING. etonogestrel implant must be a valid active substance.[621];
Parsing process: Report with Warnings;Classification: new: EU-EC-10005213644 = Nullified Report - old: EU-EC-10005145506 = Replaced Report</t>
  </si>
  <si>
    <t>safety report loaded;
Validated against 2.71 business rules;
Comments:
1- Section DRUG on field MEDICINALPRODUCT value: [ETONOGESTREL IMPLANT- IMPLANON NEXT] reported WARNING. ETONOGESTREL IMPLANT- IMPLANON NEXT must be a valid Medicinal Product.[543];
2- Section ACTIVESUBSTANCE on field ACTIVESUBSTANCENAME value: [etonogestrel implant] reported WARNING. etonogestrel implant must be a valid active substance.[621];
Parsing process: Report with Warnings;Classification: new: EU-EC-10005165746 = Nullified Report - old: EU-EC-10005145506 = Replaced Report</t>
  </si>
  <si>
    <t>MODEL-OFFICE-10004368364-prod-ack.xml</t>
  </si>
  <si>
    <t>safety report loaded; Validated against 2.18 business rules;
Comments: 1 - [[R744][G.k.2.2][BR.3]] :In section Drug(s) Information on field Medicinal Product Name as Reported by the Primary Source - G.k.2.2 Value: Corticosteroid nos Reported error LookupProducts The field Medicinal Product Name as Reported by the Primary Source - G.k.2.2 must be a valid medicinal product.;
2 - [[R744][G.k.2.2][BR.3]] :In section Drug(s) Information on field Medicinal Product Name as Reported by the Primary Source - G.k.2.2 Value: Moringa Reported error LookupProducts The field Medicinal Product Name as Reported by the Primary Source - G.k.2.2 must be a valid medicinal product.;
3 - [[R744][G.k.2.2][BR.3]] :In section Drug(s) Information on field Medicinal Product Name as Reported by the Primary Source - G.k.2.2 Value: Pramoxine hydrochloride Reported error LookupProducts The field Medicinal Product Name as Reported by the Primary Source - G.k.2.2 must be a valid medicinal product.;
 Parsing process: Parsing process: Report with warnings;Classification: new: EU-EC-10005213645 = Case Report- old: EU-EC-10004342763 = Replaced Report</t>
  </si>
  <si>
    <t>MODEL-OFFICE-10004368369-prod-ack.xml</t>
  </si>
  <si>
    <t>safety report loaded; Validated against 2.18 business rules;
Comments:  Parsing process: Parsing process: Correct Report;Classification: new: EU-EC-10005213650 = Case Report- old: EU-EC-10005138443 = Replaced Report</t>
  </si>
  <si>
    <t>This case was reported by a consumer via patient support programs and described the occurrence of liver pain in a 38-year-old female patient who received dolutegravir tablet for antiretroviral therapy. 
Co-suspect products included lamivudine (3tc) unknown for antiretroviral therapy, methadone hydrochloride (Methadone) unknown for product used for unknown indication and ftc for antiretroviral therapy. 
On an unknown date, the patient started dolutegravir 50 mg at an unknown frequency, 3tc at an unknown dose and frequency, Methadone at an unknown dose and frequency and ftc at an unknown dose and frequency. On an unknown date, an unknown time after starting dolutegravir, 3tc and Methadone, the patient experienced liver pain, stomach discomfort and swollen abdomen. The action taken with dolutegravir was unknown. The action taken with 3tc was unknown. The action taken with Methadone was unknown. The action taken with ftc was unknown. On an unknown date, the outcome of the liver pain, stomach discomfort and swollen abdomen were unknown. 
The reporter considered the liver pain, stomach discomfort and swollen abdomen to be related to dolutegravir and 3tc. The reporter considered the stomach discomfort and swollen abdomen to be related to Methadone.
Additional details:
ARVT (antiretroviral therapy) prescribed on 12 May 2019 in the DTG/FTC/3TC scheme. On 12 Jun 2019 during the conversation, the patient said that there were no side effects. But on 12 Aug 2019 a written complaint was received from the patient. After she started taking the medication, she begun having intense pains in her right side, where the liver was. She was just said that in addition to those 3, she also took methadone 160 [cub.] and sleeping pills, valerian, and Corvalol, and she had also got trouble with stomach, it was swelled up as if she were pregnant. But all together she got these shooting pains in her liver, and her stomach was worse and worse. Patient had not gone anywhere, she did not knew where to start, she could not think straight. Co-suspect products included sleeping pills, valerian and Corvalol. The action taken with sleeping pills, valerian and Corvalol were unknown. The reporter considered the gastric disorder and swollen abdomen to be related to sleeping pills, valerian and Corvalol.</t>
  </si>
  <si>
    <t>MODEL-OFFICE-10004368371-prod-ack.xml</t>
  </si>
  <si>
    <t>safety report loaded; Validated against 2.18 business rules;
Comments:  Parsing process: Parsing process: Correct Report;Classification: new: EU-EC-10005213652 = Case Report- old: EU-EC-10005213616 = Replaced Report</t>
  </si>
  <si>
    <t>This case was received via Pfizer Inc (Reference number: 2020015446) on 10-Jan-2020 and was forwarded to BMS on 13-Jan-2020.   
This spontaneous case was reported by a physician and describes the occurrence of CEREBROVASCULAR ACCIDENT (Stroke) in 80-year-old female patient who received apixaban (Eliquis) for an unknown indication. 
On an unknown date, the patient started Eliquis (unknown route) 2.5 milligram at an unspecified frequency. On an unknown date, the dose was changed to 5 milligram at an unspecified frequency. On an unknown date, the patient experienced CEREBROVASCULAR ACCIDENT (seriousness criteria hospitalization and medically significant). The action taken with Eliquis(Unknown) was unknown. At the time of the report, CEREBROVASCULAR ACCIDENT outcome was unknown. Patient was admitted to the emergency room with stroke. Thereupon adjusted to apixaban 5mg. The Patient's creatinine levels have historically fluctuated, but mostly below 1 .5. Based on the last value of 1 .6, the patient was adjusted to 2.5 mg apixaban. The patient has not suffered any sequelae and now receives 5 mg apixaban. The Event occurred after application of the product. 
DIAGNOSTIC RESULTS 
The patient had fluctuating creatinine in past. At the time of setting creatinine value 1 .6. Weight over 60 kg. 
For Eliquis(Unknown), the reporter did not provide any causality assessments. 
Further company follow-up with the Physician is not possible. 
BMS Medical Evaluation Comment:
This patient had a stroke while on therapy with apixaban. Based on the limited information available in this case regarding the specific type of stroke(ischemic/hemorrhagic), it cannot be ascertained with reasonable possibility that suspect therapy caused/contributed to the reported event.</t>
  </si>
  <si>
    <t>MODEL-OFFICE-10004368378-prod-ack.xml</t>
  </si>
  <si>
    <t>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2 - [[R746][E.i.2.1a][BR.7]] :In section Reaction(s)/Event(s) on field MedDRA Version for Reaction / Event - E.i.2.1a Value: 22.1 Reported error LookupMedDRAversion The requested MedDRA version needs to be the same for all instances where the MEdDRA version is provided.;
 Parsing process: Report with Errors</t>
  </si>
  <si>
    <t>MODEL-OFFICE-10004368381-prod-ack.xml</t>
  </si>
  <si>
    <t>safety report loaded; Validated against 2.18 business rules;
Comments:  Parsing process: Parsing process: Correct Report;Classification: new: EU-EC-10005213662 = Case Report</t>
  </si>
  <si>
    <t>Protocol Number: CT-P13 4.3
Patient ID: 31701042
Study Title: Observational Study to Evaluate Safety &amp; Efficacy of Remsima in Patients with CD/UC.
This initial non-serious report was received from a physician in Portugal on 01 Aug 2019. 
This case involves a 24-year-old female patient (race: white) who experienced pneumonia (continuous) in Apr 2019 following therapy with Remsima (infliximab) 300mg on 04 May 2017, 290mg on 30 Jun 2017, 300mg on 25 Aug 2017, 310mg on 20 Oct 2017, 310mg on 15 Dec 2017, 335mg on 09 Feb 2018, 740mg on 03 May 2018, 710mg on 28 Jun 2018, 670mg on 08 Aug 2018, 640mg on 20 Sep 2018, 620mg on 31 Oct 2018, 300mg on 12 Dec 2018, 300mg on 06 Feb 2019, 300mg on 03 Apr 2019, 285mg on 03 Jun 2019, and 600mg on 15 Jul 2019 via intravenous route of administration for inflammatory bowel disease. Batch/lot number was 18B1M87FB1. Treatment received was ceftriaxone and azithromycin. Action taken in response to the event was dose not changed. The outcome of the event was recovered/resolved on an unspecified date in Apr 2019.
The reporter assessed the event of pneumonia as non-serious and causality was not reported.
This follow-up serious report was received from the same physician in Portugal on 07 Nov 2019. The patient's height and weight were reported as 170 cm and 60 kg respectively. It was reported that the patient received Remsima (Infliximab) at 5 mg/kg every two months since 28 Jul 2016 and ongoing. The patient also received Remsima (infliximab) on 26 Aug 2019 and on 07 Oct 2019 at 610 mg for active Crohn's disease (previously reported as inflammatory bowel disease). Batch number: 18B1M87FB1. The patient was reported to be hospitalized on 28 Apr 2019 and was discharged on 29 Apr 2019 due to Grade 2 (moderate) pneumonia. 
Concomitant medications previously reported were as follows: Fluimucil and xymeral for rhinorrhea; azathioprine, mesalazine, and pantoprazole for IBD; polyelectrolytic + lucose 5 %, ceftriaxone, azithromycin, metoclopramide, and pantoprazole for IBD worsening; amoxicillin and deflazacorte for hemicranial headache.
Past medications previously reported were as follows: paracetamol for epigastric pain; ranitidine, metoclopramide, and tramadol for abdominal pain.
Current medical conditions included allergy to penicillin and active Crohn's disease.
Medical history included pyloric stenosis and pyloroplasty on 20 Jul 2015; surgery to gastric ulcer in Dec 2014.
The reporter assessed the event of pneumonia as serious (caused hospitalization). The reporter assessed the event pneumonia as unrelated to the study drug Remsima (infliximab) due to the unspecified bacterial pneumonia.
This follow-up serious report was received from the same physician in Portugal on 26 Nov 2019. The reporter confirmed that the cause of patient's hospitalization was pneumonia and not IBD worsening. Event was described as unspecified bacterial pneumonia. Causality of alternative etiology was disease progression (previously reported as unspecified bacterial pneumonia). Additional laboratory tests done on an unknown date included physical examination, RX and blood tests, results were not provided. The patient also received Remsima 600 mg on 18 Nov 2019 (batch number: 18B1M87FB1).
This follow-up serious report was received from the same physician in Portugal on 24 Dec 2019. The reporter clarified that there was no source data whether disease progression is the cause of pneumonia.
This follow-up serious report was received from the same physician in Portugal on 08 Jan 2020. Additional information included new dosing regimen for Remsima (infliximab) at dose 620 mg (weight: 62kg) for active Crohn's disease on 02 Jan 2020. Batch/lot number 18B1M87FB1.
Case comment: Causality of the event pneumonia (listed, non-serious) is deemed related due to established temporal relationship and known drug safety profile.
Case comment on follow-up information received on 07 Nov 2019: Causality of the event pneumonia (listed, serious) was assessed as possible due to an established temporal relationship and known drug safety profile.
Case comment on follow-up information received on 26 Nov 2019: No change in previous medical assessment.
Case comment on follow-up information received on 24 Dec 2019: No change in previous medical assessment.</t>
  </si>
  <si>
    <t>safety report loaded; Validated against 2.18 business rules;
Comments:  Parsing process: Parsing process: Correct Report;Classification: new: EU-EC-10005165773 = Case Report</t>
  </si>
  <si>
    <t>MODEL-OFFICE-10004368385-prod-ack.xml</t>
  </si>
  <si>
    <t>safety report loaded; Validated against 2.18 business rules;
Comments:  Parsing process: Parsing process: Correct Report;Classification: new: EU-EC-10005213666 = Case Report- old: EU-EC-10005213541 = Replaced Report</t>
  </si>
  <si>
    <t>safety report loaded; Validated against 2.18 business rules;
Comments:  Parsing process: Parsing process: Correct Report;Classification: new: EU-EC-10005165777 = Case Report- old: EU-EC-10005165629 = Replaced Report</t>
  </si>
  <si>
    <t>MODEL-OFFICE-10004368386-prod-ack.xml</t>
  </si>
  <si>
    <t>safety report loaded;
Validated against 2.71 business rules;
Comments:
1- Section DRUG on field MEDICINALPRODUCT value: [HUMIRA 40MG/0.4ML] reported WARNING. HUMIRA 40MG/0.4ML must be a valid Medicinal Product.[543];
2- Section DRUG on field MEDICINALPRODUCT value: [HUMIRA 40MG/0.4ML] reported WARNING. HUMIRA 40MG/0.4ML must be a valid Medicinal Product.[543];
3- Section DRUG on field MEDICINALPRODUCT value: [HUMIRA 40MG/0.4ML] reported WARNING. HUMIRA 40MG/0.4ML must be a valid Medicinal Product.[543];
Parsing process: Report with Warnings;Classification: new: EU-EC-10005213667 = Case Report</t>
  </si>
  <si>
    <t>safety report loaded;
Validated against 2.71 business rules;
Comments:
1- Section DRUG on field MEDICINALPRODUCT value: [HUMIRA 40MG/0.4ML] reported WARNING. HUMIRA 40MG/0.4ML must be a valid Medicinal Product.[543];
2- Section DRUG on field MEDICINALPRODUCT value: [HUMIRA 40MG/0.4ML] reported WARNING. HUMIRA 40MG/0.4ML must be a valid Medicinal Product.[543];
3- Section DRUG on field MEDICINALPRODUCT value: [HUMIRA 40MG/0.4ML] reported WARNING. HUMIRA 40MG/0.4ML must be a valid Medicinal Product.[543];
Parsing process: Report with Warnings;Classification: new: EU-EC-10005165778 = Case Report</t>
  </si>
  <si>
    <t>MODEL-OFFICE-10004368394-prod-ack.xml</t>
  </si>
  <si>
    <t>safety report loaded; Validated against 2.18 business rules;
Comments:  Parsing process: Parsing process: Correct Report;Classification: new: EU-EC-10005213675 = Case Report</t>
  </si>
  <si>
    <t>MODEL-OFFICE-10004368396-prod-ack.xml</t>
  </si>
  <si>
    <t>safety report loaded; Validated against 2.18 business rules;
Comments:  Parsing process: Parsing process: Correct Report;Classification: new: EU-EC-10005213677 = Case Report</t>
  </si>
  <si>
    <t>safety report loaded; Validated against 2.18 business rules;
Comments: 1 - [[R744][G.k.2.2][BR.3]] :In section Drug(s) Information on field Medicinal Product Name as Reported by the Primary Source - G.k.2.2 Value: ITULAZAX Reported error LookupProducts The field Medicinal Product Name as Reported by the Primary Source - G.k.2.2 must be a valid medicinal product.;
2 - [[R744][G.k.2.2][BR.3]] :In section Drug(s) Information on field Medicinal Product Name as Reported by the Primary Source - G.k.2.2 Value: ITULAZAX Reported error LookupProducts The field Medicinal Product Name as Reported by the Primary Source - G.k.2.2 must be a valid medicinal product.;
 Parsing process: Parsing process: Report with warnings;Classification: new: EU-EC-10005165789 = Case Report</t>
  </si>
  <si>
    <t>MODEL-OFFICE-10004368397-prod-ack.xml</t>
  </si>
  <si>
    <t>safety report loaded; Validated against 2.18 business rules;
Comments:  Parsing process: Parsing process: Correct Report;Classification: new: EU-EC-10005213678 = Case Report- old: EU-EC-10004880921 = Replaced Report</t>
  </si>
  <si>
    <t>MODEL-OFFICE-10004368414-prod-ack.xml</t>
  </si>
  <si>
    <t>safety report loaded;
Validated against 2.71 business rules;
Comments:
1- Section DRUG on field MEDICINALPRODUCT value: [Xeljanz XR] reported WARNING. Xeljanz XR must be a valid Medicinal Product.[543];
Parsing process: Report with Warnings;Classification: new: EU-EC-10005213695 = Case Report</t>
  </si>
  <si>
    <t>safety report loaded;
Validated against 2.71 business rules;
Comments:
1- Section DRUG on field MEDICINALPRODUCT value: [Xeljanz XR] reported WARNING. Xeljanz XR must be a valid Medicinal Product.[543];
Parsing process: Report with Warnings;Classification: new: EU-EC-10005165812 = Case Report</t>
  </si>
  <si>
    <t>MODEL-OFFICE-10004368421-prod-ack.xml</t>
  </si>
  <si>
    <t>safety report loaded; Validated against 2.18 business rules;
Comments:  Parsing process: Parsing process: Correct Report;Classification: new: EU-EC-10005213702 = Case Report</t>
  </si>
  <si>
    <t>safety report loaded; Validated against 2.18 business rules;
Comments:  Parsing process: Parsing process: Correct Report;Classification: new: EU-EC-10005165819 = Case Report</t>
  </si>
  <si>
    <t>MODEL-OFFICE-10004368422-prod-ack.xml</t>
  </si>
  <si>
    <t>safety report loaded; Validated against 2.18 business rules;
Comments: 1 - [[R744][G.k.2.2][BR.3]] :In section Drug(s) Information on field Medicinal Product Name as Reported by the Primary Source - G.k.2.2 Value: CLEXAN Reported error LookupProducts The field Medicinal Product Name as Reported by the Primary Source - G.k.2.2 must be a valid medicinal product.;
 Parsing process: Parsing process: Report with warnings;Classification: new: EU-EC-10005213703 = Case Report- old: EU-EC-10005180369 = Replaced Report</t>
  </si>
  <si>
    <t>MODEL-OFFICE-10004368424-prod-ack.xml</t>
  </si>
  <si>
    <t>safety report loaded; Validated against 2.18 business rules;
Comments:  Parsing process: Parsing process: Correct Report;Classification: new: EU-EC-10005213705 = Case Report</t>
  </si>
  <si>
    <t>safety report loaded; Validated against 2.18 business rules;
Comments:  Parsing process: Parsing process: Correct Report;Classification: new: EU-EC-10005165822 = Case Report</t>
  </si>
  <si>
    <t>MODEL-OFFICE-10004368427-prod-ack.xml</t>
  </si>
  <si>
    <t>safety report loaded; Validated against 2.18 business rules;
Comments:  Parsing process: Parsing process: Correct Report;Classification: new: EU-EC-10005213708 = Case Report- old: EU-EC-10005167171 = Replaced Report</t>
  </si>
  <si>
    <t>safety report loaded; Validated against 2.18 business rules;
Comments:  Parsing process: Parsing process: Correct Report;Classification: new: EU-EC-10005165828 = Case Report- old: EU-EC-10005058852 = Replaced Report</t>
  </si>
  <si>
    <t>MODEL-OFFICE-10004368428-prod-ack.xml</t>
  </si>
  <si>
    <t>safety report loaded; Validated against 2.18 business rules;
Comments:  Parsing process: Parsing process: Correct Report;Classification: new: EU-EC-10005213709 = Case Report- old: EU-EC-10004277342 = Replaced Report</t>
  </si>
  <si>
    <t>safety report loaded; Validated against 2.18 business rules;
Comments:  Parsing process: Parsing process: Correct Report;Classification: new: EU-EC-10005165829 = Case Report- old: EU-EC-10004277342 = Replaced Report</t>
  </si>
  <si>
    <t>MODEL-OFFICE-10004368429-prod-ack.xml</t>
  </si>
  <si>
    <t>safety report loaded; Validated against 2.18 business rules;
Comments:  Parsing process: Parsing process: Correct Report;Classification: new: EU-EC-10005213710 = Case Report</t>
  </si>
  <si>
    <t>This 56-year-old male subject was enrolled in a phase IV study titled "A NATIONAL, PROSPECTIVE, NON-INTERVENTIONAL STUDY (NIS) OF NIVOLUMAB (BMS-936558) MONOTHERAPY OR IN COMBINATION WITH IPILIMUMAB IN PATIENTS WITH ADVANCED (UNRESECTABLE OR METASTATIC) MELANOMA AND IN PATIENTS WITH ADJUVANT NIVOLUMAB THERAPY" (Protocol: CA209-654). The subject (patient ID: 00021) received NIVOLUMAB. The report describes a case of AUTOIMMUNE HEPATITIS (autoimmune hepatits) and DERMATITIS EXFOLIATIVE GENERALISED (erythroderma). The occurrence of additional non-serious events is detailed below 
Other study medication administered were IPILIMUMAB (batch no. unknown) for Malignant melanoma. 
The subject's ethnicity was reported as Caucasian.
On 19-Aug-2019, the subject started NIVOLUMAB (batch no. unknown) (IV), (90 milligram, every 3 weeks).
On 19-Aug-2019, the subject started IPILIMUMAB (batch no. unknown) (unknown route), (270 milligram, every 3 weeks). On 30-Sep-2019, 1 month 12 days after starting NIVOLUMAB, the subject experienced SKIN INFECTION (Skin infection at his face). On 18-Oct-2019, the subject experienced AUTOIMMUNE HEPATITIS (seriousness criteria disability and medically significant). On 22-Oct-2019, the subject experienced DERMATITIS EXFOLIATIVE GENERALISED (seriousness criterion medically significant), FATIGUE and DYSGEUSIA. On an unknown date, the subject experienced MUCOSAL INFECTION. The subject was treated with Amoxicillin for Skin infection, at a dose of for 7 days. NIVOLUMAB(IV) and IPILIMUMAB(Unknown) was interrupted due to event. On 18-Oct-2019, SKIN INFECTION resolved. On 03-Nov-2019, AUTOIMMUNE HEPATITIS resolved. On 04-Nov-2019, DERMATITIS EXFOLIATIVE GENERALISED and FATIGUE resolved. At the time of the report, DYSGEUSIA and MUCOSAL INFECTION was resolving. The intensity of the event was reported as grade 3. The etiology of the event was immune-related event. It was reported that the subject had to stop therapy with auto immunotherapy until 04-Nov-2019 because of autoimmune hepatitis. It was also reported that the patient was re-exposed to the study drugs but the event had not reoccurred.
In response to the query stated that the batch number for nivolumab and ipilimumab were unknown and the patient got an autoimmune hepatitis after the third immune therapy at 30-Sep-2019. The therapy Nivolumab/Ipilimumab was stopped. The patient received Prednisolone until 04-Nov-2019. At 04-Nov-2019 the patient got the fourth infusion of Nivolumab and Ipilimumab. Patient got a grade 2 skin infection at his face after the radiotherapy. No action was taken with therapy response to the event skin infection. The patient got fatigue, erythroderma and dysgeusia after the radiotherapy. He got soorplaques and erythemas in the mouth. They are found after a radiotherapy. The exact date for his soorplaques are not known, because he got them already before the radiotherapy. 
For NIVOLUMAB(IV), the reporter considered AUTOIMMUNE HEPATITIS to be related and DERMATITIS EXFOLIATIVE GENERALISED, SKIN INFECTION, FATIGUE, MUCOSAL INFECTION and DYSGEUSIA to be not related.
For IPILIMUMAB(Unknown), the reporter considered AUTOIMMUNE HEPATITIS to be related and DERMATITIS EXFOLIATIVE GENERALISED, SKIN INFECTION, FATIGUE, MUCOSAL INFECTION and DYSGEUSIA to be not related. 
The most recent dose of study drugs was received on 30-Sep-2019 prior to the onset of the event.
No action was taken in response to the events mucosal infection, fatigue, erythroderma and dysgeusia. 
Information on missing batch number has been requested.
Most recent follow-up information incorporated above includes: 12-DEC-2019, 18-DEC-2019: Query response was updated.
Most recent follow-up information incorporated above includes: 07-JAN-2020: New event added, Product attributes updated
Most recent follow-up information incorporated above includes: 09-JAN-2020: New events and events attributes updated
BMS Causality Assessment: Autoimmune hepatitis was related and skin infection, dermatitis exfoliative generalized, fatigue, mucosal infection and dysgeusia were not related to nivolumab and ipilimumab therapy.
BMS Medical Evaluation Comment:
This patient had autoimmune hepatitis while on therapy with nivolumab and ipilimumab for malignant melanoma. Considering the event resolved upon steroid therapy, a causal role of nivolumab and ipilimumab were considered possible via their immune mediated mechanism. Prior history of radiotherapy was a risk factor for dermatitis exfoliative generalized, hence considered not related to suspect therapies.</t>
  </si>
  <si>
    <t>safety report loaded; Validated against 2.18 business rules;
Comments:  Parsing process: Parsing process: Correct Report;Classification: new: EU-EC-10005165831 = Case Report</t>
  </si>
  <si>
    <t>MODEL-OFFICE-10004368431-prod-ack.xml</t>
  </si>
  <si>
    <t>safety report loaded;
Validated against 2.71 business rules;
Comments:
1- Section DRUG on field MEDICINALPRODUCT value: [MTX [METHOTREXATE]] reported WARNING. MTX [METHOTREXATE] must be a valid Medicinal Product.[543];
Parsing process: Report with Warnings;Classification: new: EU-EC-10005213712 = Case Report- old: EU-EC-10004930102 = Replaced Report</t>
  </si>
  <si>
    <t>safety report loaded;
Validated against 2.71 business rules;
Comments:
1- Section DRUG on field MEDICINALPRODUCT value: [MTX [METHOTREXATE]] reported WARNING. MTX [METHOTREXATE] must be a valid Medicinal Product.[543];
Parsing process: Report with Warnings;Classification: new: EU-EC-10005165832 = Case Report- old: EU-EC-10004930102 = Replaced Report</t>
  </si>
  <si>
    <t>MODEL-OFFICE-10004368432-prod-ack.xml</t>
  </si>
  <si>
    <t>safety report loaded; Validated against 2.18 business rules;
Comments: 1 - [[R744][G.k.2.2][BR.3]] :In section Drug(s) Information on field Medicinal Product Name as Reported by the Primary Source - G.k.2.2 Value: FENTANYL CITRATE INJECTION Reported error LookupProducts The field Medicinal Product Name as Reported by the Primary Source - G.k.2.2 must be a valid medicinal product.;
2 - [[R744][G.k.2.2][BR.3]] :In section Drug(s) Information on field Medicinal Product Name as Reported by the Primary Source - G.k.2.2 Value: L-THYROXINE Reported error LookupProducts The field Medicinal Product Name as Reported by the Primary Source - G.k.2.2 must be a valid medicinal product.;
3 - [[R744][G.k.2.2][BR.3]] :In section Drug(s) Information on field Medicinal Product Name as Reported by the Primary Source - G.k.2.2 Value: OXYTOCIN INJECTION Reported error LookupProducts The field Medicinal Product Name as Reported by the Primary Source - G.k.2.2 must be a valid medicinal product.;
4 - [[R744][G.k.2.2][BR.3]] :In section Drug(s) Information on field Medicinal Product Name as Reported by the Primary Source - G.k.2.2 Value: Phenylephrine HCl Reported error LookupProducts The field Medicinal Product Name as Reported by the Primary Source - G.k.2.2 must be a valid medicinal product.;
5 -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Report with warnings;Classification: new: EU-EC-10005213713 = Case Report- old: EU-EC-10004435052 = Replaced Report</t>
  </si>
  <si>
    <t>MODEL-OFFICE-10004368436-prod-ack.xml</t>
  </si>
  <si>
    <t>safety report loaded; Validated against 2.18 business rules;
Comments: 1 - [[R744][G.k.2.2][BR.3]] :In section Drug(s) Information on field Medicinal Product Name as Reported by the Primary Source - G.k.2.2 Value: CLEXAN Reported error LookupProducts The field Medicinal Product Name as Reported by the Primary Source - G.k.2.2 must be a valid medicinal product.;
 Parsing process: Parsing process: Report with warnings;Classification: new: EU-EC-10005213717 = Case Report- old: EU-EC-10005213703 = Replaced Report</t>
  </si>
  <si>
    <t>MODEL-OFFICE-10004368437-prod-ack.xml</t>
  </si>
  <si>
    <t>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2 - [[R744][G.k.2.2][BR.3]] :In section Drug(s) Information on field Medicinal Product Name as Reported by the Primary Source - G.k.2.2 Value: TUDORZA Reported error LookupProducts The field Medicinal Product Name as Reported by the Primary Source - G.k.2.2 must be a valid medicinal product.;
 Parsing process: Parsing process: Report with warnings;Classification: new: EU-EC-10005213718 = Case Report</t>
  </si>
  <si>
    <t>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2 - [[R744][G.k.2.2][BR.3]] :In section Drug(s) Information on field Medicinal Product Name as Reported by the Primary Source - G.k.2.2 Value: TUDORZA Reported error LookupProducts The field Medicinal Product Name as Reported by the Primary Source - G.k.2.2 must be a valid medicinal product.;
 Parsing process: Parsing process: Report with warnings;Classification: new: EU-EC-10005165842 = Case Report</t>
  </si>
  <si>
    <t>MODEL-OFFICE-10004368451-prod-ack.xml</t>
  </si>
  <si>
    <t>safety report loaded; Validated against 2.18 business rules;
Comments:  Parsing process: Parsing process: Correct Report;Classification: new: EU-EC-10005213732 = Case Report</t>
  </si>
  <si>
    <t>MODEL-OFFICE-10004368452-prod-ack.xml</t>
  </si>
  <si>
    <t>safety report loaded; Validated against 2.18 business rules;
Comments:  Parsing process: Parsing process: Correct Report;Classification: new: EU-EC-10005213733 = Case Report- old: EU-EC-10004816745 = Replaced Report</t>
  </si>
  <si>
    <t>safety report loaded; Validated against 2.18 business rules;
Comments:  Parsing process: Parsing process: Correct Report;Classification: new: EU-EC-10005165862 = Case Report- old: EU-EC-10004816745 = Replaced Report</t>
  </si>
  <si>
    <t>MODEL-OFFICE-10004368453-prod-ack.xml</t>
  </si>
  <si>
    <t>safety report loaded; Validated against 2.18 business rules;
Comments: 1 - [[R744][G.k.2.2][BR.3]] :In section Drug(s) Information on field Medicinal Product Name as Reported by the Primary Source - G.k.2.2 Value: GLYCERIN SUPPOSITORIES Reported error LookupProducts The field Medicinal Product Name as Reported by the Primary Source - G.k.2.2 must be a valid medicinal product.;
 Parsing process: Parsing process: Report with warnings;Classification: new: EU-EC-10005213734 = Case Report- old: EU-EC-10004595419 = Replaced Report</t>
  </si>
  <si>
    <t>safety report loaded; Validated against 2.18 business rules;
Comments: 1 - [[R744][G.k.2.2][BR.3]] :In section Drug(s) Information on field Medicinal Product Name as Reported by the Primary Source - G.k.2.2 Value: GLYCERIN SUPPOSITORIES Reported error LookupProducts The field Medicinal Product Name as Reported by the Primary Source - G.k.2.2 must be a valid medicinal product.;
 Parsing process: Parsing process: Report with warnings;Classification: new: EU-EC-10005165863 = Case Report- old: EU-EC-10004595419 = Replaced Report</t>
  </si>
  <si>
    <t>MODEL-OFFICE-10004368454-prod-ack.xml</t>
  </si>
  <si>
    <t>safety report loaded;
Validated against 2.71 business rules;
Comments:
Parsing process: Correct Report;Classification: new: EU-EC-10005213735 = Case Report- old: EU-EC-10002921132 = Replaced Report</t>
  </si>
  <si>
    <t>safety report loaded;
Validated against 2.71 business rules;
Comments:
Parsing process: Correct Report;Classification: new: EU-EC-10005165864 = Case Report- old: EU-EC-10002921132 = Replaced Report</t>
  </si>
  <si>
    <t>MODEL-OFFICE-10004368455-prod-ack.xml</t>
  </si>
  <si>
    <t>safety report loaded; Validated against 2.18 business rules;
Comments:  Parsing process: Parsing process: Correct Report;Classification: new: EU-EC-10005213736 = Case Report- old: EU-EC-10004653251 = Replaced Report</t>
  </si>
  <si>
    <t>MODEL-OFFICE-10004368457-prod-ack.xml</t>
  </si>
  <si>
    <t>safety report loaded; Validated against 2.18 business rules;
Comments:  Parsing process: Parsing process: Correct Report;Classification: new: EU-EC-10005213738 = Case Report- old: EU-EC-10000771202 = Replaced Report</t>
  </si>
  <si>
    <t>safety report loaded; Validated against 2.18 business rules;
Comments:  Parsing process: Parsing process: Correct Report;Classification: new: EU-EC-10005165868 = Case Report- old: EU-EC-10000771202 = Replaced Report</t>
  </si>
  <si>
    <t>MODEL-OFFICE-10004368458-prod-ack.xml</t>
  </si>
  <si>
    <t>safety report loaded; Validated against 2.18 business rules;
Comments:  Parsing process: Parsing process: Correct Report;Classification: new: EU-EC-10005213739 = Case Report- old: EU-EC-10005028085 = Replaced Report</t>
  </si>
  <si>
    <t>safety report loaded; Validated against 2.18 business rules;
Comments:  Parsing process: Parsing process: Correct Report;Classification: new: EU-EC-10005165869 = Case Report- old: EU-EC-10005028085 = Replaced Report</t>
  </si>
  <si>
    <t>MODEL-OFFICE-10004368459-prod-ack.xml</t>
  </si>
  <si>
    <t>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Report with warnings;Classification: new: EU-EC-10005213740 = Case Report</t>
  </si>
  <si>
    <t>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Report with warnings;Classification: new: EU-EC-10005165870 = Case Report</t>
  </si>
  <si>
    <t>MODEL-OFFICE-10004368460-prod-ack.xml</t>
  </si>
  <si>
    <t>safety report loaded;
Validated against 2.71 business rules;
Comments:
Parsing process: Correct Report;Classification: new: EU-EC-10005213741 = Case Report</t>
  </si>
  <si>
    <t>safety report loaded;
Validated against 2.71 business rules;
Comments:
Parsing process: Correct Report;Classification: new: EU-EC-10005165872 = Case Report</t>
  </si>
  <si>
    <t>MODEL-OFFICE-10004368471-prod-ack.xml</t>
  </si>
  <si>
    <t>safety report loaded; Validated against 2.18 business rules;
Comments:  Parsing process: Parsing process: Correct Report;Classification: new: EU-EC-10005213752 = Case Report</t>
  </si>
  <si>
    <t>MODEL-OFFICE-10004368472-prod-ack.xml</t>
  </si>
  <si>
    <t>safety report loaded; Validated against 2.18 business rules;
Comments:  Parsing process: Parsing process: Correct Report;Classification: new: EU-EC-10005213753 = Case Report- old: EU-EC-10004583881 = Replaced Report</t>
  </si>
  <si>
    <t>Protocol Number: CT-P13 4.3
Study Description: Observational Study to Evaluate Safety &amp; Efficacy of Remsima in Patients with CD/UC
Patient ID: 31701046
This initial serious post marketing surveillance report was received from a physician (investigator) in Portugal on 29 Nov 2019.
This case refers to a 48-year-old white female patient (weight: 50 kg) who experienced inaugural seizure crisis following therapy with Remsima (Infliximab).
The patient received Remsima, via intravenous route for active Crohn's disease, with the following dose and administration date: 250 milligrams on 18 May 2017; 245 milligrams on 20 Jul 2017; 250 milligrams on 14 Sep 2017; 245 milligrams on 15 Nov 2017; 250 milligrams on 28 Dec 2017; 240 milligrams on 06 Feb 2018; 250 milligrams on 20 Mar 2018; 240 milligrams on 15 May 2018; 250 milligrams on 03 Jul 2018, 14 Aug 2018 and 27 Sep 2018; 500 milligrams on 21 Nov 2018; 510 milligrams on 07 Jan 2019; 500 milligrams on 19 Feb 2019 and 09 Apr 2019; 480 milligrams on 06 Jun 2019, 30 Jul 2019 and 16 Sep 2019. Batch/lot number was LOT9B3M271.
On 25 Nov 2019, the patient experienced inaugural seizure crisis (intensity: grade 2/moderate; frequency: continuous) and was hospitalized on the same day. Treatment for the event was not reported. Action taken with the study drug in response to the event was dose not changed. Outcome of the event was recovering.
Current conditions and medical history included active Crohn's disease, anxiety, COPD, hypothyroidism, and spine syndrome without pain irradiation; appendectomy, regional enteritis, acute pancreatitis, and latent tuberculosis.
Past medication was not reported.
Concomitant medications included alprazolam and oxazepam for anxiety, pantoprazole for IBD, ibuprofen, paracetamol tablet, and zolmitriptan, all as needed for headache.
The reporter assessed the event inaugural seizure crisis as serious (hospitalization and important medically event) and causality was unrelated to Remsima as this was the first seizure reported. 
Follow-up information was received from the same reporter in Portugal on 24 Dec 2019. Event term was updated to cardiogenic syncope previously reported as inaugural seizure crisis which is a non-infusion related/anaphylactic reaction. It was confirmed that the patient has no external factors (e.g., stroke, closed head injury, CNS infection) which caused seizure and all tests were normal (laboratory tests and dates were unspecified). Treatment for the event cardiogenic syncope were as follows: oxazepam, sodium chloride, indicaterol, zolpidem, clopidogrel, atorvastatine (all at unspecified dose, frequency, route and therapy dates); bisoprolol 2.5 milligram once a day orally, pantoprazole 40 milligram once a day orally, ipatropium bromide 500 microgram twice a day inhalant, and budesonide 1 milligram twice a day inhalant from 25 Nov 2019 until 05 Dec 2019; Glucose 1L as needed via intravenous route, trazodone 150 milligram once a day orally, and sodium enoxaparine 40 milligram once a day  subcutaneously, all from 25 Nov 2019 to 26 Nov 2019 and paroxetine 20 milligram once a day orally from 25 Nov 2019 to continuing. The patient was discharged on 05 Dec 2019 and was not applicable if the event abated or reoccurred.
Follow-up serious information was received from the same reporter in Portugal on 27 Dec 2019. Additional Remsima (infliximab) dosing regimen administered on 21 Nov 2019 with patient weight of 51kg. Updated the intensity of the event cardiogenic syncope from moderate to life threatening Grade 4 and the outcome of the event from recovering/resolving to recovered/resolved. It was reported that the patient had recovered/resolved from the event on 05 Dec 2019 and was also discharged from the hospital on the same day. No further information was provided. 
Follow-up information was received from the same reporter in Portugal on 07 Jan 2020. Laboratory tests of ECG and EEG (results not provided) on unspecified dates were reported. No further information was provided. 
Case comment: Causality with event seizure (unlisted, serious) is unrelated due to the temporal gap between reported therapy dates and event onset date. Current conditions confound assessment.
Case comment on follow-up information received on 24 Dec 2019: Updated details regarding event and clinical course noted. Causality with event syncope (listed, serious) is unrelated due to the temporal gap between reported therapy dates and event onset date. Current conditions confound assessment.
Case comment on follow-up information received on 27 Dec 2019: Updates on event details and clinical course were noted. Causality with event syncope (unlisted, serious) was assessed as possible due to an established temporal relationship; no other risk factors were determined.</t>
  </si>
  <si>
    <t>MODEL-OFFICE-10004368474-prod-ack.xml</t>
  </si>
  <si>
    <t>safety report loaded; Validated against 2.18 business rules;
Comments:  Parsing process: Parsing process: Correct Report;Classification: new: EU-EC-10005213755 = Case Report- old: EU-EC-10005213752 = Replaced Report</t>
  </si>
  <si>
    <t>MODEL-OFFICE-10004368478-prod-ack.xml</t>
  </si>
  <si>
    <t>safety report loaded; Validated against 2.18 business rules;
Comments:  Parsing process: Parsing process: Correct Report;Classification: new: EU-EC-10005213759 = Case Report</t>
  </si>
  <si>
    <t>This case was detected in the medical literature by the EMA MLM Service from Bažantová V, Masopust J, Malý R, Bažant J. Venous thromboembolism during olanzapine treatment. Ceska a Slovenska Psychiatrie. 2016; 112(1): 9-14 on 13 May 2016.
This study case was reported in the medical literature by a physician from Czech Republic and concerns a 37-year-old male patient who experienced serious adverse reaction of deep vein thrombosis and a non-serious event of sedation, associated with olanzapine and levomepromazine.
The concomitant medication included zotepine 100 mg for the treatment of schizophrenia.
The patient presented with schizophrenia from 10 years, started treatment with olanzapine 10 mg for 6 months and levomepromazine 25 mg. The patient experienced deep vein thrombosis and sedation associated with olanzapine and levomepromazine. Body Mass Index was 30 before treatment with olanzapine and 34 after starting treatment with olanzapine. Lab test revealed FV Leiden mutation (het). Smoking and obesity were the risk factors for venous thromboembolism in the patient. He was treated with low-molecular-weight heparin (LMWH), warfarin, alteplase and SCF (subrenal caval filter).  
The adverse reaction of deep vein thrombosis was considered serious: medically significant.
Follow up information has been requested.
28 Jun 2019: Cases # CZ-MLMSERVICE-20190620-1817107-3 and # CZ-MLMSERVICE-20160519-0284497-3 were identified as duplicates of each other on 28 Jun 2019. Case # CZ-MLMSERVICE-20190620-1817107-3 will be nullified and case # CZ-MLMSERVICE-20160519-0284497-3 will be retained. 
Citation detail was added “Masopust J, Bazantova V, Kuca K, Klimova B, Valis M. Venous Thromboembolism as an Adverse Effect During Treatment With Olanzapine: A Case Series. Frontiers in Psychiatry. 2019;10:330.”
Follow-up received on 16 Sep 2019:
The case confirmed as a duplicate of CZ-GLENMARK PHARMACEUTICALS SA.-2016GMK022562 &amp; merged under CZ-EMA-DD-20190916-chopra_i-123351. 
The duplicate case contained no new information.</t>
  </si>
  <si>
    <t>MODEL-OFFICE-10004368489-prod-ack.xml</t>
  </si>
  <si>
    <t>safety report loaded;
Validated against 2.71 business rules;
Comments:
Parsing process: Correct Report;Classification: new: EU-EC-10005213770 = Case Report- old: EU-EC-10004454126 = Replaced Report</t>
  </si>
  <si>
    <t>safety report loaded;
Validated against 2.71 business rules;
Comments:
Parsing process: Correct Report;Classification: new: EU-EC-10005165914 = Case Report- old: EU-EC-10004454126 = Replaced Report</t>
  </si>
  <si>
    <t>MODEL-OFFICE-10004368491-prod-ack.xml</t>
  </si>
  <si>
    <t>safety report loaded; Validated against 2.18 business rules;
Comments:  Parsing process: Parsing process: Correct Report;Classification: new: EU-EC-10005213772 = Case Report- old: EU-EC-10005133476 = Replaced Report</t>
  </si>
  <si>
    <t>safety report loaded; Validated against 2.18 business rules;
Comments:  Parsing process: Parsing process: Correct Report;Classification: new: EU-EC-10005165916 = Case Report- old: EU-EC-10005133476 = Replaced Report</t>
  </si>
  <si>
    <t>MODEL-OFFICE-10004368496-prod-ack.xml</t>
  </si>
  <si>
    <t>safety report loaded; Validated against 2.18 business rules;
Comments: 1 - [[R744][G.k.2.2][BR.3]] :In section Drug(s) Information on field Medicinal Product Name as Reported by the Primary Source - G.k.2.2 Value: CALCI CHEW D3 Reported error LookupProducts The field Medicinal Product Name as Reported by the Primary Source - G.k.2.2 must be a valid medicinal product.;
2 - [[R744][G.k.2.2][BR.3]] :In section Drug(s) Information on field Medicinal Product Name as Reported by the Primary Source - G.k.2.2 Value: METHOTREXAAT [METHOTREXATE] Reported error LookupProducts The field Medicinal Product Name as Reported by the Primary Source - G.k.2.2 must be a valid medicinal product.;
3 - [[R744][G.k.2.2][BR.3]] :In section Drug(s) Information on field Medicinal Product Name as Reported by the Primary Source - G.k.2.2 Value: PREDNISOLON [PREDNISOLONE] Reported error LookupProducts The field Medicinal Product Name as Reported by the Primary Source - G.k.2.2 must be a valid medicinal product.;
 Parsing process: Parsing process: Report with warnings;Classification: new: EU-EC-10005213777 = Case Report</t>
  </si>
  <si>
    <t>MODEL-OFFICE-10004368503-prod-ack.xml</t>
  </si>
  <si>
    <t>safety report loaded; Validated against 2.18 business rules;
Comments: 1 - [[R744][G.k.2.2][BR.3]] :In section Drug(s) Information on field Medicinal Product Name as Reported by the Primary Source - G.k.2.2 Value: COMPARATOR AZACITIDINE Reported error LookupProducts The field Medicinal Product Name as Reported by the Primary Source - G.k.2.2 must be a valid medicinal product.;
 Parsing process: Parsing process: Report with warnings;Classification: new: EU-EC-10005213784 = Case Report- old: EU-EC-10005083972 = Replaced Report</t>
  </si>
  <si>
    <t>safety report loaded; Validated against 2.18 business rules;
Comments: 1 - [[R744][G.k.2.2][BR.3]] :In section Drug(s) Information on field Medicinal Product Name as Reported by the Primary Source - G.k.2.2 Value: COMPARATOR AZACITIDINE Reported error LookupProducts The field Medicinal Product Name as Reported by the Primary Source - G.k.2.2 must be a valid medicinal product.;
 Parsing process: Parsing process: Report with warnings;Classification: new: EU-EC-10005165931 = Case Report- old: EU-EC-10005083972 = Replaced Report</t>
  </si>
  <si>
    <t>MODEL-OFFICE-10004368504-prod-ack.xml</t>
  </si>
  <si>
    <t>safety report loaded; Validated against 2.18 business rules;
Comments: 1 - [[R744][G.k.2.2][BR.3]] :In section Drug(s) Information on field Medicinal Product Name as Reported by the Primary Source - G.k.2.2 Value: CALCI CHEW D3 Reported error LookupProducts The field Medicinal Product Name as Reported by the Primary Source - G.k.2.2 must be a valid medicinal product.;
2 - [[R744][G.k.2.2][BR.3]] :In section Drug(s) Information on field Medicinal Product Name as Reported by the Primary Source - G.k.2.2 Value: METHOTREXAAT [METHOTREXATE] Reported error LookupProducts The field Medicinal Product Name as Reported by the Primary Source - G.k.2.2 must be a valid medicinal product.;
3 - [[R744][G.k.2.2][BR.3]] :In section Drug(s) Information on field Medicinal Product Name as Reported by the Primary Source - G.k.2.2 Value: PREDNISOLON [PREDNISOLONE] Reported error LookupProducts The field Medicinal Product Name as Reported by the Primary Source - G.k.2.2 must be a valid medicinal product.;
 Parsing process: Parsing process: Report with warnings;Classification: new: EU-EC-10005213785 = Case Report- old: EU-EC-10005213777 = Replaced Report</t>
  </si>
  <si>
    <t>MODEL-OFFICE-10004368505-prod-ack.xml</t>
  </si>
  <si>
    <t>safety report loaded; Validated against 2.18 business rules;
Comments:  Parsing process: Parsing process: Correct Report;Classification: new: EU-EC-10005213786 = Case Report</t>
  </si>
  <si>
    <t>safety report loaded; Validated against 2.18 business rules;
Comments:  Parsing process: Parsing process: Correct Report;Classification: new: EU-EC-10005165933 = Case Report</t>
  </si>
  <si>
    <t>MODEL-OFFICE-10004368506-prod-ack.xml</t>
  </si>
  <si>
    <t>safety report loaded; Validated against 2.18 business rules;
Comments:  Parsing process: Parsing process: Correct Report;Classification: new: EU-EC-10005213787 = Case Report- old: EU-EC-10003529826 = Replaced Report</t>
  </si>
  <si>
    <t>safety report loaded; Validated against 2.18 business rules;
Comments:  Parsing process: Parsing process: Correct Report;Classification: new: EU-EC-10005165934 = Case Report- old: EU-EC-10003529826 = Replaced Report</t>
  </si>
  <si>
    <t>MODEL-OFFICE-10004368508-prod-ack.xml</t>
  </si>
  <si>
    <t>safety report loaded;
Validated against 2.71 business rules;
Comments:
Parsing process: Correct Report;Classification: new: EU-EC-10005213789 = Case Report</t>
  </si>
  <si>
    <t>safety report loaded;
Validated against 2.71 business rules;
Comments:
Parsing process: Correct Report;Classification: new: EU-EC-10005165937 = Case Report</t>
  </si>
  <si>
    <t>MODEL-OFFICE-10004368509-prod-ack.xml</t>
  </si>
  <si>
    <t>safety report loaded;
Validated against 2.71 business rules;
Comments:
Parsing process: Correct Report;Classification: new: EU-EC-10005213790 = Case Report</t>
  </si>
  <si>
    <t>safety report loaded;
Validated against 2.71 business rules;
Comments:
1- Section DRUG on field MEDICINALPRODUCT value: [AJOVY] reported WARNING. AJOVY must be a valid Medicinal Product.[543];
Parsing process: Report with Warnings;Classification: new: EU-EC-10005165938 = Case Report</t>
  </si>
  <si>
    <t>MODEL-OFFICE-10004368510-prod-ack.xml</t>
  </si>
  <si>
    <t>safety report loaded; Validated against 2.18 business rules;
Comments: 1 - [[R744][G.k.2.2][BR.3]] :In section Drug(s) Information on field Medicinal Product Name as Reported by the Primary Source - G.k.2.2 Value: EMEND                              /01627301/ Reported error LookupProducts The field Medicinal Product Name as Reported by the Primary Source - G.k.2.2 must be a valid medicinal product.;
 Parsing process: Parsing process: Report with warnings;Classification: new: EU-EC-10005213791 = Case Report- old: EU-EC-10004595503 = Replaced Report</t>
  </si>
  <si>
    <t>safety report loaded; Validated against 2.18 business rules;
Comments: 1 - [[R744][G.k.2.2][BR.3]] :In section Drug(s) Information on field Medicinal Product Name as Reported by the Primary Source - G.k.2.2 Value: EMEND                              /01627301/ Reported error LookupProducts The field Medicinal Product Name as Reported by the Primary Source - G.k.2.2 must be a valid medicinal product.;
 Parsing process: Parsing process: Report with warnings;Classification: new: EU-EC-10005165939 = Case Report- old: EU-EC-10004595503 = Replaced Report</t>
  </si>
  <si>
    <t>MODEL-OFFICE-10004368511-prod-ack.xml</t>
  </si>
  <si>
    <t>safety report loaded; Validated against 2.18 business rules;
Comments: 1 - [[R744][G.k.2.2][BR.3]] :In section Drug(s) Information on field Medicinal Product Name as Reported by the Primary Source - G.k.2.2 Value: Irradiation Reported error LookupProducts The field Medicinal Product Name as Reported by the Primary Source - G.k.2.2 must be a valid medicinal product.;
 Parsing process: Parsing process: Report with warnings;Classification: new: EU-EC-10005213792 = Case Report- old: EU-EC-10005077050 = Replaced Report</t>
  </si>
  <si>
    <t>safety report loaded; Validated against 2.18 business rules;
Comments: 1 - [[R744][G.k.2.2][BR.3]] :In section Drug(s) Information on field Medicinal Product Name as Reported by the Primary Source - G.k.2.2 Value: Irradiation Reported error LookupProducts The field Medicinal Product Name as Reported by the Primary Source - G.k.2.2 must be a valid medicinal product.;
 Parsing process: Parsing process: Report with warnings;Classification: new: EU-EC-10005165941 = Case Report- old: EU-EC-10005077050 = Replaced Report</t>
  </si>
  <si>
    <t>MODEL-OFFICE-10004368512-prod-ack.xml</t>
  </si>
  <si>
    <t>safety report loaded; Validated against 2.18 business rules;
Comments: 1 - [[R744][G.k.2.2][BR.3]] :In section Drug(s) Information on field Medicinal Product Name as Reported by the Primary Source - G.k.2.2 Value: FREKAVIT FAT SOLUBLE EMULSION Reported error LookupProducts The field Medicinal Product Name as Reported by the Primary Source - G.k.2.2 must be a valid medicinal product.;
 Parsing process: Parsing process: Report with warnings;Classification: new: EU-EC-10005213793 = Case Report- old: EU-EC-10004911029 = Replaced Report</t>
  </si>
  <si>
    <t>safety report loaded; Validated against 2.18 business rules;
Comments: 1 - [[R744][G.k.2.2][BR.3]] :In section Drug(s) Information on field Medicinal Product Name as Reported by the Primary Source - G.k.2.2 Value: FREKAVIT FAT SOLUBLE EMULSION Reported error LookupProducts The field Medicinal Product Name as Reported by the Primary Source - G.k.2.2 must be a valid medicinal product.;
 Parsing process: Parsing process: Report with warnings;Classification: new: EU-EC-10005165942 = Case Report- old: EU-EC-10004911029 = Replaced Report</t>
  </si>
  <si>
    <t>MODEL-OFFICE-10004368513-prod-ack.xml</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</si>
  <si>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[ALOGLIPTINA] reported WARNING. ALOGLIPTINA must be a valid Medicinal Product.[543];
3- Section DRUG on field MEDICINALPRODUCT value: [PANTOPRAZOL [PANTOPRAZOLE]] reported WARNING. PANTOPRAZOL [PANTOPRAZOLE] must be a valid Medicinal Product.[543];
4- Section DRUG on field MEDICINALPRODUCT value: [RANITIDINA [RANITIDINE]] reported WARNING. RANITIDINA [RANITIDINE] must be a valid Medicinal Product.[543];
5- Section DRUG on field MEDICINALPRODUCT value: [DOMPERIDONA] reported WARNING. DOMPERIDONA must be a valid Medicinal Product.[543];
6- Section DRUG on field MEDICINALPRODUCT value: [VALSARTANA] reported WARNING. VALSARTANA must be a valid Medicinal Product.[543];
7- Section DRUG on field MEDICINALPRODUCT value: [BROMAZEPAN] reported WARNING. BROMAZEPAN must be a valid Medicinal Product.[543];
8- Section DRUG on field MEDICINALPRODUCT value: [MORFINA [MORPHINE]] reported WARNING. MORFINA [MORPHINE] must be a valid Medicinal Product.[543];
Parsing process: Report with Warnings;Classification: new: EU-EC-10005213794 = Case Report- old: EU-EC-10005192673 = Replaced Report</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</si>
  <si>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[ALOGLIPTINA] reported WARNING. ALOGLIPTINA must be a valid Medicinal Product.[543];
3- Section DRUG on field MEDICINALPRODUCT value: [PANTOPRAZOL [PANTOPRAZOLE]] reported WARNING. PANTOPRAZOL [PANTOPRAZOLE] must be a valid Medicinal Product.[543];
4- Section DRUG on field MEDICINALPRODUCT value: [RANITIDINA [RANITIDINE]] reported WARNING. RANITIDINA [RANITIDINE] must be a valid Medicinal Product.[543];
5- Section DRUG on field MEDICINALPRODUCT value: [DOMPERIDONA] reported WARNING. DOMPERIDONA must be a valid Medicinal Product.[543];
6- Section DRUG on field MEDICINALPRODUCT value: [VALSARTANA] reported WARNING. VALSARTANA must be a valid Medicinal Product.[543];
7- Section DRUG on field MEDICINALPRODUCT value: [BROMAZEPAN] reported WARNING. BROMAZEPAN must be a valid Medicinal Product.[543];
8- Section DRUG on field MEDICINALPRODUCT value: [MORFINA [MORPHINE]] reported WARNING. MORFINA [MORPHINE] must be a valid Medicinal Product.[543];
Parsing process: Report with Warnings;Classification: new: EU-EC-10005165944 = Case Report</t>
  </si>
  <si>
    <t>MODEL-OFFICE-10004368514-prod-ack.xml</t>
  </si>
  <si>
    <t>safety report loaded;
Validated against 2.71 business rules;
Comments:
Parsing process: Correct Report;Classification: new: EU-EC-10005213795 = Case Report- old: EU-EC-10005078332 = Replaced Report</t>
  </si>
  <si>
    <t>safety report loaded;
Validated against 2.71 business rules;
Comments:
Parsing process: Correct Report;Classification: new: EU-EC-10005165945 = Case Report- old: EU-EC-10005078332 = Replaced Report</t>
  </si>
  <si>
    <t>MODEL-OFFICE-10004368517-prod-ack.xml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</si>
  <si>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EU-EC-10005213798 = Case Report- old: EU-EC-10005129095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</si>
  <si>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EU-EC-10005165948 = Case Report- old: EU-EC-10005129095 = Replaced Report</t>
  </si>
  <si>
    <t>MODEL-OFFICE-10004368518-prod-ack.xml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</si>
  <si>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EU-EC-10005213799 = Case Report- old: EU-EC-10005129033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</si>
  <si>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EU-EC-10005165949 = Case Report- old: EU-EC-10005129033 = Replaced Report</t>
  </si>
  <si>
    <t>MODEL-OFFICE-10004368519-prod-ack.xml</t>
  </si>
  <si>
    <t>safety report loaded; Validated against 2.18 business rules;
Comments:  Parsing process: Parsing process: Correct Report;Classification: new: EU-EC-10005213800 = Case Report</t>
  </si>
  <si>
    <t>safety report loaded; Validated against 2.18 business rules;
Comments:  Parsing process: Parsing process: Correct Report;Classification: new: EU-EC-10005165951 = Case Report</t>
  </si>
  <si>
    <t>MODEL-OFFICE-10004368520-prod-ack.xml</t>
  </si>
  <si>
    <t>safety report loaded; Validated against 2.18 business rules;
Comments:  Parsing process: Parsing process: Correct Report;Classification: new: EU-EC-10005213801 = Case Report</t>
  </si>
  <si>
    <t>MODEL-OFFICE-10004368526-prod-ack.xml</t>
  </si>
  <si>
    <t>safety report loaded; Validated against 2.18 business rules;
Comments:  Parsing process: Parsing process: Correct Report;Classification: new: EU-EC-10005213807 = Case Report</t>
  </si>
  <si>
    <t>safety report loaded; Validated against 2.18 business rules;
Comments:  Parsing process: Parsing process: Correct Report;Classification: new: EU-EC-10005165960 = Case Report</t>
  </si>
  <si>
    <t>MODEL-OFFICE-10004368538-prod-ack.xml</t>
  </si>
  <si>
    <t>safety report loaded; Validated against 2.18 business rules;
Comments:  Parsing process: Parsing process: Correct Report;Classification: new: EU-EC-10005213819 = Case Report- old: EU-EC-10005179129 = Replaced Report</t>
  </si>
  <si>
    <t>MODEL-OFFICE-10004368539-prod-ack.xml</t>
  </si>
  <si>
    <t>safety report loaded; Validated against 2.18 business rules;
Comments:  Parsing process: Parsing process: Correct Report;Classification: new: EU-EC-10005213820 = Case Report- old: EU-EC-10005213819 = Replaced Report</t>
  </si>
  <si>
    <t>MODEL-OFFICE-10004368544-prod-ack.xml</t>
  </si>
  <si>
    <t>safety report loaded; Validated against 2.18 business rules;
Comments:  Parsing process: Parsing process: Correct Report;Classification: new: EU-EC-10005213825 = Case Report- old: EU-EC-10004652662 = Replaced Report</t>
  </si>
  <si>
    <t>MODEL-OFFICE-10004368554-prod-ack.xml</t>
  </si>
  <si>
    <t>safety report loaded; Validated against 2.18 business rules;
Comments:  Parsing process: Parsing process: Correct Report;Classification: new: EU-EC-10005213835 = Case Report- old: EU-EC-10005213801 = Replaced Report</t>
  </si>
  <si>
    <t>MODEL-OFFICE-10004368566-prod-ack.xml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</si>
  <si>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Parsing process: Report with Warnings;Classification: new: EU-EC-10005213847 = Case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</si>
  <si>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Parsing process: Report with Warnings;Classification: new: EU-EC-10005166012 = Case Report</t>
  </si>
  <si>
    <t>MODEL-OFFICE-10004368583-prod-ack.xml</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</si>
  <si>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[ASPIRIN [ACETYLSALICYLIC ACID]] reported WARNING. ASPIRIN [ACETYLSALICYLIC ACID] must be a valid Medicinal Product.[543];
3- Section DRUG on field MEDICINALPRODUCT value: [OLMESARTAN MEDOXOMIL, AMLODIPINE AND HYDROCHLOROTHIAZIDE] reported WARNING. OLMESARTAN MEDOXOMIL, AMLODIPINE AND HYDROCHLOROTHIAZIDE must be a valid Medicinal Product.[543];
4- Section DRUG on field MEDICINALPRODUCT value: [INSULIN ASPART;INSULIN ASPART PROTAMINE (CRYSTALLINE)] reported WARNING. INSULIN ASPART;INSULIN ASPART PROTAMINE (CRYSTALLINE) must be a valid Medicinal Product.[543];
5- Section ACTIVESUBSTANCE on field ACTIVESUBSTANCENAME value: [INSULIN ASPART PROTAMINE CRYSTALLINE] reported WARNING. INSULIN ASPART PROTAMINE CRYSTALLINE must be a valid active substance.[621];
Parsing process: Report with Warnings;Classification: new: EU-EC-10005213864 = Case Report</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</si>
  <si>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[ASPIRIN [ACETYLSALICYLIC ACID]] reported WARNING. ASPIRIN [ACETYLSALICYLIC ACID] must be a valid Medicinal Product.[543];
3- Section DRUG on field MEDICINALPRODUCT value: [OLMESARTAN MEDOXOMIL, AMLODIPINE AND HYDROCHLOROTHIAZIDE] reported WARNING. OLMESARTAN MEDOXOMIL, AMLODIPINE AND HYDROCHLOROTHIAZIDE must be a valid Medicinal Product.[543];
4- Section DRUG on field MEDICINALPRODUCT value: [INSULIN ASPART;INSULIN ASPART PROTAMINE (CRYSTALLINE)] reported WARNING. INSULIN ASPART;INSULIN ASPART PROTAMINE (CRYSTALLINE) must be a valid Medicinal Product.[543];
5- Section ACTIVESUBSTANCE on field ACTIVESUBSTANCENAME value: [INSULIN ASPART PROTAMINE CRYSTALLINE] reported WARNING. INSULIN ASPART PROTAMINE CRYSTALLINE must be a valid active substance.[621];
Parsing process: Report with Warnings;Classification: new: EU-EC-10005166030 = Case Report</t>
  </si>
  <si>
    <t>MODEL-OFFICE-10004368585-prod-ack.xml</t>
  </si>
  <si>
    <t>safety report loaded; Validated against 2.18 business rules;
Comments: 1 - [[R744][G.k.2.2][BR.3]] :In section Drug(s) Information on field Medicinal Product Name as Reported by the Primary Source - G.k.2.2 Value: Aspirin 81 mg Reported error LookupProducts The field Medicinal Product Name as Reported by the Primary Source - G.k.2.2 must be a valid medicinal product.;
2 - [[R744][G.k.2.2][BR.3]] :In section Drug(s) Information on field Medicinal Product Name as Reported by the Primary Source - G.k.2.2 Value: CLOPIDOGREL BISULFATE Reported error LookupProducts The field Medicinal Product Name as Reported by the Primary Source - G.k.2.2 must be a valid medicinal product.;
 Parsing process: Parsing process: Report with warnings;Classification: new: EU-EC-10005213866 = Case Report- old: EU-EC-10005213854 = Replaced Report</t>
  </si>
  <si>
    <t>safety report loaded; Validated against 2.18 business rules;
Comments: 1 - [[R744][G.k.2.2][BR.3]] :In section Drug(s) Information on field Medicinal Product Name as Reported by the Primary Source - G.k.2.2 Value: Aspirin 81 mg Reported error LookupProducts The field Medicinal Product Name as Reported by the Primary Source - G.k.2.2 must be a valid medicinal product.;
2 - [[R744][G.k.2.2][BR.3]] :In section Drug(s) Information on field Medicinal Product Name as Reported by the Primary Source - G.k.2.2 Value: CLOPIDOGREL BISULFATE Reported error LookupProducts The field Medicinal Product Name as Reported by the Primary Source - G.k.2.2 must be a valid medicinal product.;
 Parsing process: Parsing process: Report with warnings;Classification: new: EU-EC-10005166031 = Case Report- old: EU-EC-10005166019 = Replaced Report</t>
  </si>
  <si>
    <t>MODEL-OFFICE-10004368586-prod-ack.xml</t>
  </si>
  <si>
    <t>safety report loaded;
Validated against 2.71 business rules;
Comments:
1- Section DRUG on field MEDICINALPRODUCT value: [ZOLADEX [GOSERELIN]] reported WARNING. ZOLADEX [GOSERELIN] must be a valid Medicinal Product.[543];
Parsing process: Report with Warnings;Classification: new: EU-EC-10005213867 = Case Report- old: EU-EC-10005067733 = Replaced Report</t>
  </si>
  <si>
    <t>safety report loaded;
Validated against 2.71 business rules;
Comments:
1- Section DRUG on field MEDICINALPRODUCT value: [ZOLADEX [GOSERELIN]] reported WARNING. ZOLADEX [GOSERELIN] must be a valid Medicinal Product.[543];
Parsing process: Report with Warnings;Classification: new: EU-EC-10005166032 = Case Report- old: EU-EC-10005067733 = Replaced Report</t>
  </si>
  <si>
    <t>MODEL-OFFICE-10004368587-prod-ack.xml</t>
  </si>
  <si>
    <t>safety report loaded;
Validated against 2.71 business rules;
Comments:
Parsing process: Correct Report;Classification: new: EU-EC-10005213868 = Case Report</t>
  </si>
  <si>
    <t>safety report loaded;
Validated against 2.71 business rules;
Comments:
Parsing process: Correct Report;Classification: new: EU-EC-10005166033 = Case Report</t>
  </si>
  <si>
    <t>MODEL-OFFICE-10004368590-prod-ack.xml</t>
  </si>
  <si>
    <t>safety report loaded;
Validated against 2.71 business rules;
Comments:
1- Section DRUG on field DRUGDOSAGEFORM value: [Tablets] reported WARNING. Tablets must be a valid dosage form.[564];
2- Section DRUG on field DRUGDOSAGEFORM value: [Capsules] reported WARNING. Capsules must be a valid dosage form.[564];
3- Section DRUG on field DRUGDOSAGEFORM value: [Spray, metered dose] reported WARNING. Spray, metered dose must be a valid dosage form.[564];
4- Section DRUG on field DRUGDOSAGEFORM value: [Capsules] reported WARNING. Capsules must be a valid dosage form.[564];
5- Section DRUG on field DRUGDOSAGEFORM value: [Capsules, extended release] reported WARNING. Capsules, extended release must be a valid dosage form.[564];
Parsing process: Report with Warnings;Classification: new: EU-EC-10005213871 = Case Report</t>
  </si>
  <si>
    <t>safety report loaded;
Validated against 2.71 business rules;
Comments:
1- Section DRUG on field DRUGDOSAGEFORM value: [Tablets] reported WARNING. Tablets must be a valid dosage form.[564];
2- Section DRUG on field DRUGDOSAGEFORM value: [Capsules] reported WARNING. Capsules must be a valid dosage form.[564];
3- Section DRUG on field DRUGDOSAGEFORM value: [Spray, metered dose] reported WARNING. Spray, metered dose must be a valid dosage form.[564];
4- Section DRUG on field DRUGDOSAGEFORM value: [Capsules] reported WARNING. Capsules must be a valid dosage form.[564];
5- Section DRUG on field DRUGDOSAGEFORM value: [Capsules, extended release] reported WARNING. Capsules, extended release must be a valid dosage form.[564];
Parsing process: Report with Warnings;Classification: new: EU-EC-10005166036 = Case Report</t>
  </si>
  <si>
    <t>MODEL-OFFICE-10004368591-prod-ack.xml</t>
  </si>
  <si>
    <t>safety report loaded;
Validated against 2.71 business rules;
Comments:
1- Section PATIENTPASTDRUGTHERAPY on field PATIENTDRUGNAME value: [DEXAMETHASONE;DOXORUBICIN;VINCRISTINE] reported WARNING. DEXAMETHASONE;DOXORUBICIN;VINCRISTINE patientdrugname must be a valid Medicinal Product.[257];
2- Section PATIENTPASTDRUGTHERAPY on field PATIENTDRUGNAME value: [BORTEZOMIB;CYCLOPHOSPHAMIDE;DEXAMETHASONE] reported WARNING. BORTEZOMIB;CYCLOPHOSPHAMIDE;DEXAMETHASONE patientdrugname must be a valid Medicinal Product.[257];
3- Section PATIENTPASTDRUGTHERAPY on field PATIENTDRUGNAME value: [THALIDOMID] reported WARNING. THALIDOMID patientdrugname must be a valid Medicinal Product.[257];
4- Section PATIENTPASTDRUGTHERAPY on field PATIENTDRUGNAME value: [DEXAMETHASONE;LENALIDOMIDE] reported WARNING. DEXAMETHASONE;LENALIDOMIDE patientdrugname must be a valid Medicinal Product.[257];
Parsing process: Report with Warnings;Classification: new: EU-EC-10005213872 = Case Report- old: EU-EC-10004805268 = Replaced Report</t>
  </si>
  <si>
    <t>safety report loaded;
Validated against 2.71 business rules;
Comments:
1- Section PATIENTPASTDRUGTHERAPY on field PATIENTDRUGNAME value: [DEXAMETHASONE;DOXORUBICIN;VINCRISTINE] reported WARNING. DEXAMETHASONE;DOXORUBICIN;VINCRISTINE patientdrugname must be a valid Medicinal Product.[257];
2- Section PATIENTPASTDRUGTHERAPY on field PATIENTDRUGNAME value: [BORTEZOMIB;CYCLOPHOSPHAMIDE;DEXAMETHASONE] reported WARNING. BORTEZOMIB;CYCLOPHOSPHAMIDE;DEXAMETHASONE patientdrugname must be a valid Medicinal Product.[257];
3- Section PATIENTPASTDRUGTHERAPY on field PATIENTDRUGNAME value: [THALIDOMID] reported WARNING. THALIDOMID patientdrugname must be a valid Medicinal Product.[257];
4- Section PATIENTPASTDRUGTHERAPY on field PATIENTDRUGNAME value: [DEXAMETHASONE;LENALIDOMIDE] reported WARNING. DEXAMETHASONE;LENALIDOMIDE patientdrugname must be a valid Medicinal Product.[257];
Parsing process: Report with Warnings;Classification: new: EU-EC-10005166037 = Case Report- old: EU-EC-10004805268 = Replaced Report</t>
  </si>
  <si>
    <t>MODEL-OFFICE-10004368592-prod-ack.xml</t>
  </si>
  <si>
    <t>safety report loaded; Validated against 2.18 business rules;
Comments: 1 - [[R744][G.k.2.2][BR.3]] :In section Drug(s) Information on field Medicinal Product Name as Reported by the Primary Source - G.k.2.2 Value: FLUCONAZOL Capsule, 50 mg (milligram) Reported error LookupProducts The field Medicinal Product Name as Reported by the Primary Source - G.k.2.2 must be a valid medicinal product.;
 Parsing process: Parsing process: Report with warnings;Classification: new: EU-EC-10005213873 = Case Report- old: EU-EC-10005213863 = Replaced Report</t>
  </si>
  <si>
    <t>safety report loaded; Validated against 2.18 business rules;
Comments: 1 - [[R744][G.k.2.2][BR.3]] :In section Drug(s) Information on field Medicinal Product Name as Reported by the Primary Source - G.k.2.2 Value: FLUCONAZOL Capsule, 50 mg (milligram) Reported error LookupProducts The field Medicinal Product Name as Reported by the Primary Source - G.k.2.2 must be a valid medicinal product.;
 Parsing process: Parsing process: Report with warnings;Classification: new: EU-EC-10005166038 = Case Report- old: EU-EC-10005166028 = Replaced Report</t>
  </si>
  <si>
    <t>MODEL-OFFICE-10004368593-prod-ack.xml</t>
  </si>
  <si>
    <t>safety report loaded; Validated against 2.18 business rules;
Comments: 1 - [[R744][G.k.2.2][BR.3]] :In section Drug(s) Information on field Medicinal Product Name as Reported by the Primary Source - G.k.2.2 Value: CIPRALEX [ESCITALOPRAM] Reported error LookupProducts The field Medicinal Product Name as Reported by the Primary Source - G.k.2.2 must be a valid medicinal product.;
2 - [[R744][G.k.2.2][BR.3]] :In section Drug(s) Information on field Medicinal Product Name as Reported by the Primary Source - G.k.2.2 Value: CIPRALEX [ESCITALOPRAM] Reported error LookupProducts The field Medicinal Product Name as Reported by the Primary Source - G.k.2.2 must be a valid medicinal product.;
3 - [[R744][G.k.2.2][BR.3]] :In section Drug(s) Information on field Medicinal Product Name as Reported by the Primary Source - G.k.2.2 Value: EMOLIN NEO Reported error LookupProducts The field Medicinal Product Name as Reported by the Primary Source - G.k.2.2 must be a valid medicinal product.;
4 -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5 -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6 - [[R744][G.k.2.2][BR.3]] :In section Drug(s) Information on field Medicinal Product Name as Reported by the Primary Source - G.k.2.2 Value: VENTOLIN [GUAIFENESIN;SALBUTAMOL SULFATE] Reported error LookupProducts The field Medicinal Product Name as Reported by the Primary Source - G.k.2.2 must be a valid medicinal product.;
7 - [[R744][G.k.2.2][BR.3]] :In sectionC</t>
  </si>
  <si>
    <t>MODEL-OFFICE-10004368594-prod-ack.xml</t>
  </si>
  <si>
    <t>safety report loaded; Validated against 2.18 business rules;
Comments:  Parsing process: Parsing process: Correct Report;Classification: new: EU-EC-10005213875 = Case Report- old: EU-EC-10005213865 = Replaced Report</t>
  </si>
  <si>
    <t>safety report loaded; Validated against 2.18 business rules;
Comments:  Parsing process: Parsing process: Correct Report;Classification: new: EU-EC-10005166043 = Case Report- old: EU-EC-10005166029 = Replaced Report</t>
  </si>
  <si>
    <t>MODEL-OFFICE-10004368596-prod-ack.xml</t>
  </si>
  <si>
    <t>safety report loaded; Validated against 2.18 business rules;
Comments: 1 - [[R744][G.k.2.2][BR.3]] :In section Drug(s) Information on field Medicinal Product Name as Reported by the Primary Source - G.k.2.2 Value: APO-PREGABALIN Reported error LookupProducts The field Medicinal Product Name as Reported by the Primary Source - G.k.2.2 must be a valid medicinal product.;
2 - [[R744][G.k.2.2][BR.3]] :In section Drug(s) Information on field Medicinal Product Name as Reported by the Primary Source - G.k.2.2 Value: FERROUS SULPHATE /00023503/ Reported error LookupProducts The field Medicinal Product Name as Reported by the Primary Source - G.k.2.2 must be a valid medicinal product.;
3 - [[R744][G.k.2.2][BR.3]] :In section Drug(s) Information on field Medicinal Product Name as Reported by the Primary Source - G.k.2.2 Value: SENOKOT /00142201/ Reported error LookupProducts The field Medicinal Product Name as Reported by the Primary Source - G.k.2.2 must be a valid medicinal product.;
4 - [[R744][G.k.2.2][BR.3]] :In section Drug(s) Information on field Medicinal Product Name as Reported by the Primary Source - G.k.2.2 Value: TYLENOL /00020001/ Reported error LookupProducts The field Medicinal Product Name as Reported by the Primary Source - G.k.2.2 must be a valid medicinal product.;
 Parsing process: Parsing process: Report with warnings;Classification: new: EU-EC-10005213877 = Case Report- old: EU-EC-12076579 = Replaced Report</t>
  </si>
  <si>
    <t>safety report loaded; Validated against 2.18 business rules;
Comments: 1 - [[R744][G.k.2.2][BR.3]] :In section Drug(s) Information on field Medicinal Product Name as Reported by the Primary Source - G.k.2.2 Value: APO-PREGABALIN Reported error LookupProducts The field Medicinal Product Name as Reported by the Primary Source - G.k.2.2 must be a valid medicinal product.;
2 - [[R744][G.k.2.2][BR.3]] :In section Drug(s) Information on field Medicinal Product Name as Reported by the Primary Source - G.k.2.2 Value: FERROUS SULPHATE /00023503/ Reported error LookupProducts The field Medicinal Product Name as Reported by the Primary Source - G.k.2.2 must be a valid medicinal product.;
3 - [[R744][G.k.2.2][BR.3]] :In section Drug(s) Information on field Medicinal Product Name as Reported by the Primary Source - G.k.2.2 Value: SENOKOT /00142201/ Reported error LookupProducts The field Medicinal Product Name as Reported by the Primary Source - G.k.2.2 must be a valid medicinal product.;
4 - [[R744][G.k.2.2][BR.3]] :In section Drug(s) Information on field Medicinal Product Name as Reported by the Primary Source - G.k.2.2 Value: TYLENOL /00020001/ Reported error LookupProducts The field Medicinal Product Name as Reported by the Primary Source - G.k.2.2 must be a valid medicinal product.;
 Parsing process: Parsing process: Report with warnings;Classification: new: EU-EC-10005166045 = Case Report- old: EU-EC-12076579 = Replaced Report</t>
  </si>
  <si>
    <t>MODEL-OFFICE-10004368597-prod-ack.xml</t>
  </si>
  <si>
    <t>safety report loaded; Validated against 2.18 business rules;
Comments:  Parsing process: Parsing process: Correct Report;Classification: new: EU-EC-10005213878 = Case Report- old: EU-EC-10004488028 = Replaced Report</t>
  </si>
  <si>
    <t>safety report loaded; Validated against 2.18 business rules;
Comments:  Parsing process: Parsing process: Correct Report;Classification: new: EU-EC-10005166046 = Case Report- old: EU-EC-10004488028 = Replaced Report</t>
  </si>
  <si>
    <t>MODEL-OFFICE-10004368598-prod-ack.xml</t>
  </si>
  <si>
    <t>safety report loaded; Validated against 2.18 business rules;
Comments:  Parsing process: Parsing process: Correct Report;Classification: new: EU-EC-10005213879 = Case Report- old: EU-EC-10005146995 = Replaced Report</t>
  </si>
  <si>
    <t>1x1 21/7</t>
  </si>
  <si>
    <t>safety report loaded; Validated against 2.18 business rules;
Comments:  Parsing process: Parsing process: Correct Report;Classification: new: EU-EC-10005166047 = Case Report- old: EU-EC-10005146995 = Replaced Report</t>
  </si>
  <si>
    <t>MODEL-OFFICE-10004368599-prod-ack.xml</t>
  </si>
  <si>
    <t>safety report loaded; Validated against 2.18 business rules;
Comments:  Parsing process: Parsing process: Correct Report;Classification: new: EU-EC-10005213880 = Case Report- old: EU-EC-10004725136 = Replaced Report</t>
  </si>
  <si>
    <t>safety report loaded; Validated against 2.18 business rules;
Comments:  Parsing process: Parsing process: Correct Report;Classification: new: EU-EC-10005166048 = Case Report- old: EU-EC-10004725136 = Replaced Report</t>
  </si>
  <si>
    <t>MODEL-OFFICE-10004368600-prod-ack.xml</t>
  </si>
  <si>
    <t>safety report not loaded;
Validated against 2.71 business rules;
Comments:
1- Section SAFETYREPORT on field COMPANYNUMB value: [KR-GLAXOSMITHKLINE-KR2019GSK068577] reported ERROR. The referenced case for nullification ( companynumb - A.1.10.2  = KR-GLAXOSMITHKLINE-KR2019GSK068577  must match a worldwide case id of an active case.[080];
2- Section SAFETYREPORT on field COMPANYNUMB value: [KR-GLAXOSMITHKLINE-KR2019GSK068577] reported ERROR. The value of companynumb - A.1.10.2 must not match a nullified case[084];
3- Section DRUG on field MEDICINALPRODUCT value: [Placebo Film-coated tablet] reported WARNING. Placebo Film-coated tablet must be a valid Medicinal Product.[543];
Parsing process: Report with Errors;</t>
  </si>
  <si>
    <t>safety report loaded;
Validated against 2.71 business rules;
Comments:
1- Section DRUG on field MEDICINALPRODUCT value: [Placebo Film-coated tablet] reported WARNING. Placebo Film-coated tablet must be a valid Medicinal Product.[543];
Parsing process: Report with Warnings;Classification: new: EU-EC-10005166049 = Nullified Report - old: EU-EC-10004001962 = Replaced Report</t>
  </si>
  <si>
    <t>MODEL-OFFICE-10004368605-prod-ack.xml</t>
  </si>
  <si>
    <t>safety report loaded;
Validated against 2.71 business rules;
Comments:
Parsing process: Correct Report;Classification: new: EU-EC-10005213886 = Case Report</t>
  </si>
  <si>
    <t>safety report loaded;
Validated against 2.71 business rules;
Comments:
1- Section DRUG on field MEDICINALPRODUCT value: [SKYRIZI] reported WARNING. SKYRIZI must be a valid Medicinal Product.[543];
Parsing process: Report with Warnings;Classification: new: EU-EC-10005166054 = Case Report</t>
  </si>
  <si>
    <t>MODEL-OFFICE-10004368608-prod-ack.xml</t>
  </si>
  <si>
    <t>safety report loaded; Validated against 2.18 business rules;
Comments:  Parsing process: Parsing process: Correct Report;Classification: new: EU-EC-10005213889 = Case Report</t>
  </si>
  <si>
    <t>MODEL-OFFICE-10004368612-prod-ack.xml</t>
  </si>
  <si>
    <t>safety report loaded; Validated against 2.18 business rules;
Comments:  Parsing process: Parsing process: Correct Report;Classification: new: EU-EC-10005213893 = Case Report- old: EU-EC-10002084743 = Replaced Report</t>
  </si>
  <si>
    <t>Case number# NVSC2020GB005965, is an initial report received from a consumer on 08 Jan 2020 via Phone via a Patient Oriented Program: POP20180938. This report refers to a female patient (POP Pat ID: WL930925), born on 06 Mar 1964. Historical conditions were not reported. Current condition included Missed an unspecified number of doses. Concomitant medication was not reported. 
The patient received Hyrimoz 40 Mg/0.8 Ml Solution For Injection In Pre-Filled Pen (adalimumab) solution for injection 40/0.8 mg/mL for the treatment of Crohn's disease from 25 Feb 2019 at an unknown dose (route: unknown). 
On an unknown date, the patient developed chest infection (lower respiratory tract infection) and cold (nasopharyngitis). The patient was treated with antibiotics for treatment of lower respiratory tract infection. Treatment was received for the event lower respiratory tract infection. Treatment with Hyrimoz 40 Mg/0.8 Ml Solution For Injection In Pre-Filled Pen was temporarily stopped on an unknown date after the patient experienced lower respiratory tract infection and nasopharyngitis (dechallenge was unknown). The outcome of the events lower respiratory tract infection and nasopharyngitis was unknown. Seriousness assessment of the diagnosis event lower respiratory tract infection (medically significant) was upgraded based on the European Medical Agency- Important Medical Event List. The diagnosis event nasopharyngitis was considered non-serious by the consumer. The causality of lower respiratory tract infection and nasopharyngitis with Hyrimoz 40 Mg/0.8 Ml Solution For Injection In Pre-Filled Pen was reported as not suspected. Additional cases for this patient were NVSC2019GB039763 and PHHY2019GB059350.</t>
  </si>
  <si>
    <t>safety report loaded; Validated against 2.18 business rules;
Comments:  Parsing process: Parsing process: Correct Report;Classification: new: EU-EC-10005166064 = Case Report- old: EU-EC-10002084743 = Replaced Report</t>
  </si>
  <si>
    <t>MODEL-OFFICE-10004368614-prod-ack.xml</t>
  </si>
  <si>
    <t>safety report loaded; Validated against 2.18 business rules;
Comments:  Parsing process: Parsing process: Correct Report;Classification: new: EU-EC-10005213895 = Case Report- old: EU-EC-10005213666 = Replaced Report</t>
  </si>
  <si>
    <t>safety report loaded; Validated against 2.18 business rules;
Comments:  Parsing process: Parsing process: Correct Report;Classification: new: EU-EC-10005166066 = Case Report- old: EU-EC-10005165777 = Replaced Report</t>
  </si>
  <si>
    <t>MODEL-OFFICE-10004368615-prod-ack.xml</t>
  </si>
  <si>
    <t>safety report loaded; Validated against 2.18 business rules;
Comments:  Parsing process: Parsing process: Correct Report;Classification: new: EU-EC-10005213896 = Case Report- old: EU-EC-10005213889 = Replaced Report</t>
  </si>
  <si>
    <t>MODEL-OFFICE-10004368616-prod-ack.xml</t>
  </si>
  <si>
    <t>safety report loaded; Validated against 2.18 business rules;
Comments:  Parsing process: Parsing process: Correct Report;Classification: new: EU-EC-10005213897 = Case Report</t>
  </si>
  <si>
    <t>This is a Non Serious case received by UCB on 12-DEC-19. Case narrative was not generated.
Additional information received on 05-Jan-2020. Case narrative was not generated.</t>
  </si>
  <si>
    <t>safety report loaded; Validated against 2.18 business rules;
Comments:  Parsing process: Parsing process: Correct Report;Classification: new: EU-EC-10005166068 = Case Report</t>
  </si>
  <si>
    <t>MODEL-OFFICE-10004368636-prod-ack.xml</t>
  </si>
  <si>
    <t>safety report loaded; Validated against 2.18 business rules;
Comments:  Parsing process: Parsing process: Correct Report;Classification: new: EU-EC-10005213917 = Case Report- old: EU-EC-10005122945 = Replaced Report</t>
  </si>
  <si>
    <t>safety report loaded; Validated against 2.18 business rules;
Comments:  Parsing process: Parsing process: Correct Report;Classification: new: EU-EC-10005166091 = Case Report- old: EU-EC-10005122945 = Replaced Report</t>
  </si>
  <si>
    <t>MODEL-OFFICE-10004368637-prod-ack.xml</t>
  </si>
  <si>
    <t>safety report loaded; Validated against 2.18 business rules;
Comments:  Parsing process: Parsing process: Correct Report;Classification: new: EU-EC-10005213918 = Case Report- old: EU-EC-10005131170 = Replaced Report</t>
  </si>
  <si>
    <t>MODEL-OFFICE-10004368640-prod-ack.xml</t>
  </si>
  <si>
    <t>safety report loaded; Validated against 2.18 business rules;
Comments:  Parsing process: Parsing process: Correct Report;Classification: new: EU-EC-10005213921 = Case Report</t>
  </si>
  <si>
    <t>safety report loaded; Validated against 2.18 business rules;
Comments:  Parsing process: Parsing process: Correct Report;Classification: new: EU-EC-10005166095 = Case Report</t>
  </si>
  <si>
    <t>MODEL-OFFICE-10004368651-prod-ack.xml</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</si>
  <si>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Report with warnings;Classification: new: EU-EC-10005213932 = Case Report</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</si>
  <si>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Report with warnings;Classification: new: EU-EC-10005166109 = Case Report</t>
  </si>
  <si>
    <t>MODEL-OFFICE-10004368653-prod-ack.xml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</si>
  <si>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Parsing process: Report with Warnings;Classification: new: EU-EC-10005213934 = Nullified Report - old: EU-EC-10005189202 = Replaced Report</t>
  </si>
  <si>
    <t>safety report not loaded;
Validated against 2.71 business rules;
Comments:
1- Section SAFETYREPORT on field COMPANYNUMB value: [CA-JNJFOC-20200112052] reported ERROR. The referenced case for nullification ( companynumb - A.1.10.2  = CA-JNJFOC-20200112052  must match a worldwide case id of an active case.[080];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Parsing process: Report with Errors;</t>
  </si>
  <si>
    <t>MODEL-OFFICE-10004368655-prod-ack.xml</t>
  </si>
  <si>
    <t>safety report loaded; Validated against 2.18 business rules;
Comments: 1 - [[R744][G.k.2.2][BR.3]] :In section Drug(s) Information on field Medicinal Product Name as Reported by the Primary Source - G.k.2.2 Value: EMOLIN NEO Reported error LookupProducts The field Medicinal Product Name as Reported by the Primary Source - G.k.2.2 must be a valid medicinal product.;
 Parsing process: Parsing process: Report with warnings;Classification: new: EU-EC-10005213936 = Case Report- old: EU-EC-10004583872 = Replaced Report</t>
  </si>
  <si>
    <t>MODEL-OFFICE-10004368656-prod-ack.xml</t>
  </si>
  <si>
    <t>safety report loaded; Validated against 2.18 business rules;
Comments:  Parsing process: Parsing process: Correct Report;Classification: new: EU-EC-10005213937 = Case Report- old: EU-EC-10005175355 = Replaced Report</t>
  </si>
  <si>
    <t>safety report loaded; Validated against 2.18 business rules;
Comments:  Parsing process: Parsing process: Correct Report;Classification: new: EU-EC-10005166117 = Case Report</t>
  </si>
  <si>
    <t>MODEL-OFFICE-10004368661-prod-ack.xml</t>
  </si>
  <si>
    <t>safety report loaded; Validated against 2.18 business rules;
Comments:  Parsing process: Parsing process: Correct Report;Classification: new: EU-EC-10005213942 = Case Report- old: EU-EC-10005213918 = Replaced Report</t>
  </si>
  <si>
    <t>MODEL-OFFICE-10004368667-prod-ack.xml</t>
  </si>
  <si>
    <t>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Report with warnings;Classification: new: EU-EC-10005213948 = Case Report</t>
  </si>
  <si>
    <t>MODEL-OFFICE-10004368677-prod-ack.xml</t>
  </si>
  <si>
    <t>safety report loaded; Validated against 2.18 business rules;
Comments: 1 - [[R744][G.k.2.2][BR.3]] :In section Drug(s) Information on field Medicinal Product Name as Reported by the Primary Source - G.k.2.2 Value: AMOXI CLAV Reported error LookupProducts The field Medicinal Product Name as Reported by the Primary Source - G.k.2.2 must be a valid medicinal product.;
2 -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Report with warnings;Classification: new: EU-EC-10005213958 = Case Report</t>
  </si>
  <si>
    <t>safety report loaded; Validated against 2.18 business rules;
Comments: 1 - [[R744][G.k.2.2][BR.3]] :In section Drug(s) Information on field Medicinal Product Name as Reported by the Primary Source - G.k.2.2 Value: AMOXI CLAV Reported error LookupProducts The field Medicinal Product Name as Reported by the Primary Source - G.k.2.2 must be a valid medicinal product.;
2 -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Report with warnings;Classification: new: EU-EC-10005166144 = Case Report</t>
  </si>
  <si>
    <t>MODEL-OFFICE-10004368691-prod-ack.xml</t>
  </si>
  <si>
    <t>safety report loaded; Validated against 2.18 business rules;
Comments:  Parsing process: Parsing process: Correct Report;Classification: new: EU-EC-10005213972 = Case Report- old: EU-EC-10005213942 = Replaced Report</t>
  </si>
  <si>
    <t>Case number# NVSC2020GB004848, is an initial report received from a consumer on 08 Jan 2020 via Phone via a Patient Oriented Program: POP20180938. This report refers to an adult female patient (POP Pat ID: JC955511). Details regarding medical history was not reported. Concomitant medication was not reported. 
The patient received Hyrimoz 40 Mg/0.8 Ml Solution For Injection In Pre-Filled Pen (adalimumab) solution for injection 40/0.8 mg/mL for the treatment of Crohn's disease from an unknown start date at an unknown dose (route: unknown). 
On an unknown date, the patient developed 2 chest infections (lower respiratory tract infection). It was reported that the patient got to the point that she was sent home from work because of chest infection. It was reported that the patient was last injected in mid December around 19 Dec 2019. it was reported that patient was still recovering from the infection, despite the curse of antibiotics being complete. The patient was treated with antibiotics for treatment of lower respiratory tract infection. Treatment was received for the event lower respiratory tract infection. The action taken with Hyrimoz 40 Mg/0.8 Ml Solution For Injection In Pre-Filled Pen was unknown after the patient experienced lower respiratory tract infection (dechallenge was unknown and rechallenge was unknown). The outcome of the event lower respiratory tract infection was reported as condition improving. Seriousness assessment of the diagnosis event lower respiratory tract infection (medically significant) was upgraded based on the European Medical Agency- Important Medical Event List. The causality of lower respiratory tract infection with Hyrimoz 40 Mg/0.8 Ml Solution For Injection In Pre-Filled Pen was reported as not assessable. No consent was provided to contact the reporter for follow-up purposes.</t>
  </si>
  <si>
    <t>MODEL-OFFICE-10004368697-prod-ack.xml</t>
  </si>
  <si>
    <t>safety report loaded; Validated against 2.18 business rules;
Comments: 1 - [[R744][G.k.2.2][BR.3]] :In section Drug(s) Information on field Medicinal Product Name as Reported by the Primary Source - G.k.2.2 Value: AIROMIR [SALBUTAMOL] Reported error LookupProducts The field Medicinal Product Name as Reported by the Primary Source - G.k.2.2 must be a valid medicinal product.;
2 - [[R744][G.k.2.2][BR.3]] :In section Drug(s) Information on field Medicinal Product Name as Reported by the Primary Source - G.k.2.2 Value: MINITRAN [GLYCERYL TRINITRATE] Reported error LookupProducts The field Medicinal Product Name as Reported by the Primary Source - G.k.2.2 must be a valid medicinal product.;
 Parsing process: Parsing process: Report with warnings;Classification: new: EU-EC-10005213978 = Case Report</t>
  </si>
  <si>
    <t>MODEL-OFFICE-10004368703-prod-ack.xml</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</si>
  <si>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[TYSABRI MS] reported WARNING. TYSABRI MS must be a valid Medicinal Product.[543];
3- Section DRUG on field MEDICINALPRODUCT value: [Prysolin] reported WARNING. Prysolin must be a valid Medicinal Product.[543];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7- Section DRUG on field DRUGDOSAGEFORM value: [Unknown] reported WARNING. Unknown must be a valid dosage form.[564];
8- Section DRUG on field DRUGDOSAGEFORM value: [Unknown] reported WARNING. Unknown must be a valid dosage form.[564];
9- Section DRUG on field DRUGDOSAGEFORM value: [Unknown] reported WARNING. Unknown must be a valid dosage form.[564];
10- Section DRUG on field DRUGDOSAGEFORM value: [Unknown] reported WARNING. Unknown must be a valid dosage form.[564];
11- Section DRUG on field DRUGDOSAGEFORM value: [Unknown] reported WARNING. Unknown must be a valid dosage form.[564];
12- Section DRUG on field DRUGDOSAGEFORM value: [Unknown] reported WARNING. Unknown must be a valid dosage form.[564];
13- Section DRUG on field DRUGDOSAGEFORM value: [Unknown] reported WARNING. Unknown must be a valid dosage form.[564];
Parsing process: Report with Warnings;Classification: new: EU-EC-10005213984 = Case Report- old: EU-EC-10003045419 = Replaced Report</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</si>
  <si>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[TYSABRI MS] reported WARNING. TYSABRI MS must be a valid Medicinal Product.[543];
3- Section DRUG on field MEDICINALPRODUCT value: [Prysolin] reported WARNING. Prysolin must be a valid Medicinal Product.[543];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7- Section DRUG on field DRUGDOSAGEFORM value: [Unknown] reported WARNING. Unknown must be a valid dosage form.[564];
8- Section DRUG on field DRUGDOSAGEFORM value: [Unknown] reported WARNING. Unknown must be a valid dosage form.[564];
9- Section DRUG on field DRUGDOSAGEFORM value: [Unknown] reported WARNING. Unknown must be a valid dosage form.[564];
10- Section DRUG on field DRUGDOSAGEFORM value: [Unknown] reported WARNING. Unknown must be a valid dosage form.[564];
11- Section DRUG on field DRUGDOSAGEFORM value: [Unknown] reported WARNING. Unknown must be a valid dosage form.[564];
12- Section DRUG on field DRUGDOSAGEFORM value: [Unknown] reported WARNING. Unknown must be a valid dosage form.[564];
13- Section DRUG on field DRUGDOSAGEFORM value: [Unknown] reported WARNING. Unknown must be a valid dosage form.[564];
Parsing process: Report with Warnings;Classification: new: EU-EC-10005166179 = Case Report- old: EU-EC-10003045419 = Replaced Report</t>
  </si>
  <si>
    <t>MODEL-OFFICE-10004368704-prod-ack.xml</t>
  </si>
  <si>
    <t>safety report loaded;
Validated against 2.71 business rules;
Comments:
1- Section DRUG on field MEDICINALPRODUCT value: [PROBIOTICS] reported WARNING. PROBIOTICS must be a valid Medicinal Product.[543];
2- Section DRUG on field MEDICINALPRODUCT value: [MESALAMINE] reported WARNING. MESALAMINE must be a valid Medicinal Product.[543];
3- Section DRUG on field MEDICINALPRODUCT value: [AMLODIPINE BESYLATE] reported WARNING. AMLODIPINE BESYLATE must be a valid Medicinal Product.[543];
4- Section DRUG on field MEDICINALPRODUCT value: [AMLODIPINE BESYLATE] reported WARNING. AMLODIPINE BESYLATE must be a valid Medicinal Product.[543];
5- Section DRUG on field MEDICINALPRODUCT value: [BISOPROLOL /HCTZ] reported WARNING. BISOPROLOL /HCTZ must be a valid Medicinal Product.[543];
6- Section DRUG on field MEDICINALPRODUCT value: [BISOPROLOL /HCTZ] reported WARNING. BISOPROLOL /HCTZ must be a valid Medicinal Product.[543];
Parsing process: Report with Warnings;Classification: new: EU-EC-10005213985 = Case Report- old: EU-EC-10004550920 = Replaced Report</t>
  </si>
  <si>
    <t>safety report loaded;
Validated against 2.71 business rules;
Comments:
1- Section DRUG on field MEDICINALPRODUCT value: [PROBIOTICS] reported WARNING. PROBIOTICS must be a valid Medicinal Product.[543];
2- Section DRUG on field MEDICINALPRODUCT value: [MESALAMINE] reported WARNING. MESALAMINE must be a valid Medicinal Product.[543];
3- Section DRUG on field MEDICINALPRODUCT value: [AMLODIPINE BESYLATE] reported WARNING. AMLODIPINE BESYLATE must be a valid Medicinal Product.[543];
4- Section DRUG on field MEDICINALPRODUCT value: [AMLODIPINE BESYLATE] reported WARNING. AMLODIPINE BESYLATE must be a valid Medicinal Product.[543];
5- Section DRUG on field MEDICINALPRODUCT value: [BISOPROLOL /HCTZ] reported WARNING. BISOPROLOL /HCTZ must be a valid Medicinal Product.[543];
6- Section DRUG on field MEDICINALPRODUCT value: [BISOPROLOL /HCTZ] reported WARNING. BISOPROLOL /HCTZ must be a valid Medicinal Product.[543];
Parsing process: Report with Warnings;Classification: new: EU-EC-10005166180 = Case Report- old: EU-EC-10004550920 = Replaced Report</t>
  </si>
  <si>
    <t>MODEL-OFFICE-10004368705-prod-ack.xml</t>
  </si>
  <si>
    <t>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Parsing process: Report with Warnings;Classification: new: EU-EC-10005213986 = Case Report- old: EU-EC-10004165573 = Replaced Report</t>
  </si>
  <si>
    <t>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Parsing process: Report with Warnings;Classification: new: EU-EC-10005166181 = Case Report- old: EU-EC-10004165573 = Replaced Report</t>
  </si>
  <si>
    <t>MODEL-OFFICE-10004368706-prod-ack.xml</t>
  </si>
  <si>
    <t>safety report loaded; Validated against 2.18 business rules;
Comments:  Parsing process: Parsing process: Correct Report;Classification: new: EU-EC-10005213987 = Case Report- old: EU-EC-10005091707 = Replaced Report</t>
  </si>
  <si>
    <t>safety report loaded; Validated against 2.18 business rules;
Comments:  Parsing process: Parsing process: Correct Report;Classification: new: EU-EC-10005166182 = Case Report- old: EU-EC-10005091707 = Replaced Report</t>
  </si>
  <si>
    <t>MODEL-OFFICE-10004368707-prod-ack.xml</t>
  </si>
  <si>
    <t>safety report loaded; Validated against 2.18 business rules;
Comments:  Parsing process: Parsing process: Correct Report;Classification: new: EU-EC-10005213988 = Case Report</t>
  </si>
  <si>
    <t>safety report loaded; Validated against 2.18 business rules;
Comments:  Parsing process: Parsing process: Correct Report;Classification: new: EU-EC-10005166183 = Case Report</t>
  </si>
  <si>
    <t>MODEL-OFFICE-10004368708-prod-ack.xml</t>
  </si>
  <si>
    <t>safety report loaded;
Validated against 2.71 business rules;
Comments:
1- Section DRUG on field MEDICINALPRODUCT value: [HUMIRA 80MG/0.8ML] reported WARNING. HUMIRA 80MG/0.8ML must be a valid Medicinal Product.[543];
2- Section DRUG on field MEDICINALPRODUCT value: [HUMIRA 80MG/0.8ML] reported WARNING. HUMIRA 80MG/0.8ML must be a valid Medicinal Product.[543];
3- Section DRUG on field MEDICINALPRODUCT value: [HUMIRA 40MG/0.4ML] reported WARNING. HUMIRA 40MG/0.4ML must be a valid Medicinal Product.[543];
Parsing process: Report with Warnings;Classification: new: EU-EC-10005213989 = Case Report- old: EU-EC-10004988597 = Replaced Report</t>
  </si>
  <si>
    <t>safety report loaded;
Validated against 2.71 business rules;
Comments:
1- Section DRUG on field MEDICINALPRODUCT value: [HUMIRA 80MG/0.8ML] reported WARNING. HUMIRA 80MG/0.8ML must be a valid Medicinal Product.[543];
2- Section DRUG on field MEDICINALPRODUCT value: [HUMIRA 80MG/0.8ML] reported WARNING. HUMIRA 80MG/0.8ML must be a valid Medicinal Product.[543];
3- Section DRUG on field MEDICINALPRODUCT value: [HUMIRA 40MG/0.4ML] reported WARNING. HUMIRA 40MG/0.4ML must be a valid Medicinal Product.[543];
Parsing process: Report with Warnings;Classification: new: EU-EC-10005166184 = Case Report- old: EU-EC-10004988597 = Replaced Report</t>
  </si>
  <si>
    <t>MODEL-OFFICE-10004368709-prod-ack.xml</t>
  </si>
  <si>
    <t>safety report loaded; Validated against 2.18 business rules;
Comments:  Parsing process: Parsing process: Correct Report;Classification: new: EU-EC-10005213990 = Case Report- old: EU-EC-10005148887 = Replaced Report</t>
  </si>
  <si>
    <t>safety report loaded; Validated against 2.18 business rules;
Comments: 1 - [[R744][G.k.2.2][BR.3]] :In section Drug(s) Information on field Medicinal Product Name as Reported by the Primary Source - G.k.2.2 Value: Evenity Reported error LookupProducts The field Medicinal Product Name as Reported by the Primary Source - G.k.2.2 must be a valid medicinal product.;
 Parsing process: Parsing process: Report with warnings;Classification: new: EU-EC-10005166185 = Case Report- old: EU-EC-10005148887 = Replaced Report</t>
  </si>
  <si>
    <t>MODEL-OFFICE-10004368710-prod-ack.xml</t>
  </si>
  <si>
    <t>safety report loaded; Validated against 2.18 business rules;
Comments: 1 - [[R744][G.k.2.2][BR.3]] :In section Drug(s) Information on field Medicinal Product Name as Reported by the Primary Source - G.k.2.2 Value: Dextroamphetamine Reported error LookupProducts The field Medicinal Product Name as Reported by the Primary Source - G.k.2.2 must be a valid medicinal product.;
2 - [[R744][G.k.2.2][BR.3]] :In section Drug(s) Information on field Medicinal Product Name as Reported by the Primary Source - G.k.2.2 Value: VITAMIN D [COLECALCIFEROL] Reported error LookupProducts The field Medicinal Product Name as Reported by the Primary Source - G.k.2.2 must be a valid medicinal product.;
 Parsing process: Parsing process: Report with warnings;Classification: new: EU-EC-10005213991 = Case Report- old: EU-EC-10005097637 = Replaced Report</t>
  </si>
  <si>
    <t>safety report loaded; Validated against 2.18 business rules;
Comments: 1 - [[R744][G.k.2.2][BR.3]] :In section Drug(s) Information on field Medicinal Product Name as Reported by the Primary Source - G.k.2.2 Value: Dextroamphetamine Reported error LookupProducts The field Medicinal Product Name as Reported by the Primary Source - G.k.2.2 must be a valid medicinal product.;
2 - [[R744][G.k.2.2][BR.3]] :In section Drug(s) Information on field Medicinal Product Name as Reported by the Primary Source - G.k.2.2 Value: VITAMIN D [COLECALCIFEROL] Reported error LookupProducts The field Medicinal Product Name as Reported by the Primary Source - G.k.2.2 must be a valid medicinal product.;
 Parsing process: Parsing process: Report with warnings;Classification: new: EU-EC-10005166186 = Case Report- old: EU-EC-10005097637 = Replaced Report</t>
  </si>
  <si>
    <t>MODEL-OFFICE-10004368711-prod-ack.xml</t>
  </si>
  <si>
    <t>safety report loaded;
Validated against 2.71 business rules;
Comments:
Parsing process: Correct Report;Classification: new: EU-EC-10005213992 = Case Report</t>
  </si>
  <si>
    <t>safety report loaded;
Validated against 2.71 business rules;
Comments:
Parsing process: Correct Report;Classification: new: EU-EC-10005166187 = Case Report</t>
  </si>
  <si>
    <t>MODEL-OFFICE-10004368712-prod-ack.xml</t>
  </si>
  <si>
    <t>safety report loaded;
Validated against 2.71 business rules;
Comments:
1- Section TEST on field TESTUNIT value: [null] reported WARNING. Since the element testresult - B.3.1d has a value, the element testunit - B.3.1e should contain a value.[528];
2- Section ACTIVESUBSTANCE on field ACTIVESUBSTANCENAME value: [MENTHA X PIPERITA OIL] reported WARNING. MENTHA X PIPERITA OIL must be a valid active substance.[621];
Parsing process: Report with Warnings;Classification: new: EU-EC-10005213993 = Case Report</t>
  </si>
  <si>
    <t>safety report loaded;
Validated against 2.71 business rules;
Comments:
1- Section TEST on field TESTUNIT value: [null] reported WARNING. Since the element testresult - B.3.1d has a value, the element testunit - B.3.1e should contain a value.[528];
2- Section ACTIVESUBSTANCE on field ACTIVESUBSTANCENAME value: [MENTHA X PIPERITA OIL] reported WARNING. MENTHA X PIPERITA OIL must be a valid active substance.[621];
Parsing process: Report with Warnings;Classification: new: EU-EC-10005166188 = Case Report</t>
  </si>
  <si>
    <t>MODEL-OFFICE-10004368713-prod-ack.xml</t>
  </si>
  <si>
    <t>safety report loaded;
Validated against 2.71 business rules;
Comments:
1- Section DRUG on field MEDICINALPRODUCT value: [HUMIRA 40MG/0.4ML] reported WARNING. HUMIRA 40MG/0.4ML must be a valid Medicinal Product.[543];
Parsing process: Report with Warnings;Classification: new: EU-EC-10005213994 = Case Report- old: EU-EC-10005206947 = Replaced Report</t>
  </si>
  <si>
    <t>safety report loaded;
Validated against 2.71 business rules;
Comments:
1- Section DRUG on field MEDICINALPRODUCT value: [HUMIRA 40MG/0.4ML] reported WARNING. HUMIRA 40MG/0.4ML must be a valid Medicinal Product.[543];
Parsing process: Report with Warnings;Classification: new: EU-EC-10005166189 = Case Report- old: EU-EC-10005159110 = Replaced Report</t>
  </si>
  <si>
    <t>MODEL-OFFICE-10004368715-prod-ack.xml</t>
  </si>
  <si>
    <t>safety report loaded; Validated against 2.18 business rules;
Comments: 1 - [[R744][G.k.2.2][BR.3]] :In section Drug(s) Information on field Medicinal Product Name as Reported by the Primary Source - G.k.2.2 Value: CYTARABINE (Manufacturer Unknown) Reported error LookupProducts The field Medicinal Product Name as Reported by the Primary Source - G.k.2.2 must be a valid medicinal product.;
2 - [[R744][G.k.2.2][BR.3]] :In section Drug(s) Information on field Medicinal Product Name as Reported by the Primary Source - G.k.2.2 Value: CYTARABINE (Manufacturer Unknown) Reported error LookupProducts The field Medicinal Product Name as Reported by the Primary Source - G.k.2.2 must be a valid medicinal product.;
3 - [[R744][G.k.2.2][BR.3]] :In section Drug(s) Information on field Medicinal Product Name as Reported by the Primary Source - G.k.2.2 Value: DEXAMETHASONE INJECTION (manufacturer unknown) Reported error LookupProducts The field Medicinal Product Name as Reported by the Primary Source - G.k.2.2 must be a valid medicinal product.;
4 - [[R744][G.k.2.2][BR.3]] :In section Drug(s) Information on field Medicinal Product Name as Reported by the Primary Source - G.k.2.2 Value: DOXORUBICIN (Manufacturer Unknown) Reported error LookupProducts The field Medicinal Product Name as Reported by the Primary Source - G.k.2.2 must be a valid medicinal product.;
5 - [[R744][G.k.2.2][BR.3]] :In section Drug(s) Information on field Medicinal Product Name as Reported by the Primary Source - G.k.2.2 Value: METHOTREXATE (Manufacturer Unknown) Reported error LookupProducts The field Medicinal Product Name as Reported by the Primary Source - G.k.2.2 must be a valid medicinal product.;
6 - [[R744][G.k.2.2][BR.3]] :In section Drug(s) Information on field Medicinal Product Name as Reported by the Primary Source - G.k.2.2 Value: METHOTREXATE (Manufacturer Unknown) Reported error LookupProducts The field Medicinal Product Name as Reported by the Primary Source - G.k.2.2 must be a valid medicinal p</t>
  </si>
  <si>
    <t>This spontaneous report from a consumer or other non-health professional concerns a female aged 39 years, with dizziness following administration of fluconazol capsule  50mg (action taken: not applicable) for fungal infection. The patient has not recovered from dizziness.Drugs and latency: 1. fluconazol capsule  50mgdizziness: 1 hours after start</t>
  </si>
  <si>
    <t>MODEL-OFFICE-10004368716-prod-ack.xml</t>
  </si>
  <si>
    <t>safety report loaded;
Validated against 2.71 business rules;
Comments:
Parsing process: Correct Report;Classification: new: EU-EC-10005213997 = Case Report- old: EU-EC-10004675967 = Replaced Report</t>
  </si>
  <si>
    <t>safety report loaded;
Validated against 2.71 business rules;
Comments:
Parsing process: Correct Report;Classification: new: EU-EC-10005166192 = Case Report- old: EU-EC-10004675967 = Replaced Report</t>
  </si>
  <si>
    <t>MODEL-OFFICE-10004368728-prod-ack.xml</t>
  </si>
  <si>
    <t>safety report loaded;
Validated against 2.71 business rules;
Comments:
Parsing process: Correct Report;Classification: new: EU-EC-10005214009 = Case Report</t>
  </si>
  <si>
    <t>safety report loaded;
Validated against 2.71 business rules;
Comments:
Parsing process: Correct Report;Classification: new: EU-EC-10005166204 = Case Report</t>
  </si>
  <si>
    <t>MODEL-OFFICE-10004368731-prod-ack.xml</t>
  </si>
  <si>
    <t>safety report loaded;
Validated against 2.71 business rules;
Comments:
Parsing process: Correct Report;Classification: new: EU-EC-10005214012 = Case Report- old: EU-EC-10004785524 = Replaced Report</t>
  </si>
  <si>
    <t>safety report loaded;
Validated against 2.71 business rules;
Comments:
Parsing process: Correct Report;Classification: new: EU-EC-10005166207 = Case Report- old: EU-EC-10004785524 = Replaced Report</t>
  </si>
  <si>
    <t>MODEL-OFFICE-10004368757-prod-ack.xml</t>
  </si>
  <si>
    <t>safety report loaded;
Validated against 2.71 business rules;
Comments:
1- Section ACTIVESUBSTANCE on field ACTIVESUBSTANCENAME value: [SENNA ALEXANDRINA] reported WARNING. SENNA ALEXANDRINA must be a valid active substance.[621];
Parsing process: Report with Warnings;Classification: new: EU-EC-10005214038 = Case Report- old: EU-EC-10005026822 = Replaced Report</t>
  </si>
  <si>
    <t>safety report loaded;
Validated against 2.71 business rules;
Comments:
1- Section ACTIVESUBSTANCE on field ACTIVESUBSTANCENAME value: [SENNA ALEXANDRINA] reported WARNING. SENNA ALEXANDRINA must be a valid active substance.[621];
Parsing process: Report with Warnings;Classification: new: EU-EC-10005166234 = Case Report- old: EU-EC-10005026822 = Replaced Report</t>
  </si>
  <si>
    <t>MODEL-OFFICE-10004368759-prod-ack.xml</t>
  </si>
  <si>
    <t>safety report loaded;
Validated against 2.71 business rules;
Comments:
Parsing process: Correct Report;Classification: new: EU-EC-10005214040 = Case Report</t>
  </si>
  <si>
    <t>safety report loaded;
Validated against 2.71 business rules;
Comments:
Parsing process: Correct Report;Classification: new: EU-EC-10005166235 = Case Report</t>
  </si>
  <si>
    <t>MODEL-OFFICE-10004368761-prod-ack.xml</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</si>
  <si>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Parsing process: Parsing process: Report with warnings;Classification: new: EU-EC-10005214042 = Case Report- old: EU-EC-10005110502 = Replaced Report</t>
  </si>
  <si>
    <t>This solicited case report from a PSP reported by a Patient's Mother in United Kingdom via Lloyds pharmacy clinical homecare was initially received as non serious at GB-Merck UK on 27 Apr 2019 and the case was upgraded to serious upon receipt of follow up information from the patient's mother on 06 Jan 2020 with the events Chest Infections, Spinal Surgery, Spinal Fusion Due To Bolt Coming Out and Tonsils Out assessed as medically significant.
A 11 year-old female patient experienced serious events Chest Infections, Spinal Surgery, Spinal Fusion Due To Bolt Coming Out and Tonsils Out while being treated with Saizen.
Seriousness criteria of Chest Infections, Spinal Surgery, Spinal Fusion Due To Bolt Coming Out and Tonsils Out: Other medically important condition.
Medical history and concomitant medication were not reported. 
The patient received Saizen (somatropin) injection at a dosage of 0.6 mg subcutaneously since 02 Sep 2009 for growth hormone deficiency.
Batch number: Asked but Unknown (Information was sought but not found).
The patient experienced the following serious events: Spinal Surgery Starting in 2016. Chest Infections, Spinal Fusion Due To Bolt Coming Out and Tonsils Out (onset date not reported).
The patient also experienced the following non serious events: Snoring, Breathing Difficulties, Bad Colds, Spinal Fusion Due To Bolt Coming Out Stressed Patient Out With Pain, Did Not Give Saizen Due To Adenoids And Stuff and On And Off Saizen Treatment (onset date not reported).
Patient had been on Growth Hormone for quite a lot of years (since 02 Sep 2009) and had always been on and off it because she had spinal surgery in 2016 and had a spinal fusion at 13 years of age (unknown date in 2018) due to the bolt coming out, which stressed the patient out with the pain she was in. She also had breathing difficulties. She had a few bad colds and chest infections and was not given medication due to her breathing and adenoids and stuff. She had her tonsils out and her adenoids had grown back a little bit. She snored a lot and had underwent sleep studies. She snored horrendously at her aunties the other day (unknown date) and no treatment was given for that. She was seen in hospital last year (unknown date in 2018), was asked to continue with growth hormone even after the operation, but she needed a review as she was not going to grow in the top half after the final fusion. Patient's mother was not sure how much benefit it had due to being on and off it in the last 6 months (unknown date in 2019) and asked if she could still give the injection to patient for Growth Hormone. As patient's mother was busy with life, she was not sure if they could come out of the loop because they did not have an appointment with doctor for over a year, since the operation. No further information was provided. There was no consent to contact Health care professional and patient. No relevant laboratory data was reported.
Action taken with Saizen in response to Chest Infections, Spinal Surgery, Spinal Fusion Due To Bolt Coming Out, Tonsils Out, Snoring, Breathing Difficulties, Bad Colds, Spinal Fusion Due To Bolt Coming Out Stressed Patient Out With Pain and Did Not Give Saizen Due To Adenoids And Stuff: Drug discontinued.
Action taken with Saizen in response to On And Off Saizen Treatment: Not Applicable.
Outcome of all the events: Unknown.
Reporter's causality assessment:
Relationship with Saizen for all the events: Not Reported.
**Follow-up information was received on 06 Jan 2020 from the patient's mother. It included the following new information: Case upgraded to serious, serious events Chest Infections, Spinal Surgery, Spinal Fusion Due To Bolt Coming Out and Tonsils Out added, new non serious events Bad Colds, Spinal Fusion Due To Bolt Coming Out Stressed Patient Out With Pain, Did Not Give Saizen Due To Adenoids And Stuff and On And Off Saizen Treatment added, outcome updated for events Snoring, Breathing Difficulties (previously not reported), negative corrective therapy details added for Snoring, Suspect drug Saizen details: unit dose added, batch number updated (previously unknown), duration text added.</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</si>
  <si>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Parsing process: Parsing process: Report with warnings;Classification: new: EU-EC-10005166237 = Case Report- old: EU-EC-10005110502 = Replaced Report</t>
  </si>
  <si>
    <t>MODEL-OFFICE-10004368762-prod-ack.xml</t>
  </si>
  <si>
    <t>safety report loaded; Validated against 2.18 business rules;
Comments: 1 - [[R744][G.k.2.2][BR.3]] :In section Drug(s) Information on field Medicinal Product Name as Reported by the Primary Source - G.k.2.2 Value: DIPHENHYDRAMINE HCL Reported error LookupProducts The field Medicinal Product Name as Reported by the Primary Source - G.k.2.2 must be a valid medicinal product.;
 Parsing process: Parsing process: Report with warnings;Classification: new: EU-EC-10005214043 = Case Report- old: EU-EC-10001228884 = Replaced Report</t>
  </si>
  <si>
    <t>safety report loaded; Validated against 2.18 business rules;
Comments: 1 - [[R744][G.k.2.2][BR.3]] :In section Drug(s) Information on field Medicinal Product Name as Reported by the Primary Source - G.k.2.2 Value: DIPHENHYDRAMINE HCL Reported error LookupProducts The field Medicinal Product Name as Reported by the Primary Source - G.k.2.2 must be a valid medicinal product.;
 Parsing process: Parsing process: Report with warnings;Classification: new: EU-EC-10005166238 = Case Report- old: EU-EC-10001228884 = Replaced Report</t>
  </si>
  <si>
    <t>MODEL-OFFICE-10004368772-prod-ack.xml</t>
  </si>
  <si>
    <t>safety report loaded; Validated against 2.18 business rules;
Comments:  Parsing process: Parsing process: Correct Report;Classification: new: EU-EC-10005214053 = Case Report</t>
  </si>
  <si>
    <t>safety report loaded; Validated against 2.18 business rules;
Comments:  Parsing process: Parsing process: Correct Report;Classification: new: EU-EC-10005166248 = Case Report</t>
  </si>
  <si>
    <t>MODEL-OFFICE-10004368773-prod-ack.xml</t>
  </si>
  <si>
    <t>safety report loaded; Validated against 2.18 business rules;
Comments: 1 - [[R744][G.k.2.2][BR.3]] :In section Drug(s) Information on field Medicinal Product Name as Reported by the Primary Source - G.k.2.2 Value: FLOMAX [MORNIFLUMATE] Reported error LookupProducts The field Medicinal Product Name as Reported by the Primary Source - G.k.2.2 must be a valid medicinal product.;
2 -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Parsing process: Parsing process: Report with warnings;Classification: new: EU-EC-10005214054 = Case Report</t>
  </si>
  <si>
    <t>This spontaneous report from a physician was received by UCB (2019BG231919) on 09-Dec-2019.
This case concerns to a patient of unspecified demographics from Bulgaria.
Since an unspecified date, the patient started treatment with Keppra (levetiracetam) film coated tablet, at a dose of 1000mg via oral route for epilepsy.
On an unspecified date, the patient was diagnosed with oncological disease. After the treatment for oncological disease the patient developed neuropathic pain. The HCP would like to treat with Lirica/pregabalin.
At the time of this report, therapy with levetiracetam and outcome of the event was not reported.</t>
  </si>
  <si>
    <t>safety report loaded; Validated against 2.18 business rules;
Comments: 1 - [[R744][G.k.2.2][BR.3]] :In section Drug(s) Information on field Medicinal Product Name as Reported by the Primary Source - G.k.2.2 Value: FLOMAX [MORNIFLUMATE] Reported error LookupProducts The field Medicinal Product Name as Reported by the Primary Source - G.k.2.2 must be a valid medicinal product.;
2 -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Parsing process: Parsing process: Report with warnings;Classification: new: EU-EC-10005166249 = Case Report</t>
  </si>
  <si>
    <t>MODEL-OFFICE-10004368774-prod-ack.xml</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</si>
  <si>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EU-EC-10005214055 = Case Report</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</si>
  <si>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EU-EC-10005166250 = Case Report</t>
  </si>
  <si>
    <t>MODEL-OFFICE-10004368776-prod-ack.xml</t>
  </si>
  <si>
    <t>safety report loaded; Validated against 2.18 business rules;
Comments:  Parsing process: Parsing process: Correct Report;Classification: new: EU-EC-10005214057 = Case Report</t>
  </si>
  <si>
    <t>safety report loaded; Validated against 2.18 business rules;
Comments:  Parsing process: Parsing process: Correct Report;Classification: new: EU-EC-10005166252 = Case Report</t>
  </si>
  <si>
    <t>MODEL-OFFICE-10004368778-prod-ack.xml</t>
  </si>
  <si>
    <t>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BUPROPION HCL Reported error LookupProducts The field Medicinal Product Name as Reported by the Primary Source - G.k.2.2 must be a valid medicinal product.;
3 - [[R744][G.k.2.2][BR.3]] :In section Drug(s) Information on field Medicinal Product Name as Reported by the Primary Source - G.k.2.2 Value: CITALOPRAM HBR Reported error LookupProducts The field Medicinal Product Name as Reported by the Primary Source - G.k.2.2 must be a valid medicinal product.;
4 - [[R744][G.k.2.2][BR.3]] :In section Drug(s) Information on field Medicinal Product Name as Reported by the Primary Source - G.k.2.2 Value: MULTIVITAMINS [ASCORBIC ACID;ERGOCALCIFEROL;FOLIC ACID;NICOTINAMIDE;PANTHENOL;RETINOL;RIBOFLAVIN;THIAMINE HYDROCHLORIDE] Reported error LookupProducts The field Medicinal Product Name as Reported by the Primary Source - G.k.2.2 must be a valid medicinal product.;
5 - [[R744][G.k.2.2][BR.3]] :In section Drug(s) Information on field Medicinal Product Name as Reported by the Primary Source - G.k.2.2 Value: PLEXUS SLIM Reported error LookupProducts The field Medicinal Product Name as Reported by the Primary Source - G.k.2.2 must be a valid medicinal product.;
6 - [[R744][G.k.2.2][BR.3]] :In section Drug(s) Information on field Medicinal Product Name as Reported by the Primary Source - G.k.2.2 Value: PROBIOTIC [BIFIDOBACTERIUM INFANTIS;LACTOBACILLUS ACIDOPHILUS] Reported error LookupProducts The field Medicinal Product Name as Reported by the Primary Source - G.k.2.2 must</t>
  </si>
  <si>
    <t>Case number# NVSC2020GB005969, is an initial report received from a consumer on 08 Jan 2020 via Phone via a Patient Oriented Program: POP20170589. This report refers to an adult female patient (POP Pat ID: TW727078). Historical conditions were not reported. Current condition included Missed injections before Christmas. Concomitant medication was not reported. 
The patient received Erelzi 50 Mg Solution For Injection In Pre-Filled Syringe (etanercept) for the treatment of rheumatoid Arthritis from an unknown start date at a dose of 50 mg, QW (subcutaneous). 
On an unknown date, the patient developed had pneumonia (pneumonia). Treatment with Erelzi 50 Mg Solution For Injection In Pre-Filled Syringe was temporarily stopped on an unknown date after the patient experienced pneumonia (dechallenge was unknown). The outcome of the event pneumonia was unknown. Seriousness assessment of the diagnosis event pneumonia (medically significant) was upgraded based on the European Medical Agency- Important Medical Event List. The causality of pneumonia with Erelzi 50 Mg Solution For Injection In Pre-Filled Syringe was reported as not assessable. Additional case for this patient was PHHY2019GB061641. No consent was provided to contact the reporter for follow-up purposes.</t>
  </si>
  <si>
    <t>MODEL-OFFICE-10004368780-prod-ack.xml</t>
  </si>
  <si>
    <t>safety report loaded;
Validated against 2.71 business rules;
Comments:
1- Section PATIENTPASTDRUGTHERAPY on field PATIENTDRUGNAME value: [CORTICOSTEROIDS] reported WARNING. CORTICOSTEROIDS patientdrugname must be a valid Medicinal Product.[257];
2- Section PATIENTPASTDRUGTHERAPY on field PATIENTDRUGNAME value: [IVIGLOB-EX] reported WARNING. IVIGLOB-EX patientdrugname must be a valid Medicinal Product.[257];
Parsing process: Report with Warnings;Classification: new: EU-EC-10005214061 = Case Report</t>
  </si>
  <si>
    <t>safety report loaded;
Validated against 2.71 business rules;
Comments:
1- Section PATIENTPASTDRUGTHERAPY on field PATIENTDRUGNAME value: [CORTICOSTEROIDS] reported WARNING. CORTICOSTEROIDS patientdrugname must be a valid Medicinal Product.[257];
2- Section PATIENTPASTDRUGTHERAPY on field PATIENTDRUGNAME value: [IVIGLOB-EX] reported WARNING. IVIGLOB-EX patientdrugname must be a valid Medicinal Product.[257];
Parsing process: Report with Warnings;Classification: new: EU-EC-10005166256 = Case Report</t>
  </si>
  <si>
    <t>MODEL-OFFICE-10004368785-prod-ack.xml</t>
  </si>
  <si>
    <t>safety report loaded; Validated against 2.18 business rules;
Comments: 1 - [[R744][G.k.2.2][BR.3]] :In section Drug(s) Information on field Medicinal Product Name as Reported by the Primary Source - G.k.2.2 Value: ACETAMINOPHENE Reported error LookupProducts The field Medicinal Product Name as Reported by the Primary Source - G.k.2.2 must be a valid medicinal product.;
2 - [[R744][G.k.2.2][BR.3]] :In section Drug(s) Information on field Medicinal Product Name as Reported by the Primary Source - G.k.2.2 Value: ACETAMINOPHENE Reported error LookupProducts The field Medicinal Product Name as Reported by the Primary Source - G.k.2.2 must be a valid medicinal product.;
3 - [[R744][G.k.2.2][BR.3]] :In section Drug(s) Information on field Medicinal Product Name as Reported by the Primary Source - G.k.2.2 Value: ACETAMINOPHENE Reported error LookupProducts The field Medicinal Product Name as Reported by the Primary Source - G.k.2.2 must be a valid medicinal product.;
4 - [[R744][G.k.2.2][BR.3]] :In section Drug(s) Information on field Medicinal Product Name as Reported by the Primary Source - G.k.2.2 Value: ACETAMINOPHENE Reported error LookupProducts The field Medicinal Product Name as Reported by the Primary Source - G.k.2.2 must be a valid medicinal product.;
5 - [[R744][G.k.2.2][BR.3]] :In section Drug(s) Information on field Medicinal Product Name as Reported by the Primary Source - G.k.2.2 Value: ACETAMINOPHENE Reported error LookupProducts The field Medicinal Product Name as Reported by the Primary Source - G.k.2.2 must be a valid medicinal product.;
6 - [[R744][G.k.2.2][BR.3]] :In section Drug(s) Information on field Medicinal Product Name as Reported by the Primary Source - G.k.2.2 Value: POLYETHYLENE GLYCOL Reported error LookupProducts The field Medicinal Product Name as Reported by the Primary Source - G.k.2.2 must be a valid medicinal product.;
7 - [[R744][G.k.2.2][BR.3]] :In section Drug(s) Information on field Medicinal Product Name as Reported by the Primary</t>
  </si>
  <si>
    <t>MODEL-OFFICE-10004368786-prod-ack.xml</t>
  </si>
  <si>
    <t>safety report loaded; Validated against 2.18 business rules;
Comments:  Parsing process: Parsing process: Correct Report;Classification: new: EU-EC-10005214067 = Case Report- old: EU-EC-10004524973 = Replaced Report</t>
  </si>
  <si>
    <t>safety report loaded; Validated against 2.18 business rules;
Comments:  Parsing process: Parsing process: Correct Report;Classification: new: EU-EC-10005166263 = Case Report- old: EU-EC-10004524973 = Replaced Report</t>
  </si>
  <si>
    <t>MODEL-OFFICE-10004368787-prod-ack.xml</t>
  </si>
  <si>
    <t>safety report loaded;
Validated against 2.71 business rules;
Comments:
Parsing process: Correct Report;Classification: new: EU-EC-10005214068 = Case Report</t>
  </si>
  <si>
    <t>safety report loaded;
Validated against 2.71 business rules;
Comments:
Parsing process: Correct Report;Classification: new: EU-EC-10005166262 = Case Report</t>
  </si>
  <si>
    <t>MODEL-OFFICE-10004368788-prod-ack.xml</t>
  </si>
  <si>
    <t>safety report loaded; Validated against 2.18 business rules;
Comments:  Parsing process: Parsing process: Correct Report;Classification: new: EU-EC-10005214069 = Case Report</t>
  </si>
  <si>
    <t>safety report loaded; Validated against 2.18 business rules;
Comments:  Parsing process: Parsing process: Correct Report;Classification: new: EU-EC-10005166264 = Case Report</t>
  </si>
  <si>
    <t>MODEL-OFFICE-10004368791-prod-ack.xml</t>
  </si>
  <si>
    <t>safety report loaded;
Validated against 2.71 business rules;
Comments:
Parsing process: Correct Report;Classification: new: EU-EC-10005214072 = Case Report- old: EU-EC-10004847555 = Replaced Report</t>
  </si>
  <si>
    <t>safety report loaded;
Validated against 2.71 business rules;
Comments:
Parsing process: Correct Report;Classification: new: EU-EC-10005166267 = Case Report- old: EU-EC-10004847555 = Replaced Report</t>
  </si>
  <si>
    <t>MODEL-OFFICE-10004368794-prod-ack.xml</t>
  </si>
  <si>
    <t>safety report loaded;
Validated against 2.71 business rules;
Comments:
Parsing process: Correct Report;Classification: new: EU-EC-10005214075 = Case Report</t>
  </si>
  <si>
    <t>safety report loaded;
Validated against 2.71 business rules;
Comments:
Parsing process: Correct Report;Classification: new: EU-EC-10005166270 = Case Report</t>
  </si>
  <si>
    <t>MODEL-OFFICE-10004368796-prod-ack.xml</t>
  </si>
  <si>
    <t>safety report loaded; Validated against 2.18 business rules;
Comments:  Parsing process: Parsing process: Correct Report;Classification: new: EU-EC-10005214077 = Case Report</t>
  </si>
  <si>
    <t>safety report loaded; Validated against 2.18 business rules;
Comments:  Parsing process: Parsing process: Correct Report;Classification: new: EU-EC-10005166272 = Case Report</t>
  </si>
  <si>
    <t>MODEL-OFFICE-10004368797-prod-ack.xml</t>
  </si>
  <si>
    <t>safety report loaded;
Validated against 2.71 business rules;
Comments:
1- Section DRUG on field MEDICINALPRODUCT value: [ARTIST (CARVEDILOL) Tablet] reported WARNING. ARTIST (CARVEDILOL) Tablet must be a valid Medicinal Product.[543];
2- Section DRUG on field MEDICINALPRODUCT value: [Edoxaban (EDOXABAN TOSILATE) Tablet] reported WARNING. Edoxaban (EDOXABAN TOSILATE) Tablet must be a valid Medicinal Product.[543];
3- Section ACTIVESUBSTANCE on field ACTIVESUBSTANCENAME value: [EDOXABAN TOSILATE] reported WARNING. EDOXABAN TOSILATE must be a valid active substance.[621];
Parsing process: Report with Warnings;Classification: new: EU-EC-10005214078 = Case Report- old: EU-EC-10003357168 = Replaced Report</t>
  </si>
  <si>
    <t>safety report loaded;
Validated against 2.71 business rules;
Comments:
1- Section DRUG on field MEDICINALPRODUCT value: [ARTIST (CARVEDILOL) Tablet] reported WARNING. ARTIST (CARVEDILOL) Tablet must be a valid Medicinal Product.[543];
2- Section DRUG on field MEDICINALPRODUCT value: [Edoxaban (EDOXABAN TOSILATE) Tablet] reported WARNING. Edoxaban (EDOXABAN TOSILATE) Tablet must be a valid Medicinal Product.[543];
3- Section ACTIVESUBSTANCE on field ACTIVESUBSTANCENAME value: [EDOXABAN TOSILATE] reported WARNING. EDOXABAN TOSILATE must be a valid active substance.[621];
Parsing process: Report with Warnings;Classification: new: EU-EC-10005166273 = Case Report- old: EU-EC-10003357168 = Replaced Report</t>
  </si>
  <si>
    <t>MODEL-OFFICE-10004368802-prod-ack.xml</t>
  </si>
  <si>
    <t>safety report loaded;
Validated against 2.71 business rules;
Comments:
Parsing process: Correct Report;Classification: new: EU-EC-10005214083 = Case Report</t>
  </si>
  <si>
    <t>safety report loaded;
Validated against 2.71 business rules;
Comments:
Parsing process: Correct Report;Classification: new: EU-EC-10005166278 = Case Report</t>
  </si>
  <si>
    <t>MODEL-OFFICE-10004368803-prod-ack.xml</t>
  </si>
  <si>
    <t>safety report loaded;
Validated against 2.71 business rules;
Comments:
Parsing process: Correct Report;Classification: new: EU-EC-10005214084 = Case Report</t>
  </si>
  <si>
    <t>safety report loaded;
Validated against 2.71 business rules;
Comments:
Parsing process: Correct Report;Classification: new: EU-EC-10005166279 = Case Report</t>
  </si>
  <si>
    <t>MODEL-OFFICE-10004368804-prod-ack.xml</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</si>
  <si>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EU-EC-10005214085 = Case Report- old: EU-EC-10005146001 = Replaced Report</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</si>
  <si>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EU-EC-10005166284 = Case Report- old: EU-EC-10005146001 = Replaced Report</t>
  </si>
  <si>
    <t>MODEL-OFFICE-10004368805-prod-ack.xml</t>
  </si>
  <si>
    <t>safety report loaded; Validated against 2.18 business rules;
Comments:  Parsing process: Parsing process: Correct Report;Classification: new: EU-EC-10005214086 = Case Report- old: EU-EC-10004631736 = Replaced Report</t>
  </si>
  <si>
    <t>safety report loaded; Validated against 2.18 business rules;
Comments:  Parsing process: Parsing process: Correct Report;Classification: new: EU-EC-10005166280 = Case Report- old: EU-EC-10004631736 = Replaced Report</t>
  </si>
  <si>
    <t>MODEL-OFFICE-10004368806-prod-ack.xml</t>
  </si>
  <si>
    <t>safety report loaded; Validated against 2.18 business rules;
Comments:  Parsing process: Parsing process: Correct Report;Classification: new: EU-EC-10005214087 = Case Report- old: EU-EC-10004713297 = Replaced Report</t>
  </si>
  <si>
    <t>safety report loaded; Validated against 2.18 business rules;
Comments:  Parsing process: Parsing process: Correct Report;Classification: new: EU-EC-10005166281 = Case Report- old: EU-EC-10004713297 = Replaced Report</t>
  </si>
  <si>
    <t>MODEL-OFFICE-10004368807-prod-ack.xml</t>
  </si>
  <si>
    <t>safety report loaded;
Validated against 2.71 business rules;
Comments:
Parsing process: Correct Report;Classification: new: EU-EC-10005214088 = Case Report</t>
  </si>
  <si>
    <t>safety report loaded;
Validated against 2.71 business rules;
Comments:
Parsing process: Correct Report;Classification: new: EU-EC-10005166282 = Case Report</t>
  </si>
  <si>
    <t>MODEL-OFFICE-10004368808-prod-ack.xml</t>
  </si>
  <si>
    <t>safety report loaded;
Validated against 2.71 business rules;
Comments:
1- Section DRUG on field MEDICINALPRODUCT value: [BENADRYL [DIPHENHYDRAMINE HYDROCHLORIDE]] reported WARNING. BENADRYL [DIPHENHYDRAMINE HYDROCHLORIDE] must be a valid Medicinal Product.[543];
2- Section DRUG on field MEDICINALPRODUCT value: [PLAQUENIL [HYDROXYCHLOROQUINE SULFATE]] reported WARNING. PLAQUENIL [HYDROXYCHLOROQUINE SULFATE] must be a valid Medicinal Product.[543];
3- Section DRUG on field MEDICINALPRODUCT value: [DIPHENHYDRAMINE HCL] reported WARNING. DIPHENHYDRAMINE HCL must be a valid Medicinal Product.[543];
4- Section DRUG on field MEDICINALPRODUCT value: [ZOPLICONE] reported WARNING. ZOPLICONE must be a valid Medicinal Product.[543];
5- Section DRUG on field MEDICINALPRODUCT value: [VIT D] reported WARNING. VIT D must be a valid Medicinal Product.[543];
6- Section DRUG on field MEDICINALPRODUCT value: [VIT B12] reported WARNING. VIT B12 must be a valid Medicinal Product.[543];
Parsing process: Report with Warnings;Classification: new: EU-EC-10005214089 = Case Report- old: EU-EC-10005180160 = Replaced Report</t>
  </si>
  <si>
    <t>safety report loaded;
Validated against 2.71 business rules;
Comments:
1- Section DRUG on field MEDICINALPRODUCT value: [BENADRYL [DIPHENHYDRAMINE HYDROCHLORIDE]] reported WARNING. BENADRYL [DIPHENHYDRAMINE HYDROCHLORIDE] must be a valid Medicinal Product.[543];
2- Section DRUG on field MEDICINALPRODUCT value: [PLAQUENIL [HYDROXYCHLOROQUINE SULFATE]] reported WARNING. PLAQUENIL [HYDROXYCHLOROQUINE SULFATE] must be a valid Medicinal Product.[543];
3- Section DRUG on field MEDICINALPRODUCT value: [DIPHENHYDRAMINE HCL] reported WARNING. DIPHENHYDRAMINE HCL must be a valid Medicinal Product.[543];
4- Section DRUG on field MEDICINALPRODUCT value: [ZOPLICONE] reported WARNING. ZOPLICONE must be a valid Medicinal Product.[543];
5- Section DRUG on field MEDICINALPRODUCT value: [VIT D] reported WARNING. VIT D must be a valid Medicinal Product.[543];
6- Section DRUG on field MEDICINALPRODUCT value: [VIT B12] reported WARNING. VIT B12 must be a valid Medicinal Product.[543];
Parsing process: Report with Warnings;Classification: new: EU-EC-10005166283 = Case Report- old: EU-EC-10004201256 = Replaced Report</t>
  </si>
  <si>
    <t>MODEL-OFFICE-10004368809-prod-ack.xml</t>
  </si>
  <si>
    <t>safety report loaded;
Validated against 2.71 business rules;
Comments:
Parsing process: Correct Report;Classification: new: EU-EC-10005214090 = Case Report</t>
  </si>
  <si>
    <t>safety report loaded;
Validated against 2.71 business rules;
Comments:
Parsing process: Correct Report;Classification: new: EU-EC-10005166285 = Case Report</t>
  </si>
  <si>
    <t>MODEL-OFFICE-10004368819-prod-ack.xml</t>
  </si>
  <si>
    <t>safety report loaded; Validated against 2.18 business rules;
Comments:  Parsing process: Parsing process: Correct Report;Classification: new: EU-EC-10005214100 = Case Report- old: EU-EC-10005213895 = Replaced Report</t>
  </si>
  <si>
    <t>safety report loaded; Validated against 2.18 business rules;
Comments:  Parsing process: Parsing process: Correct Report;Classification: new: EU-EC-10005166295 = Case Report- old: EU-EC-10005166066 = Replaced Report</t>
  </si>
  <si>
    <t>MODEL-OFFICE-10004368820-prod-ack.xml</t>
  </si>
  <si>
    <t>safety report loaded;
Validated against 2.71 business rules;
Comments:
1- Section PATIENTPASTDRUGTHERAPY on field PATIENTDRUGNAME value: [LEXAPRO                            /01588501/] reported WARNING. LEXAPRO                            /01588501/ patientdrugname must be a valid Medicinal Product.[257];
2- Section PATIENTPASTDRUGTHERAPY on field PATIENTDRUGNAME value: [AZUNOL                             /00317302/] reported WARNING. AZUNOL                             /00317302/ patientdrugname must be a valid Medicinal Product.[257];
3- Section DRUG on field MEDICINALPRODUCT value: [TALION [BEPOTASTINE BESILATE]] reported WARNING. TALION [BEPOTASTINE BESILATE] must be a valid Medicinal Product.[543];
4- Section DRUG on field MEDICINALPRODUCT value: [PREDONINE [PREDNISOLONE]] reported WARNING. PREDONINE [PREDNISOLONE] must be a valid Medicinal Product.[543];
5- Section DRUG on field MEDICINALPRODUCT value: [PREDONINE [PREDNISOLONE]] reported WARNING. PREDONINE [PREDNISOLONE] must be a valid Medicinal Product.[543];
6- Section DRUG on field MEDICINALPRODUCT value: [TARIVID DAIICHI] reported WARNING. TARIVID DAIICHI must be a valid Medicinal Product.[543];
7- Section DRUG on field MEDICINALPRODUCT value: [TARIVID DAIICHI] reported WARNING. TARIVID DAIICHI must be a valid Medicinal Product.[543];
8- Section DRUG on field DRUGDOSAGEFORM value: [Per oral NOS] reported WARNING. Per oral NOS must be a valid dosage form.[564];
9- Section DRUG on field DRUGDOSAGEFORM value: [Per oral NOS] reported WARNING. Per oral NOS must be a valid dosage form.[564];
10- Section DRUG on field DRUGDOSAGEFORM value: [Per oral NOS] reported WARNING. Per oral NOS must be a valid dosage form.[564];
11- Section DRUG on field DRUGDOSAGEFORM value: [Per oral NOS] reported WARNING. Per oral NOS must be a valid dosage form.[564];
12- Section DRUG on field DRUGDOSAGEFORM value: [Per oral NOS] reported WARNING. Per oral NOS must be a valid dosage form.[564];
Parsing process: Report with Warnings;Clas</t>
  </si>
  <si>
    <t>MODEL-OFFICE-10004368821-prod-ack.xml</t>
  </si>
  <si>
    <t>safety report loaded; Validated against 2.18 business rules;
Comments:  Parsing process: Parsing process: Correct Report;Classification: new: EU-EC-10005214102 = Case Report- old: EU-EC-10004049800 = Replaced Report</t>
  </si>
  <si>
    <t>safety report loaded; Validated against 2.18 business rules;
Comments:  Parsing process: Parsing process: Correct Report;Classification: new: EU-EC-10005166297 = Case Report- old: EU-EC-10004049800 = Replaced Report</t>
  </si>
  <si>
    <t>MODEL-OFFICE-10004368822-prod-ack.xml</t>
  </si>
  <si>
    <t>safety report loaded; Validated against 2.18 business rules;
Comments:  Parsing process: Parsing process: Correct Report;Classification: new: EU-EC-10005214103 = Case Report- old: EU-EC-10004311229 = Replaced Report</t>
  </si>
  <si>
    <t>safety report loaded; Validated against 2.18 business rules;
Comments:  Parsing process: Parsing process: Correct Report;Classification: new: EU-EC-10005166298 = Case Report- old: EU-EC-10004311229 = Replaced Report</t>
  </si>
  <si>
    <t>MODEL-OFFICE-10004368823-prod-ack.xml</t>
  </si>
  <si>
    <t>safety report loaded; Validated against 2.18 business rules;
Comments:  Parsing process: Parsing process: Correct Report;Classification: new: EU-EC-10005214104 = Case Report- old: EU-EC-10005113405 = Replaced Report</t>
  </si>
  <si>
    <t>safety report loaded; Validated against 2.18 business rules;
Comments:  Parsing process: Parsing process: Correct Report;Classification: new: EU-EC-10005166299 = Case Report- old: EU-EC-10005113405 = Replaced Report</t>
  </si>
  <si>
    <t>MODEL-OFFICE-10004368832-prod-ack.xml</t>
  </si>
  <si>
    <t>safety report loaded;
Validated against 2.71 business rules;
Comments:
Parsing process: Correct Report;Classification: new: EU-EC-10005214113 = Case Report- old: EU-EC-10005100914 = Replaced Report</t>
  </si>
  <si>
    <t>safety report loaded;
Validated against 2.71 business rules;
Comments:
1- Section ACTIVESUBSTANCE on field ACTIVESUBSTANCENAME value: [HYDROXYCHLOROQUINE PHOSPHATE] reported WARNING. HYDROXYCHLOROQUINE PHOSPHATE must be a valid active substance.[621];
Parsing process: Report with Warnings;Classification: new: EU-EC-10005166308 = Case Report- old: EU-EC-10005100914 = Replaced Report</t>
  </si>
  <si>
    <t>MODEL-OFFICE-10004368837-prod-ack.xml</t>
  </si>
  <si>
    <t>safety report loaded;
Validated against 2.71 business rules;
Comments:
1- Section DRUG on field DRUGDOSAGEFORM value: [Unknown] reported WARNING. Unknown must be a valid dosage form.[564];
Parsing process: Report with Warnings;Classification: new: EU-EC-10005214118 = Case Report</t>
  </si>
  <si>
    <t>safety report loaded;
Validated against 2.71 business rules;
Comments:
1- Section DRUG on field DRUGDOSAGEFORM value: [Unknown] reported WARNING. Unknown must be a valid dosage form.[564];
Parsing process: Report with Warnings;Classification: new: EU-EC-10005166313 = Case Report</t>
  </si>
  <si>
    <t>MODEL-OFFICE-10004368838-prod-ack.xml</t>
  </si>
  <si>
    <t>safety report loaded; Validated against 2.18 business rules;
Comments:  Parsing process: Parsing process: Correct Report;Classification: new: EU-EC-10005214119 = Case Report- old: EU-EC-10005073221 = Replaced Report</t>
  </si>
  <si>
    <t>This spontaneous report from a consumer or other non-health professional concerns a female aged 39 years, with dizziness following administration of fluconazol capsule  50mg (action taken: not applicable) for fungal infection. The patient has not recovered from dizziness.Drugs and latency: 1. fluconazol capsule  50mgdizziness: 1 hours after start
Case number# NVSC2019NL042653, is an initial spontaneous report received from a consumer on 19 Nov 2019 from European Medicine Agency (NL-LRB-00352115). This report refers to a 39-year-old female patient. Details regarding medical history was not reported. Concomitant medication was not reported. 
The patient received fluconazole (manufacturer unknown) capsule, hard 50 mg for the treatment of an unknown indication from 13 Sep 2019 at a dose of 50 mg, ONCE/SINGLE (oral). 
On 13 Sep 2019, 1 day after the first dose of the suspect drug, the patient developed duizelig (dizziness). The outcome of the event dizziness was reported as condition unchanged. The seriousness of the diagnosis event dizziness was unknown/not reported. The causality of dizziness with fluconazole was reported as not assessable.</t>
  </si>
  <si>
    <t>MODEL-OFFICE-10004368840-prod-ack.xml</t>
  </si>
  <si>
    <t>safety report loaded; Validated against 2.18 business rules;
Comments:  Parsing process: Parsing process: Correct Report;Classification: new: EU-EC-10005214121 = Case Report- old: EU-EC-10004999858 = Replaced Report</t>
  </si>
  <si>
    <t>MODEL-OFFICE-10004368841-prod-ack.xml</t>
  </si>
  <si>
    <t>safety report loaded;
Validated against 2.71 business rules;
Comments:
Parsing process: Correct Report;Classification: new: EU-EC-10005214122 = Case Report- old: EU-EC-10004864242 = Replaced Report</t>
  </si>
  <si>
    <t>safety report loaded;
Validated against 2.71 business rules;
Comments:
Parsing process: Correct Report;Classification: new: EU-EC-10005166322 = Case Report- old: EU-EC-10004864242 = Replaced Report</t>
  </si>
  <si>
    <t>MODEL-OFFICE-10004368844-prod-ack.xml</t>
  </si>
  <si>
    <t>safety report loaded; Validated against 2.18 business rules;
Comments:  Parsing process: Parsing process: Correct Report;Classification: new: EU-EC-10005214125 = Case Report- old: EU-EC-10005061992 = Replaced Report</t>
  </si>
  <si>
    <t>safety report loaded; Validated against 2.18 business rules;
Comments:  Parsing process: Parsing process: Correct Report;Classification: new: EU-EC-10005166326 = Case Report- old: EU-EC-10005061992 = Replaced Report</t>
  </si>
  <si>
    <t>MODEL-OFFICE-10004368845-prod-ack.xml</t>
  </si>
  <si>
    <t>safety report loaded; Validated against 2.18 business rules;
Comments:  Parsing process: Parsing process: Correct Report;Classification: new: EU-EC-10005214126 = Case Report- old: EU-EC-10005194955 = Replaced Report</t>
  </si>
  <si>
    <t>MODEL-OFFICE-10004368846-prod-ack.xml</t>
  </si>
  <si>
    <t>safety report loaded;
Validated against 2.71 business rules;
Comments:
1- Section DRUG on field MEDICINALPRODUCT value: [CETIRIZINE HYDROCHLORIDE] reported WARNING. CETIRIZINE HYDROCHLORIDE must be a valid Medicinal Product.[543];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7- Section DRUG on field DRUGDOSAGEFORM value: [Unknown] reported WARNING. Unknown must be a valid dosage form.[564];
8- Section DRUG on field DRUGDOSAGEFORM value: [Unknown] reported WARNING. Unknown must be a valid dosage form.[564];
9- Section DRUG on field DRUGDOSAGEFORM value: [Unknown] reported WARNING. Unknown must be a valid dosage form.[564];
10- Section DRUG on field DRUGDOSAGEFORM value: [Unknown] reported WARNING. Unknown must be a valid dosage form.[564];
11- Section DRUG on field DRUGDOSAGEFORM value: [Unknown] reported WARNING. Unknown must be a valid dosage form.[564];
12- Section DRUG on field DRUGDOSAGEFORM value: [Unknown] reported WARNING. Unknown must be a valid dosage form.[564];
13- Section DRUG on field DRUGDOSAGEFORM value: [Unknown] reported WARNING. Unknown must be a valid dosage form.[564];
14- Section DRUG on field DRUGDOSAGEFORM value: [Unknown] reported WARNING. Unknown must be a valid dosage form.[564];
Parsing process: Report with Warnings;Classification: new: EU-EC-10005214127 = Nullified Report - old: EU-EC-10005189969 = Replaced Report</t>
  </si>
  <si>
    <t>safety report not loaded;
Validated against 2.71 business rules;
Comments:
1- Section SAFETYREPORT on field COMPANYNUMB value: [CA-JNJFOC-20200110357] reported ERROR. The referenced case for nullification ( companynumb - A.1.10.2  = CA-JNJFOC-20200110357  must match a worldwide case id of an active case.[080];
2- Section DRUG on field MEDICINALPRODUCT value: [CETIRIZINE HYDROCHLORIDE] reported WARNING. CETIRIZINE HYDROCHLORIDE must be a valid Medicinal Product.[543];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7- Section DRUG on field DRUGDOSAGEFORM value: [Unknown] reported WARNING. Unknown must be a valid dosage form.[564];
8- Section DRUG on field DRUGDOSAGEFORM value: [Unknown] reported WARNING. Unknown must be a valid dosage form.[564];
9- Section DRUG on field DRUGDOSAGEFORM value: [Unknown] reported WARNING. Unknown must be a valid dosage form.[564];
10- Section DRUG on field DRUGDOSAGEFORM value: [Unknown] reported WARNING. Unknown must be a valid dosage form.[564];
11- Section DRUG on field DRUGDOSAGEFORM value: [Unknown] reported WARNING. Unknown must be a valid dosage form.[564];
12- Section DRUG on field DRUGDOSAGEFORM value: [Unknown] reported WARNING. Unknown must be a valid dosage form.[564];
13- Section DRUG on field DRUGDOSAGEFORM value: [Unknown] reported WARNING. Unknown must be a valid dosage form.[564];
14- Section DRUG on field DRUGDOSAGEFORM value: [Unknown] reported WARNING. Unknown must be a valid dosage form.[564];
15- Section DRUG on field DRUGDOSAGEFORM value: [Unknown] reported WARNING. Unknown must be a valid dosage</t>
  </si>
  <si>
    <t>MODEL-OFFICE-10004368847-prod-ack.xml</t>
  </si>
  <si>
    <t>safety report loaded;
Validated against 2.71 business rules;
Comments:
Parsing process: Correct Report;Classification: new: EU-EC-10005214128 = Case Report</t>
  </si>
  <si>
    <t>safety report loaded;
Validated against 2.71 business rules;
Comments:
Parsing process: Correct Report;Classification: new: EU-EC-10005166329 = Case Report</t>
  </si>
  <si>
    <t>MODEL-OFFICE-10004368848-prod-ack.xml</t>
  </si>
  <si>
    <t>safety report loaded;
Validated against 2.71 business rules;
Comments:
Parsing process: Correct Report;Classification: new: EU-EC-10005214129 = Case Report</t>
  </si>
  <si>
    <t>safety report loaded;
Validated against 2.71 business rules;
Comments:
Parsing process: Correct Report;Classification: new: EU-EC-10005166331 = Case Report</t>
  </si>
  <si>
    <t>MODEL-OFFICE-10004368849-prod-ack.xml</t>
  </si>
  <si>
    <t>safety report loaded;
Validated against 2.71 business rules;
Comments:
1- Section DRUG on field MEDICINALPRODUCT value: [VIGANTOLETTENCOLECALCIFEROL] reported WARNING. VIGANTOLETTENCOLECALCIFEROL must be a valid Medicinal Product.[543];
2- Section ACTIVESUBSTANCE on field ACTIVESUBSTANCENAME value: [SOTATERCEPT (ACE-011)] reported WARNING. SOTATERCEPT (ACE-011) must be a valid active substance.[621];
3- Section ACTIVESUBSTANCE on field ACTIVESUBSTANCENAME value: [PANTOZOL] reported WARNING. PANTOZOL must be a valid active substance.[621];
Parsing process: Report with Warnings;Classification: new: EU-EC-10005214130 = Case Report</t>
  </si>
  <si>
    <t>safety report loaded;
Validated against 2.71 business rules;
Comments:
1- Section DRUG on field MEDICINALPRODUCT value: [VIGANTOLETTENCOLECALCIFEROL] reported WARNING. VIGANTOLETTENCOLECALCIFEROL must be a valid Medicinal Product.[543];
2- Section ACTIVESUBSTANCE on field ACTIVESUBSTANCENAME value: [SOTATERCEPT (ACE-011)] reported WARNING. SOTATERCEPT (ACE-011) must be a valid active substance.[621];
3- Section ACTIVESUBSTANCE on field ACTIVESUBSTANCENAME value: [PANTOZOL] reported WARNING. PANTOZOL must be a valid active substance.[621];
Parsing process: Report with Warnings;Classification: new: EU-EC-10005166332 = Case Report</t>
  </si>
  <si>
    <t>MODEL-OFFICE-10004368850-prod-ack.xml</t>
  </si>
  <si>
    <t>safety report loaded; Validated against 2.18 business rules;
Comments: 1 - [[R744][G.k.2.2][BR.3]] :In section Drug(s) Information on field Medicinal Product Name as Reported by the Primary Source - G.k.2.2 Value: LEUPLIN SR FOR INJECTION KIT 11.25 mg Reported error LookupProducts The field Medicinal Product Name as Reported by the Primary Source - G.k.2.2 must be a valid medicinal product.;
 Parsing process: Parsing process: Report with warnings;Classification: new: EU-EC-10005214131 = Case Report- old: EU-EC-10005188040 = Replaced Report</t>
  </si>
  <si>
    <t>MODEL-OFFICE-10004368852-prod-ack.xml</t>
  </si>
  <si>
    <t>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Parsing process: Parsing process: Report with warnings;Classification: new: EU-EC-10005214133 = Case Report</t>
  </si>
  <si>
    <t>MODEL-OFFICE-10004368861-prod-ack.xml</t>
  </si>
  <si>
    <t>safety report loaded; Validated against 2.18 business rules;
Comments: 1 - [[R744][G.k.2.2][BR.3]] :In section Drug(s) Information on field Medicinal Product Name as Reported by the Primary Source - G.k.2.2 Value: HANGEKOBOKUTO                      /07984801/ Reported error LookupProducts The field Medicinal Product Name as Reported by the Primary Source - G.k.2.2 must be a valid medicinal product.;
2 - [[R744][G.k.2.2][BR.3]] :In section Drug(s) Information on field Medicinal Product Name as Reported by the Primary Source - G.k.2.2 Value: PREDONINE                          /00016201/ Reported error LookupProducts The field Medicinal Product Name as Reported by the Primary Source - G.k.2.2 must be a valid medicinal product.;
 Parsing process: Parsing process: Report with warnings;Classification: new: EU-EC-10005214142 = Case Report- old: EU-EC-10003790979 = Replaced Report</t>
  </si>
  <si>
    <t>safety report loaded; Validated against 2.18 business rules;
Comments: 1 - [[R744][G.k.2.2][BR.3]] :In section Drug(s) Information on field Medicinal Product Name as Reported by the Primary Source - G.k.2.2 Value: HANGEKOBOKUTO                      /07984801/ Reported error LookupProducts The field Medicinal Product Name as Reported by the Primary Source - G.k.2.2 must be a valid medicinal product.;
2 - [[R744][G.k.2.2][BR.3]] :In section Drug(s) Information on field Medicinal Product Name as Reported by the Primary Source - G.k.2.2 Value: PREDONINE                          /00016201/ Reported error LookupProducts The field Medicinal Product Name as Reported by the Primary Source - G.k.2.2 must be a valid medicinal product.;
 Parsing process: Parsing process: Report with warnings;Classification: new: EU-EC-10005166351 = Case Report- old: EU-EC-10003790979 = Replaced Report</t>
  </si>
  <si>
    <t>MODEL-OFFICE-10004368862-prod-ack.xml</t>
  </si>
  <si>
    <t>safety report loaded; Validated against 2.18 business rules;
Comments:  Parsing process: Parsing process: Correct Report;Classification: new: EU-EC-10005214143 = Case Report- old: EU-EC-10004983624 = Replaced Report</t>
  </si>
  <si>
    <t>safety report loaded; Validated against 2.18 business rules;
Comments:  Parsing process: Parsing process: Correct Report;Classification: new: EU-EC-10005166353 = Case Report- old: EU-EC-10004983624 = Replaced Report</t>
  </si>
  <si>
    <t>MODEL-OFFICE-10004368863-prod-ack.xml</t>
  </si>
  <si>
    <t>safety report loaded; Validated against 2.18 business rules;
Comments:  Parsing process: Parsing process: Correct Report;Classification: new: EU-EC-10005214144 = Case Report</t>
  </si>
  <si>
    <t>safety report loaded; Validated against 2.18 business rules;
Comments:  Parsing process: Parsing process: Correct Report;Classification: new: EU-EC-10005166354 = Case Report</t>
  </si>
  <si>
    <t>MODEL-OFFICE-10004368864-prod-ack.xml</t>
  </si>
  <si>
    <t>safety report loaded; Validated against 2.18 business rules;
Comments: 1 - [[R744][G.k.2.2][BR.3]] :In section Drug(s) Information on field Medicinal Product Name as Reported by the Primary Source - G.k.2.2 Value: Zirkulin Indische Flohsamen Reported error LookupProducts The field Medicinal Product Name as Reported by the Primary Source - G.k.2.2 must be a valid medicinal product.;
 Parsing process: Parsing process: Report with warnings;Classification: new: EU-EC-10005214145 = Case Report</t>
  </si>
  <si>
    <t>Case number# NVSC2019NL056589, is an initial spontaneous report received from a consumer on 02 Dec 2019 from European Medicines Agency. This report refers to a 71-year-old male patient. Historical conditions were not reported. Past medications included Ezetimibe/simvastatineEZETIMIB/SIMVASTATINE (ezetimibe, simvastatin) in 2018 (10/20 mg ) and ezetimibe/simvastatineezetimib/simvastatine led to asthenia, Ezetimibe/simvastatineEZETIMIB/SIMVASTATINE TABLET 10/20MG (ezetimibe, simvastatin) in 2018 (10/20 mg ) and ezetimibe/simvastatineezetimib/simvastatine tablet 10/20mg led to muscle weakness, Ezetimibe/simvastatineEZETIMIB/SIMVASTATINE TABLET 10/20MG (ezetimibe, simvastatin) in 2018 and ezetimibe/simvastatineezetimib/simvastatine tablet 10/20mg led to decreased appetite, Ezetimibe/simvastatineEZETIMIB/SIMVASTATINE TABLET 10/20MG (ezetimibe) in 2018 and ezetimibe/simvastatineezetimib/simvastatine tablet 10/20mg led to muscle atrophy and Ezetimibe/simvastatineEZETIMIB/SIMVASTATINE TABLET 10/20MG (ezetimibe, simvastatin) in 2018 and ezetimibe/simvastatineezetimib/simvastatine tablet 10/20mg led to myalgia. Concomitant medication was not reported. 
The patient received ezetimibe (manufacturer unknown) tablet for the treatment of an unknown indication from 09 Aug 2019 to 23 Aug 2019 at a dose of 1 x dag (oral). 
On 21 Aug 2019, 13 days after the first dose of the suspect drug, the patient developed fatigue, myalgia, muscle atrophy, muscle weakness (muscular weakness), asthenia and decreased appetite. Treatment with ezetimibe was stopped on 23 Aug 2019 after the patient experienced fatigue, myalgia, muscle atrophy, muscular weakness, asthenia and decreased appetite. 
The following significant lab tests were recorded:
On an unknown date, Muscle mass was 8 % and Muscle mass was 10 %. 
The outcome of the events fatigue, myalgia, muscle atrophy, muscular weakness, asthenia and decreased appetite was reported as condition improving. The seriousness of the diagnosed events fatigue, myalgia and asthenia were unknown/not reported. The seriousness of the diagnosed events muscle atrophy, muscular weakness and decreased appetite were unknown/not reported. The causality of fatigue, myalgia, muscle atrophy, muscular weakness, asthenia and decreased appetite with ezetimibe was reported as not assessable.</t>
  </si>
  <si>
    <t>safety report loaded; Validated against 2.18 business rules;
Comments: 1 - [[R744][G.k.2.2][BR.3]] :In section Drug(s) Information on field Medicinal Product Name as Reported by the Primary Source - G.k.2.2 Value: Zirkulin Indische Flohsamen Reported error LookupProducts The field Medicinal Product Name as Reported by the Primary Source - G.k.2.2 must be a valid medicinal product.;
 Parsing process: Parsing process: Report with warnings;Classification: new: EU-EC-10005166355 = Case Report</t>
  </si>
  <si>
    <t>MODEL-OFFICE-10004368877-prod-ack.xml</t>
  </si>
  <si>
    <t>safety report loaded;
Validated against 2.71 business rules;
Comments:
Parsing process: Correct Report;Classification: new: EU-EC-10005214158 = Case Report</t>
  </si>
  <si>
    <t>safety report loaded;
Validated against 2.71 business rules;
Comments:
Parsing process: Correct Report;Classification: new: EU-EC-10005166368 = Case Report</t>
  </si>
  <si>
    <t>MODEL-OFFICE-10004368882-prod-ack.xml</t>
  </si>
  <si>
    <t>safety report loaded; Validated against 2.18 business rules;
Comments:  Parsing process: Parsing process: Correct Report;Classification: new: EU-EC-10005214163 = Case Report</t>
  </si>
  <si>
    <t>safety report loaded; Validated against 2.18 business rules;
Comments: 1 - [[R744][G.k.2.2][BR.3]] :In section Drug(s) Information on field Medicinal Product Name as Reported by the Primary Source - G.k.2.2 Value: NORETHINDRONE 350UG Reported error LookupProducts The field Medicinal Product Name as Reported by the Primary Source - G.k.2.2 must be a valid medicinal product.;
 Parsing process: Parsing process: Report with warnings;Classification: new: EU-EC-10005166373 = Case Report</t>
  </si>
  <si>
    <t>MODEL-OFFICE-10004368893-prod-ack.xml</t>
  </si>
  <si>
    <t>safety report loaded; Validated against 2.18 business rules;
Comments:  Parsing process: Parsing process: Correct Report;Classification: new: EU-EC-10005214174 = Case Report</t>
  </si>
  <si>
    <t>safety report loaded; Validated against 2.18 business rules;
Comments:  Parsing process: Parsing process: Correct Report;Classification: new: EU-EC-10005166384 = Case Report</t>
  </si>
  <si>
    <t>MODEL-OFFICE-10004368911-prod-ack.xml</t>
  </si>
  <si>
    <t>safety report loaded; Validated against 2.18 business rules;
Comments: 1 - [[R744][G.k.2.2][BR.3]] :In section Drug(s) Information on field Medicinal Product Name as Reported by the Primary Source - G.k.2.2 Value: VITAMIN A                          /00056001/ Reported error LookupProducts The field Medicinal Product Name as Reported by the Primary Source - G.k.2.2 must be a valid medicinal product.;
 Parsing process: Parsing process: Report with warnings;Classification: new: EU-EC-10005214192 = Case Report</t>
  </si>
  <si>
    <t>safety report loaded; Validated against 2.18 business rules;
Comments: 1 - [[R744][G.k.2.2][BR.3]] :In section Drug(s) Information on field Medicinal Product Name as Reported by the Primary Source - G.k.2.2 Value: VITAMIN A                          /00056001/ Reported error LookupProducts The field Medicinal Product Name as Reported by the Primary Source - G.k.2.2 must be a valid medicinal product.;
 Parsing process: Parsing process: Report with warnings;Classification: new: EU-EC-10005166402 = Case Report</t>
  </si>
  <si>
    <t>MODEL-OFFICE-10004368913-prod-ack.xml</t>
  </si>
  <si>
    <t>safety report loaded;
Validated against 2.71 business rules;
Comments:
Parsing process: Correct Report;Classification: new: EU-EC-10005214194 = Case Report- old: EU-EC-10001269059 = Replaced Report</t>
  </si>
  <si>
    <t>safety report loaded;
Validated against 2.71 business rules;
Comments:
Parsing process: Correct Report;Classification: new: EU-EC-10005166404 = Case Report- old: EU-EC-10001269059 = Replaced Report</t>
  </si>
  <si>
    <t>MODEL-OFFICE-10004368914-prod-ack.xml</t>
  </si>
  <si>
    <t>safety report loaded;
Validated against 2.71 business rules;
Comments:
1- Section DRUG on field DRUGDOSAGEFORM value: [Unknown] reported WARNING. Unknown must be a valid dosage form.[564];
Parsing process: Report with Warnings;Classification: new: EU-EC-10005214195 = Case Report</t>
  </si>
  <si>
    <t>safety report loaded;
Validated against 2.71 business rules;
Comments:
1- Section DRUG on field DRUGDOSAGEFORM value: [Unknown] reported WARNING. Unknown must be a valid dosage form.[564];
Parsing process: Report with Warnings;Classification: new: EU-EC-10005166405 = Case Report</t>
  </si>
  <si>
    <t>MODEL-OFFICE-10004368918-prod-ack.xml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</si>
  <si>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Parsing process: Report with Warnings;Classification: new: EU-EC-10005214199 = Case Report- old: EU-EC-10005207625 = Replaced Report</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</si>
  <si>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Parsing process: Report with Warnings;Classification: new: EU-EC-10005166409 = Case Report- old: EU-EC-10005159917 = Replaced Report</t>
  </si>
  <si>
    <t>MODEL-OFFICE-10004368919-prod-ack.xml</t>
  </si>
  <si>
    <t>safety report loaded;
Validated against 2.71 business rules;
Comments:
1- Section DRUG on field MEDICINALPRODUCT value: [Avonex Pre-Filled Syringe Kit] reported WARNING. Avonex Pre-Filled Syringe Kit must be a valid Medicinal Product.[543];
Parsing process: Report with Warnings;Classification: new: EU-EC-10005214200 = Case Report</t>
  </si>
  <si>
    <t>safety report loaded;
Validated against 2.71 business rules;
Comments:
1- Section DRUG on field MEDICINALPRODUCT value: [Avonex Pre-Filled Syringe Kit] reported WARNING. Avonex Pre-Filled Syringe Kit must be a valid Medicinal Product.[543];
Parsing process: Report with Warnings;Classification: new: EU-EC-10005166410 = Case Report</t>
  </si>
  <si>
    <t>MODEL-OFFICE-10004368925-prod-ack.xml</t>
  </si>
  <si>
    <t>safety report loaded; Validated against 2.18 business rules;
Comments:  Parsing process: Parsing process: Correct Report;Classification: new: EU-EC-10005214206 = Case Report- old: EU-EC-10004901691 = Replaced Report</t>
  </si>
  <si>
    <t>MODEL-OFFICE-10004368926-prod-ack.xml</t>
  </si>
  <si>
    <t>safety report loaded;
Validated against 2.71 business rules;
Comments:
Parsing process: Correct Report;Classification: new: EU-EC-10005214207 = Case Report</t>
  </si>
  <si>
    <t>safety report loaded;
Validated against 2.71 business rules;
Comments:
Parsing process: Correct Report;Classification: new: EU-EC-10005166420 = Case Report</t>
  </si>
  <si>
    <t>MODEL-OFFICE-10004368934-prod-ack.xml</t>
  </si>
  <si>
    <t>safety report loaded;
Validated against 2.71 business rules;
Comments:
1- Section DRUG on field MEDICINALPRODUCT value: [JIE BAI SHU] reported WARNING. JIE BAI SHU must be a valid Medicinal Product.[543];
Parsing process: Report with Warnings;Classification: new: EU-EC-10005214215 = Case Report</t>
  </si>
  <si>
    <t>safety report loaded;
Validated against 2.71 business rules;
Comments:
1- Section DRUG on field MEDICINALPRODUCT value: [JIE BAI SHU] reported WARNING. JIE BAI SHU must be a valid Medicinal Product.[543];
Parsing process: Report with Warnings;Classification: new: EU-EC-10005166428 = Case Report</t>
  </si>
  <si>
    <t>MODEL-OFFICE-10004368935-prod-ack.xml</t>
  </si>
  <si>
    <t>safety report loaded;
Validated against 2.71 business rules;
Comments:
Parsing process: Correct Report;Classification: new: EU-EC-10005214216 = Case Report</t>
  </si>
  <si>
    <t>safety report loaded;
Validated against 2.71 business rules;
Comments:
Parsing process: Correct Report;Classification: new: EU-EC-10005166429 = Case Report</t>
  </si>
  <si>
    <t>MODEL-OFFICE-10004368936-prod-ack.xml</t>
  </si>
  <si>
    <t>safety report loaded;
Validated against 2.71 business rules;
Comments:
1- Section DRUG on field MEDICINALPRODUCT value: [Xeljanz XR] reported WARNING. Xeljanz XR must be a valid Medicinal Product.[543];
Parsing process: Report with Warnings;Classification: new: EU-EC-10005214217 = Case Report- old: EU-EC-10005146264 = Replaced Report</t>
  </si>
  <si>
    <t>safety report loaded;
Validated against 2.71 business rules;
Comments:
1- Section DRUG on field MEDICINALPRODUCT value: [Xeljanz XR] reported WARNING. Xeljanz XR must be a valid Medicinal Product.[543];
Parsing process: Report with Warnings;Classification: new: EU-EC-10005166430 = Case Report- old: EU-EC-10005146264 = Replaced Report</t>
  </si>
  <si>
    <t>MODEL-OFFICE-10004368941-prod-ack.xml</t>
  </si>
  <si>
    <t>safety report loaded;
Validated against 2.71 business rules;
Comments:
Parsing process: Correct Report;Classification: new: EU-EC-10005214222 = Case Report</t>
  </si>
  <si>
    <t>safety report loaded;
Validated against 2.71 business rules;
Comments:
Parsing process: Correct Report;Classification: new: EU-EC-10005166436 = Case Report</t>
  </si>
  <si>
    <t>MODEL-OFFICE-10004368942-prod-ack.xml</t>
  </si>
  <si>
    <t>safety report loaded;
Validated against 2.71 business rules;
Comments:
Parsing process: Correct Report;Classification: new: EU-EC-10005214223 = Case Report</t>
  </si>
  <si>
    <t>safety report loaded;
Validated against 2.71 business rules;
Comments:
Parsing process: Correct Report;Classification: new: EU-EC-10005166435 = Case Report</t>
  </si>
  <si>
    <t>MODEL-OFFICE-10004368943-prod-ack.xml</t>
  </si>
  <si>
    <t>safety report loaded;
Validated against 2.71 business rules;
Comments:
1- Section PATIENTPASTDRUGTHERAPY on field PATIENTDRUGNAME value: [IMURAN [AZATHIOPRINE SODIUM]] reported WARNING. IMURAN [AZATHIOPRINE SODIUM]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[VITAMIN K2 [MENATETRENONE]] reported WARNING. VITAMIN K2 [MENATETRENONE] must be a valid Medicinal Product.[543];
5- Section DRUG on field MEDICINALPRODUCT value: [CBD OIL] reported WARNING. CBD OIL must be a valid Medicinal Product.[543];
6- Section ACTIVESUBSTANCE on field ACTIVESUBSTANCENAME value: [CANNABIS SATIVA OIL] reported WARNING. CANNABIS SATIVA OIL must be a valid active substance.[621];
Parsing process: Report with Warnings;Classification: new: EU-EC-10005214224 = Case Report- old: EU-EC-10003233356 = Replaced Report</t>
  </si>
  <si>
    <t>safety report loaded;
Validated against 2.71 business rules;
Comments:
1- Section PATIENTPASTDRUGTHERAPY on field PATIENTDRUGNAME value: [IMURAN [AZATHIOPRINE SODIUM]] reported WARNING. IMURAN [AZATHIOPRINE SODIUM]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[VITAMIN K2 [MENATETRENONE]] reported WARNING. VITAMIN K2 [MENATETRENONE] must be a valid Medicinal Product.[543];
5- Section DRUG on field MEDICINALPRODUCT value: [CBD OIL] reported WARNING. CBD OIL must be a valid Medicinal Product.[543];
6- Section ACTIVESUBSTANCE on field ACTIVESUBSTANCENAME value: [CANNABIS SATIVA OIL] reported WARNING. CANNABIS SATIVA OIL must be a valid active substance.[621];
Parsing process: Report with Warnings;Classification: new: EU-EC-10005166437 = Case Report- old: EU-EC-10003233356 = Replaced Report</t>
  </si>
  <si>
    <t>MODEL-OFFICE-10004368944-prod-ack.xml</t>
  </si>
  <si>
    <t>safety report loaded;
Validated against 2.71 business rules;
Comments:
1- Section DRUG on field MEDICINALPRODUCT value: [Genotropin Pen] reported WARNING. Genotropin Pen must be a valid Medicinal Product.[543];
Parsing process: Report with Warnings;Classification: new: EU-EC-10005214225 = Case Report</t>
  </si>
  <si>
    <t>safety report loaded;
Validated against 2.71 business rules;
Comments:
1- Section DRUG on field MEDICINALPRODUCT value: [Genotropin Pen] reported WARNING. Genotropin Pen must be a valid Medicinal Product.[543];
Parsing process: Report with Warnings;Classification: new: EU-EC-10005166438 = Case Report</t>
  </si>
  <si>
    <t>MODEL-OFFICE-10004368946-prod-ack.xml</t>
  </si>
  <si>
    <t>safety report loaded;
Validated against 2.71 business rules;
Comments:
Parsing process: Correct Report;Classification: new: EU-EC-10005214227 = Case Report</t>
  </si>
  <si>
    <t>safety report loaded;
Validated against 2.71 business rules;
Comments:
Parsing process: Correct Report;Classification: new: EU-EC-10005166440 = Case Report</t>
  </si>
  <si>
    <t>MODEL-OFFICE-10004368947-prod-ack.xml</t>
  </si>
  <si>
    <t>safety report loaded;
Validated against 2.71 business rules;
Comments:
Parsing process: Correct Report;Classification: new: EU-EC-10005214228 = Case Report- old: EU-EC-10005046934 = Replaced Report</t>
  </si>
  <si>
    <t>safety report loaded;
Validated against 2.71 business rules;
Comments:
Parsing process: Correct Report;Classification: new: EU-EC-10005166441 = Case Report- old: EU-EC-10005046934 = Replaced Report</t>
  </si>
  <si>
    <t>MODEL-OFFICE-10004368948-prod-ack.xml</t>
  </si>
  <si>
    <t>safety report loaded;
Validated against 2.71 business rules;
Comments:
1- Section PATIENTPASTDRUGTHERAPY on field PATIENTDRUGNAME value: [PNEUMO 23 VACUNA ANTINEUMOCOCCICA] reported WARNING. PNEUMO 23 VACUNA ANTINEUMOCOCCICA patientdrugname must be a valid Medicinal Product.[257];
2- Section ACTIVESUBSTANCE on field ACTIVESUBSTANCENAME value: [PNEUMOCOCCAL 13-VAL CONJ VAC (DIPHT CRM197 PROTEIN)] reported WARNING. PNEUMOCOCCAL 13-VAL CONJ VAC (DIPHT CRM197 PROTEIN) must be a valid active substance.[621];
Parsing process: Report with Warnings;Classification: new: EU-EC-10005214229 = Case Report- old: EU-EC-10005169765 = Replaced Report</t>
  </si>
  <si>
    <t>safety report loaded;
Validated against 2.71 business rules;
Comments:
1- Section PATIENTPASTDRUGTHERAPY on field PATIENTDRUGNAME value: [PNEUMO 23 VACUNA ANTINEUMOCOCCICA] reported WARNING. PNEUMO 23 VACUNA ANTINEUMOCOCCICA patientdrugname must be a valid Medicinal Product.[257];
2- Section ACTIVESUBSTANCE on field ACTIVESUBSTANCENAME value: [PNEUMOCOCCAL 13-VAL CONJ VAC (DIPHT CRM197 PROTEIN)] reported WARNING. PNEUMOCOCCAL 13-VAL CONJ VAC (DIPHT CRM197 PROTEIN) must be a valid active substance.[621];
Parsing process: Report with Warnings;Classification: new: EU-EC-10005166442 = Case Report- old: EU-EC-10005146463 = Replaced Report</t>
  </si>
  <si>
    <t>MODEL-OFFICE-10004368950-prod-ack.xml</t>
  </si>
  <si>
    <t>safety report loaded;
Validated against 2.71 business rules;
Comments:
1- Section PATIENTPASTDRUGTHERAPY on field PATIENTDRUGNAME value: [ZITHROMYCIN] reported WARNING. ZITHROMYCIN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 has a value, the element testunit - B.3.1e should contain a val</t>
  </si>
  <si>
    <t>MODEL-OFFICE-10004368957-prod-ack.xml</t>
  </si>
  <si>
    <t>safety report loaded;
Validated against 2.71 business rules;
Comments:
Parsing process: Correct Report;Classification: new: EU-EC-10005214238 = Case Report</t>
  </si>
  <si>
    <t>safety report loaded;
Validated against 2.71 business rules;
Comments:
Parsing process: Correct Report;Classification: new: EU-EC-10005166451 = Case Report</t>
  </si>
  <si>
    <t>MODEL-OFFICE-10004368966-prod-ack.xml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</si>
  <si>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DRUG on field MEDICINALPRODUCT value: [VITAMIN D [COLECALCIFEROL]] reported WARNING. VITAMIN D [COLECALCIFEROL] must be a valid Medicinal Product.</t>
  </si>
  <si>
    <t>MODEL-OFFICE-10004368971-prod-ack.xml</t>
  </si>
  <si>
    <t>safety report loaded;
Validated against 2.71 business rules;
Comments:
1- Section DRUG on field DRUGDOSAGEFORM value: [Unknown] reported WARNING. Unknown must be a valid dosage form.[564];
Parsing process: Report with Warnings;Classification: new: EU-EC-10005214252 = Case Report</t>
  </si>
  <si>
    <t>safety report loaded;
Validated against 2.71 business rules;
Comments:
1- Section DRUG on field DRUGDOSAGEFORM value: [Unknown] reported WARNING. Unknown must be a valid dosage form.[564];
Parsing process: Report with Warnings;Classification: new: EU-EC-10005166465 = Case Report</t>
  </si>
  <si>
    <t>MODEL-OFFICE-10004368972-prod-ack.xml</t>
  </si>
  <si>
    <t>safety report loaded;
Validated against 2.71 business rules;
Comments:
Parsing process: Correct Report;Classification: new: EU-EC-10005214253 = Case Report</t>
  </si>
  <si>
    <t>safety report loaded;
Validated against 2.71 business rules;
Comments:
Parsing process: Correct Report;Classification: new: EU-EC-10005166466 = Case Report</t>
  </si>
  <si>
    <t>MODEL-OFFICE-10004368979-prod-ack.xml</t>
  </si>
  <si>
    <t>safety report loaded;
Validated against 2.71 business rules;
Comments:
Parsing process: Correct Report;Classification: new: EU-EC-10005214260 = Case Report- old: EU-EC-10005129548 = Replaced Report</t>
  </si>
  <si>
    <t>safety report loaded;
Validated against 2.71 business rules;
Comments:
Parsing process: Correct Report;Classification: new: EU-EC-10005166473 = Case Report- old: EU-EC-10005129548 = Replaced Report</t>
  </si>
  <si>
    <t>MODEL-OFFICE-10004368980-prod-ack.xml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</si>
  <si>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EU-EC-10005214261 = Case Report- old: EU-EC-10005049710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</si>
  <si>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EU-EC-10005166474 = Case Report- old: EU-EC-10005049710 = Replaced Report</t>
  </si>
  <si>
    <t>MODEL-OFFICE-10004368986-prod-ack.xml</t>
  </si>
  <si>
    <t>safety report loaded; Validated against 2.18 business rules;
Comments: 1 - [[R744][G.k.2.2][BR.3]] :In section Drug(s) Information on field Medicinal Product Name as Reported by the Primary Source - G.k.2.2 Value: DRIED YEAST                        /00243701/ Reported error LookupProducts The field Medicinal Product Name as Reported by the Primary Source - G.k.2.2 must be a valid medicinal product.;
 Parsing process: Parsing process: Report with warnings;Classification: new: EU-EC-10005214267 = Case Report- old: EU-EC-10003078048 = Replaced Report</t>
  </si>
  <si>
    <t>Case number# NVSC2019NO026067, is an initial spontaneous report received from a consumer on 29 Oct 2019 and forwarded by license partner GlaxoSmithKline (License Partner Number: NO2019197039, worldwide unique case identication numbers: NO-GLAXOSMITHKLINE-NO2019197039, NO-NOMAADVRE-E2B_00007588 and NO-NOMAADVRE-PASRAPP-2019-0005700) on 05 Nov 2019. This report refers to a 58-year-old female patient. Details regarding medical history was not reported. Concomitant medication was not reported. 
The patient received Voltaren (diclofenac sodium) prolonged-release tablet for the treatment of shoulder tendinitis from 01 May 2015 to 02 May 2015 at an unknown dose, qd (route: unknown). 
The patient received Ibux (ibuprofen) film-coated tablet for the treatment of joint inflammation from 01 May 2018 to 09 Aug 2018 at a dose of 500 mg, TID (route: unknown). 
The patient received Paralgin Forte (codeine phosphate, paracetamol) for the treatment of pain from 1981 to 1981 at an unknown dose (route: unknown). 
On an unknown date, the patient developed fever (pyrexia), swelling face and rash. The patient fully recovered from pyrexia on an unknown date, swelling face on an unknown date and rash on an unknown date. The diagnosed events pyrexia, swelling face and rash were considered non-serious by the consumer. The causality of pyrexia, swelling face and rash with Voltaren was reported as not assessable.</t>
  </si>
  <si>
    <t>safety report loaded; Validated against 2.18 business rules;
Comments: 1 - [[R744][G.k.2.2][BR.3]] :In section Drug(s) Information on field Medicinal Product Name as Reported by the Primary Source - G.k.2.2 Value: DRIED YEAST                        /00243701/ Reported error LookupProducts The field Medicinal Product Name as Reported by the Primary Source - G.k.2.2 must be a valid medicinal product.;
 Parsing process: Parsing process: Report with warnings;Classification: new: EU-EC-10005166480 = Case Report- old: EU-EC-10003078048 = Replaced Report</t>
  </si>
  <si>
    <t>MODEL-OFFICE-10004369019-prod-ack.xml</t>
  </si>
  <si>
    <t>safety report loaded; Validated against 2.18 business rules;
Comments: 1 - [[R744][G.k.2.2][BR.3]] :In section Drug(s) Information on field Medicinal Product Name as Reported by the Primary Source - G.k.2.2 Value: SANDOSTATIN (OCTREOTIDE ACETATE) Reported error LookupProducts The field Medicinal Product Name as Reported by the Primary Source - G.k.2.2 must be a valid medicinal product.;
 Parsing process: Parsing process: Report with warnings;Classification: new: EU-EC-10005214300 = Case Report- old: EU-EC-10005126982 = Replaced Report</t>
  </si>
  <si>
    <t>safety report loaded; Validated against 2.18 business rules;
Comments: 1 - [[R744][G.k.2.2][BR.3]] :In section Drug(s) Information on field Medicinal Product Name as Reported by the Primary Source - G.k.2.2 Value: SANDOSTATIN (OCTREOTIDE ACETATE) Reported error LookupProducts The field Medicinal Product Name as Reported by the Primary Source - G.k.2.2 must be a valid medicinal product.;
 Parsing process: Parsing process: Report with warnings;Classification: new: EU-EC-10005166517 = Case Report- old: EU-EC-10005126982 = Replaced Report</t>
  </si>
  <si>
    <t>MODEL-OFFICE-10004369021-prod-ack.xml</t>
  </si>
  <si>
    <t>safety report loaded; Validated against 2.18 business rules;
Comments: 1 - [[R744][G.k.2.2][BR.3]] :In section Drug(s) Information on field Medicinal Product Name as Reported by the Primary Source - G.k.2.2 Value: Entyvio for I.V. Infusion 300mg Reported error LookupProducts The field Medicinal Product Name as Reported by the Primary Source - G.k.2.2 must be a valid medicinal product.;
 Parsing process: Parsing process: Report with warnings;Classification: new: EU-EC-10005214302 = Case Report- old: EU-EC-10005092118 = Replaced Report</t>
  </si>
  <si>
    <t>safety report loaded; Validated against 2.18 business rules;
Comments: 1 - [[R744][G.k.2.2][BR.3]] :In section Drug(s) Information on field Medicinal Product Name as Reported by the Primary Source - G.k.2.2 Value: Entyvio for I.V. Infusion 300mg Reported error LookupProducts The field Medicinal Product Name as Reported by the Primary Source - G.k.2.2 must be a valid medicinal product.;
 Parsing process: Parsing process: Report with warnings;Classification: new: EU-EC-10005166518 = Case Report- old: EU-EC-10005092118 = Replaced Report</t>
  </si>
  <si>
    <t>MODEL-OFFICE-10004369033-prod-ack.xml</t>
  </si>
  <si>
    <t>safety report loaded; Validated against 2.18 business rules;
Comments:  Parsing process: Parsing process: Correct Report;Classification: new: EU-EC-10005214314 = Case Report- old: EU-EC-10000900072 = Replaced Report</t>
  </si>
  <si>
    <t>safety report loaded; Validated against 2.18 business rules;
Comments:  Parsing process: Parsing process: Correct Report;Classification: new: EU-EC-10005166530 = Case Report- old: EU-EC-10000900072 = Replaced Report</t>
  </si>
  <si>
    <t>MODEL-OFFICE-10004369045-prod-ack.xml</t>
  </si>
  <si>
    <t>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ALLOPURINOLO Reported error LookupProducts The field Medicinal Product Name as Reported by the Primary Source - G.k.2.2 must be a valid medicinal product.;
3 - [[R744][G.k.2.2][BR.3]] :In section Drug(s) Information on field Medicinal Product Name as Reported by the Primary Source - G.k.2.2 Value: AMLODIPINA [AMLODIPINE] Reported error LookupProducts The field Medicinal Product Name as Reported by the Primary Source - G.k.2.2 must be a valid medicinal product.;
4 - [[R744][G.k.2.2][BR.3]] :In section Drug(s) Information on field Medicinal Product Name as Reported by the Primary Source - G.k.2.2 Value: HYDROCHLOROTHIAZIDE;NEBIVOLOL Reported error LookupProducts The field Medicinal Product Name as Reported by the Primary Source - G.k.2.2 must be a valid medicinal product.;
5 - [[R744][G.k.2.2][BR.3]] :In section Drug(s) Information on field Medicinal Product Name as Reported by the Primary Source - G.k.2.2 Value: NEBIVOLOLO Reported error LookupProducts The field Medicinal Product Name as Reported by the Primary Source - G.k.2.2 must be a valid medicinal product.;
6 - [[R744][G.k.2.2][BR.3]] :In section Drug(s) Information on field Medicinal Product Name as Reported by the Primary Source - G.k.2.2 Value: PANTOPRAZOLO Reported error LookupProducts The field Medicinal Product Name as Reported by the Primary Source - G.k.2.2 must be a valid medicinal product.;
 Parsing process: Parsing process: Report with warnings;Classification: new: EU-EC-10005214326 = Cas</t>
  </si>
  <si>
    <t>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ALLOPURINOLO Reported error LookupProducts The field Medicinal Product Name as Reported by the Primary Source - G.k.2.2 must be a valid medicinal product.;
3 - [[R744][G.k.2.2][BR.3]] :In section Drug(s) Information on field Medicinal Product Name as Reported by the Primary Source - G.k.2.2 Value: AMLODIPINA [AMLODIPINE] Reported error LookupProducts The field Medicinal Product Name as Reported by the Primary Source - G.k.2.2 must be a valid medicinal product.;
4 - [[R744][G.k.2.2][BR.3]] :In section Drug(s) Information on field Medicinal Product Name as Reported by the Primary Source - G.k.2.2 Value: HYDROCHLOROTHIAZIDE;NEBIVOLOL Reported error LookupProducts The field Medicinal Product Name as Reported by the Primary Source - G.k.2.2 must be a valid medicinal product.;
5 - [[R744][G.k.2.2][BR.3]] :In section Drug(s) Information on field Medicinal Product Name as Reported by the Primary Source - G.k.2.2 Value: NEBIVOLOLO Reported error LookupProducts The field Medicinal Product Name as Reported by the Primary Source - G.k.2.2 must be a valid medicinal product.;
6 - [[R744][G.k.2.2][BR.3]] :In section Drug(s) Information on field Medicinal Product Name as Reported by the Primary Source - G.k.2.2 Value: PANTOPRAZOLO Reported error LookupProducts The field Medicinal Product Name as Reported by the Primary Source - G.k.2.2 must be a valid medicinal product.;
 Parsing process: Parsing process: Report with warnings;Classification: new: EU-EC-10005166542 = Cas</t>
  </si>
  <si>
    <t>MODEL-OFFICE-10004369047-prod-ack.xml</t>
  </si>
  <si>
    <t>safety report loaded; Validated against 2.18 business rules;
Comments:  Parsing process: Parsing process: Correct Report;Classification: new: EU-EC-10005214328 = Case Report</t>
  </si>
  <si>
    <t>safety report loaded; Validated against 2.18 business rules;
Comments:  Parsing process: Parsing process: Correct Report;Classification: new: EU-EC-10005166544 = Case Report</t>
  </si>
  <si>
    <t>MODEL-OFFICE-10004369053-prod-ack.xml</t>
  </si>
  <si>
    <t>safety report loaded; Validated against 2.18 business rules;
Comments: 1 - [[R744][G.k.2.2][BR.3]] :In section Drug(s) Information on field Medicinal Product Name as Reported by the Primary Source - G.k.2.2 Value: STEMETIL /00013301/ Reported error LookupProducts The field Medicinal Product Name as Reported by the Primary Source - G.k.2.2 must be a valid medicinal product.;
 Parsing process: Parsing process: Report with warnings;Classification: new: EU-EC-10005214334 = Case Report- old: EU-EC-8614144 = Replaced Report</t>
  </si>
  <si>
    <t>MODEL-OFFICE-10004369059-prod-ack.xml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</si>
  <si>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Parsing process: Report with Warnings;Classification: new: EU-EC-10005214340 = Case Report- old: EU-EC-10004860002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</si>
  <si>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Parsing process: Report with Warnings;Classification: new: EU-EC-10005166558 = Case Report- old: EU-EC-10004860002 = Replaced Report</t>
  </si>
  <si>
    <t>MODEL-OFFICE-10004369061-prod-ack.xml</t>
  </si>
  <si>
    <t>safety report loaded; Validated against 2.18 business rules;
Comments:  Parsing process: Parsing process: Correct Report;Classification: new: EU-EC-10005214342 = Case Report- old: EU-EC-10004221241 = Replaced Report</t>
  </si>
  <si>
    <t>safety report loaded; Validated against 2.18 business rules;
Comments:  Parsing process: Parsing process: Correct Report;Classification: new: EU-EC-10005166561 = Case Report- old: EU-EC-10004221241 = Replaced Report</t>
  </si>
  <si>
    <t>MODEL-OFFICE-10004369062-prod-ack.xml</t>
  </si>
  <si>
    <t>safety report loaded;
Validated against 2.71 business rules;
Comments:
Parsing process: Correct Report;Classification: new: EU-EC-10005214343 = Case Report</t>
  </si>
  <si>
    <t>safety report loaded;
Validated against 2.71 business rules;
Comments:
Parsing process: Correct Report;Classification: new: EU-EC-10005166562 = Case Report</t>
  </si>
  <si>
    <t>MODEL-OFFICE-10004369063-prod-ack.xml</t>
  </si>
  <si>
    <t>safety report loaded; Validated against 2.18 business rules;
Comments:  Parsing process: Parsing process: Correct Report;Classification: new: EU-EC-10005214344 = Case Report</t>
  </si>
  <si>
    <t>safety report loaded; Validated against 2.18 business rules;
Comments:  Parsing process: Parsing process: Correct Report;Classification: new: EU-EC-10005166563 = Case Report</t>
  </si>
  <si>
    <t>MODEL-OFFICE-10004369066-prod-ack.xml</t>
  </si>
  <si>
    <t>safety report loaded; Validated against 2.18 business rules;
Comments:  Parsing process: Parsing process: Correct Report;Classification: new: EU-EC-10005214347 = Case Report- old: EU-EC-10005024815 = Replaced Report</t>
  </si>
  <si>
    <t>safety report loaded; Validated against 2.18 business rules;
Comments: 1 - [[R744][G.k.2.2][BR.3]] :In section Drug(s) Information on field Medicinal Product Name as Reported by the Primary Source - G.k.2.2 Value: RIVOCERANIB MESILATE Reported error LookupProducts The field Medicinal Product Name as Reported by the Primary Source - G.k.2.2 must be a valid medicinal product.;
2 - [[R744][G.k.2.2][BR.3]] :In section Drug(s) Information on field Medicinal Product Name as Reported by the Primary Source - G.k.2.2 Value: SHR-1210 Reported error LookupProducts The field Medicinal Product Name as Reported by the Primary Source - G.k.2.2 must be a valid medicinal product.;
 Parsing process: Parsing process: Report with warnings;Classification: new: EU-EC-10005166566 = Case Report- old: EU-EC-10005024815 = Replaced Report</t>
  </si>
  <si>
    <t>MODEL-OFFICE-10004369083-prod-ack.xml</t>
  </si>
  <si>
    <t>safety report loaded; Validated against 2.18 business rules;
Comments: 1 - [[R744][G.k.2.2][BR.3]] :In section Drug(s) Information on field Medicinal Product Name as Reported by the Primary Source - G.k.2.2 Value: Noradrenaline Reported error LookupProducts The field Medicinal Product Name as Reported by the Primary Source - G.k.2.2 must be a valid medicinal product.;
 Parsing process: Parsing process: Report with warnings;Classification: new: EU-EC-10005214364 = Case Report- old: EU-EC-10005190035 = Replaced Report</t>
  </si>
  <si>
    <t>MODEL-OFFICE-10004369084-prod-ack.xml</t>
  </si>
  <si>
    <t>safety report loaded; Validated against 2.18 business rules;
Comments:  Parsing process: Parsing process: Correct Report;Classification: new: EU-EC-10005214365 = Nullified Report - old: EU-EC-10004994788 = Replaced Report</t>
  </si>
  <si>
    <t>safety report loaded; Validated against 2.18 business rules;
Comments:  Parsing process: Parsing process: Correct Report;Classification: new: EU-EC-10005166584 = Nullified Report - old: EU-EC-10004994788 = Replaced Report</t>
  </si>
  <si>
    <t>MODEL-OFFICE-10004369089-prod-ack.xml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</si>
  <si>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EU-EC-10005214370 = Case Report- old: EU-EC-10005173929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</si>
  <si>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EU-EC-10005166592 = Case Report- old: EU-EC-10005026633 = Replaced Report</t>
  </si>
  <si>
    <t>MODEL-OFFICE-10004369092-prod-ack.xml</t>
  </si>
  <si>
    <t>safety report loaded; Validated against 2.18 business rules;
Comments:  Parsing process: Parsing process: Correct Report;Classification: new: EU-EC-10005214373 = Case Report- old: EU-EC-10004982903 = Replaced Report</t>
  </si>
  <si>
    <t>This non serious case was reported by a pharmacist in Spain on 07 November 2019.
A male patient (age unknown) with unspecified medical history or concurrent disease, experienced eyes stinging and product quality issue while he was treated with TIMABAK (Timolol maleate) eye drop solution for unknown posology for unknown indication.
One year prior to the reporting, the patient was started on treatment with TIMABAK.
On an unknown date, the patient was using (batch number 2K87). He observed bubbles and experienced eyes stinging sensation.
He has used it for a week and then returned it to the pharmacy.
The pharmacy gave him a new unit which was opened at the pharmacy and was fine.
At the time of reporting, the treatment with TIMABAK was ongoing ant the patient recovered.
Additional information received from Quality department on 28 November 2019:
The quality/efficiency of the product is not questioned.
The manufacturing parameters / Release controls / Stability studies are compliant to the specifications.</t>
  </si>
  <si>
    <t>safety report loaded; Validated against 2.18 business rules;
Comments:  Parsing process: Parsing process: Correct Report;Classification: new: EU-EC-10005166595 = Case Report- old: EU-EC-10004982903 = Replaced Report</t>
  </si>
  <si>
    <t>MODEL-OFFICE-10004369105-prod-ack.xml</t>
  </si>
  <si>
    <t>safety report loaded;
Validated against 2.71 business rules;
Comments:
1- Section TEST on field TESTUNIT value: [null] reported WARNING. Since the element testresult - B.3.1d has a value, the element testunit - B.3.1e should contain a value.[528];
2- Section ACTIVESUBSTANCE on field ACTIVESUBSTANCENAME value: [VITAMIN D NOS] reported WARNING. VITAMIN D NOS must be a valid active substance.[621];
Parsing process: Report with Warnings;Classification: new: EU-EC-10005214386 = Case Report- old: EU-EC-10004782294 = Replaced Report</t>
  </si>
  <si>
    <t>safety report loaded;
Validated against 2.71 business rules;
Comments:
1- Section TEST on field TESTUNIT value: [null] reported WARNING. Since the element testresult - B.3.1d has a value, the element testunit - B.3.1e should contain a value.[528];
2- Section ACTIVESUBSTANCE on field ACTIVESUBSTANCENAME value: [VITAMIN D NOS] reported WARNING. VITAMIN D NOS must be a valid active substance.[621];
Parsing process: Report with Warnings;Classification: new: EU-EC-10005166609 = Case Report- old: EU-EC-10004782294 = Replaced Report</t>
  </si>
  <si>
    <t>MODEL-OFFICE-10004369106-prod-ack.xml</t>
  </si>
  <si>
    <t>safety report loaded;
Validated against 2.71 business rules;
Comments:
1- Section DRUG on field MEDICINALPRODUCT value: [CELEXA [CELECOXIB]] reported WARNING. CELEXA [CELECOXIB] must be a valid Medicinal Product.[543];
Parsing process: Report with Warnings;Classification: new: EU-EC-10005214387 = Case Report</t>
  </si>
  <si>
    <t>safety report loaded;
Validated against 2.71 business rules;
Comments:
1- Section DRUG on field MEDICINALPRODUCT value: [CELEXA [CELECOXIB]] reported WARNING. CELEXA [CELECOXIB] must be a valid Medicinal Product.[543];
Parsing process: Report with Warnings;Classification: new: EU-EC-10005166608 = Case Report</t>
  </si>
  <si>
    <t>MODEL-OFFICE-10004369107-prod-ack.xml</t>
  </si>
  <si>
    <t>safety report loaded; Validated against 2.18 business rules;
Comments:  Parsing process: Parsing process: Correct Report;Classification: new: EU-EC-10005214388 = Case Report- old: EU-EC-10005077530 = Replaced Report</t>
  </si>
  <si>
    <t>safety report loaded; Validated against 2.18 business rules;
Comments:  Parsing process: Parsing process: Correct Report;Classification: new: EU-EC-10005166611 = Case Report- old: EU-EC-10005077530 = Replaced Report</t>
  </si>
  <si>
    <t>MODEL-OFFICE-10004369108-prod-ack.xml</t>
  </si>
  <si>
    <t>safety report loaded;
Validated against 2.71 business rules;
Comments:
Parsing process: Correct Report;Classification: new: EU-EC-10005214389 = Case Report- old: EU-EC-10004979045 = Replaced Report</t>
  </si>
  <si>
    <t>safety report loaded;
Validated against 2.71 business rules;
Comments:
Parsing process: Correct Report;Classification: new: EU-EC-10005166610 = Case Report- old: EU-EC-10004979045 = Replaced Report</t>
  </si>
  <si>
    <t>MODEL-OFFICE-10004369109-prod-ack.xml</t>
  </si>
  <si>
    <t>safety report loaded;
Validated against 2.71 business rules;
Comments:
1- Section PATIENTPASTDRUGTHERAPY on field PATIENTDRUGNAME value: [R CHOP] reported WARNING. R CHOP patientdrugname must be a valid Medicinal Product.[257];
2- Section PATIENTPASTDRUGTHERAPY on field PATIENTDRUGNAME value: [CISPLATIN: CISPLATIN;CYTARABINE;DEXAMETHASONE;RITUXIMAB] reported WARNING. CISPLATIN: CISPLATIN;CYTARABINE;DEXAMETHASONE;RITUXIMAB patientdrugname must be a valid Medicinal Product.[257];
3- Section DRUG on field MEDICINALPRODUCT value: [ACIC [ACICLOVIR]] reported WARNING. ACIC [ACICLOVIR] must be a valid Medicinal Product.[543];
4- Section DRUG on field MEDICINALPRODUCT value: [BELOC ZOK MITE] reported WARNING. BELOC ZOK MITE must be a valid Medicinal Product.[543];
5- Section DRUG on field MEDICINALPRODUCT value: [FUROSEMID [FUROSEMIDE]] reported WARNING. FUROSEMID [FUROSEMIDE] must be a valid Medicinal Product.[543];
6- Section DRUG on field MEDICINALPRODUCT value: [LASIX [FUROSEMIDE]] reported WARNING. LASIX [FUROSEMIDE] must be a valid Medicinal Product.[543];
7- Section DRUG on field MEDICINALPRODUCT value: [LAXANS [BISACODYL]] reported WARNING. LAXANS [BISACODYL] must be a valid Medicinal Product.[543];
8- Section DRUG on field MEDICINALPRODUCT value: [PANTOZOL [PANTOPRAZOLE SODIUM SESQUIHYDRATE]] reported WARNING. PANTOZOL [PANTOPRAZOLE SODIUM SESQUIHYDRATE] must be a valid Medicinal Product.[543];
9- Section DRUG on field MEDICINALPRODUCT value: [TOREM [TORASEMIDE]] reported WARNING. TOREM [TORASEMIDE] must be a valid Medicinal Product.[543];
10- Section DRUG on field MEDICINALPRODUCT value: [TOREM [TORASEMIDE]] reported WARNING. TOREM [TORASEMIDE] must be a valid Medicinal Product.[543];
11- Section DRUG on field MEDICINALPRODUCT value: [TOREM [TORASEMIDE]] reported WARNING. TOREM [TORASEMIDE] must be a valid Medicinal Product.[543];
12- Section DRUG on field MEDICINALPRODUCT value: [URALYT [ARNICA MONTANA EXTRACT;CONVALLARIA MAJALIS EXTRACT;ECHINACE...] reported WAR</t>
  </si>
  <si>
    <t>MODEL-OFFICE-10004369110-prod-ack.xml</t>
  </si>
  <si>
    <t>safety report loaded;
Validated against 2.71 business rules;
Comments:
1- Section DRUG on field MEDICINALPRODUCT value: [Lyrica 75MG] reported WARNING. Lyrica 75MG must be a valid Medicinal Product.[543];
Parsing process: Report with Warnings;Classification: new: EU-EC-10005214391 = Case Report</t>
  </si>
  <si>
    <t>safety report loaded;
Validated against 2.71 business rules;
Comments:
1- Section DRUG on field MEDICINALPRODUCT value: [Lyrica 75MG] reported WARNING. Lyrica 75MG must be a valid Medicinal Product.[543];
Parsing process: Report with Warnings;Classification: new: EU-EC-10005166613 = Case Report</t>
  </si>
  <si>
    <t>MODEL-OFFICE-10004369111-prod-ack.xml</t>
  </si>
  <si>
    <t>MODEL-OFFICE-10004369113-prod-ack.xml</t>
  </si>
  <si>
    <t>safety report loaded; Validated against 2.18 business rules;
Comments:  Parsing process: Parsing process: Correct Report;Classification: new: EU-EC-10005214394 = Case Report- old: EU-EC-10005078614 = Replaced Report</t>
  </si>
  <si>
    <t>safety report loaded; Validated against 2.18 business rules;
Comments: 1 - [[R744][G.k.2.2][BR.3]] :In section Drug(s) Information on field Medicinal Product Name as Reported by the Primary Source - G.k.2.2 Value: RIVOCERANIB MESILATE Reported error LookupProducts The field Medicinal Product Name as Reported by the Primary Source - G.k.2.2 must be a valid medicinal product.;
2 - [[R744][G.k.2.2][BR.3]] :In section Drug(s) Information on field Medicinal Product Name as Reported by the Primary Source - G.k.2.2 Value: SHR-1210 Reported error LookupProducts The field Medicinal Product Name as Reported by the Primary Source - G.k.2.2 must be a valid medicinal product.;
 Parsing process: Parsing process: Report with warnings;Classification: new: EU-EC-10005166616 = Case Report- old: EU-EC-10005078614 = Replaced Report</t>
  </si>
  <si>
    <t>MODEL-OFFICE-10004369114-prod-ack.xml</t>
  </si>
  <si>
    <t>safety report loaded; Validated against 2.18 business rules;
Comments:  Parsing process: Parsing process: Correct Report;Classification: new: EU-EC-10005214395 = Replaced Report- old: EU-EC-10005179935 = Case Report</t>
  </si>
  <si>
    <t>safety report loaded; Validated against 2.18 business rules;
Comments:  Parsing process: Parsing process: Correct Report;Classification: new: EU-EC-10005166617 = Case Report</t>
  </si>
  <si>
    <t>MODEL-OFFICE-10004369115-prod-ack.xml</t>
  </si>
  <si>
    <t>safety report loaded; Validated against 2.18 business rules;
Comments:  Parsing process: Parsing process: Correct Report;Classification: new: EU-EC-10005214396 = Case Report- old: EU-EC-10002920625 = Replaced Report</t>
  </si>
  <si>
    <t>safety report loaded; Validated against 2.18 business rules;
Comments:  Parsing process: Parsing process: Correct Report;Classification: new: EU-EC-10005166618 = Case Report- old: EU-EC-10002920625 = Replaced Report</t>
  </si>
  <si>
    <t>MODEL-OFFICE-10004369116-prod-ack.xml</t>
  </si>
  <si>
    <t>safety report loaded; Validated against 2.18 business rules;
Comments:  Parsing process: Parsing process: Correct Report;Classification: new: EU-EC-10005214397 = Case Report</t>
  </si>
  <si>
    <t>safety report loaded; Validated against 2.18 business rules;
Comments:  Parsing process: Parsing process: Correct Report;Classification: new: EU-EC-10005166619 = Case Report</t>
  </si>
  <si>
    <t>MODEL-OFFICE-10004369117-prod-ack.xml</t>
  </si>
  <si>
    <t>safety report loaded; Validated against 2.18 business rules;
Comments:  Parsing process: Parsing process: Correct Report;Classification: new: EU-EC-10005214398 = Case Report</t>
  </si>
  <si>
    <t>safety report loaded; Validated against 2.18 business rules;
Comments:  Parsing process: Parsing process: Correct Report;Classification: new: EU-EC-10005166620 = Case Report</t>
  </si>
  <si>
    <t>MODEL-OFFICE-10004369119-prod-ack.xml</t>
  </si>
  <si>
    <t>safety report loaded; Validated against 2.18 business rules;
Comments:  Parsing process: Parsing process: Correct Report;Classification: new: EU-EC-10005214400 = Case Report- old: EU-EC-10005105536 = Replaced Report</t>
  </si>
  <si>
    <t>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2 -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EU-EC-10005166622 = Case Report- old: EU-EC-10005105536 = Replaced Report</t>
  </si>
  <si>
    <t>MODEL-OFFICE-10004369121-prod-ack.xml</t>
  </si>
  <si>
    <t>safety report loaded; Validated against 2.18 business rules;
Comments: 1 - [[R744][G.k.2.2][BR.3]] :In section Drug(s) Information on field Medicinal Product Name as Reported by the Primary Source - G.k.2.2 Value: LASIX [FUROSEMIDE] Reported error LookupProducts The field Medicinal Product Name as Reported by the Primary Source - G.k.2.2 must be a valid medicinal product.;
2 - [[R744][G.k.2.2][BR.3]] :In section Drug(s) Information on field Medicinal Product Name as Reported by the Primary Source - G.k.2.2 Value: OMEGA 3 [DOCOSAHEXAENOIC ACID;EICOSAPENTAENOIC ACID] Reported error LookupProducts The field Medicinal Product Name as Reported by the Primary Source - G.k.2.2 must be a valid medicinal product.;
3 - [[R744][G.k.2.2][BR.3]] :In section Drug(s) Information on field Medicinal Product Name as Reported by the Primary Source - G.k.2.2 Value: SODIUM BICARBONATE Reported error LookupProducts The field Medicinal Product Name as Reported by the Primary Source - G.k.2.2 must be a valid medicinal product.;
 Parsing process: Parsing process: Report with warnings;Classification: new: EU-EC-10005214402 = Case Report- old: EU-EC-10004657067 = Replaced Report</t>
  </si>
  <si>
    <t>safety report loaded; Validated against 2.18 business rules;
Comments: 1 - [[R744][G.k.2.2][BR.3]] :In section Drug(s) Information on field Medicinal Product Name as Reported by the Primary Source - G.k.2.2 Value: LASIX [FUROSEMIDE] Reported error LookupProducts The field Medicinal Product Name as Reported by the Primary Source - G.k.2.2 must be a valid medicinal product.;
2 - [[R744][G.k.2.2][BR.3]] :In section Drug(s) Information on field Medicinal Product Name as Reported by the Primary Source - G.k.2.2 Value: OMEGA 3 [DOCOSAHEXAENOIC ACID;EICOSAPENTAENOIC ACID] Reported error LookupProducts The field Medicinal Product Name as Reported by the Primary Source - G.k.2.2 must be a valid medicinal product.;
3 - [[R744][G.k.2.2][BR.3]] :In section Drug(s) Information on field Medicinal Product Name as Reported by the Primary Source - G.k.2.2 Value: SODIUM BICARBONATE Reported error LookupProducts The field Medicinal Product Name as Reported by the Primary Source - G.k.2.2 must be a valid medicinal product.;
 Parsing process: Parsing process: Report with warnings;Classification: new: EU-EC-10005166624 = Case Report- old: EU-EC-10004657067 = Replaced Report</t>
  </si>
  <si>
    <t>MODEL-OFFICE-10004369123-prod-ack.xml</t>
  </si>
  <si>
    <t>safety report loaded; Validated against 2.18 business rules;
Comments:  Parsing process: Parsing process: Correct Report;Classification: new: EU-EC-10005214404 = Case Report</t>
  </si>
  <si>
    <t>safety report loaded; Validated against 2.18 business rules;
Comments:  Parsing process: Parsing process: Correct Report;Classification: new: EU-EC-10005166626 = Case Report</t>
  </si>
  <si>
    <t>MODEL-OFFICE-10004369125-prod-ack.xml</t>
  </si>
  <si>
    <t>safety report loaded; Validated against 2.18 business rules;
Comments:  Parsing process: Parsing process: Correct Report;Classification: new: EU-EC-10005214406 = Case Report- old: EU-EC-10005147564 = Replaced Report</t>
  </si>
  <si>
    <t>safety report loaded; Validated against 2.18 business rules;
Comments:  Parsing process: Parsing process: Correct Report;Classification: new: EU-EC-10005166628 = Case Report- old: EU-EC-10005147564 = Replaced Report</t>
  </si>
  <si>
    <t>MODEL-OFFICE-10004369126-prod-ack.xml</t>
  </si>
  <si>
    <t>safety report loaded; Validated against 2.18 business rules;
Comments:  Parsing process: Parsing process: Correct Report;Classification: new: EU-EC-10005214407 = Case Report- old: EU-EC-10004585076 = Replaced Report</t>
  </si>
  <si>
    <t>safety report loaded; Validated against 2.18 business rules;
Comments:  Parsing process: Parsing process: Correct Report;Classification: new: EU-EC-10005166629 = Case Report- old: EU-EC-10004585076 = Replaced Report</t>
  </si>
  <si>
    <t>MODEL-OFFICE-10004369127-prod-ack.xml</t>
  </si>
  <si>
    <t>safety report loaded; Validated against 2.18 business rules;
Comments: 1 - [[R744][G.k.2.2][BR.3]] :In section Drug(s) Information on field Medicinal Product Name as Reported by the Primary Source - G.k.2.2 Value: FERROUS CITRATE NA Reported error LookupProducts The field Medicinal Product Name as Reported by the Primary Source - G.k.2.2 must be a valid medicinal product.;
2 - [[R744][G.k.2.2][BR.3]] :In section Drug(s) Information on field Medicinal Product Name as Reported by the Primary Source - G.k.2.2 Value: GLYCERIN [GLYCEROL] Reported error LookupProducts The field Medicinal Product Name as Reported by the Primary Source - G.k.2.2 must be a valid medicinal product.;
3 - [[R744][G.k.2.2][BR.3]] :In section Drug(s) Information on field Medicinal Product Name as Reported by the Primary Source - G.k.2.2 Value: THYRADIN S Reported error LookupProducts The field Medicinal Product Name as Reported by the Primary Source - G.k.2.2 must be a valid medicinal product.;
 Parsing process: Parsing process: Report with warnings;Classification: new: EU-EC-10005214408 = Case Report- old: EU-EC-10004921768 = Replaced Report</t>
  </si>
  <si>
    <t>safety report loaded; Validated against 2.18 business rules;
Comments: 1 - [[R744][G.k.2.2][BR.3]] :In section Drug(s) Information on field Medicinal Product Name as Reported by the Primary Source - G.k.2.2 Value: FERROUS CITRATE NA Reported error LookupProducts The field Medicinal Product Name as Reported by the Primary Source - G.k.2.2 must be a valid medicinal product.;
2 - [[R744][G.k.2.2][BR.3]] :In section Drug(s) Information on field Medicinal Product Name as Reported by the Primary Source - G.k.2.2 Value: GLYCERIN [GLYCEROL] Reported error LookupProducts The field Medicinal Product Name as Reported by the Primary Source - G.k.2.2 must be a valid medicinal product.;
3 - [[R744][G.k.2.2][BR.3]] :In section Drug(s) Information on field Medicinal Product Name as Reported by the Primary Source - G.k.2.2 Value: THYRADIN S Reported error LookupProducts The field Medicinal Product Name as Reported by the Primary Source - G.k.2.2 must be a valid medicinal product.;
 Parsing process: Parsing process: Report with warnings;Classification: new: EU-EC-10005166630 = Case Report- old: EU-EC-10004921768 = Replaced Report</t>
  </si>
  <si>
    <t>MODEL-OFFICE-10004369128-prod-ack.xml</t>
  </si>
  <si>
    <t>safety report loaded; Validated against 2.18 business rules;
Comments:  Parsing process: Parsing process: Correct Report;Classification: new: EU-EC-10005214409 = Case Report</t>
  </si>
  <si>
    <t>MODEL-OFFICE-10004369132-prod-ack.xml</t>
  </si>
  <si>
    <t>safety report loaded; Validated against 2.18 business rules;
Comments:  Parsing process: Parsing process: Correct Report;Classification: new: EU-EC-10005214413 = Case Report- old: EU-EC-10005105620 = Replaced Report</t>
  </si>
  <si>
    <t>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2 -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EU-EC-10005166637 = Case Report- old: EU-EC-10005105620 = Replaced Report</t>
  </si>
  <si>
    <t>MODEL-OFFICE-10004369133-prod-ack.xml</t>
  </si>
  <si>
    <t>safety report loaded; Validated against 2.18 business rules;
Comments: 1 - [[R744][G.k.2.2][BR.3]] :In section Drug(s) Information on field Medicinal Product Name as Reported by the Primary Source - G.k.2.2 Value: AMLOPIN [AMLODIPINE BESILATE] Reported error LookupProducts The field Medicinal Product Name as Reported by the Primary Source - G.k.2.2 must be a valid medicinal product.;
2 - [[R744][G.k.2.2][BR.3]] :In section Drug(s) Information on field Medicinal Product Name as Reported by the Primary Source - G.k.2.2 Value: FOSTER [BECLOMETASONE DIPROPIONATE;FORMOTEROL FUMARATE] Reported error LookupProducts The field Medicinal Product Name as Reported by the Primary Source - G.k.2.2 must be a valid medicinal product.;
 Parsing process: Parsing process: Report with warnings;Classification: new: EU-EC-10005214414 = Case Report- old: EU-EC-10004954289 = Replaced Report</t>
  </si>
  <si>
    <t>safety report loaded; Validated against 2.18 business rules;
Comments: 1 - [[R744][G.k.2.2][BR.3]] :In section Drug(s) Information on field Medicinal Product Name as Reported by the Primary Source - G.k.2.2 Value: AMLOPIN [AMLODIPINE BESILATE] Reported error LookupProducts The field Medicinal Product Name as Reported by the Primary Source - G.k.2.2 must be a valid medicinal product.;
2 - [[R744][G.k.2.2][BR.3]] :In section Drug(s) Information on field Medicinal Product Name as Reported by the Primary Source - G.k.2.2 Value: FOSTER [BECLOMETASONE DIPROPIONATE;FORMOTEROL FUMARATE] Reported error LookupProducts The field Medicinal Product Name as Reported by the Primary Source - G.k.2.2 must be a valid medicinal product.;
 Parsing process: Parsing process: Report with warnings;Classification: new: EU-EC-10005166639 = Case Report- old: EU-EC-10004954289 = Replaced Report</t>
  </si>
  <si>
    <t>MODEL-OFFICE-10004369134-prod-ack.xml</t>
  </si>
  <si>
    <t>safety report loaded; Validated against 2.18 business rules;
Comments:  Parsing process: Parsing process: Correct Report;Classification: new: EU-EC-10005214415 = Case Report- old: EU-EC-10003882670 = Replaced Report</t>
  </si>
  <si>
    <t>safety report loaded; Validated against 2.18 business rules;
Comments:  Parsing process: Parsing process: Correct Report;Classification: new: EU-EC-10005166640 = Case Report- old: EU-EC-10003882670 = Replaced Report</t>
  </si>
  <si>
    <t>MODEL-OFFICE-10004369135-prod-ack.xml</t>
  </si>
  <si>
    <t>safety report loaded; Validated against 2.18 business rules;
Comments:  Parsing process: Parsing process: Correct Report;Classification: new: EU-EC-10005214416 = Case Report</t>
  </si>
  <si>
    <t>safety report loaded; Validated against 2.18 business rules;
Comments:  Parsing process: Parsing process: Correct Report;Classification: new: EU-EC-10005166641 = Case Report</t>
  </si>
  <si>
    <t>MODEL-OFFICE-10004369138-prod-ack.xml</t>
  </si>
  <si>
    <t>safety report loaded; Validated against 2.18 business rules;
Comments: 1 - [[R744][G.k.2.2][BR.3]] :In section Drug(s) Information on field Medicinal Product Name as Reported by the Primary Source - G.k.2.2 Value: paclitaxel albumin Reported error LookupProducts The field Medicinal Product Name as Reported by the Primary Source - G.k.2.2 must be a valid medicinal product.;
 Parsing process: Parsing process: Report with warnings;Classification: new: EU-EC-10005214419 = Case Report- old: EU-EC-10005050972 = Replaced Report</t>
  </si>
  <si>
    <t>MODEL-OFFICE-10004369145-prod-ack.xml</t>
  </si>
  <si>
    <t>safety report loaded; Validated against 2.18 business rules;
Comments:  Parsing process: Parsing process: Correct Report;Classification: new: EU-EC-10005214426 = Case Report- old: EU-EC-10004713482 = Replaced Report</t>
  </si>
  <si>
    <t>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2 - [[R744][G.k.2.2][BR.3]] :In section Drug(s) Information on field Medicinal Product Name as Reported by the Primary Source - G.k.2.2 Value: Xospata Reported error LookupProducts The field Medicinal Product Name as Reported by the Primary Source - G.k.2.2 must be a valid medicinal product.;
3 -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EU-EC-10005166654 = Case Report- old: EU-EC-10004713482 = Replaced Report</t>
  </si>
  <si>
    <t>MODEL-OFFICE-10004369153-prod-ack.xml</t>
  </si>
  <si>
    <t>safety report loaded; Validated against 2.18 business rules;
Comments:  Parsing process: Parsing process: Correct Report;Classification: new: EU-EC-10005214434 = Case Report- old: EU-EC-10005157194 = Replaced Report</t>
  </si>
  <si>
    <t>safety report loaded; Validated against 2.18 business rules;
Comments:  Parsing process: Parsing process: Correct Report;Classification: new: EU-EC-10005166661 = Case Report</t>
  </si>
  <si>
    <t>MODEL-OFFICE-10004369154-prod-ack.xml</t>
  </si>
  <si>
    <t>safety report loaded; Validated against 2.18 business rules;
Comments:  Parsing process: Parsing process: Correct Report;Classification: new: EU-EC-10005214435 = Case Report- old: EU-EC-10005140992 = Replaced Report</t>
  </si>
  <si>
    <t>safety report loaded; Validated against 2.18 business rules;
Comments:  Parsing process: Parsing process: Correct Report;Classification: new: EU-EC-10005166662 = Case Report- old: EU-EC-10005140992 = Replaced Report</t>
  </si>
  <si>
    <t>MODEL-OFFICE-10004369155-prod-ack.xml</t>
  </si>
  <si>
    <t>safety report loaded;
Validated against 2.71 business rules;
Comments:
1- Section DRUG on field DRUGDOSAGEFORM value: [124] reported WARNING. 124 must be a valid dosage form.[564];
2- Section DRUG on field DRUGDOSAGEFORM value: [124] reported WARNING. 124 must be a valid dosage form.[564];
Parsing process: Report with Warnings;Classification: new: EU-EC-10005214436 = Case Report- old: EU-EC-10003081173 = Replaced Report</t>
  </si>
  <si>
    <t>safety report loaded;
Validated against 2.71 business rules;
Comments:
1- Section DRUG on field DRUGDOSAGEFORM value: [124] reported WARNING. 124 must be a valid dosage form.[564];
2- Section DRUG on field DRUGDOSAGEFORM value: [124] reported WARNING. 124 must be a valid dosage form.[564];
Parsing process: Report with Warnings;Classification: new: EU-EC-10005166663 = Case Report- old: EU-EC-10003081173 = Replaced Report</t>
  </si>
  <si>
    <t>MODEL-OFFICE-10004369156-prod-ack.xml</t>
  </si>
  <si>
    <t>safety report loaded; Validated against 2.18 business rules;
Comments:  Parsing process: Parsing process: Correct Report;Classification: new: EU-EC-10005214437 = Case Report- old: EU-EC-10005115818 = Replaced Report</t>
  </si>
  <si>
    <t>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2 -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EU-EC-10005166664 = Case Report- old: EU-EC-10005115818 = Replaced Report</t>
  </si>
  <si>
    <t>MODEL-OFFICE-10004369157-prod-ack.xml</t>
  </si>
  <si>
    <t>safety report loaded; Validated against 2.18 business rules;
Comments: 1 - [[R744][G.k.2.2][BR.3]] :In section Drug(s) Information on field Medicinal Product Name as Reported by the Primary Source - G.k.2.2 Value: BILANOA Reported error LookupProducts The field Medicinal Product Name as Reported by the Primary Source - G.k.2.2 must be a valid medicinal product.;
2 - [[R744][G.k.2.2][BR.3]] :In section Drug(s) Information on field Medicinal Product Name as Reported by the Primary Source - G.k.2.2 Value: ELNEOPA NF NO.1 Reported error LookupProducts The field Medicinal Product Name as Reported by the Primary Source - G.k.2.2 must be a valid medicinal product.;
3 - [[R744][G.k.2.2][BR.3]] :In section Drug(s) Information on field Medicinal Product Name as Reported by the Primary Source - G.k.2.2 Value: LEVOFLOXACIN HYDRATE Reported error LookupProducts The field Medicinal Product Name as Reported by the Primary Source - G.k.2.2 must be a valid medicinal product.;
4 - [[R744][G.k.2.2][BR.3]] :In section Drug(s) Information on field Medicinal Product Name as Reported by the Primary Source - G.k.2.2 Value: PREDONINE [PREDNISOLONE ACETATE] Reported error LookupProducts The field Medicinal Product Name as Reported by the Primary Source - G.k.2.2 must be a valid medicinal product.;
5 - [[R744][G.k.2.2][BR.3]] :In section Drug(s) Information on field Medicinal Product Name as Reported by the Primary Source - G.k.2.2 Value: URSO [URSODEOXYCHOLIC ACID] Reported error LookupProducts The field Medicinal Product Name as Reported by the Primary Source - G.k.2.2 must be a valid medicinal product.;
 Parsing process: Parsing process: Report with warnings;Classification: new: EU-EC-10005214438 = Case Report- old: EU-EC-10003313806 = Replaced Report</t>
  </si>
  <si>
    <t>safety report loaded; Validated against 2.18 business rules;
Comments: 1 - [[R744][G.k.2.2][BR.3]] :In section Drug(s) Information on field Medicinal Product Name as Reported by the Primary Source - G.k.2.2 Value: BILANOA Reported error LookupProducts The field Medicinal Product Name as Reported by the Primary Source - G.k.2.2 must be a valid medicinal product.;
2 - [[R744][G.k.2.2][BR.3]] :In section Drug(s) Information on field Medicinal Product Name as Reported by the Primary Source - G.k.2.2 Value: ELNEOPA NF NO.1 Reported error LookupProducts The field Medicinal Product Name as Reported by the Primary Source - G.k.2.2 must be a valid medicinal product.;
3 - [[R744][G.k.2.2][BR.3]] :In section Drug(s) Information on field Medicinal Product Name as Reported by the Primary Source - G.k.2.2 Value: LEVOFLOXACIN HYDRATE Reported error LookupProducts The field Medicinal Product Name as Reported by the Primary Source - G.k.2.2 must be a valid medicinal product.;
4 - [[R744][G.k.2.2][BR.3]] :In section Drug(s) Information on field Medicinal Product Name as Reported by the Primary Source - G.k.2.2 Value: PREDONINE [PREDNISOLONE ACETATE] Reported error LookupProducts The field Medicinal Product Name as Reported by the Primary Source - G.k.2.2 must be a valid medicinal product.;
5 - [[R744][G.k.2.2][BR.3]] :In section Drug(s) Information on field Medicinal Product Name as Reported by the Primary Source - G.k.2.2 Value: URSO [URSODEOXYCHOLIC ACID] Reported error LookupProducts The field Medicinal Product Name as Reported by the Primary Source - G.k.2.2 must be a valid medicinal product.;
 Parsing process: Parsing process: Report with warnings;Classification: new: EU-EC-10005166665 = Case Report- old: EU-EC-10003313806 = Replaced Report</t>
  </si>
  <si>
    <t>MODEL-OFFICE-10004369172-prod-ack.xml</t>
  </si>
  <si>
    <t>safety report not loaded; Validated against 2.18 business rules;
Comments: 1 - [[R141][C.3.1][BR.1]] :In section Information on Sender of Case Safety Report on field Sender Type - C.3.1 Value: null Reported error MandatoryField The field Sender Type - C.3.1 must be provided.;
2 - [[R64][C.1.6.1][BR.1]] :In section Identification of the Case Safety Report on field Are Additional Documents Available? - C.1.6.1 Value: null Reported error MandatoryField The field Are Additional Documents Available? - C.1.6.1 must be provided.;
 Parsing process: Report with Errors</t>
  </si>
  <si>
    <t>MODEL-OFFICE-10004369174-prod-ack.xml</t>
  </si>
  <si>
    <t>safety report not loaded; Validated against 2.18 business rules;
Comments: 1 - [[R562][G.k.2.2][BR.1]] :In section Drug(s) Information on field Medicinal Product Name as Reported by the Primary Source - G.k.2.2 Value: null Reported error MandatoryField The field Medicinal Product Name as Reported by the Primary Source - G.k.2.2 must be provided.;
2 - [[R562][G.k.2.2][BR.1]] :In section Drug(s) Information on field Medicinal Product Name as Reported by the Primary Source - G.k.2.2 Value: null Reported error MandatoryField The field Medicinal Product Name as Reported by the Primary Source - G.k.2.2 must be provided.;
3 - [[R562][G.k.2.2][BR.1]] :In section Drug(s) Information on field Medicinal Product Name as Reported by the Primary Source - G.k.2.2 Value: null Reported error MandatoryField The field Medicinal Product Name as Reported by the Primary Source - G.k.2.2 must be provided.;
4 - [[R562][G.k.2.2][BR.1]] :In section Drug(s) Information on field Medicinal Product Name as Reported by the Primary Source - G.k.2.2 Value: null Reported error MandatoryField The field Medicinal Product Name as Reported by the Primary Source - G.k.2.2 must be provided.;
5 - [[R562][G.k.2.2][BR.1]] :In section Drug(s) Information on field Medicinal Product Name as Reported by the Primary Source - G.k.2.2 Value: null Reported error MandatoryField The field Medicinal Product Name as Reported by the Primary Source - G.k.2.2 must be provided.;
6 - [[R64][C.1.6.1][BR.1]] :In section Identification of the Case Safety Report on field Are Additional Documents Available? - C.1.6.1 Value: null Reported error MandatoryField The field Are Additional Documents Available? - C.1.6.1 must be provided.;
 Parsing process: Report with Errors</t>
  </si>
  <si>
    <t>This initial serious spontaneous report was received via literature from a health care professional in Portugal on 09 Sep 2019: Duarte A, Vinagre F, Soares J, Cordeiro A. Antifibrotics in interstitial lung disease related to connective tissue diseases - a paradigm shift in treatment and outcome. Acta Reum Port. 2019;44:161-162
This case refers to a 63-years-old female patient who experienced interstitial lung disease (ILD) progression, pulmonary embolism, and gastrointestinal adverse events, following therapy with rituximab (brand name unknown). This literature report has multiple patients and this case refers to patient 3 (out of 3 patients). 
The patient received Rituximab (unknown) 1 gram twice (2 weeks apart) via an unspecified route for refractory arthritis and interstitial lung disease, which was an unapproved indication. Therapy date was not reported. Batch/lot number was not reported but requested on follow up. 
The patient was being treated with hydroxychloroquine, methotrexate, and infliximab for polyarthritis (captured as co-suspect drugs). Therapy dates were not reported. Batch/lot numbers were not reported. 
Due to refractory arthritis and evidence of progressively active ILD, the patient was given rituximab. After 9 cycles of rituximab, the patient complained of progressively worsening dyspnoea and fatigue. Unspecified complementary exams revealed pulmonary embolism and the patient was given warfarin as treatment.
Eight months later, the patient became breathless with minimal efforts and high-resolution computed tomography (HRCT) showed new fibrotic linear bands, mainly in lower lobes, with traction bronchiectasis and concomitant ground glass opacities. After excluding cardiac and vascular causes, ILD progression was confirmed. Corrective treatment included pirfenidone 267mg (dose titration to 2403mg/day), which was added to rituximab. The patient also reported having gastrointestinal adverse events which was treated with unspecified symptomatic medication.
Action taken with rituximab was not reported. Outcome of the event ILD progression was recovering/resolving (reported as with symptomatic improvement and functional stability after 6 months). Outcome of event gastrointestinal adverse events was recovered/resolved. Outcome for events pulmonary embolism and drug use for unapproved indication were not reported.
Laboratory test results included FVC-46.5% (pre-antifibrotic), 45.1 % (post-antifibrotic 6-12 months), dyspnoea mMRC (pre-antifibrotic)- 3/4, and dyspnoea mMRC (post-antifibrotic 6-12 months)- 2. 
Current medical conditions included primary Sjogren's syndrome with positive anti-SSA and antiSSB antibodies and non-specific interstitial pneumonia (NSIP) which was documented since presentation of the disease. Past medications and concomitant therapy were not reported. 
Special situation drug use for unapproved indication (rituximab for interstitial lung disease) was captured in this case.
Case number# PHHY2019PT220671, is a literature case report initially received from an author via health authority (European Medicines Agency) (HA number: PT-CELLTRION HEALTHCARE HUNGARY KFT-2019PT024898) on 20 Sep 2019 from an article titled ‘Antifibrotics in interstitial lung disease related to connective tissue diseases - a paradigm shift in treatment and outcome’. Duarte AC, Vinagre F, Soares J, Cordeiro A, Antifibrotics. ACTA REUMATOL. PORT. 2019; 44: 161-2. This report refers to a 63-year-old female patient (patient id: 3). Historical conditions included anti-SS-A antibody positive (diagnosed at the age of 49), anti-SS-B antibody (diagnosed at the age of 49) and sjogren's syndrome (diagnosed at the age of 49). Current condition included interstitial pneumonia. Concomitant medication was not reported. The patient received rituximab (manufacturer unknown) (batch number was not reported) for the treatment of rheumatoid arthritis and interstitial lung disease from an unknown start date at a dose of 1g twice (2 weeks apart), CYCLIC (route: unknown) (product use in unapproved indication). The patient received infliximab (batch number was not reported), methotrexate, and hydroxychloroquine (manufacturer unknown for all) all for the treatment of polyarthritis from an unknown start date at an unknown doses and frequency (routes: unknown). On an unknown date, the patient developed "gastrointestinal adverse events" (gastrointestinal disorder). After 9 cycles of rituximab the patient complained of progressively worsening dyspnea and fatigue. Complementary exams revealed PE and warfarin was started. Eight months later she became breathless with minimal efforts and HRCT showed new fibrotic linear bands, mainly in lower lobes, with traction bronchiectasis and concomitant ground glass opacities. After excluding cardiac and vascular causes, ILD progression was admitted and pirfenidone 267mg (dose titration to 2403mg/day) was added to rituximab, with symptomatic improvement and functional stability after 6 months. The following significant lab tests were recorded, on an unknown date: forced expiratory volume was 46.5 % (pre-antifibrotic), computerised tomogram showed non-specific interstitial pneumonia (nsip) and forced expiratory volume was 45.1 % (post-antifibrotic 6-12 months). Action taken with methotrexate, hydroxychloroquine and infliximab was unknown. Therapy with rituximab was ongoing. The patient fully recovered from gastrointestinal disorder on an unknown date. The outcome of the event disease progression and pulmonary embolism was condition improving. The outcome of the events product use in unapproved indication was unknown. These events disease progression (medically significant), pulmonary embolism (medically significant) were considered serious by the author. The seriousness of the events product use in unapproved indication and gastrointestinal disorder was not reported. The causality of the events disease progression and pulmonary embolism was suspected and was not reported for other events for both drugs. Case was lost to follow-up, as no response received from author.
Follow up report received from the author on 14 Oct 2019: Patient identifier added. Corrective added for ILD progression (pirfenidone) and pulmonary embolism (warfarin). Therapy details updated for rituximab. Reporter information updated. Causality of event disease progression and pulmonary embolism was updated to ‘suspected’. The outcome of the event pulmonary embolism was updated to condition improving. Added event interstitial lung disease. Updated reported seriousness of events from 'yes' to unknown.
Follow up report received from author on 30  Nov 2019: Lost to follow-up information was added.</t>
  </si>
  <si>
    <t>MODEL-OFFICE-10004369175-prod-ack.xml</t>
  </si>
  <si>
    <t>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2 - [[R746][E.i.2.1a][BR.7]] :In section Reaction(s)/Event(s) on field MedDRA Version for Reaction / Event - E.i.2.1a Value: 22.1 Reported error LookupMedDRAversion The requested MedDRA version needs to be the same for all instances where the MEdDRA version is provided.;
3 - [[R807][C.5][BR.1]] :In section Study Identification on field Study Identification - C.5 Value: [eu.europa.ema.phv.Study[ studyName=UNKNOWN ], eu.europa.ema.phv.Study[ studyName=UNKNOWN ], eu.europa.ema.phv.Study[ studyName=UNKNOWN ]] Reported error AtMostOneError The Study identification fields C.5.2, C.5.3, &amp; C.5.4 can only appear only once within an ICSR.;
 Parsing process: Report with Errors</t>
  </si>
  <si>
    <t>MODEL-OFFICE-10004369176-prod-ack.xml</t>
  </si>
  <si>
    <t>safety report loaded; Validated against 2.18 business rules;
Comments:  Parsing process: Parsing process: Correct Report;Classification: new: EU-EC-10005214457 = Case Report- old: EU-EC-10005214157 = Replaced Report</t>
  </si>
  <si>
    <t>safety report loaded; Validated against 2.18 business rules;
Comments:  Parsing process: Parsing process: Correct Report;Classification: new: EU-EC-10005166692 = Case Report- old: EU-EC-10005166367 = Replaced Report</t>
  </si>
  <si>
    <t>MODEL-OFFICE-10004369177-prod-ack.xml</t>
  </si>
  <si>
    <t>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2 - [[R807][C.5][BR.1]] :In section Study Identification on field Study Identification - C.5 Value: [eu.europa.ema.phv.Study[ studyName=UNKNOWN ], eu.europa.ema.phv.Study[ studyName=UNKNOWN ], eu.europa.ema.phv.Study[ studyName=UNKNOWN ]] Reported error AtMostOneError The Study identification fields C.5.2, C.5.3, &amp; C.5.4 can only appear only once within an ICSR.;
 Parsing process: Report with Errors</t>
  </si>
  <si>
    <t>MODEL-OFFICE-10004369178-prod-ack.xml</t>
  </si>
  <si>
    <t>safety report loaded; Validated against 2.18 business rules;
Comments:  Parsing process: Parsing process: Correct Report;Classification: new: EU-EC-10005214459 = Case Report</t>
  </si>
  <si>
    <t>MODEL-OFFICE-10004369179-prod-ack.xml</t>
  </si>
  <si>
    <t>safety report not loaded; Validated against 2.18 business rules;
Comments: 1 - [[R807][C.5][BR.1]] :In section Study Identification on field Study Identification - C.5 Value: [eu.europa.ema.phv.Study[ studyName=UNKNOWN ], eu.europa.ema.phv.Study[ studyName=UNKNOWN ], eu.europa.ema.phv.Study[ studyName=UNKNOWN ]] Reported error AtMostOneError The Study identification fields C.5.2, C.5.3, &amp; C.5.4 can only appear only once within an ICSR.;
 Parsing process: Report with Errors</t>
  </si>
  <si>
    <t>Protocol Title (CA209-654): A NATIONAL, PROSPECTIVE, NON INTERVENTIONAL STUDY (NIS) OF NIVOLUMAB (BMS-936558) MONOTHERAPY OR IN COMBINATION WITH IPILIMUMAB IN PATIENTS WITH ADVANCED (UNRESECTABLE OR METASTATIC) MELANOMA
This case was received via Onkodatamed Gmbh.
A nurse reported that a 67-year-old Caucasian male patient had grade 3 diarrhea and loss of weight while enrolled in the above mentioned study involving nivolumab and ipilimumab for malignant melanoma. The event diarrhea led to the patient's hospitalization.
On 20-Oct-2017, the patient initiated intravenous nivolumab at a dosage of 97 mg, every 3 weeks and IV ipilimumab at a dosage of 291 (units not specified), every 3 weeks. On 27-Nov-2017, the patient received the last dose of nivolumab and ipilimumab prior to the onset date of the event. On 04-Dec-2017, the patient had diarrhea and hospitalized. The patient had no blood in stool and he had loss of weight: 10 kg in 10 days. The patient had to interrupt his rehabilitation. Therapy with nivolumab and ipilimumab was interrupted in response to the event diarrhea. On 13-Dec-2017, the event diarrhea resolved. It was reported that the patient was not re-exposed to nivolumab and ipilimumab. It was reported that, the patient had application of corticosteroids/immunosuppressive drug.
Etiology of the event diarrhea was reported as unknown.
Batch number of nivolumab and ipilimumab had been queried.
Reporter causality assessment: Diarrhea was related to nivolumab and ipilimumab therapy. Causality was not provided for loss of weight.
BMS causality assessment: Diarrhea was related and loss of weight was not related to nivolumab and ipilimumab therapy.
BMS Medical Evaluation comment:
This patient had diarrhea while on therapy with nivolumab and ipilimumab. Based on resolution of event upon steroids, a causal role of study therapy was considered possible due to its immune mediated action.
Supplemental information received on 18-Dec-2017 and 27-Dec-2017 was deleted to truncate the narrative.
Supplemental information received on 10-Jan-2018 from the clinical investigator included the following: 
The patient received ipilimumab at a dose of 291 mg. The event, diarrhea was resolved on 22-Dec-2017 (previously reported as 13-Dec-2017). 
Reporter causality assessment: Diarrhea was related to nivolumab and ipilimumab therapy. Causality was not provided for loss of weight. The event erythema multiforme was not related to nivolumab and ipilimumab therapy.
BMS causality assessment: The events diarrhea, erythema multiforme were related and the event loss of weight was not related to nivolumab and ipilimumab therapy.
BMS Medical Evaluation Comment:
This patient had diarrhea 7 days after and erythema multiforme 13 days after the last dose of nivolumab and ipilimumab for malignant melanoma. Considering diarrhea can be associated with antineoplastic therapy, a causal role of suspect therapy in diarrhea was considered possible. Based on temporal association and immune mediated role of suspect therapy, a causal role of nivolumab and ipilimumab in erythema multiforme was considered possible.
Supplemental information received on 16-Jan-2018 from study nurse included the following:
The patient came to hospital on 10-Dec-2017 because of diarrhea since 04-Dec-2017, 2-3 times daily. Perenterol coated tables and diet did not work. The patient had no fever. Infliximab was started on 21-Dec-2017 with persistent diarrhea. The patient was under methylprednisolone. The event diarrhea was resolving.
It was stated that the localization of the epidermal was in the back and "decollete". The erythema was in the area of the scar of his thoracic vertebra operation and of the postoperative radiation. Not blistered or necrotized. The erythema appeared 2 weeks after the end of the radiation and was treated with the prednicarbate cream and got better just the day after the first treatment. No further examination were made and no more information about the erythema was available. On 20-Dec-2017, the event erythema multiforme was resolved.
Reporter causality assessment: Diarrhea was related to nivolumab and ipilimumab therapy. Causality was not provided for loss of weight. The event erythema multiforme was not related to nivolumab and ipilimumab therapy.
BMS causality assessment: The events diarrhea, erythema multiforme were related and the event loss of weight was not related to nivolumab and ipilimumab therapy.
BMS Medical Evaluation Comment:
This patient had diarrhea 7 days after and erythema multiforme 13 days after the last dose of nivolumab and ipilimumab for malignant melanoma. Considering diarrhea can be associated with antineoplastic therapy, a causal role of suspect therapy in diarrhea was considered possible. Based on temporal association and immune mediated role of suspect therapy, a causal role of nivolumab and ipilimumab in erythema multiforme was considered possible.
Supplemental information was received on 08-Feb-2018 from the nurse included the following: On 07-Jan-2018, the event diarrhea resolved.
Reporter causality assessment: Diarrhea was related to nivolumab and ipilimumab therapy. Causality was not provided for loss of weight. The event erythema multiforme was not related to nivolumab and ipilimumab therapy.
BMS causality assessment: The events diarrhea, erythema multiforme were related and the event loss of weight was not related to nivolumab and ipilimumab therapy.
BMS Medical Evaluation Comment:
This patient had diarrhea 7 days after and erythema multiforme 13 days after the last dose of nivolumab and ipilimumab for malignant melanoma. Considering diarrhea can be associated with antineoplastic therapy, a causal role of suspect therapy in diarrhea was considered possible. Based on temporal association and immune mediated role of suspect therapy, a causal role of nivolumab and ipilimumab in erythema multiforme was considered possible.
Supplemental information received on 17-Apr-2018 from the site included the following:
The site confirmed that the event loss of weight can be considered as symptom. 
Reporter causality assessment: Diarrhea was related to nivolumab and ipilimumab therapy. Causality was not provided for loss of weight. The event erythema multiforme was not related to nivolumab and ipilimumab therapy.
BMS causality assessment: The events diarrhea, erythema multiforme and the event loss of weight were related to nivolumab and ipilimumab therapy.
BMS Medical Evaluation Comment:
This patient had diarrhea 7 days after and erythema multiforme 13 days after the last dose of nivolumab and ipilimumab for malignant melanoma. Considering diarrhea can be associated with antineoplastic therapy, a causal role of study therapy in diarrhea was considered possible. Based on temporal association and immune mediated role of study therapy, a causal role of nivolumab and ipilimumab in erythema multiforme was considered possible.
Supplemental information was received from the study nurse on 31-Jul-2018 included the following: 
The event term of diarrhea was amended to autoimmune disorder. The event intestinal perforation was added and which led to hospitalization. The event general disorders and administration site conditions - other, specify (malignant neoplasm progression) was added which led to hospitalization and death; also considered as life threatening (grade 5).  
In addition, erythematous papules and desquamnations appeared on the tibia, they were treated with urea. The event erythema multiforme was resolved on 20-Dec-2017. The diarrhea was seen as the symptom of a gastrointestinal autoimmune disorder. After dose reduction of methylprednisolone and the third immuncombi on 17-Jan-2018, the diarrhea came back and persisted until 13-Feb-2018 during treatment with more prednisolone and another infliximab infusion. The patient stopped immuncombitherapy on 17-Jan-2018 and was reexposed to nivolumab monotherapy at 279mg on 14-Mar-2018. After the first monotherapy with nivolumab the diarrhea recurrenced and was treated with prednisolone and autoimmune disorder was resolved on 26-Mar-2018 and did not reoccur after next nivolumab treatments. 
The patient was hospitalized on 27-Mar-2018 because of a worsened condition (e.g fatigue, weakness, dizziness, dyspnea, pain in chest and hepatic metastases back, tremor in the right hand, calf cramps). CT on 29-Mar-2018 showed a progress of the metastases in the brain and new pulmonal and hepatic metastases. The symptoms were attributed to the progress. The patient was treated with methylprednisolone and dexamethasone. The patient was discharged on 31-Mar-2018 in a better condition. On 24-Apr-2018 the patient was again hospitalized in a worsened condition, the symptoms were weakness in the left leg and numb legs since one week and also fatigue. The MRI showed new spine metastases and progress of the osseous metastases. The patient was treated with dexamethasone and discharged in a better condition on 01-May-2018. On 22-May-2018 a palliative radiotherapy was started and on 01-Jun-2018, the patient suffered from an intestinal perforation which was treated surgically and was discharged on 13-Jun-2018. The last dose of nivolumab monotherapy before death was 16-May-2018. The patient died at home on 26-Jun-2018 because of progress and malignant melanoma of other and unspecified parts of face. 
LDH 649 U/L on 04-Jun-2018 and S100 0.775mcg/l on 16-May-2018. 
The event general disorders and administration site conditions - other, specify was tumor related event.
The patient had history of penicillin allergy and metastatised malignant melanoma.
Reporter causality assessment: The events fatal general disorders and administration site conditions - other, specify (malignant neoplasm progression) and erythema multiforme were not related and autoimmune disorder (04-Dec-2017, 17-Jan-2018 and unknown date) was related to nivolumab and ipilimumab therapy. Causality was not provided for loss of weight and intestinal perforation. 
BMS causality assessment: The events autoimmune disorder (04-Dec-2017, 17-Jan-2018 and unknown date), erythema multiforme and loss of weight were related and fatal general disorders and administration site conditions - other, specify (malignant neoplasm progression) and intestinal perforation were not related to nivolumab and ipilimumab therapy.
Supplemental information received on 31-Aug-2018 from the nurse included the following: The event term was amended from intestinal perforation to small intestinal perforation (grade 4) and the event was considered as life-threatening. Additional event included grade 2 increased CRP.
The patient received nivolumab monotherapy at dose of 276 mg intravenously biweekly after combination therapy. The last dose of ipilimumab was on 27-Nov-2017. The last dose of nivolumab was on 16-May-2018.
The patient was treated with palliative radiotherapy since 22-May-2018. The blood test performed on 29-May-2018 showed an increased C-reactive protein (CRP) 134 mg/l of unclear origin. It was first treated with ciprofloxacin. The treatment was changed to meropenem after not responding to ciprofloxacin. On 01-Jun-2018, he suffered from an acute abdomen and was treated surgically. There the surgeons observed two intestinal perforations. They resected the affected parts of the intestine and restored continuity by performing a side-to-side anastomosis. On 03-Jun-2018, CRP was at 307 mg/l. On 12-Jun-2018, the wound of the surgery inflamed, which could have caused, the increased CRP on this time. On 12-Jun-2018, the wound inflamed which was treated with clindamycin dihydrogen phosphate. No action was taken with nivolumab therapy in response to the event increased CRP. Nivolumab therapy was discontinued in response to the event. The event small intestinal perforation had resolved on 13-Jun-2018. The patient was discharged on 13-Jun-2018 in a mainly symptom-free state. The patient was discharged with a still high CRP value 161 mg/l and the event increased CRP was not resolved. Relevant medical history was reported as none.
Etiology of the event small intestinal perforation was reported as other cause. Etiology of the event increased CRP was reported as infection related event. The perforation was probably related to the treatment with nivolumab/ipilimumab. It cannot be ruled out, that the perforation was also a consequence of the radiotherapy of the spine.
Reporter causality assessment: The events fatal general disorders and administration site conditions - other, specify (malignant neoplasm progression), increased CRP and erythema multiforme were not related and autoimmune disorder (04-Dec-2017, 17-Jan-2018 and unknown date) and small intestinal perforation were related to nivolumab and ipilimumab therapy. Causality was not provided for loss of weight. 
BMS causality assessment: The events autoimmune disorder (04-Dec-2017, 17-Jan-2018 and unknown date), erythema multiforme and loss of weight were related and fatal general disorders and administration site conditions - other, specify (malignant neoplasm progression), increase CRP and small intestinal perforation were not related to nivolumab and ipilimumab therapy.
Supplemental information received on 31-Aug-2018 from the nurse included the following: 
Wound inflamed (wound inflammation) was added as additional event with onset date as 12-Jun-2018.
The blood test made on 29-May-2018 (during the inpatient stay because of palliative radiotherapy) showed an increased CRP of unclear origin. It was first treated with ciprofloxacin. The treatment was changed to meropenem after not responding to ciprofloxacin. On 12-Jun-2018, the wound of the surgery inflamed, which could have caused the CRP increasement on this time. This was treated with clindamycin. The patient was discharged with a still to high CRP value. The CRP increase of unclear origin did not lead to an prolongation of hospitalization. Patient received corticosteroids.  CRP on 12-Jun-2018 was at 167 mg/l.
Reporter causality assessment: The events fatal general disorders and administration site conditions - other, specify (malignant neoplasm progression), increased CRP and erythema multiforme were not related and autoimmune disorder (04-Dec-2017, 17-Jan-2018 and unknown date) and small intestinal perforation were related to nivolumab and ipilimumab therapy. Causality was not provided for loss of weight, inflammation of wound. 
BMS causality assessment: The events autoimmune disorder (04-Dec-2017, 17-Jan-2018 and unknown date), erythema multiforme and loss of weight were related and fatal general disorders and administration site conditions - other, specify (malignant neoplasm progression), increase CRP and small intestinal perforation, inflammation of wound were not related to nivolumab and ipilimumab therapy.
Supplemental information was received on 10-Dec-2018 from the clinical investigator in response to the query included the following:
The site confirmed that the patient had died due to malignant melanoma of other and unspecified parts of face. The event intestinal perforation had been provided as an additional event.
Reporter causality assessment: The events fatal general disorders and administration site conditions - other, specify (malignant neoplasm progression), increased CRP and erythema multiforme were not related and autoimmune disorder (04-Dec-2017, 17-Jan-2018 and unknown date) and small intestinal perforation were related to nivolumab and ipilimumab therapy. Causality was not provided for loss of weight, inflammation of wound. 
BMS causality assessment: The events autoimmune disorder (04-Dec-2017, 17-Jan-2018 and unknown date), erythema multiforme and loss of weight were related and fatal general disorders and administration site conditions - other, specify (malignant neoplasm progression), increase CRP and small intestinal perforation, inflammation of wound were not related to nivolumab and ipilimumab therapy.
Correction to file done on 15-Feb-2019 based on the information previously received on 14-Nov-2018 outcome of the event Increased CRP was amended as unknown.
Supplemental information was received on 15-Feb-2019 from the clinical investigator in response to the query included the following:
In response to the query site confirmed that after resection of the affected parts of the perforations, a wound resulted. Therefore, no additional report needed. Hence the event wound inflammation was deleted from this case. 
Reporter causality assessment: The events fatal general disorders and administration site conditions - other, specify (malignant neoplasm progression), increased CRP and erythema multiforme were not related and autoimmune disorder (04-Dec-2017, 17-Jan-2018 and unknown date) and small intestinal perforation were related to nivolumab and ipilimumab therapy. Causality was not provided for loss of weight. 
BMS causality assessment: The events autoimmune disorder (04-Dec-2017, 17-Jan-2018 and unknown date), erythema multiforme and loss of weight were related and fatal general disorders and administration site conditions - other, specify (malignant neoplasm progression), increase CRP and small intestinal perforation were not related to nivolumab and ipilimumab therapy.
Correction done to file done on 17-Oct-2019, the onset date for the event malignant neoplasm progression was updated as 27-Mar-2018.
Amendment done on 16-Jan-2020 based on information received on 15-Feb-2019 included the event loss of weight was deleted as it was confirmed that the event loss of weight can be considered as symptom. 
Reporter causality assessment: The events fatal general disorders and administration site conditions - other, specify (malignant neoplasm progression), increased CRP and erythema multiforme were not related and autoimmune disorder (04-Dec-2017, 17-Jan-2018 and unknown date) and small intestinal perforation were related to nivolumab and ipilimumab therapy. 
BMS causality assessment: The events autoimmune disorder (04-Dec-2017, 17-Jan-2018 and unknown date), erythema multiforme were related and fatal general disorders and administration site conditions - other, specify (malignant neoplasm progression), increase CRP and small intestinal perforation were not related to nivolumab and ipilimumab therapy.
BMS Medical Evaluation Comment:
This patient had autoimmune disorder, small intestinal perforation, erythema multiforme and died due to malignant neoplasm progression while on therapy with nivolumab and ipilimumab for malignant melanoma. Based on temporal association and immune mediated role of study therapy, a causal role of nivolumab and ipilimumab in erythema multiforme and autoimmune disorder were considered possible. Underlying progressive malignancy was a significant risk factor for the reported event small intestinal perforation and was considered not related to suspect therapy. Malignant neoplasm progression with fatal outcome is inherent to the nature of underlying malignancy and was considered not related to suspect therapy.</t>
  </si>
  <si>
    <t>MODEL-OFFICE-10004369180-prod-ack.xml</t>
  </si>
  <si>
    <t>safety report loaded; Validated against 2.18 business rules;
Comments:  Parsing process: Parsing process: Correct Report;Classification: new: EU-EC-10005214461 = Case Report</t>
  </si>
  <si>
    <t>This solicited report received from physician via a non-company study, NONCOMPSTUDY_FENTA: non company sponsored study Fentanyl, concerned a 39-year-old female patient.
The patient's weight was 50 kilograms and height was not reported. The patient's concurrent conditions included chronic obstructive pulmonary disease, biopsy breast and breast cancer.
The patient received fentanyl (transdermal patch, transdermal, batch number not reported) dose and frequency not reported, from 03-SEP-2019, for premedication. Non-company suspect drugs included: palbociclib (capsule, unknown, batch number not reported) 125 mg, frequency not reported, from 14-OCT-2019, for breast cancer; letrozole (unknown formulation, oral, batch number not reported) dose and frequency not reported, from 14-OCT-2019, for breast cancer; and fentanyl citrate (tablet, unknown, batch number not reported) dose and frequency not reported, from 03-SEP-2019, for premedication. Concomitant medications included amphotericin b, budesonide w/formoterol fumarate , dexamethasone, dihydrocodeine bitartrate , leuprorelin acetate, lorazepam  mirtazapine, pantoprazole and tiotropium bromide for premedication. On 02-DEC-2019, the patient experienced nausea, and was hospitalized (date unspecified). The dose of palbociclib,letrozole,fentanyl,fentanyl citrate was not changed. The patient was recovering from nausea. The reporter considered the causality between fentanyl (transdermal patch), fentanyl citrate and nausea as possible; between palbociclib, letrozole, and nausea as not related. Company causality between fentanyl (transdermal patch) and nausea was assessed as not related.
This report was serious (Hospitalisation Caused / Prolonged).
 E2B(R2) STUDY NAME: null;</t>
  </si>
  <si>
    <t>MODEL-OFFICE-10004369184-prod-ack.xml</t>
  </si>
  <si>
    <t>safety report loaded; Validated against 2.18 business rules;
Comments:  Parsing process: Parsing process: Correct Report;Classification: new: EU-EC-10005214465 = Case Report</t>
  </si>
  <si>
    <t>MODEL-OFFICE-10004369191-prod-ack.xml</t>
  </si>
  <si>
    <t>safety report loaded; Validated against 2.18 business rules;
Comments:  Parsing process: Parsing process: Correct Report;Classification: new: EU-EC-10005214472 = Case Report</t>
  </si>
  <si>
    <t>MODEL-OFFICE-10004369193-prod-ack.xml</t>
  </si>
  <si>
    <t>safety report not loaded; Validated against 2.18 business rules;
Comments: 1 - [[R98][C.1.9.1.r.1][BR.1]] :In section Source(s) of the Case Identifier(s) on field Source(s) of the Case Identifier - C.1.9.1.r.1 Value: null Reported error MandatoryField The field Source(s) of the Case Identifier - C.1.9.1.r.1  must be provided if the field Other Case Identifiers in Previous Transmissions - C.1.9.1 is set to true.;
 Parsing process: Report with Errors</t>
  </si>
  <si>
    <t>MODEL-OFFICE-10004369194-prod-ack.xml</t>
  </si>
  <si>
    <t>safety report loaded; Validated against 2.18 business rules;
Comments: 1 - [[R744][G.k.2.2][BR.3]] :In section Drug(s) Information on field Medicinal Product Name as Reported by the Primary Source - G.k.2.2 Value: Voltaren Ophta Reported error LookupProducts The field Medicinal Product Name as Reported by the Primary Source - G.k.2.2 must be a valid medicinal product.;
 Parsing process: Parsing process: Report with warnings;Classification: new: EU-EC-10005214475 = Case Report</t>
  </si>
  <si>
    <t>MODEL-OFFICE-10004369195-prod-ack.xml</t>
  </si>
  <si>
    <t>safety report loaded; Validated against 2.18 business rules;
Comments: 1 - [[R744][G.k.2.2][BR.3]] :In section Drug(s) Information on field Medicinal Product Name as Reported by the Primary Source - G.k.2.2 Value: Chlorpheniramine maleate Reported error LookupProducts The field Medicinal Product Name as Reported by the Primary Source - G.k.2.2 must be a valid medicinal product.;
 Parsing process: Parsing process: Report with warnings;Classification: new: EU-EC-10005214476 = Case Report</t>
  </si>
  <si>
    <t>Initial information regarding this unsolicited case downloaded from Eudravigilance database without narrative (level 2A), was received on 09-Jan-2018 from consumer via Netherlands Health Authority (Health Authority Reference No: NL-LRB-00251550). The following narrative is based on the information retrieved from all other accessible data.
This case involves a 39-year-old female patient who experienced dizziness, vomiting, abdominal pain and nausea after starting bromhexine hydrochloride (Bisolvon). 
Relevant medical history was unknown. 
Concomitant medication was Salbutamol.
On 18-Nov-2017, the patient started therapy with oral bromhexine hydrochloride tablet at a dose of 16 mg (2 tablet) once orally, for coughing. 
On 19-Nov-2017, 2 hours after the initiation of bromhexine hydrochloride therapy, the patient experienced dizziness, vomiting, abdominal pain and nausea.
Action taken was not applicable.
Corrective treatment was unknown.
Event outcome was resolving for all events.
No further relevant information was reported.
Additional information regarding this unsolicited case downloaded from Eudravigilance database without narrative (level 2A), was received on 09-Jan-2018 from consumer via Netherlands Health Authority (Health Authority Reference No: NL-LRB-00251550). Indication., Frequency, and action taken was updated. Text amended accordingly.
Follow up  information regarding this unsolicited case from Netherlands was received on 26-Jun-2018 at our licensee partner Sanofi-Aventis R&amp;D for the Sanofi group of companies, as case registration number: RSR050720180300190 and was forwarded to Sanofi on 05-Jul-2018.</t>
  </si>
  <si>
    <t>MODEL-OFFICE-10004369197-prod-ack.xml</t>
  </si>
  <si>
    <t>safety report loaded; Validated against 2.18 business rules;
Comments:  Parsing process: Parsing process: Correct Report;Classification: new: EU-EC-10005214478 = Case Report</t>
  </si>
  <si>
    <t>MODEL-OFFICE-10004369198-prod-ack.xml</t>
  </si>
  <si>
    <t>safety report loaded; Validated against 2.18 business rules;
Comments:  Parsing process: Parsing process: Correct Report;Classification: new: EU-EC-10005214479 = Case Report</t>
  </si>
  <si>
    <t>MODEL-OFFICE-10004369202-prod-ack.xml</t>
  </si>
  <si>
    <t>MODEL-OFFICE-10004369205-prod-ack.xml</t>
  </si>
  <si>
    <t>safety report not loaded; Validated against 2.18 business rules;
Comments: 1 - [[R611][G.k.4.r.1b][BR.1]] :In section Dosage and Relevant Information on field Dose (unit) - G.k.4.r.1b Value: eu.europa.ema.phv.Unit[ unitId=null ] Reported error ElementValue Since the element Dose (number) - G.k.4.r.1a has a value, the element Dose (unit) - G.k.4.r.1b must contain a value.;
2 - [[R612][G.k.4.r.1b][BR.2]] :In section Dosage and Relevant Information on field Dose (unit) - G.k.4.r.1b Value: 1 Reported error EnumerationList Enumeration constraint failed. The element Dose (unit) - G.k.4.r.1b has an invalid value according to its data type.;
3 - [[R64][C.1.6.1][BR.1]] :In section Identification of the Case Safety Report on field Are Additional Documents Available? - C.1.6.1 Value: null Reported error MandatoryField The field Are Additional Documents Available? - C.1.6.1 must be provided.;
4 - [[R744][G.k.2.2][BR.3]] :In section Drug(s) Information on field Medicinal Product Name as Reported by the Primary Source - G.k.2.2 Value: enanton Reported error LookupProducts The field Medicinal Product Name as Reported by the Primary Source - G.k.2.2 must be a valid medicinal product.;
5 - [[R820][G.k.4.r.1b][BR.3]] :In section Dosage and Relevant Information on field Dose (unit) - G.k.4.r.1b Value: 1 Reported error EnumerationList Enumeration constraint failed. The element Dose (unit) - G.k.4.r.1b contains an unsuitable UCUM value.;
 Parsing process: Report with Errors</t>
  </si>
  <si>
    <t>Protocol CA209-654:  A NATIONAL, PROSPECTIVE, NON INTERVENTIONAL STUDY (NIS) OF NIVOLUMAB (BMS-936558) MONOTHERAPY OR IN COMBINATION WITH IPILIMUMAB IN PATIENTS WITH ADVANCED (UNRESECTABLE OR METASTATIC) MELANOMA
A clinical investigator reported that a 53-years-old Caucasian male patient had Mild numbness in the face and Mild tension headache while enrolled in a clinical study of nivolumab and ipilimumab for malignant melanoma.
The study therapy was initiated with nivolumab, 82 mg and the dose was changed to 160 mg. Other study medications included ipilimumab 246 mg and the dose was changed to 480 mg. 
The events numbness in the face and tension headache were resolving.
The batch number was unknown.
Reporter causality assessment: Numbness in the face and tension headache were not related to nivolumab and ipilimumab. 
BMS causality assessment: Numbness in the face and tension headache were not related to nivolumab and ipilimumab.
Supplemental information was received from Onkodatamed Gmbh on 05-Sep-2018, in response to the query, included the following:
It was reported that the batch numbers of both study medications nivolumab and ipilimumab were unknown and the action taken in response to the events were provided as none (no change).
Reporter causality assessment: Numbness in the face and tension headache were not related to nivolumab and ipilimumab. 
BMS causality assessment: Numbness in the face and tension headache were not related to nivolumab and ipilimumab.
Supplemental information was received on 23-Nov-2018 from the nurse included the following:
Mild grade-1 headache was added as an additional event.
It was reported that patient suffered from tension headache.
Outcome of the event Mild grade-1 headache was resolved.
The therapy dates of nivolumab and ipilimumab were updated.
Reporter causality assessment: Numbness in the face, tension headache, facial nerve disorder and headache were not related to nivolumab and ipilimumab. 
BMS causality assessment: Numbness in the face, tension headache, facial nerve disorder and headache were not related to nivolumab and ipilimumab.
Supplemental information was received on 29-Nov-2018 from the Onkodatamed Gmbh included the following:
Information on lab data was updated.
The events grade 1 - mild hepatobiliary disorders, grade 2 - moderate arthralgia, grade 2 - moderate fatigue and grade 1 - mild cough were added as an additional adverse event.
Outcome of the events hepatobiliary disorders and arthralgia was resolving, the event fatigue was unknown and for the event cough was resolved on 11-Oct-2018.
Reporter causality assessment: The event hepatobiliary disorders was related and the events numbness in the face, tension headache, facial nerve disorder, headache and cough were not related to nivolumab and ipilimumab, and No information for the events arthralgia and fatigue.
BMS causality assessment: The event hepatobiliary disorders was related and the events numbness in the face, tension headache, facial nerve disorder, headache, arthralgia, fatigue and cough were not related to nivolumab and ipilimumab.
Supplemental information was received on 18-Feb-2019, 19-Feb-2019 and 21-Feb-2019 form the consumer via Onkodatamed Gmbh included the following: The event facial nerve disorder was deleted as the event numbness in the face was the specification of facial nerve disorder. The causality of the event arthralgia was reported as related. Grade 1 increased liver enzymes was reported as additional non-serious event. Grade 3 neuralgia, grade 3 increased mucus production, grade 3 stomach pain and grade 3 hypophystis was reported as additional events. The patient was hospitalized for neuralgia, increased mucus production, stomach pain and hypophystis events and these events were life threatening.
The patient came to the ICT for his infusion and brought lab data, that were evaluated in an external lab. It showed increased liver enzymes. The patient had increased liver enzymes from 17-Sep-2018. From 11-Oct-2018, the patient had neuralgia, increased mucus production, stomach pain and hypophystis. The patient reported in his follow up that he was feeling very tired and weak. His lab showed a decreased cortisol value. He got a prescription for hydrocortison, which he started taking on 17-Oct-2018. (app. route 30-20-10mg). On Jan-2019, gamma-glutamyl transferase (gGT) was 60 u/I. After that his general condition improved but he still suffered from symptoms like neuralgia, increased mucus production and stomach pain. The hydrocortisone dose was increased to 70mg per day. Since November 8th the patient's general condition Is well but he still had to take corticosteroids otherwise the symptoms might come back. The treating physician stated that the patient suffered from hypophystis. No action was taken with nivolumab and ipilimumab in response to the events. The event increased liver enzymes was resolving, the events neuralgia, increased mucus production, stomach pain and hypophystis were resolved with sequalae on 08-Nov-2018. The event numbness of face was resolved on 17-Sep-2018. The events neuralgia, increased mucus production, stomach pain, hypophystis, increased liver enzymes were immune related events.
Reporter causality assessment: The event hepatobiliary disorders, increased liver enzymes, arthralgia, neuralgia, increased mucus production, stomach pain and hypophystis were related and the events numbness in the face, tension headache, headache and cough were not related to nivolumab and ipilimumab, and no information for the event fatigue.
BMS causality assessment: The event hepatobiliary disorders, increased liver enzymes, neuralgia, increased mucus production, stomach pain and hypophysitis was related and the events numbness in the face, tension headache, headache, arthralgia, fatigue and cough were not related to nivolumab and ipilimumab.
BMS Medical Evaluation Comment:
This patient had neuralgia, increased mucus production, stomach pain, hypophysitis while on therapy with nivolumab and 24 days after last dose of ipilimumab for malignant melanoma. The patient received steroid therapy and the events resolved. Based on the available information, a causal role of nivolumab therapy in the events neuralgia, increased mucus production, stomach pain, hypophysitis can be considered possible owing to its immune modulatory action.
Supplemental information received on 27-Feb-2019 from healthcare professional indicated that the event liver enzyme increased was resolved on 03-Jan-2019. 
Reporter causality assessment: The event hepatobiliary disorders, increased liver enzymes, arthralgia, neuralgia, increased mucus production, stomach pain and hypophystis were related and the events numbness in the face, tension headache, headache and cough were not related to nivolumab and ipilimumab, and no information for the event fatigue.
BMS causality assessment: The event hepatobiliary disorders, increased liver enzymes, neuralgia, increased mucus production, stomach pain and hypophysitis was related and the events numbness in the face, tension headache, headache, arthralgia, fatigue and cough were not related to nivolumab and ipilimumab.
BMS Medical Evaluation Comment:
This patient had neuralgia, increased mucus production, stomach pain, hypophysitis while on therapy with nivolumab and 24 days after last dose of ipilimumab for malignant melanoma. The patient received steroid treatment. Based on the available information, a causal role of nivolumab therapy in the events neuralgia, increased mucus production, stomach pain, hypophysitis can be considered possible owing to its immune modulatory action.
Supplemental information received on 05-Mar-2019 from the health care professional in response to the query included the following:
The health care professional confirmed that as already documented in the report the mentioned events are symptoms and therefore they do not need to be reported in an additional form. The event term changed from infections and infestations to endocrine disorders since the final diagnosis is hypophysitis. Unfortunately, the site could not select the event term in ctcae. Final diagnosis: Endocrine disorders - Other, specification hypophysitis. The criteria life threatening was an error. Hospitalization and grade 3 was correct.
Therefore, the events neuralgia, increased mucus production and stomach pain were deleted from the case. The seriousness criteria of life threatening was removed for the event hypophysitis.
Reporter causality assessment: The event hepatobiliary disorders, increased liver enzymes, arthralgia and hypophysitis were related and the events numbness in the face, tension headache, headache and cough were not related to nivolumab and ipilimumab, and no information for the event fatigue.
BMS causality assessment: The event hepatobiliary disorders, increased liver enzymes and hypophysitis was related and the events numbness in the face, tension headache, headache, arthralgia, fatigue and cough were not related to nivolumab and ipilimumab.
BMS Medical Evaluation Comment:
This patient had hypophysitis while on therapy with nivolumab and 24 days after last dose of ipilimumab for malignant melanoma. The patient received steroid treatment. Based on the available information, a causal role of nivolumab therapy in hypophysitis can be considered possible owing to its immune modulatory action.
Supplemental information was received on 28-Jun-2019 from the physician included the following information: Melanoma metastasis on the patients upper right leg and erosion without inflammatory characteristics on patients lower right leg were added as additional events. 
On 12-Jul-2018, patient started receiving nivolumab at dose of 480 mg intravenously every 4 weeks. From 12-Jul-2018 to 17-Sep-2018, patient received ipilimumab at dose of 474 mg every 3 weeks. 
On 11-Oct-2018, in clinical examination the treating physician found several nodules (grade 1) on the patient's body. None of them were malignant. On 06-Dec-2018, in the clinical examination the physician found an erosion (grade 1) without inflammatory characteristics on the patient's lower right leg. No action taken with nivolumab and ipilimumab. Event erosion was resolved on same day. 
On 07-Feb-2019, the physician found a node which was a melanoma metastasis (grade 2) on the patient's upper leg. No action taken with nivolumab and ipilimumab. Outcome of melanoma metastasis was resolved on same day. 
Reporter causality assessment: The event hepatobiliary disorders, increased liver enzymes, arthralgia and hypophysitis were related and the events melanoma metastasis on the patients upper right leg and erosion without inflammatory characteristics on patients lower right leg, numbness in the face, tension headache, headache and cough were not related to nivolumab and ipilimumab, and no information for the event fatigue.
BMS causality assessment: The event hepatobiliary disorders, increased liver enzymes and hypophysitis was related and the events melanoma metastasis on the patients upper right leg and erosion without inflammatory characteristics on patients lower right leg, numbness in the face, tension headache, headache, arthralgia, fatigue and cough were not related to nivolumab and ipilimumab.
BMS Medical Evaluation Comment:
This patient had hypophysitis while on therapy with nivolumab and 24 days after last dose of ipilimumab for malignant melanoma. Patient also had malignant neoplasm progression. The patient received steroid treatment. Based on the available information, a causal role of nivolumab therapy in hypophysitis can be considered possible owing to its immune modulatory action. Malignant neoplasm progression is inherent to the nature of underlying malignancy and considered not related to suspect therapies.
Supplemental information received on 18-Dec-2019 from the clinical investigator as a response to the query included the following information:
It was reported that, the event term was "headache". The site couldn't find the event term "tension headache" in CTCAE. And, also reported that, tension headache was not considered to be serious and is not considered as an additional SAE. hence event head ache was deleted and tension headache was retained as an non-serious event.
Reporter causality assessment: The event hepatobiliary disorders, increased liver enzymes, arthralgia and hypophysitis were related and the events melanoma metastasis on the patients upper right leg and erosion without inflammatory characteristics on patients lower right leg, numbness in the face, tension headache and cough were not related to nivolumab and ipilimumab, and no information for the event fatigue.
BMS causality assessment: The event hepatobiliary disorders, increased liver enzymes and hypophysitis was related and the events melanoma metastasis on the patients upper right leg and erosion without inflammatory characteristics on patients lower right leg, numbness in the face, tension headache, arthralgia, fatigue and cough were not related to nivolumab and ipilimumab.
BMS Medical Evaluation Comment:
This patient had hypophysitis while on therapy with nivolumab and 24 days after last dose of ipilimumab for malignant melanoma. Patient also had malignant neoplasm progression. The patient received steroid treatment. Based on the available information, a causal role of nivolumab therapy in hypophysitis can be considered possible owing to its immune modulatory action. Malignant neoplasm progression is inherent to the nature of underlying malignancy and considered not related to suspect therapies.
Amendment done on 16-Jan-2020 based on information received on 18-Dec-2019 included that hepatobiliary disorders was deleted as it was amended to increased liver enzymes (PT hepatic enzyme increased). The event fatigue was deleted as it was amended to hypophystis. 
Reporter causality assessment: The event increased liver enzymes, arthralgia and hypophysitis were related and the events melanoma metastasis on the patients upper right leg and erosion without inflammatory characteristics on patients lower right leg, numbness in the face, tension headache and cough were not related to nivolumab and ipilimumab.
BMS causality assessment: The event increased liver enzymes and hypophysitis was related and the events melanoma metastasis on the patients upper right leg and erosion without inflammatory characteristics on patients lower right leg, numbness in the face, tension headache, arthralgia and cough were not related to nivolumab and ipilimumab.
BMS Medical Evaluation Comment:
This patient had hypophysitis while on therapy with nivolumab and 24 days after last dose of ipilimumab for malignant melanoma. Patient also had malignant neoplasm progression. The patient received steroid treatment. Based on the available information, a causal role of nivolumab therapy in hypophysitis can be considered possible owing to its immune modulatory action. Malignant neoplasm progression is inherent to the nature of underlying malignancy and considered not related to suspect therapies.</t>
  </si>
  <si>
    <t>MODEL-OFFICE-10004369206-prod-ack.xml</t>
  </si>
  <si>
    <t>safety report loaded; Validated against 2.18 business rules;
Comments:  Parsing process: Parsing process: Correct Report;Classification: new: EU-EC-10005214487 = Case Report</t>
  </si>
  <si>
    <t>MODEL-OFFICE-10004369207-prod-ack.xml</t>
  </si>
  <si>
    <t>safety report loaded; Validated against 2.18 business rules;
Comments:  Parsing process: Parsing process: Correct Report;Classification: new: EU-EC-10005214488 = Case Report</t>
  </si>
  <si>
    <t>MODEL-OFFICE-10004369209-prod-ack.xml</t>
  </si>
  <si>
    <t>safety report loaded;
Validated against 2.71 business rules;
Comments:
Parsing process: Correct Report;Classification: new: EU-EC-10005214490 = Case Report- old: EU-EC-10004982249 = Replaced Report</t>
  </si>
  <si>
    <t>safety report loaded;
Validated against 2.71 business rules;
Comments:
Parsing process: Correct Report;Classification: new: EU-EC-10005166774 = Case Report- old: EU-EC-10004982249 = Replaced Report</t>
  </si>
  <si>
    <t>MODEL-OFFICE-10004369210-prod-ack.xml</t>
  </si>
  <si>
    <t>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Report with warnings;Classification: new: EU-EC-10005214491 = Case Report</t>
  </si>
  <si>
    <t>MODEL-OFFICE-10004369211-prod-ack.xml</t>
  </si>
  <si>
    <t>safety report loaded; Validated against 2.18 business rules;
Comments: 1 - [[R744][G.k.2.2][BR.3]] :In section Drug(s) Information on field Medicinal Product Name as Reported by the Primary Source - G.k.2.2 Value: PRILOSEC                           /00661201/ Reported error LookupProducts The field Medicinal Product Name as Reported by the Primary Source - G.k.2.2 must be a valid medicinal product.;
2 - [[R744][G.k.2.2][BR.3]] :In section Drug(s) Information on field Medicinal Product Name as Reported by the Primary Source - G.k.2.2 Value: Prevacid 24hr Reported error LookupProducts The field Medicinal Product Name as Reported by the Primary Source - G.k.2.2 must be a valid medicinal product.;
 Parsing process: Parsing process: Report with warnings;Classification: new: EU-EC-10005214492 = Case Report</t>
  </si>
  <si>
    <t>MODEL-OFFICE-10004369212-prod-ack.xml</t>
  </si>
  <si>
    <t>safety report not loaded; Validated against 2.18 business rules;
Comments: 1 - [[R562][G.k.2.2][BR.1]] :In section Drug(s) Information on field Medicinal Product Name as Reported by the Primary Source - G.k.2.2 Value: null Reported error MandatoryField The field Medicinal Product Name as Reported by the Primary Source - G.k.2.2 must be provided.;
 Parsing process: Report with Errors</t>
  </si>
  <si>
    <t>Case reference number 2019CHF04896 is a spontaneous case report sent by a consumer and received through a German affiliate (local country number: 2019DE000364) which refers to a female patient of unknown age.
The patient’s relevant past medical history included pulmonary embolism leading to hospitalization, a week prior to report.
The patient’s relevant past drug history was not reported.
On an unknown date in Oct -2019  (since Monday this week), the patient started taking beclometasone dipropionate + formoterol fumarate + glycopyrronium [Trimbow] (pressurised inhalation, solution, 100+6+12.5 mcg, inh) at an unknown dose and frequency, for an unknown indication.
The patient was concomitantly treated with blood thinner (unknown formulation and route) at an unknown dose and frequency as anticoagulant therapy.
It was reported that the patient was prescribed Trimbow while she was hospitalized due to pulmonary embolism. Since the start of Trimbow, patient felt a strong dizziness (dizziness) (on an unknown date in Oct-2019). The patient was hospitalized due to this event on 22-Oct-2019 (seriousness criteria : hospitalization) .
Action taken with the suspect drug was unknown.
At the time of this report, the outcome for the event of dizziness was unknown.
Update n.01 (09-Jan-2020)
The patient’s age was added as 75 years (previously unknown).
The historical condition of pulmonary embolism was removed.
The start date for the suspect drug was updated from “an unknown date in Oct-2019” to “21-Oct-2019”.
The indication for the suspect drug was updated from “unknown” to “pulmonary embolism”. This constituted the additional event of drug use for unapproved indication (seriousness criteria : hospitalization). It was reported that the patient did not suffer from COPD (chronic obstructive pulmonary disease) or asthma.
The patient’s concomitant medications included , acetylsalicylic acid [ASS] as blood thinner (anticoagulant therapy), unknown drugs against high blood pressure for high blood pressure and colecalciferol [Vitamin D] for prophylaxis against osteoporosis; all unknown doses, routes and frequencies .
The start date for the event of dizziness was updated from “an unknown date in Oct-2019” to “21-Oct-2019”.
It was confirmed that the patient was not treated for the events.
Action taken with the suspect drug was updated from “unknown” to “drug withdrawn on an unknown date (a few days later)”.
The outcome for the event of dizziness was updated from “unknown” to “recovered/resolved (a few days later)”. The reaction abated after stopping drug. The outcome for the event of drug use for unapproved indication was recovered/resolved.
There was no further information available.</t>
  </si>
  <si>
    <t>MODEL-OFFICE-10004369213-prod-ack.xml</t>
  </si>
  <si>
    <t>safety report loaded; Validated against 2.18 business rules;
Comments: 1 - [[R744][G.k.2.2][BR.3]] :In section Drug(s) Information on field Medicinal Product Name as Reported by the Primary Source - G.k.2.2 Value: METOCLOPRAM Reported error LookupProducts The field Medicinal Product Name as Reported by the Primary Source - G.k.2.2 must be a valid medicinal product.;
2 - [[R744][G.k.2.2][BR.3]] :In section Drug(s) Information on field Medicinal Product Name as Reported by the Primary Source - G.k.2.2 Value: SODIUM CHLOR Reported error LookupProducts The field Medicinal Product Name as Reported by the Primary Source - G.k.2.2 must be a valid medicinal product.;
 Parsing process: Parsing process: Report with warnings;Classification: new: EU-EC-10005214494 = Case Report</t>
  </si>
  <si>
    <t>Information was received on 10-Jan-2020. This is a spontaneous case reported by a physician via sales representative referring to a 78 years-old male patient who experienced electrolyte imbalance during Xtandi (enzalutamide) treatment.
No other suspect medications were reported.
No medical history was provided.
No concomitant medication information was provided.
The patient received enzalutamide for an unknown indication according to the following dosage regimen: Mar-2019 - (stop date not provided): by unknown route, dose and frequency (with positive effect).
On an unspecified date, the patient developed electrolyte imbalance. It was not known if the imbalance relates to calcium or potassium.
No lab test information was provided.
Action taken with enzalutamide treatment in response to event was drug withdrawn.
The outcome of electrolyte imbalance was not reported.
The physician assessed the following events with respect to enzalutamide:
 - Electrolyte imbalance (seriousness: Not Reported; causality: Not Assessed)
No additional information was available.</t>
  </si>
  <si>
    <t>MODEL-OFFICE-10004369214-prod-ack.xml</t>
  </si>
  <si>
    <t>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2 - [[R746][E.i.2.1a][BR.7]] :In section Reaction(s)/Event(s) on field MedDRA Version for Reaction / Event - E.i.2.1a Value: 22.1 Reported error LookupMedDRAversion The requested MedDRA version needs to be the same for all instances where the MEdDRA version is provided.;
3 - [[R744][G.k.2.2][BR.3]] :In section Drug(s) Information on field Medicinal Product Name as Reported by the Primary Source - G.k.2.2 Value: COMPARATOR CYTARABINE Reported error LookupProducts The field Medicinal Product Name as Reported by the Primary Source - G.k.2.2 must be a valid medicinal product.;
4 - [[R744][G.k.2.2][BR.3]] :In section Drug(s) Information on field Medicinal Product Name as Reported by the Primary Source - G.k.2.2 Value: COMPARATOR DAUNORUBICIN Reported error LookupProducts The field Medicinal Product Name as Reported by the Primary Source - G.k.2.2 must be a valid medicinal product.;
 Parsing process: Report with Errors</t>
  </si>
  <si>
    <t>MODEL-OFFICE-10004369215-prod-ack.xml</t>
  </si>
  <si>
    <t>safety report loaded; Validated against 2.18 business rules;
Comments:  Parsing process: Parsing process: Correct Report;Classification: new: EU-EC-10005214496 = Case Report</t>
  </si>
  <si>
    <t>safety report loaded; Validated against 2.18 business rules;
Comments: 1 - [[R744][G.k.2.2][BR.3]] :In section Drug(s) Information on field Medicinal Product Name as Reported by the Primary Source - G.k.2.2 Value: CECLOR 375mg/5ml κοκκία για πόσιμο εναιώρημα Reported error LookupProducts The field Medicinal Product Name as Reported by the Primary Source - G.k.2.2 must be a valid medicinal product.;
 Parsing process: Parsing process: Report with warnings;Classification: new: EU-EC-10005166793 = Case Report</t>
  </si>
  <si>
    <t>MODEL-OFFICE-10004369217-prod-ack.xml</t>
  </si>
  <si>
    <t>safety report loaded; Validated against 2.18 business rules;
Comments:  Parsing process: Parsing process: Correct Report;Classification: new: EU-EC-10005214498 = Case Report- old: EU-EC-10005182789 = Replaced Report</t>
  </si>
  <si>
    <t>safety report loaded; Validated against 2.18 business rules;
Comments: 1 - [[R744][G.k.2.2][BR.3]] :In section Drug(s) Information on field Medicinal Product Name as Reported by the Primary Source - G.k.2.2 Value: JNJ-54767414 Reported error LookupProducts The field Medicinal Product Name as Reported by the Primary Source - G.k.2.2 must be a valid medicinal product.;
 Parsing process: Parsing process: Report with warnings;Classification: new: EU-EC-10005166797 = Case Report</t>
  </si>
  <si>
    <t>MODEL-OFFICE-10004369222-prod-ack.xml</t>
  </si>
  <si>
    <t>safety report loaded; Validated against 2.18 business rules;
Comments:  Parsing process: Parsing process: Correct Report;Classification: new: EU-EC-10005214503 = Case Report</t>
  </si>
  <si>
    <t>Protocol Title(CA209-99K):  A National, Prospective, Non-Interventional Study (NIS) of Nivolumab (BMS-936558) in Patients with Squamous Cell Carcinoma of the Head and Neck (SCCHN) Progressing on or After Platinum-Based Therapy
A study nurse reported that a 61-Year-old male patient had hypothyroidism (grade2) while enrolled in the above mentioned clinical study of nivolumab for Squamous cell carcinoma of head and neck. Event was considered as medically significant.
On 16-Sep-2019, the patient had received intravenous nivolumab(dose not provided). On the same date, the patient had thyroid stimulating hormone (TSH) at 14.69Mu/l (0.27-4.20), free thyroxine(FT4) at 11.9pmol/l(12.0-22.0). TNM-State: T=T1 N=N0 M=M1, Location: Oropharynx, Metastasis: Lung.
It was reported that on 16-Sep-2019, the patient had hypothyroidism. From 17-sep-2019 to 14-Oct-2019 the patient had received levothyroxine 50 tablet (unit NOS) and from 15-Oct-2019 received levothyroxine at 75 tablet(unit NOS)(ongoing). There was no action taken with study therapy in response to the event. Outcome for the event was reported as not resolved.
Reporter causality assessment: Event hypothyroidism was not related to nivolumab.
BMS causality assessment: Event hypothyroidism was related to nivolumab.
BMS Medical Evaluation Comment:
This patient had hypothyroidism on the same day after receiving nivolumab therapy. Based on the temporal association and considering hypothyroidism has known to be associated with nivolumab therapy; its role in the reported event was considered possible.
Supplemental information received on 22-Nov-2019 and 25-Nov-2019 from physician in response to query and nurse included the following: The event grade 3 pneumonia was added as an additional event which required hospitalization. Intentional deviation from dosage regimen was considered as additional non-serious event. 
Therapy start with nivolumab (3 mg/kg body weight biweekly) on the 16-Sep-2019, before that first control of thyroid values. Hypothyroidism was medical history from that day. Start of substitution from that day on. No consultant had been done or MRI. The patient received last dose of nivolumab prior to onset of adverse event pneumonia on 11-Nov-2019. On 24-Nov-2019, the patient got hospitalized due to a General condition worsening, dyspnea and pneumonia in spec. The patient received treatment with ampicillin/sulbactam 3000 mg infusion and azithromycin 500 mg tablet from 24-Nov-2019 to ongoing. At the time of this report, action taken and outcome of the event were reported as drug interrupted and not resolved respectively. 
Batch number was reported as not determinable.
Reporter causality assessment: Events hypothyroidism and pneumonia were not related to nivolumab. Causality not provided for intentional deviation from dosage regimen. 
BMS causality assessment: Hypothyroidism was related and pneumonia and intentional deviation from dosage regimen were not related to nivolumab.
BMS Medical Evaluation Comment:
This patient had hypothyroidism on the same day after receiving nivolumab therapy. Patient also developed pneumonia. Based on the temporal association and considering hypothyroidism has known to be associated with nivolumab therapy; its role in the reported event was considered possible. Poor general condition secondary to underlying malignancy could have predisposed this patient to develop pneumonia; hence was considered not related to suspect therapy.
Supplemental information was received on 03-Dec-2019 from the nurse included the following:
The event verbatim term pneumonia (PT- Pneumonia) was amended to general condition worsening due to pneumonia (PT- Pneumonia).
Reporter causality assessment: Events hypothyroidism and general condition worsening due to pneumonia (pneumonia) were not related to nivolumab. Causality not provided for intentional deviation from dosage regimen. 
BMS causality assessment: Hypothyroidism was related and general condition worsening due to pneumonia (pneumonia) and intentional deviation from dosage regimen were not related to nivolumab.
BMS Medical Evaluation Comment:
This patient had hypothyroidism on the same day after receiving nivolumab therapy. Patient also developed pneumonia. Based on the temporal association and considering hypothyroidism has known to be associated with nivolumab therapy; its role in the reported event was considered possible. Poor general condition secondary to underlying malignancy could have predisposed this patient to develop pneumonia; hence was considered not related to suspect therapy.
Supplemental information was received on 14-JAN-2020 from the nurse included the following:
The patient had stopped the treatment with ampicillin/sulbactam on 01-Dec-2019.
Reporter causality assessment: Events hypothyroidism and general condition worsening due to pneumonia (pneumonia) were not related to nivolumab. Causality not provided for intentional deviation from dosage regimen. 
BMS causality assessment: Hypothyroidism was related and general condition worsening due to pneumonia (pneumonia) and intentional deviation from dosage regimen were not related to nivolumab.
BMS Medical Evaluation Comment:
This patient had hypothyroidism on the same day after receiving nivolumab therapy. Patient also developed pneumonia. Based on the temporal association and considering hypothyroidism has known to be associated with nivolumab therapy; its role in the reported event was considered possible. Poor general condition secondary to underlying malignancy could have predisposed this patient to develop pneumonia; hence was considered not related to suspect therapy.</t>
  </si>
  <si>
    <t>MODEL-OFFICE-10004369223-prod-ack.xml</t>
  </si>
  <si>
    <t>safety report loaded; Validated against 2.18 business rules;
Comments:  Parsing process: Parsing process: Correct Report;Classification: new: EU-EC-10005214504 = Case Report</t>
  </si>
  <si>
    <t>Protocol ORENCIA SC HOMECA-UK:  ORENCIA SC HOMCARE-PATIENT SUPPORT-UK-BUPA-LLOYDS-APODI
This report was received from Lloyds pharmacy Clinical Homecare.
A non-health professional reported that a 76-year-old female consumer experienced infection while on therapy with abatacept for the indication of rheumatoid arthritis.
The therapy was initiated on 28-Jan-2019 and consisted of abatacept at a dose of 125 milligram.  
Outcome for the event infection was unknown.
Batch number could not be obtained as the follow up attempts are not possible.   
Reporter causality assessment: No Information 
BMS causality assessment: The event infection was related to abatacept.
Supplemental information was received on 03-Jun-2019 from a patient included the following: 
Patient had a water infection and ear infection, all cleared up now with course of antibiotics.
The patient started abatacept at a dose of 125 milligram on 01-Jan-2019.
Outcome for the event was resolved.
The treatment drugs include antibiotics.
Batch number was updated.
Reporter causality assessment: No Information 
BMS causality assessment: The event infection was related to abatacept.
Supplemental information was received on 23-Oct-2019 from the patient included the following:
Patient advised that she had water infection on 05-Oct-2019 and gets them regularly was added.
Therapy with abatacept 125 milligram weekly, via subcutaneously was initiated on an unspecified date of 2019.
Concomitant medications include methotrexate, statins and blood pressure tablets.
Reporter causality assessment: No Information 
BMS causality assessment: The event infection was related to abatacept.
Supplemental information received on 13-Jan-2020 from consumer included the following: The events chest infections, throat infections and very poorly were added as an additional events. The event chest infection was considered as medically significant. The events throat infections and very poorly were considered as an non-serious events.
The consumer reported that she had chest infections, throat infections and been very poorly. She has spoken to her consultant who advised to stop medication. She was on antibiotics and steroids at the time of this report. Outcome for the events chest infections, throat infections and been very poorly were unknown.
Reporter causality assessment: Causality was not provided.
BMS causality assessment: The events infection, chest infections, throat infections and very poorly were related to abatacept therapy.
BMS medical evaluation comment:
This patient had chest infection while on therapy with abatacept. Based on the immuno-modulatory nature of abatacept,  a role of suspect drug in infections/malignancies including chest infection was considered possible.</t>
  </si>
  <si>
    <t>safety report loaded; Validated against 2.18 business rules;
Comments:  Parsing process: Parsing process: Correct Report;Classification: new: EU-EC-10005166806 = Case Report</t>
  </si>
  <si>
    <t>MODEL-OFFICE-10004369224-prod-ack.xml</t>
  </si>
  <si>
    <t>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Report with warnings;Classification: new: EU-EC-10005214505 = Case Report</t>
  </si>
  <si>
    <t>MODEL-OFFICE-10004369225-prod-ack.xml</t>
  </si>
  <si>
    <t>safety report loaded; Validated against 2.18 business rules;
Comments:  Parsing process: Parsing process: Correct Report;Classification: new: EU-EC-10005214506 = Case Report</t>
  </si>
  <si>
    <t>MODEL-OFFICE-10004369238-prod-ack.xml</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</si>
  <si>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APO-PREDNISONE Reported error LookupProducts The field Medicinal Product Name as Reported by the Primary Source - G.k.2.2 must be a valid medicinal product.;
3 -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4 -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5 -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6 - [[R744][G.k.2.2][BR.3]] :In section Drug(s) Information on field Medicinal Product Name as Reported by the Primary Source - G.k.2.2 Value: Cetirizine hydrochloride, Pseudoephedrine hydrochloride Reported error LookupProducts The field Medicinal Product Name as Reported by the Primary Source - G.k.2.2 must be a valid medicinal product.;
7 - [[R744][G.k.2.2][BR.3]] :In section Drug(s) Info</t>
  </si>
  <si>
    <t>MODEL-OFFICE-10004369239-prod-ack.xml</t>
  </si>
  <si>
    <t>safety report not loaded; Validated against 2.18 business rules;
Comments: 1 - [[R562][G.k.2.2][BR.1]] :In section Drug(s) Information on field Medicinal Product Name as Reported by the Primary Source - G.k.2.2 Value: null Reported error MandatoryField The field Medicinal Product Name as Reported by the Primary Source - G.k.2.2 must be provided.;
2 - [[R562][G.k.2.2][BR.1]] :In section Drug(s) Information on field Medicinal Product Name as Reported by the Primary Source - G.k.2.2 Value: null Reported error MandatoryField The field Medicinal Product Name as Reported by the Primary Source - G.k.2.2 must be provided.;
3 - [[R746][E.i.2.1a][BR.7]] :In section Reaction(s)/Event(s) on field MedDRA Version for Reaction / Event - E.i.2.1a Value: 22.1 Reported error LookupMedDRAversion The requested MedDRA version needs to be the same for all instances where the MEdDRA version is provided.;
4 - [[R746][E.i.2.1a][BR.7]] :In section Reaction(s)/Event(s) on field MedDRA Version for Reaction / Event - E.i.2.1a Value: 22.1 Reported error LookupMedDRAversion The requested MedDRA version needs to be the same for all instances where the MEdDRA version is provided.;
5 - [[R744][G.k.2.2][BR.3]] :In section Drug(s) Information on field Medicinal Product Name as Reported by the Primary Source - G.k.2.2 Value: BLINDED LCZ696 Reported error LookupProducts The field Medicinal Product Name as Reported by the Primary Source - G.k.2.2 must be a valid medicinal product.;
6 - [[R744][G.k.2.2][BR.3]] :In section Drug(s) Information on field Medicinal Product Name as Reported by the Primary Source - G.k.2.2 Value: BLINDED LCZ696 Reported error LookupProducts The field Medicinal Product Name as Reported by the Primary Source - G.k.2.2 must be a valid medicinal product.;
 Parsing process: Report with Errors</t>
  </si>
  <si>
    <t>MODEL-OFFICE-10004369240-prod-ack.xml</t>
  </si>
  <si>
    <t>safety report loaded; Validated against 2.18 business rules;
Comments: 1 - [[R744][G.k.2.2][BR.3]] :In section Drug(s) Information on field Medicinal Product Name as Reported by the Primary Source - G.k.2.2 Value: GENVOYA 150 mg/150 mg/200 mg/10 mg, comprimé pelliculé Reported error LookupProducts The field Medicinal Product Name as Reported by the Primary Source - G.k.2.2 must be a valid medicinal product.;
 Parsing process: Parsing process: Report with warnings;Classification: new: EU-EC-10005214521 = Case Report</t>
  </si>
  <si>
    <t>MODEL-OFFICE-10004369243-prod-ack.xml</t>
  </si>
  <si>
    <t>safety report loaded; Validated against 2.18 business rules;
Comments:  Parsing process: Parsing process: Correct Report;Classification: new: EU-EC-10005214524 = Case Report</t>
  </si>
  <si>
    <t>MODEL-OFFICE-10004369244-prod-ack.xml</t>
  </si>
  <si>
    <t>safety report loaded;
Validated against 2.71 business rules;
Comments:
1- Section DRUG on field MEDICINALPRODUCT value: [OXYCODONE / ACETAMINOPHEN] reported WARNING. OXYCODONE / ACETAMINOPHEN must be a valid Medicinal Product.[543];
Parsing process: Report with Warnings;Classification: new: EU-EC-10005214525 = Case Report- old: EU-EC-10003889647 = Replaced Report</t>
  </si>
  <si>
    <t>safety report loaded;
Validated against 2.71 business rules;
Comments:
1- Section DRUG on field MEDICINALPRODUCT value: [OXYCODONE / ACETAMINOPHEN] reported WARNING. OXYCODONE / ACETAMINOPHEN must be a valid Medicinal Product.[543];
Parsing process: Report with Warnings;Classification: new: EU-EC-10005166848 = Case Report- old: EU-EC-10003889647 = Replaced Report</t>
  </si>
  <si>
    <t>MODEL-OFFICE-10004369245-prod-ack.xml</t>
  </si>
  <si>
    <t>safety report loaded; Validated against 2.18 business rules;
Comments:  Parsing process: Parsing process: Correct Report;Classification: new: EU-EC-10005214526 = Case Report</t>
  </si>
  <si>
    <t>MODEL-OFFICE-10004369248-prod-ack.xml</t>
  </si>
  <si>
    <t>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Prevacid 24hr Reported error LookupProducts The field Medicinal Product Name as Reported by the Primary Source - G.k.2.2 must be a valid medicinal product.;
 Parsing process: Parsing process: Report with warnings;Classification: new: EU-EC-10005214529 = Case Report</t>
  </si>
  <si>
    <t>MODEL-OFFICE-10004369250-prod-ack.xml</t>
  </si>
  <si>
    <t>safety report loaded; Validated against 2.18 business rules;
Comments: 1 - [[R744][G.k.2.2][BR.3]] :In section Drug(s) Information on field Medicinal Product Name as Reported by the Primary Source - G.k.2.2 Value: PROBIOTIC [BIFIDOBACTERIUM LACTIS] Reported error LookupProducts The field Medicinal Product Name as Reported by the Primary Source - G.k.2.2 must be a valid medicinal product.;
2 - [[R744][G.k.2.2][BR.3]] :In section Drug(s) Information on field Medicinal Product Name as Reported by the Primary Source - G.k.2.2 Value: VITAMIN B-6 Reported error LookupProducts The field Medicinal Product Name as Reported by the Primary Source - G.k.2.2 must be a valid medicinal product.;
3 - [[R744][G.k.2.2][BR.3]] :In section Drug(s) Information on field Medicinal Product Name as Reported by the Primary Source - G.k.2.2 Value: VITAMIN D [COLECALCIFEROL] Reported error LookupProducts The field Medicinal Product Name as Reported by the Primary Source - G.k.2.2 must be a valid medicinal product.;
4 - [[R744][G.k.2.2][BR.3]] :In section Drug(s) Information on field Medicinal Product Name as Reported by the Primary Source - G.k.2.2 Value: VITAMIN K [PHYTOMENADIONE] Reported error LookupProducts The field Medicinal Product Name as Reported by the Primary Source - G.k.2.2 must be a valid medicinal product.;
 Parsing process: Parsing process: Report with warnings;Classification: new: EU-EC-10005214531 = Case Report- old: EU-EC-11866945 = Replaced Report</t>
  </si>
  <si>
    <t>safety report loaded; Validated against 2.18 business rules;
Comments: 1 - [[R744][G.k.2.2][BR.3]] :In section Drug(s) Information on field Medicinal Product Name as Reported by the Primary Source - G.k.2.2 Value: PROBIOTIC [BIFIDOBACTERIUM LACTIS] Reported error LookupProducts The field Medicinal Product Name as Reported by the Primary Source - G.k.2.2 must be a valid medicinal product.;
2 - [[R744][G.k.2.2][BR.3]] :In section Drug(s) Information on field Medicinal Product Name as Reported by the Primary Source - G.k.2.2 Value: VITAMIN B-6 Reported error LookupProducts The field Medicinal Product Name as Reported by the Primary Source - G.k.2.2 must be a valid medicinal product.;
3 - [[R744][G.k.2.2][BR.3]] :In section Drug(s) Information on field Medicinal Product Name as Reported by the Primary Source - G.k.2.2 Value: VITAMIN D [COLECALCIFEROL] Reported error LookupProducts The field Medicinal Product Name as Reported by the Primary Source - G.k.2.2 must be a valid medicinal product.;
4 - [[R744][G.k.2.2][BR.3]] :In section Drug(s) Information on field Medicinal Product Name as Reported by the Primary Source - G.k.2.2 Value: VITAMIN K [PHYTOMENADIONE] Reported error LookupProducts The field Medicinal Product Name as Reported by the Primary Source - G.k.2.2 must be a valid medicinal product.;
 Parsing process: Parsing process: Report with warnings;Classification: new: EU-EC-10005166858 = Case Report- old: EU-EC-11866945 = Replaced Report</t>
  </si>
  <si>
    <t>MODEL-OFFICE-10004369251-prod-ack.xml</t>
  </si>
  <si>
    <t>safety report loaded; Validated against 2.18 business rules;
Comments:  Parsing process: Parsing process: Correct Report;Classification: new: EU-EC-10005214532 = Case Report</t>
  </si>
  <si>
    <t>MODEL-OFFICE-10004369253-prod-ack.xml</t>
  </si>
  <si>
    <t>safety report loaded; Validated against 2.18 business rules;
Comments:  Parsing process: Parsing process: Correct Report;Classification: new: EU-EC-10005214534 = Case Report- old: EU-EC-10000753240 = Replaced Report</t>
  </si>
  <si>
    <t>Case number# PHHY2019NL219009, is a spontaneous report initially received from a consumer on 19 Sep 2019 (combined report) via European Medicines Agency (regulatory reference number: NL-LRB-00350144). This report refers to an 11-year-old female patient. Historical condition was not reported. Current condition included Hypermetropia (glasses with high + glasses). Concomitant medication were not reported. The patient received topiramate (manufacturer unknown) tablet 25 mg for the treatment of migraine bij11 jarig meisje from 09 Jul 2019 at a dose of 25 mg, QD (1x 1 per dag) (route: unknown). On 17 Jul 2019, the patient developed aan beide ogeneen sterk verhoogde oogboldruk 5 percent zicht van normale zicht (visual impairment) and (intraocular pressure increased). Action taken with topiramate was treatment discontinued on 18 Jul 2019. The patient fully recovered from intraocular pressure increased and visual impairment on an unknown date. The seriousness of the events intraocular pressure increased and visual impairment was reported as non serious by the consumer. Causality of the events intraocular pressure increased and visual impairment was not reported.
Follow up report received from a consumer on 14 Nov 2019 (combined report) via European Medicines Agency (regulatory reference number: NL-LRB-00350144): Added current condition (Hypermetropia).</t>
  </si>
  <si>
    <t>safety report loaded; Validated against 2.18 business rules;
Comments:  Parsing process: Parsing process: Correct Report;Classification: new: EU-EC-10005166864 = Case Report- old: EU-EC-10000753240 = Replaced Report</t>
  </si>
  <si>
    <t>MODEL-OFFICE-10004369254-prod-ack.xml</t>
  </si>
  <si>
    <t>safety report loaded; Validated against 2.18 business rules;
Comments:  Parsing process: Parsing process: Correct Report;Classification: new: EU-EC-10005214535 = Case Report</t>
  </si>
  <si>
    <t>MODEL-OFFICE-10004369255-prod-ack.xml</t>
  </si>
  <si>
    <t>safety report not loaded; Validated against 2.18 business rules;
Comments: 1 - [[R98][C.1.9.1.r.1][BR.1]] :In section Source(s) of the Case Identifier(s) on field Source(s) of the Case Identifier - C.1.9.1.r.1 Value: null Reported error MandatoryField The field Source(s) of the Case Identifier - C.1.9.1.r.1  must be provided if the field Other Case Identifiers in Previous Transmissions - C.1.9.1 is set to true.;
2 - [[R744][G.k.2.2][BR.3]] :In section Drug(s) Information on field Medicinal Product Name as Reported by the Primary Source - G.k.2.2 Value: Voltaren(Diclofenac) Reported error LookupProducts The field Medicinal Product Name as Reported by the Primary Source - G.k.2.2 must be a valid medicinal product.;
 Parsing process: Report with Errors</t>
  </si>
  <si>
    <t>MODEL-OFFICE-10004369258-prod-ack.xml</t>
  </si>
  <si>
    <t>safety report not loaded; Validated against 2.18 business rules;
Comments: 1 - [[R516][F.r.1][BR.3]] :In section Results of Tests and Procedures Relevant to the Investigation of the Patient on field Test Date - F.r.1 Value: null Reported error ElementsNull Since the element Test Name (MedDRA code) - F.r.2.2b is not null, the element Test Date - F.r.1 must contain a value.;
2 - [[R516][F.r.1][BR.3]] :In section Results of Tests and Procedures Relevant to the Investigation of the Patient on field Test Date - F.r.1 Value: null Reported error ElementsNull Since the element Test Name (MedDRA code) - F.r.2.2b is not null, the element Test Date - F.r.1 must contain a value.;
3 - [[R516][F.r.1][BR.3]] :In section Results of Tests and Procedures Relevant to the Investigation of the Patient on field Test Date - F.r.1 Value: null Reported error ElementsNull Since the element Test Name (MedDRA code) - F.r.2.2b is not null, the element Test Date - F.r.1 must contain a value.;
4 - [[R516][F.r.1][BR.3]] :In section Results of Tests and Procedures Relevant to the Investigation of the Patient on field Test Date - F.r.1 Value: null Reported error ElementsNull Since the element Test Name (MedDRA code) - F.r.2.2b is not null, the element Test Date - F.r.1 must contain a value.;
5 - [[R516][F.r.1][BR.3]] :In section Results of Tests and Procedures Relevant to the Investigation of the Patient on field Test Date - F.r.1 Value: null Reported error ElementsNull Since the element Test Name (MedDRA code) - F.r.2.2b is not null, the element Test Date - F.r.1 must contain a value.;
6 - [[R516][F.r.1][BR.3]] :In section Results of Tests and Procedures Relevant to the Investigation of the Patient on field Test Date - F.r.1 Value: null Reported error ElementsNull Since the element Test Name (MedDRA code) - F.r.2.2b is not null, the element Test Date - F.r.1 must contain a value.;
7 - [[R516][F.r.1][BR.3]] :In section Results of Tests and Procedures Relevant to the Investigation of the Patient on f</t>
  </si>
  <si>
    <t>MODEL-OFFICE-10004369259-prod-ack.xml</t>
  </si>
  <si>
    <t>safety report loaded; Validated against 2.18 business rules;
Comments:  Parsing process: Parsing process: Correct Report;Classification: new: EU-EC-10005214540 = Case Report</t>
  </si>
  <si>
    <t>MODEL-OFFICE-10004369260-prod-ack.xml</t>
  </si>
  <si>
    <t>safety report loaded; Validated against 2.18 business rules;
Comments: 1 -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Report with warnings;Classification: new: EU-EC-10005214541 = Case Report</t>
  </si>
  <si>
    <t>MODEL-OFFICE-10004369261-prod-ack.xml</t>
  </si>
  <si>
    <t>safety report loaded; Validated against 2.18 business rules;
Comments: 1 -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Report with warnings;Classification: new: EU-EC-10005214542 = Case Report</t>
  </si>
  <si>
    <t>MODEL-OFFICE-10004369262-prod-ack.xml</t>
  </si>
  <si>
    <t>safety report loaded; Validated against 2.18 business rules;
Comments:  Parsing process: Parsing process: Correct Report;Classification: new: EU-EC-10005214543 = Case Report</t>
  </si>
  <si>
    <t>MODEL-OFFICE-10004369263-prod-ack.xml</t>
  </si>
  <si>
    <t>safety report loaded; Validated against 2.18 business rules;
Comments:  Parsing process: Parsing process: Correct Report;Classification: new: EU-EC-10005214544 = Case Report</t>
  </si>
  <si>
    <t>MODEL-OFFICE-10004369264-prod-ack.xml</t>
  </si>
  <si>
    <t>safety report loaded; Validated against 2.18 business rules;
Comments:  Parsing process: Parsing process: Correct Report;Classification: new: EU-EC-10005214545 = Case Report</t>
  </si>
  <si>
    <t>MODEL-OFFICE-10004369265-prod-ack.xml</t>
  </si>
  <si>
    <t>safety report loaded; Validated against 2.18 business rules;
Comments:  Parsing process: Parsing process: Correct Report;Classification: new: EU-EC-10005214546 = Case Report</t>
  </si>
  <si>
    <t>MODEL-OFFICE-10004369266-prod-ack.xml</t>
  </si>
  <si>
    <t>safety report loaded; Validated against 2.18 business rules;
Comments:  Parsing process: Parsing process: Correct Report;Classification: new: EU-EC-10005214547 = Case Report- old: EU-EC-10005214523 = Replaced Report</t>
  </si>
  <si>
    <t>safety report loaded; Validated against 2.18 business rules;
Comments:  Parsing process: Parsing process: Correct Report;Classification: new: EU-EC-10005166909 = Case Report- old: EU-EC-10005166843 = Replaced Report</t>
  </si>
  <si>
    <t>MODEL-OFFICE-10004369267-prod-ack.xml</t>
  </si>
  <si>
    <t>safety report loaded; Validated against 2.18 business rules;
Comments:  Parsing process: Parsing process: Correct Report;Classification: new: EU-EC-10005214548 = Case Report- old: EU-EC-10004909710 = Replaced Report</t>
  </si>
  <si>
    <t>safety report loaded; Validated against 2.18 business rules;
Comments:  Parsing process: Parsing process: Correct Report;Classification: new: EU-EC-10005166910 = Case Report- old: EU-EC-10004909710 = Replaced Report</t>
  </si>
  <si>
    <t>MODEL-OFFICE-10004369268-prod-ack.xml</t>
  </si>
  <si>
    <t>safety report loaded; Validated against 2.18 business rules;
Comments: 1 - [[R744][G.k.2.2][BR.3]] :In section Drug(s) Information on field Medicinal Product Name as Reported by the Primary Source - G.k.2.2 Value: AMITRYPTILIN Reported error LookupProducts The field Medicinal Product Name as Reported by the Primary Source - G.k.2.2 must be a valid medicinal product.;
2 - [[R744][G.k.2.2][BR.3]] :In section Drug(s) Information on field Medicinal Product Name as Reported by the Primary Source - G.k.2.2 Value: AMITRYPTILIN Reported error LookupProducts The field Medicinal Product Name as Reported by the Primary Source - G.k.2.2 must be a valid medicinal product.;
3 - [[R744][G.k.2.2][BR.3]] :In section Drug(s) Information on field Medicinal Product Name as Reported by the Primary Source - G.k.2.2 Value: AMITRYPTILIN Reported error LookupProducts The field Medicinal Product Name as Reported by the Primary Source - G.k.2.2 must be a valid medicinal product.;
 Parsing process: Parsing process: Report with warnings;Classification: new: EU-EC-10005214549 = Case Report</t>
  </si>
  <si>
    <t>MODEL-OFFICE-10004369269-prod-ack.xml</t>
  </si>
  <si>
    <t>safety report loaded; Validated against 2.18 business rules;
Comments:  Parsing process: Parsing process: Correct Report;Classification: new: EU-EC-10005214550 = Case Report</t>
  </si>
  <si>
    <t>MODEL-OFFICE-10004369270-prod-ack.xml</t>
  </si>
  <si>
    <t>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Report with warnings;Classification: new: EU-EC-10005214551 = Case Report</t>
  </si>
  <si>
    <t>MODEL-OFFICE-10004369271-prod-ack.xml</t>
  </si>
  <si>
    <t>safety report loaded; Validated against 2.18 business rules;
Comments:  Parsing process: Parsing process: Correct Report;Classification: new: EU-EC-10005214552 = Case Report</t>
  </si>
  <si>
    <t>Bericht aus einer Apotheke:"Massive Suizidgedanken, Stimmungsinstabilität. Anmerkung: Wird oft bei dem Wirkstoff Dienogest gemeldet."</t>
  </si>
  <si>
    <t>safety report loaded; Validated against 2.18 business rules;
Comments:  Parsing process: Parsing process: Correct Report;Classification: new: EU-EC-10005166921 = Case Report</t>
  </si>
  <si>
    <t>MODEL-OFFICE-10004369281-prod-ack.xml</t>
  </si>
  <si>
    <t>safety report loaded; Validated against 2.18 business rules;
Comments:  Parsing process: Parsing process: Correct Report;Classification: new: EU-EC-10005214562 = Case Report- old: EU-EC-10004513863 = Replaced Report</t>
  </si>
  <si>
    <t>This retrospective pregnancy study UCB patient support program  report from a consumer was received at UCB on 09-Jan-2020, (LAM ID: 2020GB000730). 
This case concerns a female patient (patient id: GL472060) from United Kingdom who was enrolled in Healthcare at Home_116 (healthcare at home).     
On an unspecified date, the patient began therapy with Cimzia (certolizumab pegol), autoclicks  at 400 milligram, every 2 weeks,  via subcutaneous route , for rheumatoid arthritis.From an unspecified date, the patient received the drug at 200 milligram, every 2 weeks. Batch number was 281783 and the expiration date was 31-Oct-2020.   
On an unspecified date, the patient became pregnant (maternal exposure before pregnancy) and stopped taking certolizumab pegol. Other details pertaining to pregnancy were not reported.
On an unspecified date, the patient had miscarriage so hasn't taken any medication for some time. The patient was exposed to the drug during preconception and in the 1st trimester. The exposure during second trimester was unknown and there was no exposure in the third trimester.  
The  therapy with certolizumab pegol was temporarily discontinued, and outcome of the event was not reported.
The reporter did not provide causality for the events miscarriage and maternal exposure before pregnancy for the treatment with certolizumab pegol. 
Associated case number: 2015016071, 2019024374 (same patient).</t>
  </si>
  <si>
    <t>safety report loaded; Validated against 2.18 business rules;
Comments:  Parsing process: Parsing process: Correct Report;Classification: new: EU-EC-10005166939 = Case Report- old: EU-EC-10004513863 = Replaced Report</t>
  </si>
  <si>
    <t>MODEL-OFFICE-10004369282-prod-ack.xml</t>
  </si>
  <si>
    <t>safety report loaded; Validated against 2.18 business rules;
Comments: 1 - [[R744][G.k.2.2][BR.3]] :In section Drug(s) Information on field Medicinal Product Name as Reported by the Primary Source - G.k.2.2 Value: MUCOMYST [ACETYLCYSTEINE] Reported error LookupProducts The field Medicinal Product Name as Reported by the Primary Source - G.k.2.2 must be a valid medicinal product.;
 Parsing process: Parsing process: Report with warnings;Classification: new: EU-EC-10005214563 = Case Report- old: EU-EC-10004783403 = Replaced Report</t>
  </si>
  <si>
    <t>safety report loaded; Validated against 2.18 business rules;
Comments: 1 - [[R744][G.k.2.2][BR.3]] :In section Drug(s) Information on field Medicinal Product Name as Reported by the Primary Source - G.k.2.2 Value: MUCOMYST [ACETYLCYSTEINE] Reported error LookupProducts The field Medicinal Product Name as Reported by the Primary Source - G.k.2.2 must be a valid medicinal product.;
 Parsing process: Parsing process: Report with warnings;Classification: new: EU-EC-10005166940 = Case Report- old: EU-EC-10004783403 = Replaced Report</t>
  </si>
  <si>
    <t>MODEL-OFFICE-10004369283-prod-ack.xml</t>
  </si>
  <si>
    <t>safety report loaded; Validated against 2.18 business rules;
Comments:  Parsing process: Parsing process: Correct Report;Classification: new: EU-EC-10005214564 = Case Report</t>
  </si>
  <si>
    <t>MODEL-OFFICE-10004369284-prod-ack.xml</t>
  </si>
  <si>
    <t>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Prevacid 24hr Reported error LookupProducts The field Medicinal Product Name as Reported by the Primary Source - G.k.2.2 must be a valid medicinal product.;
 Parsing process: Parsing process: Report with warnings;Classification: new: EU-EC-10005214565 = Case Report</t>
  </si>
  <si>
    <t>MODEL-OFFICE-10004369285-prod-ack.xml</t>
  </si>
  <si>
    <t>safety report loaded; Validated against 2.18 business rules;
Comments:  Parsing process: Parsing process: Correct Report;Classification: new: EU-EC-10005214566 = Case Report</t>
  </si>
  <si>
    <t>MODEL-OFFICE-10004369286-prod-ack.xml</t>
  </si>
  <si>
    <t>safety report loaded; Validated against 2.18 business rules;
Comments:  Parsing process: Parsing process: Correct Report;Classification: new: EU-EC-10005214567 = Case Report</t>
  </si>
  <si>
    <t>MODEL-OFFICE-10004369291-prod-ack.xml</t>
  </si>
  <si>
    <t>safety report not loaded; Validated against 2.18 business rules;
Comments: 1 - [[R141][C.3.1][BR.1]] :In section Information on Sender of Case Safety Report on field Sender Type - C.3.1 Value: null Reported error MandatoryField The field Sender Type - C.3.1 must be provided.;
2 - [[R562][G.k.2.2][BR.1]] :In section Drug(s) Information on field Medicinal Product Name as Reported by the Primary Source - G.k.2.2 Value: null Reported error MandatoryField The field Medicinal Product Name as Reported by the Primary Source - G.k.2.2 must be provided.;
3 - [[R64][C.1.6.1][BR.1]] :In section Identification of the Case Safety Report on field Are Additional Documents Available? - C.1.6.1 Value: null Reported error MandatoryField The field Are Additional Documents Available? - C.1.6.1 must be provided.;
 Parsing process: Report with Errors</t>
  </si>
  <si>
    <t>MODEL-OFFICE-10004369292-prod-ack.xml</t>
  </si>
  <si>
    <t>safety report loaded; Validated against 2.18 business rules;
Comments:  Parsing process: Parsing process: Correct Report;Classification: new: EU-EC-10005214573 = Case Report</t>
  </si>
  <si>
    <t>MODEL-OFFICE-10004369297-prod-ack.xml</t>
  </si>
  <si>
    <t>safety report loaded; Validated against 2.18 business rules;
Comments: 1 -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Report with warnings;Classification: new: EU-EC-10005214578 = Case Report</t>
  </si>
  <si>
    <t>MODEL-OFFICE-10004369298-prod-ack.xml</t>
  </si>
  <si>
    <t>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Report with warnings;Classification: new: EU-EC-10005214579 = Case Report</t>
  </si>
  <si>
    <t>MODEL-OFFICE-10004369299-prod-ack.xml</t>
  </si>
  <si>
    <t>safety report loaded; Validated against 2.18 business rules;
Comments:  Parsing process: Parsing process: Correct Report;Classification: new: EU-EC-10005214580 = Case Report</t>
  </si>
  <si>
    <t>MODEL-OFFICE-10004369300-prod-ack.xml</t>
  </si>
  <si>
    <t>safety report loaded;
Validated against 2.71 business rules;
Comments:
1- Section DRUG on field MEDICINALPRODUCT value: [Avonex Pre-Filled Pen Kit] reported WARNING. Avonex Pre-Filled Pen Kit must be a valid Medicinal Product.[543];
2- Section DRUG on field DRUGDOSAGEFORM value: [Unknown] reported WARNING. Unknown must be a valid dosage form.[564];
3- Section DRUG on field DRUGDOSAGEFORM value: [Unknown] reported WARNING. Unknown must be a valid dosage form.[564];
Parsing process: Report with Warnings;Classification: new: EU-EC-10005214581 = Case Report</t>
  </si>
  <si>
    <t>safety report loaded;
Validated against 2.71 business rules;
Comments:
1- Section DRUG on field MEDICINALPRODUCT value: [Avonex Pre-Filled Pen Kit] reported WARNING. Avonex Pre-Filled Pen Kit must be a valid Medicinal Product.[543];
2- Section DRUG on field DRUGDOSAGEFORM value: [Unknown] reported WARNING. Unknown must be a valid dosage form.[564];
3- Section DRUG on field DRUGDOSAGEFORM value: [Unknown] reported WARNING. Unknown must be a valid dosage form.[564];
Parsing process: Report with Warnings;Classification: new: EU-EC-10005166988 = Case Report</t>
  </si>
  <si>
    <t>MODEL-OFFICE-10004369301-prod-ack.xml</t>
  </si>
  <si>
    <t>safety report loaded;
Validated against 2.71 business rules;
Comments:
Parsing process: Correct Report;Classification: new: EU-EC-10005214582 = Case Report</t>
  </si>
  <si>
    <t>safety report loaded;
Validated against 2.71 business rules;
Comments:
Parsing process: Correct Report;Classification: new: EU-EC-10005166989 = Case Report</t>
  </si>
  <si>
    <t>MODEL-OFFICE-10004369302-prod-ack.xml</t>
  </si>
  <si>
    <t>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Parsing process: Report with Errors</t>
  </si>
  <si>
    <t>MODEL-OFFICE-10004369305-prod-ack.xml</t>
  </si>
  <si>
    <t>safety report loaded; Validated against 2.18 business rules;
Comments:  Parsing process: Parsing process: Correct Report;Classification: new: EU-EC-10005214586 = Case Report</t>
  </si>
  <si>
    <t>MODEL-OFFICE-10004369306-prod-ack.xml</t>
  </si>
  <si>
    <t>safety report loaded; Validated against 2.18 business rules;
Comments:  Parsing process: Parsing process: Correct Report;Classification: new: EU-EC-10005214587 = Case Report</t>
  </si>
  <si>
    <t>MODEL-OFFICE-10004369309-prod-ack.xml</t>
  </si>
  <si>
    <t>safety report loaded; Validated against 2.18 business rules;
Comments: 1 - [[R744][G.k.2.2][BR.3]] :In section Drug(s) Information on field Medicinal Product Name as Reported by the Primary Source - G.k.2.2 Value: BUDESONIDE/FORMOTEROL FUMARATE Reported error LookupProducts The field Medicinal Product Name as Reported by the Primary Source - G.k.2.2 must be a valid medicinal product.;
 Parsing process: Parsing process: Report with warnings;Classification: new: EU-EC-10005214590 = Case Report</t>
  </si>
  <si>
    <t>Case number#PHHY2016DE071066, is a report initially received from a physician via a non-interventional study (Study ID: CICL670ADE14) on 18 May 2016. This report refers to a 85 years old male patient (center ID: 0057, patient ID: 0002) enrolled in a prospective non-interventional study to assess iron chelation therapy in patients with chronic iron overload. Historical condition included stent implantation of right coronary artery from an unknown date in 2014. Current conditions included myelodysplastic syndrome from an unknown date in 2014, benign prostatic hyperplasia from an unknown date in 2014, coronary one vessel disease with status post percutaneous coronary intervention and stent implantation of right coronary artery from an unknown date in 2014, asymptomatic cholecysthiasis, renal cyst left from an unknown date in 2015, liver cysts left hepatic lobe from an unknown date in 2015, subcortical arteriosclerotic encephalopathy from an unknown date in 2015, transfusion dependent symptomatic anemia during MDS on 15 Sep 2015, weakness, dyspnea exertional, dizziness and cough with sputum. Concomitant medications included Asa (acetylsalicylic acid), simvastatin, Torem (torasemide), pantoprazole, metoclopramide and heparin. The patient received Exjade (deferasirox) dispersible tablet for the treatment of iron overload due to myelodysplastic syndrome from 16 Sep 2015 at an unknown dose (route: unknown) (the start dose was not provided). On 12 Oct 2015, a leucocyte was 4.86 x 103/µl, thrombocyte was 124 x 103/µl and hemoglobin was 3.9 g/dl. On 12 Oct 2015, the patient stopped Exjade. On 12 Oct 2015, the patient developed transfusion-dependent symptomatic anemia during myelodysplastic syndrome (anaemia) (intensity: mild) (first occurrence) again. On 13 Oct 2015, the patient restarted Exjade. The patient fully recovered from anemia (first occurrence) on 14 Oct 2015. On 05 Nov 2015 the patient developed transfusion-dependent symptomatic anemia during myelodysplastic syndrome (anaemia) (intensity: mild) (second occurrence). The patient got recovered from anemia (second occurrence) on 06 Nov 2015. On 01 Dec 2015, hemoglobin was 2.6 g/dl, leucocyte was 6.6 g/dl and thrombocyte were 270 x 103/µl. On 01 Dec 2015, the patient had transfusion-dependent symptomatic anemia during myelodysplastic syndrome (anaemia) (third occurrence). The patient got recovered from anemia (third occurrence) on 03 Dec 2015. On 06 Jan 2016, the patient stopped Exjade. On 07 Jan 2016, Exjade dosage was changed to 15.15 mg/kg, 2 tablets a 500 mg/d due to weak chelation effect. On 28 Jan 2016, the patient had transfusion-dependent symptomatic anemia during myelodysplastic syndrome (anaemia) (fourth occurrence). The patient got recovered from anemia (fourth occurrence) on 29 Jan 2016. On 26 Feb 2016, the patient had transfusion-dependent symptomatic anemia during myelodysplastic syndrome (anaemia) (fifth occurrence). The patient got recovered from anemia (fifth occurrence) on 28 Feb 2016. On 24 Apr 2016, the patient stopped Exjade. On 25 Apr 2016 the daily Exjade dosage was increased from 15.15 mg/kg, 2 tablets a 500 mg/d to 23.44 mg/kg, 3 tablets a 500 mg/d due to weak chelation effect until 22 May 2016. On 23 May 2016, the dose of Exjade was increased to 31.25 mg/kg (4 tablets a 500 mg/d). On 15 Jun 2016, the patient stopped Exjade. On 16 Jun 2016, the patient started Exjade at a dose of 31.25 mg/kg (4 tablets a 500 mg/d) and on the same day the patient stool sample showed no adeno viruses, no rota viruses, no pathological bacteria/Yersinia. On 26 Jun 2016, the patient was hospitalized for febrile enteritis (enteritis) with electrolyte disorder (electrolyte imbalance) until 29 Jun 2016. The patient was treated with Fresubin Energy (caffeine, carbohydrates nos, choline, fats nos, minerals nos, proteins nos, vitamins nos) at an unknown dose and frequency from an unknown start date till 29 Jun 2016. On an unknown date, the patient's stool sample result revealed no adeno viruses, no rota viruses, no pathological bacteria/yersinia, no Clostridium difficile; hemoglobin was 2.7 g/dl. Action taken with Exjade was treatment discontinued. From 30 Jun 2016, patient received Exjade at a dose of 15.63 mg/kg (adapted acc. to hospital discharge) mg/kg/bw/day = 2 tablet 500 mg. It was reported that the patient interrupted the exjade therapy due to weak chelation as follows, the data as documented, after discussion with monitor. The patient received Exjade already in hospital, therapy was interrupted as documented. The outcome of the events electrolyte imbalance and enteritis was reported as complete recovery on 29 Jun 2016. The seriousness of the events electrolyte imbalance, anaemia (all occurrences) and enteritis (hospitalization) was reported as serious. The physician assessed electrolyte imbalance, anaemia (all occurrences) and enteritis as not suspected to treatment with Exjade. According to the physician there was no causal relationship to any other medication. It was reported that improvement after discontinuation was reported as unknown and reoccurrence of event after re-exposition was reported as reported as no. No further information was provided. 
Follow up report received from physician in writing on 19 Jul 2016: Added medical history (weakness, dyspnea exertional, dizziness and cough with sputum), Exjade dosage regimen (31.25 mg/kg, 4 tablets 500 mg per day), updated action taken and narrative.
Follow up was received from study personal (physician) in writing on 26 Jul 2016 and on 28 Jul 2016 (combined report): Added patient demographic, suspect drug detail, concomitant medications (heparin, Fresubin energy), events (enteritis, electrolyte imbalance), reporter comment and updated the narrative.
Follow up information was received from physician in writing (eCRF) on 20 Sep 2016 and 21 Sep 2016 (combined report): Patient demographics (birth year and age), lab data (stool sample) and new dosage regimen of Exjade added. Narrative updated.
Follow up information was received from study personal in writing (eCRF) on 17 Oct 2016: Added suspect drug details and physician comment and updated narrative accordingly.
Follow up information was received in writing (eCRF) from the physician on 09 Aug 2019: Added the reporters comment in narrative (It was reported that the patient interrupted the exjade therapy due to weak chelation as follows, the data as documented, after discussion with monitor. The patient received Exjade already in hospital, therapy was interrupted as documented).
Follow up information was received via SDARF on 03 Dec 2019: Recoded study drug from exjade to Exjade dispersible tablets.
Follow-up report was received from consumer (study site personnel) (hcp-status not reported) via eCRF on 08 Jan 2020: Deleted event anaemia and added as current condition (transfusion dependent symptomatic anemia during MDS on 15 Sep 2015), updated indication of concomitant drugs metoclopramide (prophylaxis), Heparin (coronary one vessel disease), treatment drug Fresubin energy (febrile enteritis with electrolyte disorder) (previously concomitant drug), LLT as anaemia aggravated (from anaemia) for event anaemia (all occurrences).</t>
  </si>
  <si>
    <t>MODEL-OFFICE-10004369312-prod-ack.xml</t>
  </si>
  <si>
    <t>safety report loaded; Validated against 2.18 business rules;
Comments: 1 - [[R744][G.k.2.2][BR.3]] :In section Drug(s) Information on field Medicinal Product Name as Reported by the Primary Source - G.k.2.2 Value: OPTIPRED Reported error LookupProducts The field Medicinal Product Name as Reported by the Primary Source - G.k.2.2 must be a valid medicinal product.;
 Parsing process: Parsing process: Report with warnings;Classification: new: EU-EC-10005214593 = Case Report</t>
  </si>
  <si>
    <t>This spontaneous case was reported by a physician and describes the occurrence of HAEMATOMA (series of hematomas) in patient of an unknown age and gender who received Apixaban for Cerebrovascular accident prophylaxis. 
Product or product use issues identified: INTENTIONAL PRODUCT USE ISSUE (the doctor reduced dosage without any condition for dose reduction). 
On an unknown date, the patient started Apixaban (unknown route), 5 milligram twice a day. On an unknown date, the patient experienced HAEMATOMA (series of hematomas). The dose of Apixaban(Unknown) was decreased. At the time of the report, HAEMATOMA outcome was unknown.   
For Apixaban(Unknown), the reporter did not provide any causality assessments. 
Most recent follow information received on 14-Jan-2020, included the following:
Further follow-up could not be done, as no follow-up attempts possible and no further information provided (Pfizer)..</t>
  </si>
  <si>
    <t>MODEL-OFFICE-10004369323-prod-ack.xml</t>
  </si>
  <si>
    <t>safety report loaded; Validated against 2.18 business rules;
Comments:  Parsing process: Parsing process: Correct Report;Classification: new: EU-EC-10005214604 = Case Report- old: EU-EC-10005161548 = Replaced Report</t>
  </si>
  <si>
    <t>MODEL-OFFICE-10004369329-prod-ack.xml</t>
  </si>
  <si>
    <t>safety report loaded; Validated against 2.18 business rules;
Comments:  Parsing process: Parsing process: Correct Report;Classification: new: EU-EC-10005214610 = Case Report- old: EU-EC-10005214604 = Replaced Report</t>
  </si>
  <si>
    <t>MODEL-OFFICE-10004369330-prod-ack.xml</t>
  </si>
  <si>
    <t>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OMEPRAZOLE AND SODIUM BICARBONATE Reported error LookupProducts The field Medicinal Product Name as Reported by the Primary Source - G.k.2.2 must be a valid medicinal product.;
3 - [[R744][G.k.2.2][BR.3]] :In section Drug(s) Information on field Medicinal Product Name as Reported by the Primary Source - G.k.2.2 Value: TYLENOL                            /00020001/ Reported error LookupProducts The field Medicinal Product Name as Reported by the Primary Source - G.k.2.2 must be a valid medicinal product.;
 Parsing process: Parsing process: Report with warnings;Classification: new: EU-EC-10005214611 = Case Report- old: EU-EC-10005213350 = Replaced Report</t>
  </si>
  <si>
    <t>MODEL-OFFICE-10004369336-prod-ack.xml</t>
  </si>
  <si>
    <t>safety report loaded; Validated against 2.18 business rules;
Comments:  Parsing process: Parsing process: Correct Report;Classification: new: EU-EC-10005214617 = Case Report- old: EU-EC-10005214498 = Replaced Report</t>
  </si>
  <si>
    <t>safety report loaded; Validated against 2.18 business rules;
Comments: 1 - [[R744][G.k.2.2][BR.3]] :In section Drug(s) Information on field Medicinal Product Name as Reported by the Primary Source - G.k.2.2 Value: JNJ-54767414 Reported error LookupProducts The field Medicinal Product Name as Reported by the Primary Source - G.k.2.2 must be a valid medicinal product.;
 Parsing process: Parsing process: Report with warnings;Classification: new: EU-EC-10005167051 = Case Report- old: EU-EC-10005166797 = Replaced Report</t>
  </si>
  <si>
    <t>MODEL-OFFICE-10004369344-prod-ack.xml</t>
  </si>
  <si>
    <t>safety report loaded; Validated against 2.18 business rules;
Comments: 1 - [[R744][G.k.2.2][BR.3]] :In section Drug(s) Information on field Medicinal Product Name as Reported by the Primary Source - G.k.2.2 Value: Voltaren(Diclofenac) Reported error LookupProducts The field Medicinal Product Name as Reported by the Primary Source - G.k.2.2 must be a valid medicinal product.;
 Parsing process: Parsing process: Report with warnings;Classification: new: EU-EC-10005214625 = Case Report</t>
  </si>
  <si>
    <t>MODEL-OFFICE-10004369346-prod-ack.xml</t>
  </si>
  <si>
    <t>safety report loaded; Validated against 2.18 business rules;
Comments:  Parsing process: Parsing process: Correct Report;Classification: new: EU-EC-10005214627 = Case Report- old: EU-EC-10005161662 = Replaced Report</t>
  </si>
  <si>
    <t>safety report loaded; Validated against 2.18 business rules;
Comments:  Parsing process: Parsing process: Correct Report;Classification: new: EU-EC-10005167064 = Case Report</t>
  </si>
  <si>
    <t>MODEL-OFFICE-10004369347-prod-ack.xml</t>
  </si>
  <si>
    <t>safety report loaded;
Validated against 2.71 business rules;
Comments:
1- Section DRUG on field MEDICINALPRODUCT value: [5-AMINOSALICYLIC ACID] reported WARNING. 5-AMINOSALICYLIC ACID must be a valid Medicinal Product.[543];
2- Section DRUG on field MEDICINALPRODUCT value: [IMURAN [AZATHIOPRINE]] reported WARNING. IMURAN [AZATHIOPRINE] must be a valid Medicinal Product.[543];
3- Section ACTIVESUBSTANCE on field ACTIVESUBSTANCENAME value: [VARICELLA ZOSTER VACCINE LIVE] reported WARNING. VARICELLA ZOSTER VACCINE LIVE must be a valid active substance.[621];
Parsing process: Report with Warnings;Classification: new: EU-EC-10005214628 = Case Report</t>
  </si>
  <si>
    <t>safety report loaded;
Validated against 2.71 business rules;
Comments:
1- Section DRUG on field MEDICINALPRODUCT value: [5-AMINOSALICYLIC ACID] reported WARNING. 5-AMINOSALICYLIC ACID must be a valid Medicinal Product.[543];
2- Section DRUG on field MEDICINALPRODUCT value: [IMURAN [AZATHIOPRINE]] reported WARNING. IMURAN [AZATHIOPRINE] must be a valid Medicinal Product.[543];
3- Section ACTIVESUBSTANCE on field ACTIVESUBSTANCENAME value: [VARICELLA ZOSTER VACCINE LIVE] reported WARNING. VARICELLA ZOSTER VACCINE LIVE must be a valid active substance.[621];
Parsing process: Report with Warnings;Classification: new: EU-EC-10005167065 = Case Report</t>
  </si>
  <si>
    <t>MODEL-OFFICE-10004369352-prod-ack.xml</t>
  </si>
  <si>
    <t>safety report loaded;
Validated against 2.71 business rules;
Comments:
Parsing process: Correct Report;Classification: new: EU-EC-10005214633 = Case Report- old: EU-EC-10004240379 = Replaced Report</t>
  </si>
  <si>
    <t>safety report loaded;
Validated against 2.71 business rules;
Comments:
Parsing process: Correct Report;Classification: new: EU-EC-10005167070 = Case Report- old: EU-EC-10004240379 = Replaced Report</t>
  </si>
  <si>
    <t>MODEL-OFFICE-10004369353-prod-ack.xml</t>
  </si>
  <si>
    <t>safety report loaded;
Validated against 2.71 business rules;
Comments:
Parsing process: Correct Report;Classification: new: EU-EC-10005214634 = Case Report</t>
  </si>
  <si>
    <t>safety report loaded;
Validated against 2.71 business rules;
Comments:
Parsing process: Correct Report;Classification: new: EU-EC-10005167071 = Case Report</t>
  </si>
  <si>
    <t>MODEL-OFFICE-10004369357-prod-ack.xml</t>
  </si>
  <si>
    <t>safety report loaded; Validated against 2.18 business rules;
Comments: 1 - [[R744][G.k.2.2][BR.3]] :In section Drug(s) Information on field Medicinal Product Name as Reported by the Primary Source - G.k.2.2 Value: Alclometasone-17,21-diproplonate Reported error LookupProducts The field Medicinal Product Name as Reported by the Primary Source - G.k.2.2 must be a valid medicinal product.;
2 - [[R744][G.k.2.2][BR.3]] :In section Drug(s) Information on field Medicinal Product Name as Reported by the Primary Source - G.k.2.2 Value: Benzocaine/dibucaine/tetracaine (caine mix) Reported error LookupProducts The field Medicinal Product Name as Reported by the Primary Source - G.k.2.2 must be a valid medicinal product.;
3 - [[R744][G.k.2.2][BR.3]] :In section Drug(s) Information on field Medicinal Product Name as Reported by the Primary Source - G.k.2.2 Value: Betamethasone-17-valerate Reported error LookupProducts The field Medicinal Product Name as Reported by the Primary Source - G.k.2.2 must be a valid medicinal product.;
4 - [[R744][G.k.2.2][BR.3]] :In section Drug(s) Information on field Medicinal Product Name as Reported by the Primary Source - G.k.2.2 Value: Betamethasone-17-valerate Reported error LookupProducts The field Medicinal Product Name as Reported by the Primary Source - G.k.2.2 must be a valid medicinal product.;
5 - [[R744][G.k.2.2][BR.3]] :In section Drug(s) Information on field Medicinal Product Name as Reported by the Primary Source - G.k.2.2 Value: Budesonide/hydrocortisone butyrate/tixocortol (Corticosteroid mix) Reported error LookupProducts The field Medicinal Product Name as Reported by the Primary Source - G.k.2.2 must be a valid medicinal product.;
6 - [[R744][G.k.2.2][BR.3]] :In section Drug(s) Information on field Medicinal Product Name as Reported by the Primary Source - G.k.2.2 Value: Clobetasol-17-propionate Reported error LookupProducts The field Medicinal Product Name as Reported by the Primary Source - G.k.2.2 must be a valid medicinal pr</t>
  </si>
  <si>
    <t>MODEL-OFFICE-10004369358-prod-ack.xml</t>
  </si>
  <si>
    <t>safety report loaded;
Validated against 2.71 business rules;
Comments:
Parsing process: Correct Report;Classification: new: EU-EC-10005214639 = Case Report</t>
  </si>
  <si>
    <t>safety report loaded;
Validated against 2.71 business rules;
Comments:
Parsing process: Correct Report;Classification: new: EU-EC-10005167079 = Case Report</t>
  </si>
  <si>
    <t>MODEL-OFFICE-10004369363-prod-ack.xml</t>
  </si>
  <si>
    <t>safety report loaded; Validated against 2.18 business rules;
Comments:  Parsing process: Parsing process: Correct Report;Classification: new: EU-EC-10005214644 = Case Report</t>
  </si>
  <si>
    <t>MODEL-OFFICE-10004369364-prod-ack.xml</t>
  </si>
  <si>
    <t>safety report loaded; Validated against 2.18 business rules;
Comments:  Parsing process: Parsing process: Correct Report;Classification: new: EU-EC-10005214645 = Case Report</t>
  </si>
  <si>
    <t>PROTOCOL TITLE (IM101-645): A PROSPECTIVE, MULTICENTRIC, OBSERVATIONAL STUDY TO INVESTIGATE THE EFFECTIVENESS OF AN EDUCATION SUPPORT PROGRAM ON MEDICATION ADHERENCE IN ITALIAN REAL LIFE RA PATIENTS TREATED WITH ABATACEPT SC (TIGHT STUDY)
This phase IV study report was received from a physician.
A physician reported that a 55-year-old caucasian female patient had asthenia and vomit (CTC code/grade: Mild/1) while on therapy with abatacept for the indication of rheumatoid arthritis.
On 14-Jun-2019, the patient started therapy with started therapy with abatacept, 125 milligram.
On 14-Jun-2019, vomit was resolved and asthenia was not resolved.
Reporter causality assessment: Asthenia and vomit was related to abatacept therapy.
BMS causality assessment: Asthenia and vomit was related to abatacept therapy.
Supplemental information was received from a physician on 30-Sep-2019 and included :Slimming (CT code/grade: Mild/1) was added as additional event.
There is low and gradual slimming from 02-Aug-2019, and outcome was reported as not resolved.
Reporter causality assessment: Asthenia and vomit was related to abatacept and slimming was not related to abatacept therapy.
BMS causality assessment: Asthenia and vomit was related to abatacept and slimming was not related to abatacept therapy.
Supplemental information received on 13-Jan-2020, from a physician, it included the following:
Th event slimming was resolved on 13-Jan-2020.
Reporter causality assessment: Asthenia and vomit was related to abatacept and slimming was not related to abatacept therapy.
BMS causality assessment: Asthenia and vomit was related to abatacept and slimming was not related to abatacept therapy.</t>
  </si>
  <si>
    <t>safety report loaded; Validated against 2.18 business rules;
Comments:  Parsing process: Parsing process: Correct Report;Classification: new: EU-EC-10005167088 = Case Report</t>
  </si>
  <si>
    <t>MODEL-OFFICE-10004369372-prod-ack.xml</t>
  </si>
  <si>
    <t>safety report loaded; Validated against 2.18 business rules;
Comments:  Parsing process: Parsing process: Correct Report;Classification: new: EU-EC-10005214653 = Case Report</t>
  </si>
  <si>
    <t>MODEL-OFFICE-10004369387-prod-ack.xml</t>
  </si>
  <si>
    <t>safety report loaded; Validated against 2.18 business rules;
Comments:  Parsing process: Parsing process: Correct Report;Classification: new: EU-EC-10005214668 = Case Report</t>
  </si>
  <si>
    <t>MODEL-OFFICE-10004369388-prod-ack.xml</t>
  </si>
  <si>
    <t>safety report loaded;
Validated against 2.71 business rules;
Comments:
1- Section DRUG on field MEDICINALPRODUCT value: [Pregabalin Capsules] reported WARNING. Pregabalin Capsules must be a valid Medicinal Product.[543];
2- Section DRUG on field MEDICINALPRODUCT value: [Quetiapine Film-Coated Tablet] reported WARNING. Quetiapine Film-Coated Tablet must be a valid Medicinal Product.[543];
3- Section DRUG on field MEDICINALPRODUCT value: [Quetiapine Film-Coated Tablet] reported WARNING. Quetiapine Film-Coated Tablet must be a valid Medicinal Product.[543];
4- Section DRUG on field MEDICINALPRODUCT value: [Quetiapine Film-Coated Tablet] reported WARNING. Quetiapine Film-Coated Tablet must be a valid Medicinal Product.[543];
5- Section DRUG on field MEDICINALPRODUCT value: [Quetiapine Film-Coated Tablet] reported WARNING. Quetiapine Film-Coated Tablet must be a valid Medicinal Product.[543];
6- Section DRUG on field DRUGDOSAGEFORM value: [Sustained-release capsules] reported WARNING. Sustained-release capsules must be a valid dosage form.[564];
Parsing process: Report with Warnings;Classification: new: EU-EC-10005214669 = Case Report- old: EU-EC-10005105420 = Replaced Report</t>
  </si>
  <si>
    <t>safety report loaded;
Validated against 2.71 business rules;
Comments:
1- Section DRUG on field MEDICINALPRODUCT value: [Pregabalin Capsules] reported WARNING. Pregabalin Capsules must be a valid Medicinal Product.[543];
2- Section DRUG on field MEDICINALPRODUCT value: [Quetiapine Film-Coated Tablet] reported WARNING. Quetiapine Film-Coated Tablet must be a valid Medicinal Product.[543];
3- Section DRUG on field MEDICINALPRODUCT value: [Quetiapine Film-Coated Tablet] reported WARNING. Quetiapine Film-Coated Tablet must be a valid Medicinal Product.[543];
4- Section DRUG on field MEDICINALPRODUCT value: [Quetiapine Film-Coated Tablet] reported WARNING. Quetiapine Film-Coated Tablet must be a valid Medicinal Product.[543];
5- Section DRUG on field MEDICINALPRODUCT value: [Quetiapine Film-Coated Tablet] reported WARNING. Quetiapine Film-Coated Tablet must be a valid Medicinal Product.[543];
6- Section DRUG on field DRUGDOSAGEFORM value: [Sustained-release capsules] reported WARNING. Sustained-release capsules must be a valid dosage form.[564];
Parsing process: Report with Warnings;Classification: new: EU-EC-10005167121 = Case Report- old: EU-EC-10005105420 = Replaced Report</t>
  </si>
  <si>
    <t>MODEL-OFFICE-10004369389-prod-ack.xml</t>
  </si>
  <si>
    <t>safety report loaded; Validated against 2.18 business rules;
Comments: 1 - [[R744][G.k.2.2][BR.3]] :In section Drug(s) Information on field Medicinal Product Name as Reported by the Primary Source - G.k.2.2 Value: ACCORD-UK DOXYCYCLINE Reported error LookupProducts The field Medicinal Product Name as Reported by the Primary Source - G.k.2.2 must be a valid medicinal product.;
2 - [[R744][G.k.2.2][BR.3]] :In section Drug(s) Information on field Medicinal Product Name as Reported by the Primary Source - G.k.2.2 Value: GENERICS UK BISOPROLOL Reported error LookupProducts The field Medicinal Product Name as Reported by the Primary Source - G.k.2.2 must be a valid medicinal product.;
 Parsing process: Parsing process: Report with warnings;Classification: new: EU-EC-10005214670 = Case Report</t>
  </si>
  <si>
    <t>safety report loaded; Validated against 2.18 business rules;
Comments: 1 - [[R744][G.k.2.2][BR.3]] :In section Drug(s) Information on field Medicinal Product Name as Reported by the Primary Source - G.k.2.2 Value: ACCORD-UK DOXYCYCLINE Reported error LookupProducts The field Medicinal Product Name as Reported by the Primary Source - G.k.2.2 must be a valid medicinal product.;
2 - [[R744][G.k.2.2][BR.3]] :In section Drug(s) Information on field Medicinal Product Name as Reported by the Primary Source - G.k.2.2 Value: GENERICS UK BISOPROLOL Reported error LookupProducts The field Medicinal Product Name as Reported by the Primary Source - G.k.2.2 must be a valid medicinal product.;
 Parsing process: Parsing process: Report with warnings;Classification: new: EU-EC-10005167122 = Case Report</t>
  </si>
  <si>
    <t>MODEL-OFFICE-10004369396-prod-ack.xml</t>
  </si>
  <si>
    <t>safety report loaded; Validated against 2.18 business rules;
Comments:  Parsing process: Parsing process: Correct Report;Classification: new: EU-EC-10005214677 = Case Report</t>
  </si>
  <si>
    <t>MODEL-OFFICE-10004369410-prod-ack.xml</t>
  </si>
  <si>
    <t>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Report with warnings;Classification: new: EU-EC-10005214691 = Case Report</t>
  </si>
  <si>
    <t>Case number# PHHY2015DE164284, is a report initially received from an investigator (physician) on 01 Dec 2015 via non-interventional study (study ID: CFTY720D2406). This report refers to a 50-year-old female patient (center ID: 0265; patient ID: 00003) who was enrolled in long-term prospective non-interventional multinational parallel cohort study monitoring safety in patients with multiple sclerosis (MS) recently initiated with fingolimod once daily or treated with another approved disease-modifying therapy.
The patient's medical history and concomitant medications were not reported. The patient received Gilenya (fingolimod) capsule for multiple sclerosis from 13 Mar 2014, at unknown dose, QD (oral).
On an unknown date, the patient developed bladder dysfunction (bladder dysfunction), cervicocranial syndrome (Sympathetic posterior cervical syndrome ), Pharyngotonsilitis  and hypercholesterinaemia (hypercholesterolaemia). On 27 Apr 2015, the patient developed urinary tract infection. The patient was treated with Cotrim Forte (sulfamethoxazole, trimethoprim) for urinary tract infection from 27 Apr 2015 to 29 Apr 2015. On 29 Apr 2015, the patient was fully recovered from urinary tract infection. Therapy with Gilenya was discontinued on an unknown date in Aug 2015 (for an unspecified reason). On 29 Nov 2016, the patient had lack of vitamin D (vitamin D deficiency). The patient was treated with Dekristol (colecalciferol) for vitamin D deficiency on 29 Nov 2016. The patient received unspecified treatment medication for the event bladder dysfunction, Sympathetic posterior cervical syndrome , Pharyngotonsilitis and did not receive any treatment for the event hypercholesterolaemia. The following significant lab tests were recorded on 17 Apr 2017: SGPT (alanine aminotransferase) (0.000-35.000 U/l) was 38.000U/l (high) (alanine aminotransferase increased) and absolute lymphocyte count (1100.000-4500.000) was 451.000 10e6/l (low). On 19 Apr 2017, the patient had spasticity legs (muscle spasticity) and the patient received unspecified treatment medication for the event. On 01 Dec 2017, the patient had chronical sinusitis (sinusitis) and the patient received unspecified treatment medication for the event. On 11 Dec 2017, SGPT was 26.00 U/l and ABSLYM was 468.00. The outcome of the events hypercholesterolaemia, vitamin D deficiency, sinusitis, muscle spasticity and bladder dysfunction was not reported. The outcome of the events alanine aminotransferase increased was condition improving.
These events urinary tract infection, vitamin D deficiency, hypercholesterolaemia, bladder dysfunction, sinusitis, Sympathetic posterior cervical syndrome (medically significant), Pharyngotonsilitis (medically significant) and muscle spasticity were considered non-serious by the investigator. Seriousness assessment of the event Sympathetic posterior cervical syndrome (medically significant), pharyngotonsilitis (medically significant) were upgraded based on the European Medical Agency Important Medical Events Lists.  Seriousness of the event alanine aminotransferase increased was not reported. The causality of the event alanine aminotransferase increased not reported. The investigator assessed urinary tract infection, bladder dysfunction, vitamin D deficiency, sinusitis, muscle spasticity,sympathetic posterior cervical syndrome  pharyngotonsilitis  and hypercholesterolemia as not suspected to treatment with Gilenya.
Follow up report received from an investigator on 03 May 2016: Added the therapy dates and amended the narrative accordingly.
Follow up report received from an investigator on 03 Apr 2017: Added the treatment drug Dekristol and the events vitamin D deficiency, bladder dysfunction and hypercholesterolaemia. Amended narrative.
Follow up report received from an investigator (physician) via non-interventional study (study ID: CFTY720D2406) on 31 May 2017: Added lab values of 17 Apr 2017 (SGPT, absolute lymphocyte count) and event alanine aminotransferase increased.
Follow up report received from an investigator (physician) via non-interventional study (study ID: CFTY720D2406) on 08 Mar 2018: Added the events sinusitis and muscle spasticity.
Follow up received from investigator (physician) on 04 Jun 2018 via a non-interventional study (study ID: CFTY720D2406): Lab data of the dated 11 Dec 2017 was added and outcome of the event alanine aminotransferase increased was changed from not reported to condition improving.
Follow-up report was received from an investigator (physician) on 06 Jan 2020. Added new events sympathetic posterior cervical syndrome and pharyngotonsilitis.</t>
  </si>
  <si>
    <t>MODEL-OFFICE-10004369411-prod-ack.xml</t>
  </si>
  <si>
    <t>safety report loaded;
Validated against 2.71 business rules;
Comments:
1- Section DRUG on field DRUGDOSAGEFORM value: [Jelly] reported WARNING. Jelly must be a valid dosage form.[564];
2- Section ACTIVESUBSTANCE on field ACTIVESUBSTANCENAME value: [Extr. Cepae] reported WARNING. Extr. Cepae must be a valid active substance.[621];
Parsing process: Report with Warnings;Classification: new: EU-EC-10005214692 = Case Report</t>
  </si>
  <si>
    <t>safety report loaded;
Validated against 2.71 business rules;
Comments:
1- Section DRUG on field DRUGDOSAGEFORM value: [Jelly] reported WARNING. Jelly must be a valid dosage form.[564];
2- Section ACTIVESUBSTANCE on field ACTIVESUBSTANCENAME value: [Extr. Cepae] reported WARNING. Extr. Cepae must be a valid active substance.[621];
Parsing process: Report with Warnings;Classification: new: EU-EC-10005167150 = Case Report</t>
  </si>
  <si>
    <t>MODEL-OFFICE-10004369413-prod-ack.xml</t>
  </si>
  <si>
    <t>safety report loaded;
Validated against 2.71 business rules;
Comments:
Parsing process: Correct Report;Classification: new: EU-EC-10005214694 = Case Report</t>
  </si>
  <si>
    <t>safety report loaded;
Validated against 2.71 business rules;
Comments:
Parsing process: Correct Report;Classification: new: EU-EC-10005167152 = Case Report</t>
  </si>
  <si>
    <t>MODEL-OFFICE-10004369418-prod-ack.xml</t>
  </si>
  <si>
    <t>safety report loaded;
Validated against 2.71 business rules;
Comments:
Parsing process: Correct Report;Classification: new: EU-EC-10005214699 = Case Report</t>
  </si>
  <si>
    <t>safety report loaded;
Validated against 2.71 business rules;
Comments:
Parsing process: Correct Report;Classification: new: EU-EC-10005167157 = Case Report</t>
  </si>
  <si>
    <t>MODEL-OFFICE-10004369473-prod-ack.xml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</si>
  <si>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EU-EC-10005214754 = Case Report</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</si>
  <si>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EU-EC-10005167212 = Case Report</t>
  </si>
  <si>
    <t>MODEL-OFFICE-10004369476-prod-ack.xml</t>
  </si>
  <si>
    <t>safety report loaded; Validated against 2.18 business rules;
Comments:  Parsing process: Parsing process: Correct Report;Classification: new: EU-EC-10005214757 = Case Report- old: EU-EC-10005183594 = Replaced Report</t>
  </si>
  <si>
    <t>Case number# NVSC2020NL007794, is an initial spontaneous report received from a nurse on 09 Jan 2020 via Other via other. This report refers to a 33-year-old male patient. Historical conditions included Colic attack in 2009 and Anxious. Past medications included Furosemide (furosemide, potassium chloride) (from an unknown date to Jan 2019) and Enalapril (enalapril, hydrochlorothiazide) (from an unknown date to Jan 2019). The patient underwent Sanitation sinuses in 2001. Current conditions included Hypertension, Diabetes mellitus type 2 (for which metformin), Decompensatio cordis (based on very bad left ventricle function with dilated cardiomyopathy) and New York Heart Association (NYHA) II. Concomitant medications included bisoprolol, ivabradine, spironolactone and metformin. 
The patient received Entresto (sacubitril,valsartan) for the treatment of an unknown indication from Jan 2019 at a dose of 50 mg, BID (24/26mg) (route: unknown); from an unknown start date to Mar 2019 at a dose of 100 mg, BID (49/51mg) (route: unknown); from Mar 2019 at a dose of 200 mg, BID (97/103mg) (route: unknown). 
On an unknown date, the patient experienced loss of libido and was diagnosed with erection disorders (erectile dysfunction) and atypical thoracic complaints (chest discomfort). It was reported that the patient was very motivated in lifestyle, medication etcetera but also anxious and setting on heart failure medication went smoothly and without problems. Titration was delayed due to 1x presentation with atypical thoracic complaints on the emergency care department. After starting Entresto patient was in NYHA (I), It was also reported that the patient had a lot of energy and works 20 hours per week and exercises at least 2x per week and multiple walk daily, since recently with a dog. 
The following significant lab tests were recorded:
In Jan 2019, Transthoracic echocardiogram (TTE) was not reported (left ventricular ejection fraction (lvef) 25 %. condition improved but is limited (max 30 minutes walking) and has effort dyspnea complaints). 
On an unknown date, Alanine aminotransferase (ALAT) was 43, Aspartate aminotransferase (ASAT) was 32, Creatinine was 83, Potassium was 4.6, Blood pressure was 117/75 mmHg, Sodium was 139, Urea was 4.6, Computed tomography (CT) was not reported (no coronary chalk), C-reactive protein (CRP) was 11, Estimated glomerular filtration rate (eGFR) was &gt;90, Hematocrit was 0.48, Hemoglobin was 9.8, Pulse was 50 /min, Magnetic resonance imaging (MRI) was not reported (ejection fraction 17%, no ischemia differential diagnosis (dd) hypertensive cardiomyopathy differential diagnosis (dd) alcoholic cardiomyopathy), Mean Corpuscular Hemoglobin Concentration (MCHC) was 20.3, Mean Corpuscular Volume (MCV) was 90, NYHA was not reported, Thrombocytes was 264, Erythrocytes was 5.4, Red blood cell distribution width (RDW) was 12.5 and Leucocytes was 7.0. 
The patient underwent subcutaneous (s) -implantable cardioverter defibrillator (icd) (implanted) in Apr 2019. The outcome of the events erectile dysfunction, loss of libido and chest discomfort was not reported. In the absence of reported seriousness by the HCP, seriousness assessment of the diagnosis event erectile dysfunction (medically significant) was upgraded based on the European Medical Agency- Important Medical Event List. Seriousness of the diagnosis event chest discomfort was unknown/not reported. The causality of erectile dysfunction and chest discomfort with Entresto was reported as not assessable.</t>
  </si>
  <si>
    <t>safety report loaded; Validated against 2.18 business rules;
Comments:  Parsing process: Parsing process: Correct Report;Classification: new: EU-EC-10005167215 = Case Report</t>
  </si>
  <si>
    <t>MODEL-OFFICE-10004369478-prod-ack.xml</t>
  </si>
  <si>
    <t>safety report loaded; Validated against 2.18 business rules;
Comments: 1 - [[R744][G.k.2.2][BR.3]] :In section Drug(s) Information on field Medicinal Product Name as Reported by the Primary Source - G.k.2.2 Value: CLORIDRATO DE CICLOBENZAPRINA Reported error LookupProducts The field Medicinal Product Name as Reported by the Primary Source - G.k.2.2 must be a valid medicinal product.;
2 - [[R744][G.k.2.2][BR.3]] :In section Drug(s) Information on field Medicinal Product Name as Reported by the Primary Source - G.k.2.2 Value: DIAMOX [ACETAZOLAMIDE] Reported error LookupProducts The field Medicinal Product Name as Reported by the Primary Source - G.k.2.2 must be a valid medicinal product.;
 Parsing process: Parsing process: Report with warnings;Classification: new: EU-EC-10005214759 = Case Report- old: EU-EC-10005140793 = Replaced Report</t>
  </si>
  <si>
    <t>safety report loaded; Validated against 2.18 business rules;
Comments: 1 - [[R744][G.k.2.2][BR.3]] :In section Drug(s) Information on field Medicinal Product Name as Reported by the Primary Source - G.k.2.2 Value: CLORIDRATO DE CICLOBENZAPRINA Reported error LookupProducts The field Medicinal Product Name as Reported by the Primary Source - G.k.2.2 must be a valid medicinal product.;
2 - [[R744][G.k.2.2][BR.3]] :In section Drug(s) Information on field Medicinal Product Name as Reported by the Primary Source - G.k.2.2 Value: DIAMOX [ACETAZOLAMIDE] Reported error LookupProducts The field Medicinal Product Name as Reported by the Primary Source - G.k.2.2 must be a valid medicinal product.;
 Parsing process: Parsing process: Report with warnings;Classification: new: EU-EC-10005167217 = Case Report- old: EU-EC-10005140793 = Replaced Report</t>
  </si>
  <si>
    <t>MODEL-OFFICE-10004369479-prod-ack.xml</t>
  </si>
  <si>
    <t>safety report loaded; Validated against 2.18 business rules;
Comments: 1 -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Parsing process: Parsing process: Report with warnings;Classification: new: EU-EC-10005214760 = Case Report- old: EU-EC-12300429 = Replaced Report</t>
  </si>
  <si>
    <t>safety report loaded; Validated against 2.18 business rules;
Comments: 1 -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Parsing process: Parsing process: Report with warnings;Classification: new: EU-EC-10005167218 = Case Report- old: EU-EC-12300429 = Replaced Report</t>
  </si>
  <si>
    <t>MODEL-OFFICE-10004369480-prod-ack.xml</t>
  </si>
  <si>
    <t>safety report loaded; Validated against 2.18 business rules;
Comments: 1 - [[R744][G.k.2.2][BR.3]] :In section Drug(s) Information on field Medicinal Product Name as Reported by the Primary Source - G.k.2.2 Value: MG [MAGNESIUM SULFATE] Reported error LookupProducts The field Medicinal Product Name as Reported by the Primary Source - G.k.2.2 must be a valid medicinal product.;
 Parsing process: Parsing process: Report with warnings;Classification: new: EU-EC-10005214761 = Case Report</t>
  </si>
  <si>
    <t>safety report loaded; Validated against 2.18 business rules;
Comments: 1 - [[R744][G.k.2.2][BR.3]] :In section Drug(s) Information on field Medicinal Product Name as Reported by the Primary Source - G.k.2.2 Value: MG [MAGNESIUM SULFATE] Reported error LookupProducts The field Medicinal Product Name as Reported by the Primary Source - G.k.2.2 must be a valid medicinal product.;
 Parsing process: Parsing process: Report with warnings;Classification: new: EU-EC-10005167219 = Case Report</t>
  </si>
  <si>
    <t>MODEL-OFFICE-10004369507-prod-ack.xml</t>
  </si>
  <si>
    <t>safety report loaded; Validated against 2.18 business rules;
Comments: 1 -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2 -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3 -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4 -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5 -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6 - [[R744][G.k.2.2][BR.3]] :In section Drug(s) Information on field Medicinal Product Name as Reported by the Primary Source - G.k.2.2 Value: Oxycodone Hydrochloride (similar to NDA 22-272) Reported error LookupProducts The field Medicinal Product Name as Reported by the Primary Source - G.k.</t>
  </si>
  <si>
    <t>MODEL-OFFICE-10004369508-prod-ack.xml</t>
  </si>
  <si>
    <t>safety report loaded; Validated against 2.18 business rules;
Comments:  Parsing process: Parsing process: Correct Report;Classification: new: EU-EC-10005214789 = Case Report</t>
  </si>
  <si>
    <t>safety report loaded; Validated against 2.18 business rules;
Comments:  Parsing process: Parsing process: Correct Report;Classification: new: EU-EC-10005167253 = Case Report</t>
  </si>
  <si>
    <t>MODEL-OFFICE-10004369516-prod-ack.xml</t>
  </si>
  <si>
    <t>safety report loaded; Validated against 2.18 business rules;
Comments:  Parsing process: Parsing process: Correct Report;Classification: new: EU-EC-10005214797 = Case Report</t>
  </si>
  <si>
    <t>Case number# NVSC2020DE007789, is an initial spontaneous report received from a physician on 10 Jan 2020. This report refers to a 50-year-old male patient. Historical condition included Flu-like infection in Jul 2018. Past medications included Adjuvant immunotherapy with interferon-alpha (low dose) (interferon alfa) (from Jan 2007 to Jul 2008), systemic therapy with vemurafenib 2x 960mg/die, (MO25515, EAP Roche) (vemurafenib) (from Feb 2012 to Mar 2013), Nivolumab in Jul 2018 (Tumor board decision: Nivolumab + Impilimumab therapy. Nivolumab from Nov 2018 to 23 Jan 2019 at (3x) 480/240 mg), Rituximab (rituximab, urelumab) (from Jul 2018 to Nov 2018) (Start Rituximab/ Fludarabin/ Cyclophosphamide), Fludarabin (fludarabine phosphate) (from Jul 2018 to Nov 2018) (Start Rituximab/ Fludarabin/ Cyclophosphamide) and Cyclophosphamide (cyclophosphamide, fluorouracil, methotrexate) (from Jul 2018 to Nov 2018) (Start Rituximab/ Fludarabin/ Cyclophosphamide). The patient underwent Lymph node metastatic recurrence inguinal left, metastasectomy in Nov 2011, Meningeosis carcinomatosa - Whole brain radiotherapy in Jan 2019. The patient completed meningeosis carcinomatosa - whole brain radiotherapy in Feb 2019. and Surgery of the solitary lymph node metastasis + radiation therapy (Surgery of the solitary lymph node metastasis + radiation therapy &gt; watch and wait). Current conditions included Ulcerated malignant melanoma in Oct 2006 (TD (tumor thickness) 1.3mm, CL (clark level) IV, pT2apN0 (sn) M0, calf left), Subcutaneous metastasis lower left leg in Aug 2010, lymph node metastases inguial/iliac left, RLAD in Dec 2010 (Jan 2012: detection of new lymph node metastases on the right inguinal, left iliac, especially further metastases paraaortal/retroperitoneal), CLL (chronic lymphocytic leukaemia; del. 13Q14) in Mar 2013 (CLL (chronic lymphocytic leukaemia; del. 13Q14) while on therapy with Vemurafenib, highly purified CLL cells of the melanoma patient showed a paradoxical ERK activation under BRAF inhibition. The patient had no NRAS or KRAS mutation of CLL, also no RTK phosphorylation. CLL-Progress (130.0 thousand/µl leukocytes) with haemolysis (Hb 6.8 g/dl). 
Therefore, first therapy needed for treatment of CLL before therapy melanoma. Detection of a BRAF V600 mutation (cobas). 
Due to CLL induced by BRAF-inhibitor: termination of BRAF-inhibitor therapy and operation of the solitary lymph node metastasis and radiotherapy), Solitary cerebral metastasis in Jun 2018, Progressive disease CLL (haemolysis) in Jul 2018 (CLL-Progression (130.0 thousand/µl leukocytes) with haemolysis (Hb 6.8 g/dl) ), Meningeosis carcinomatosa; osseous, lymph node and s.c in Jan 2019 (Progressive disease malignant melanoma: Meningeosis carcinomatosa; osseous, lymph node and s.c) and Remission of CLL ( (2.55 thousand leucocytes/µl) ). Concomitant medication was not reported. 
The patient received dabrafenib (manufacturer unknown) for the treatment of malignant melanoma from 20 Feb 2019 at an unknown dose (route: unknown); from 13 Apr 2019 at an unknown dose (route: unknown). 
The patient received trametinib (manufacturer unknown) for the treatment of malignant melanoma from 20 Feb 2019 at an unknown dose (route: unknown); from 13 Apr 2019 at an unknown dose (route: unknown). 
On 30 Mar 2019, 1 month and 8 days after the first dose of the suspect drug, the patient developed hemophagocytic lymphohistiocytosis (haemophagocytic lymphohistiocytosis). After 4 weeks of dabrafenib / trametinib therapy patient experience high fever, diarrhea, confusion and hypotension. The patient was hospitalized on an unknown date for the event of haemophagocytic lymphohistiocytosis. The action taken with dabrafenib was unknown after the patient experienced pyrexia (dechallenge was unknown and rechallenge was unknown), pancytopenia (dechallenge was unknown and rechallenge was unknown), serum ferritin increased (dechallenge was unknown and rechallenge was unknown), interleukin-2 receptor increased (dechallenge was unknown and rechallenge was unknown), splenomegaly (dechallenge was unknown and rechallenge was unknown), hypertriglyceridaemia (dechallenge was unknown and rechallenge was unknown), confusional state (dechallenge was unknown and rechallenge was unknown), t-lymphocyte count increased (dechallenge was unknown and rechallenge was unknown), hypotension (dechallenge was unknown and rechallenge was unknown) and diarrhoea (dechallenge was unknown and rechallenge was unknown). The action taken with trametinib was unknown after the patient experienced pyrexia (dechallenge was unknown and rechallenge was unknown), pancytopenia (dechallenge was unknown and rechallenge was unknown), serum ferritin increased (dechallenge was unknown and rechallenge was unknown), interleukin-2 receptor increased (dechallenge was unknown and rechallenge was unknown), splenomegaly (dechallenge was unknown and rechallenge was unknown), hypertriglyceridaemia (dechallenge was unknown and rechallenge was unknown), confusional state (dechallenge was unknown and rechallenge was unknown), t-lymphocyte count increased (dechallenge was unknown and rechallenge was unknown), hypotension (dechallenge was unknown and rechallenge was unknown) and diarrhoea (dechallenge was unknown and rechallenge was unknown). In 2019, the patient developed confusion (confusional state), hypotension and diarrhea (diarrhoea). On an unknown date, the patient experienced high fever up to 40°c (pyrexia), pancytopenia, increased ferritin levels (serum ferritin increased), increased sil-2 receptor (interleukin-2 receptor increased), splenomegaly, hypertriglyceridemia (hypertriglyceridaemia) and was diagnosed with reactive t-lymphocytosis (t-lymphocyte count increased). Bone marrow puncture with reactive T-lymphocytosis. NK (natural killer cell) activity not detectable in Bone marrow puncture. The lab test for body temperature was performed but result was not provided. Fibrinogen test was normal. In Aug 2019, the patient's malignant melanoma was stable. 
The following significant lab tests were recorded:
On an unknown date, Bone marrow puncture was abnormal (reactive t-lymphocytosis), Triglyceride was 15.3 mmol/l, Hb was 6.9 g/dl, sIL-2-R was 4.245 U/ml, Neutrophils was 0.33 thousand/µl, Platelets was 30 thousand/µl, Ferritin was 45.530 ug/litre and Size of spleen was 5.5 x 15.5 cm. 
The patient was treated with Prednisolone (prednisolone sodium phosphate) for treatment of hemophagocytic lymphohistiocytosis. Treatment with dabrafenib was temporarily stopped on an unknown date after the patient experienced haemophagocytic lymphohistiocytosis. Treatment with trametinib was temporarily stopped on an unknown date after the patient experienced haemophagocytic lymphohistiocytosis. The outcome of the events haemophagocytic lymphohistiocytosis, confusional state, hypotension, diarrhoea, pyrexia, pancytopenia, serum ferritin increased, interleukin-2 receptor increased, splenomegaly, hypertriglyceridaemia and t-lymphocyte count increased was not reported. Seriousness of the diagnosed events confusional state, t-lymphocyte count increased, hypotension and diarrhoea were unknown/not reported. The causality of haemophagocytic lymphohistiocytosis, confusional state, t-lymphocyte count increased, hypotension and diarrhoea with dabrafenib was reported as not assessable. The causality of haemophagocytic lymphohistiocytosis, confusional state, t-lymphocyte count increased, hypotension and diarrhoea with trametinib was reported as not assessable. Additional case for this patient was NVSC2020DE007815.</t>
  </si>
  <si>
    <t>safety report loaded; Validated against 2.18 business rules;
Comments:  Parsing process: Parsing process: Correct Report;Classification: new: EU-EC-10005167261 = Case Report</t>
  </si>
  <si>
    <t>MODEL-OFFICE-10004369517-prod-ack.xml</t>
  </si>
  <si>
    <t>safety report loaded; Validated against 2.18 business rules;
Comments: 1 -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Report with warnings;Classification: new: EU-EC-10005214798 = Case Report</t>
  </si>
  <si>
    <t>safety report loaded; Validated against 2.18 business rules;
Comments: 1 -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Report with warnings;Classification: new: EU-EC-10005167262 = Case Report</t>
  </si>
  <si>
    <t>MODEL-OFFICE-10004369518-prod-ack.xml</t>
  </si>
  <si>
    <t>safety report loaded;
Validated against 2.71 business rules;
Comments:
Parsing process: Correct Report;Classification: new: EU-EC-10005214799 = Case Report</t>
  </si>
  <si>
    <t>safety report loaded;
Validated against 2.71 business rules;
Comments:
Parsing process: Correct Report;Classification: new: EU-EC-10005167263 = Case Report</t>
  </si>
  <si>
    <t>MODEL-OFFICE-10004369534-prod-ack.xml</t>
  </si>
  <si>
    <t>safety report loaded;
Validated against 2.71 business rules;
Comments:
1- Section DRUG on field MEDICINALPRODUCT value: [Zana Plex] reported WARNING. Zana Plex must be a valid Medicinal Product.[543];
Parsing process: Report with Warnings;Classification: new: EU-EC-10005214815 = Case Report</t>
  </si>
  <si>
    <t>safety report loaded;
Validated against 2.71 business rules;
Comments:
1- Section DRUG on field MEDICINALPRODUCT value: [skyrizi] reported WARNING. skyrizi must be a valid Medicinal Product.[543];
2- Section DRUG on field MEDICINALPRODUCT value: [Zana Plex] reported WARNING. Zana Plex must be a valid Medicinal Product.[543];
Parsing process: Report with Warnings;Classification: new: EU-EC-10005167279 = Case Report</t>
  </si>
  <si>
    <t>MODEL-OFFICE-10004369535-prod-ack.xml</t>
  </si>
  <si>
    <t>safety report loaded;
Validated against 2.71 business rules;
Comments:
1- Section DRUG on field MEDICINALPRODUCT value: [Toprol XL] reported WARNING. Toprol XL must be a valid Medicinal Product.[543];
2- Section DRUG on field MEDICINALPRODUCT value: [Sodium Bicarbonate] reported WARNING. Sodium Bicarbonate must be a valid Medicinal Product.[543];
3- Section DRUG on field MEDICINALPRODUCT value: [Valacyclovir] reported WARNING. Valacyclovir must be a valid Medicinal Product.[543];
4- Section ACTIVESUBSTANCE on field ACTIVESUBSTANCENAME value: [VITAMIN D NOS] reported WARNING. VITAMIN D NOS must be a valid active substance.[621];
Parsing process: Report with Warnings;Classification: new: EU-EC-10005214816 = Case Report</t>
  </si>
  <si>
    <t>safety report loaded;
Validated against 2.71 business rules;
Comments:
1- Section DRUG on field MEDICINALPRODUCT value: [Toprol XL] reported WARNING. Toprol XL must be a valid Medicinal Product.[543];
2- Section DRUG on field MEDICINALPRODUCT value: [Sodium Bicarbonate] reported WARNING. Sodium Bicarbonate must be a valid Medicinal Product.[543];
3- Section DRUG on field MEDICINALPRODUCT value: [Valacyclovir] reported WARNING. Valacyclovir must be a valid Medicinal Product.[543];
4- Section ACTIVESUBSTANCE on field ACTIVESUBSTANCENAME value: [VITAMIN D NOS] reported WARNING. VITAMIN D NOS must be a valid active substance.[621];
Parsing process: Report with Warnings;Classification: new: EU-EC-10005167280 = Case Report</t>
  </si>
  <si>
    <t>MODEL-OFFICE-10004369558-prod-ack.xml</t>
  </si>
  <si>
    <t>safety report loaded;
Validated against 2.71 business rules;
Comments:
1- Section ACTIVESUBSTANCE on field ACTIVESUBSTANCENAME value: [technetium (99mTc) edda / hynic-octreotide] reported WARNING. technetium (99mTc) edda / hynic-octreotide must be a valid active substance.[621];
Parsing process: Report with Warnings;Classification: new: EU-EC-10005214839 = Case Report</t>
  </si>
  <si>
    <t>safety report loaded;
Validated against 2.71 business rules;
Comments:
1- Section DRUG on field MEDICINALPRODUCT value: [TEKTROTYD 16 Mikrogramm, Kit für ein radioaktives Arzneimittel] reported WARNING. TEKTROTYD 16 Mikrogramm, Kit für ein radioaktives Arzneimittel must be a valid Medicinal Product.[543];
2- Section ACTIVESUBSTANCE on field ACTIVESUBSTANCENAME value: [technetium (99mTc) edda / hynic-octreotide] reported WARNING. technetium (99mTc) edda / hynic-octreotide must be a valid active substance.[621];
Parsing process: Report with Warnings;Classification: new: EU-EC-10005167303 = Case Report</t>
  </si>
  <si>
    <t>MODEL-OFFICE-10004369563-prod-ack.xml</t>
  </si>
  <si>
    <t>safety report loaded; Validated against 2.18 business rules;
Comments: 1 - [[R744][G.k.2.2][BR.3]] :In section Drug(s) Information on field Medicinal Product Name as Reported by the Primary Source - G.k.2.2 Value: ENANTON Reported error LookupProducts The field Medicinal Product Name as Reported by the Primary Source - G.k.2.2 must be a valid medicinal product.;
 Parsing process: Parsing process: Report with warnings;Classification: new: EU-EC-10005214844 = Case Report</t>
  </si>
  <si>
    <t>MODEL-OFFICE-10004369565-prod-ack.xml</t>
  </si>
  <si>
    <t>safety report loaded; Validated against 2.18 business rules;
Comments: 1 - [[R744][G.k.2.2][BR.3]] :In section Drug(s) Information on field Medicinal Product Name as Reported by the Primary Source - G.k.2.2 Value: DOBUTAMINE BASE Reported error LookupProducts The field Medicinal Product Name as Reported by the Primary Source - G.k.2.2 must be a valid medicinal product.;
2 - [[R744][G.k.2.2][BR.3]] :In section Drug(s) Information on field Medicinal Product Name as Reported by the Primary Source - G.k.2.2 Value: NORADRENALINE (TARTRATE DE) Reported error LookupProducts The field Medicinal Product Name as Reported by the Primary Source - G.k.2.2 must be a valid medicinal product.;
 Parsing process: Parsing process: Report with warnings;Classification: new: EU-EC-10005214846 = Case Report- old: EU-EC-10004148629 = Replaced Report</t>
  </si>
  <si>
    <t>This spontaneous case was received by Bracco UK from a technologist on 13-Jan-2020 and sent to Bracco Milan on the same day. It describes the occurrence of feeling sick, vomiting, loss of consciousness, difficulty breathing and breathing arrested in a 35-year-old male patient who received Iomeron 350 (iomeprol) for CT abdomen/pelvis due to suspected pancreatitis.
Patient’s past medical history included a severe allergy to bee stings with previous anaphylaxis to this. No other allergies or risk factors. It was specified that no previous administration of intravenous contrast was performed. Concomitant illness and concomitant medications were not reported. 
On 10-Jan-2020, the patient received Iomeron 350 (iomeprol, 80ml, single dose, intravenous, batch number: JP9817B, expiration date: Jun-2024). On the same day, immediately after contrast administration, the patient felt sick and vomited violently. Then he lost consciousness and had difficulty breathing. Emergency crash team was called and immediately attended. The patient stopped breathing for a short while, so chest compressions were required (seriousness criterion: medically significant). Chlorphenamine was administered and the patient recovered. He returned to ward for close monitoring by ward staff.
Outcome: recovered.
This case is medically closed.
Bracco comment:
A 35-year-old male patient received Iomeron 350  for CT abdomen/pelvis due to suspected pancreatitis and, immediately after contrast administration, experienced malaise, vomiting, consciousness loss, dyspnea and respiratory arrest. Patient was treated with chest compressions and administration of chlorphenamine, recovered and returned to ward for close monitoring.
The reported events represent a clinical picture of anaphylactoid reaction, a known occurrence after iomeprol administration. The time to onset was close and the patient’s history included a severe allergy to bee stings with anaphylaxis, which represents an important risk factor. Causality to the contrast is therefore considered as probable.</t>
  </si>
  <si>
    <t>safety report loaded; Validated against 2.18 business rules;
Comments: 1 - [[R744][G.k.2.2][BR.3]] :In section Drug(s) Information on field Medicinal Product Name as Reported by the Primary Source - G.k.2.2 Value: DOBUTAMINE BASE Reported error LookupProducts The field Medicinal Product Name as Reported by the Primary Source - G.k.2.2 must be a valid medicinal product.;
2 - [[R744][G.k.2.2][BR.3]] :In section Drug(s) Information on field Medicinal Product Name as Reported by the Primary Source - G.k.2.2 Value: NORADRENALINE (TARTRATE DE) Reported error LookupProducts The field Medicinal Product Name as Reported by the Primary Source - G.k.2.2 must be a valid medicinal product.;
 Parsing process: Parsing process: Report with warnings;Classification: new: EU-EC-10005167313 = Case Report- old: EU-EC-10004148629 = Replaced Report</t>
  </si>
  <si>
    <t>MODEL-OFFICE-10004369584-prod-ack.xml</t>
  </si>
  <si>
    <t>safety report loaded; Validated against 2.18 business rules;
Comments:  Parsing process: Parsing process: Correct Report;Classification: new: EU-EC-10005214865 = Case Report- old: EU-EC-10004974114 = Replaced Report</t>
  </si>
  <si>
    <t>This spontaneous case was reported by a family member and describes the occurrence of NERVOUSNESS ('feeling of nervousness'), HEART SOUNDS ('feeling of inner sound of heart') and TREMOR ('tremor') in a male patient who received XARELTO 15 MG film-coated tablet for Pulmonary embolism. 
On an unknown date, the patient started Xarelto 15 Mg (oral), 15 mg twice per day. On an unknown date, the patient experienced NERVOUSNESS and TREMOR and was found to have HEART SOUNDS. Xarelto 15 Mg treatment was ongoing at the time of the report. At the time of the report, the TREMOR and HEART SOUNDS outcome was unknown. 
The reporter provided no causality assessment for HEART SOUNDS, NERVOUSNESS and TREMOR with Xarelto 15 Mg.</t>
  </si>
  <si>
    <t>MODEL-OFFICE-10004369612-prod-ack.xml</t>
  </si>
  <si>
    <t>safety report loaded;
Validated against 2.71 business rules;
Comments:
Parsing process: Correct Report;Classification: new: EU-EC-10005214893 = Case Report- old: EU-EC-10005204678 = Replaced Report</t>
  </si>
  <si>
    <t>safety report loaded;
Validated against 2.71 business rules;
Comments:
Parsing process: Correct Report;Classification: new: EU-EC-10005167363 = Case Report- old: EU-EC-10005157445 = Replaced Report</t>
  </si>
  <si>
    <t>MODEL-OFFICE-10004369613-prod-ack.xml</t>
  </si>
  <si>
    <t>safety report loaded;
Validated against 2.71 business rules;
Comments:
1- Section DRUG on field MEDICINALPRODUCT value: [Lyrica OD 75mg] reported WARNING. Lyrica OD 75mg must be a valid Medicinal Product.[543];
2- Section DRUG on field MEDICINALPRODUCT value: [Lyrica OD 75mg] reported WARNING. Lyrica OD 75mg must be a valid Medicinal Product.[543];
3- Section DRUG on field MEDICINALPRODUCT value: [TARLIGE] reported WARNING. TARLIGE must be a valid Medicinal Product.[543];
4- Section DRUG on field MEDICINALPRODUCT value: [SAIREITO [ALISMA PLANTAGO-AQUATICA VAR. ORIENTALE TUBER;ATRACTYLODES L] reported WARNING. SAIREITO [ALISMA PLANTAGO-AQUATICA VAR. ORIENTALE TUBER;ATRACTYLODES L must be a valid Medicinal Product.[543];
5- Section DRUG on field MEDICINALPRODUCT value: [NEUROTROPIN [RABBIT VACCINIA EXTRACT]] reported WARNING. NEUROTROPIN [RABBIT VACCINIA EXTRACT] must be a valid Medicinal Product.[543];
6- Section ACTIVESUBSTANCE on field ACTIVESUBSTANCENAME value: [ALISMA PLANTAGO-AQUATICA VAR. ORIENTALE TUBER] reported WARNING. ALISMA PLANTAGO-AQUATICA VAR. ORIENTALE TUBER must be a valid active substance.[621];
7- Section ACTIVESUBSTANCE on field ACTIVESUBSTANCENAME value: [ATRACTYLODES LANCEA RHIZOME] reported WARNING. ATRACTYLODES LANCEA RHIZOME must be a valid active substance.[621];
8- Section ACTIVESUBSTANCE on field ACTIVESUBSTANCENAME value: [GLYCYRRHIZA SPP. ROOT] reported WARNING. GLYCYRRHIZA SPP. ROOT must be a valid active substance.[621];
9- Section ACTIVESUBSTANCE on field ACTIVESUBSTANCENAME value: [PINELLIA TERNATA TUBER] reported WARNING. PINELLIA TERNATA TUBER must be a valid active substance.[621];
10- Section ACTIVESUBSTANCE on field ACTIVESUBSTANCENAME value: [POLYPORUS UMBELLATUS SCLEROTIUM] reported WARNING. POLYPORUS UMBELLATUS SCLEROTIUM must be a valid active substance.[621];
11- Section ACTIVESUBSTANCE on field ACTIVESUBSTANCENAME value: [PORIA COCOS SCLEROTIUM] reported WARNING. PORIA COCOS SCLEROTIUM must be a valid active substance.[621</t>
  </si>
  <si>
    <t>MODEL-OFFICE-10004369617-prod-ack.xml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</si>
  <si>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DRUG on field MEDICINALPRODUCT value: [EBUTOL [ETHAMBUTOL DIHYDROCHLORIDE]] reported WARNING. EBUTOL [ETHAMBUTOL DIHYDROCHLORIDE] must be a valid Medicinal Product.[543];
7- Section ACTIVESUBSTANCE on field ACTIVESUBSTANCENAME value: [TENELIGLIPTIN HYDROBROMIDE] reported WARNING. TENELIGLIPTIN HYDROBROMIDE must be a valid active substance.[621];
Parsing process: Report with Warnings;Classification: new: EU-EC-10005214898 = Case Report- old: EU-EC-10005016229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</si>
  <si>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DRUG on field MEDICINALPRODUCT value: [EBUTOL [ETHAMBUTOL DIHYDROCHLORIDE]] reported WARNING. EBUTOL [ETHAMBUTOL DIHYDROCHLORIDE] must be a valid Medicinal Product.[543];
7- Section ACTIVESUBSTANCE on field ACTIVESUBSTANCENAME value: [TENELIGLIPTIN HYDROBROMIDE] reported WARNING. TENELIGLIPTIN HYDROBROMIDE must be a valid active substance.[621];
Parsing process: Report with Warnings;Classification: new: EU-EC-10005167368 = Case Report- old: EU-EC-10005016229 = Replaced Report</t>
  </si>
  <si>
    <t>MODEL-OFFICE-10004369622-prod-ack.xml</t>
  </si>
  <si>
    <t>safety report loaded; Validated against 2.18 business rules;
Comments: 1 - [[R744][G.k.2.2][BR.3]] :In section Drug(s) Information on field Medicinal Product Name as Reported by the Primary Source - G.k.2.2 Value: CARBIDOPA,ENTACAPONE,LEVODOPA Reported error LookupProducts The field Medicinal Product Name as Reported by the Primary Source - G.k.2.2 must be a valid medicinal product.;
2 - [[R744][G.k.2.2][BR.3]] :In section Drug(s) Information on field Medicinal Product Name as Reported by the Primary Source - G.k.2.2 Value: CARBIDOPA,LEVODOPA Reported error LookupProducts The field Medicinal Product Name as Reported by the Primary Source - G.k.2.2 must be a valid medicinal product.;
 Parsing process: Parsing process: Report with warnings;Classification: new: EU-EC-10005214903 = Case Report- old: EU-EC-10005198421 = Replaced Report</t>
  </si>
  <si>
    <t>MODEL-OFFICE-10004369627-prod-ack.xml</t>
  </si>
  <si>
    <t>safety report loaded;
Validated against 2.71 business rules;
Comments:
1- Section DRUG on field MEDICINALPRODUCT value: [AMOXYCLAV [AMOXICILLIN SODIUM;CLAVULANATE POTASSIUM]] reported WARNING. AMOXYCLAV [AMOXICILLIN SODIUM;CLAVULANATE POTASSIUM] must be a valid Medicinal Product.[543];
Parsing process: Report with Warnings;Classification: new: EU-EC-10005214908 = Case Report</t>
  </si>
  <si>
    <t>safety report loaded;
Validated against 2.71 business rules;
Comments:
1- Section DRUG on field MEDICINALPRODUCT value: [AMOXYCLAV [AMOXICILLIN SODIUM;CLAVULANATE POTASSIUM]] reported WARNING. AMOXYCLAV [AMOXICILLIN SODIUM;CLAVULANATE POTASSIUM] must be a valid Medicinal Product.[543];
Parsing process: Report with Warnings;Classification: new: EU-EC-10005167380 = Case Report</t>
  </si>
  <si>
    <t>MODEL-OFFICE-10004369637-prod-ack.xml</t>
  </si>
  <si>
    <t>safety report loaded; Validated against 2.18 business rules;
Comments: 1 - [[R744][G.k.2.2][BR.3]] :In section Drug(s) Information on field Medicinal Product Name as Reported by the Primary Source - G.k.2.2 Value: CARBIDOPA,ENTACAPONE,LEVODOPA Reported error LookupProducts The field Medicinal Product Name as Reported by the Primary Source - G.k.2.2 must be a valid medicinal product.;
2 - [[R744][G.k.2.2][BR.3]] :In section Drug(s) Information on field Medicinal Product Name as Reported by the Primary Source - G.k.2.2 Value: CARBIDOPA,LEVODOPA Reported error LookupProducts The field Medicinal Product Name as Reported by the Primary Source - G.k.2.2 must be a valid medicinal product.;
 Parsing process: Parsing process: Report with warnings;Classification: new: EU-EC-10005214918 = Case Report- old: EU-EC-10005214903 = Replaced Report</t>
  </si>
  <si>
    <t>MODEL-OFFICE-10004369641-prod-ack.xml</t>
  </si>
  <si>
    <t>safety report loaded;
Validated against 2.71 business rules;
Comments:
1- Section DRUG on field MEDICINALPRODUCT value: [PNEUMOVAX23] reported WARNING. PNEUMOVAX23 must be a valid Medicinal Product.[543];
2- Section DRUG on field MEDICINALPRODUCT value: [diphtheria toxoid (+) tetanus toxoid] reported WARNING. diphtheria toxoid (+) tetanus toxoid must be a valid Medicinal Product.[543];
3- Section ACTIVESUBSTANCE on field ACTIVESUBSTANCENAME value: [varicella virus (Oka/Merck) live attenuated [MRC-5 cells]] reported WARNING. varicella virus (Oka/Merck) live attenuated [MRC-5 cells] must be a valid active substance.[621];
4- Section ACTIVESUBSTANCE on field ACTIVESUBSTANCENAME value: [varicella virus (Oka/Merck) live attenuated [MRC-5 cells]] reported WARNING. varicella virus (Oka/Merck) live attenuated [MRC-5 cells] must be a valid active substance.[621];
5- Section ACTIVESUBSTANCE on field ACTIVESUBSTANCENAME value: [Streptococcus pneumoniae serotype 1 capsular polysaccharide] reported WARNING. Streptococcus pneumoniae serotype 1 capsular polysaccharide must be a valid active substance.[621];
6- Section ACTIVESUBSTANCE on field ACTIVESUBSTANCENAME value: [Streptococcus pneumoniae serotype 10A capsular polysaccharide] reported WARNING. Streptococcus pneumoniae serotype 10A capsular polysaccharide must be a valid active substance.[621];
7- Section ACTIVESUBSTANCE on field ACTIVESUBSTANCENAME value: [Streptococcus pneumoniae serotype 11A capsular polysaccharide] reported WARNING. Streptococcus pneumoniae serotype 11A capsular polysaccharide must be a valid active substance.[621];
8- Section ACTIVESUBSTANCE on field ACTIVESUBSTANCENAME value: [Streptococcus pneumoniae serotype 12F capsular polysaccharide] reported WARNING. Streptococcus pneumoniae serotype 12F capsular polysaccharide must be a valid active substance.[621];
9- Section ACTIVESUBSTANCE on field ACTIVESUBSTANCENAME value: [Streptococcus pneumoniae serotype 14 capsular polysaccharide] reported WARNING. Strep</t>
  </si>
  <si>
    <t>MODEL-OFFICE-10004369642-prod-ack.xml</t>
  </si>
  <si>
    <t>safety report loaded; Validated against 2.18 business rules;
Comments:  Parsing process: Parsing process: Correct Report;Classification: new: EU-EC-10005214923 = Case Report</t>
  </si>
  <si>
    <t>safety report loaded; Validated against 2.18 business rules;
Comments:  Parsing process: Parsing process: Correct Report;Classification: new: EU-EC-10005167398 = Case Report</t>
  </si>
  <si>
    <t>MODEL-OFFICE-10004369643-prod-ack.xml</t>
  </si>
  <si>
    <t>safety report loaded;
Validated against 2.71 business rules;
Comments:
1- Section PATIENTPASTDRUGTHERAPY on field PATIENTDRUGNAME value: [BCG] reported WARNING. BCG patientdrugname must be a valid Medicinal Product.[257];
2- Section PATIENTPASTDRUGTHERAPY on field PATIENTDRUGNAME value: [ASPIRIN 81] reported WARNING. ASPIRIN 81 patientdrugname must be a valid Medicinal Product.[257];
3- Section PATIENTPASTDRUGTHERAPY on field PATIENTDRUGNAME value: [MULTIVITAMINS [VITAMINS NOS]] reported WARNING. MULTIVITAMINS [VITAMINS NOS] patientdrugname must be a valid Medicinal Product.[257];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 has a value, the element testunit - B.3.1e should contain a value.[</t>
  </si>
  <si>
    <t>MODEL-OFFICE-10004369649-prod-ack.xml</t>
  </si>
  <si>
    <t>safety report loaded; Validated against 2.18 business rules;
Comments: 1 - [[R744][G.k.2.2][BR.3]] :In section Drug(s) Information on field Medicinal Product Name as Reported by the Primary Source - G.k.2.2 Value: ATARAX                             /00058401/ Reported error LookupProducts The field Medicinal Product Name as Reported by the Primary Source - G.k.2.2 must be a valid medicinal product.;
2 - [[R744][G.k.2.2][BR.3]] :In section Drug(s) Information on field Medicinal Product Name as Reported by the Primary Source - G.k.2.2 Value: CELESTENE                          /00008501/ Reported error LookupProducts The field Medicinal Product Name as Reported by the Primary Source - G.k.2.2 must be a valid medicinal product.;
 Parsing process: Parsing process: Report with warnings;Classification: new: EU-EC-10005214930 = Case Report</t>
  </si>
  <si>
    <t>safety report loaded; Validated against 2.18 business rules;
Comments: 1 - [[R744][G.k.2.2][BR.3]] :In section Drug(s) Information on field Medicinal Product Name as Reported by the Primary Source - G.k.2.2 Value: ATARAX                             /00058401/ Reported error LookupProducts The field Medicinal Product Name as Reported by the Primary Source - G.k.2.2 must be a valid medicinal product.;
2 - [[R744][G.k.2.2][BR.3]] :In section Drug(s) Information on field Medicinal Product Name as Reported by the Primary Source - G.k.2.2 Value: CELESTENE                          /00008501/ Reported error LookupProducts The field Medicinal Product Name as Reported by the Primary Source - G.k.2.2 must be a valid medicinal product.;
 Parsing process: Parsing process: Report with warnings;Classification: new: EU-EC-10005167406 = Case Report</t>
  </si>
  <si>
    <t>MODEL-OFFICE-10004369650-prod-ack.xml</t>
  </si>
  <si>
    <t>safety report loaded; Validated against 2.18 business rules;
Comments:  Parsing process: Parsing process: Correct Report;Classification: new: EU-EC-10005214931 = Case Report- old: EU-EC-10003591293 = Replaced Report</t>
  </si>
  <si>
    <t>MODEL-OFFICE-10004369652-prod-ack.xml</t>
  </si>
  <si>
    <t>safety report loaded; Validated against 2.18 business rules;
Comments: 1 - [[R744][G.k.2.2][BR.3]] :In section Drug(s) Information on field Medicinal Product Name as Reported by the Primary Source - G.k.2.2 Value: AMPHOTERICIN B, LIPOSOME Reported error LookupProducts The field Medicinal Product Name as Reported by the Primary Source - G.k.2.2 must be a valid medicinal product.;
2 - [[R744][G.k.2.2][BR.3]] :In section Drug(s) Information on field Medicinal Product Name as Reported by the Primary Source - G.k.2.2 Value: CYCLOSPORIN Reported error LookupProducts The field Medicinal Product Name as Reported by the Primary Source - G.k.2.2 must be a valid medicinal product.;
 Parsing process: Parsing process: Report with warnings;Classification: new: EU-EC-10005214933 = Case Report- old: EU-EC-10004203112 = Replaced Report</t>
  </si>
  <si>
    <t>MODEL-OFFICE-10004369657-prod-ack.xml</t>
  </si>
  <si>
    <t>safety report loaded; Validated against 2.18 business rules;
Comments:  Parsing process: Parsing process: Correct Report;Classification: new: EU-EC-10005214938 = Case Report- old: EU-EC-10005213970 = Replaced Report</t>
  </si>
  <si>
    <t>MODEL-OFFICE-10004369668-prod-ack.xml</t>
  </si>
  <si>
    <t>safety report loaded; Validated against 2.18 business rules;
Comments: 1 - [[R744][G.k.2.2][BR.3]] :In section Drug(s) Information on field Medicinal Product Name as Reported by the Primary Source - G.k.2.2 Value: KETUM 100mg Reported error LookupProducts The field Medicinal Product Name as Reported by the Primary Source - G.k.2.2 must be a valid medicinal product.;
 Parsing process: Parsing process: Report with warnings;Classification: new: EU-EC-10005214952 = Case Report- old: EU-EC-10005115289 = Replaced Report</t>
  </si>
  <si>
    <t>Case number# NVSC2020GB008084, is an initial spontaneous report received from a consumer on 10 Jan 2020. This report refers to a 66-year-old female patient. Details regarding medical history was not reported. Concomitant medication was not reported. 
The patient received omeprazole (manufacturer unknown) 20 mg for the treatment of an unknown indication from an unknown start date at an unknown dose (route: unknown). 
The patient received ramipril (manufacturer unknown) 5 mg for the treatment of an unknown indication from an unknown start date at an unknown dose (route: unknown). 
The patient received metformin (manufacturer unknown) 500 mg for the treatment of an unknown indication from an unknown start date at an unknown dose (route: unknown). 
The patient received bisoprolol (manufacturer unknown) tablet 5 mg for the treatment of an unknown indication from an unknown start date at an unknown dose (route: unknown). 
The patient received levothyroxine sodium (manufacturer unknown) capsule 25 ug for the treatment of an unknown indication from an unknown start date at an unknown dose (route: unknown). 
The patient received levothyroxine (manufacturer unknown) 50 ug for the treatment of an unknown indication from an unknown start date at an unknown dose (route: unknown). 
The patient received Aspirin (acetylsalicylic acid) 75 mg for the treatment of an unknown indication from an unknown start date at an unknown dose (route: unknown). 
On 07 Jan 2020, the patient developed did not feel well in the morning from 10 am (malaise). On an unknown date, the patient developed blood pressure was 177/66 (blood pressure systolic increased), nausea, blurred vision when reading (vision blurred), patient found an extra tablet in one of the slots in her blister pack-dispensing error (product packaging issue) and headache. Blood pressure had been measured again the day after and advised to speak with GP as it was still high. Pharmacist believed blood pressure values had nothing to do with episodes. Patient did not miss any doses as a result of the dispensing error. 
The following significant lab test was recorded:
On an unknown date, Blood pressure was 177/66. 
The action taken with omeprazole was unknown after the patient experienced blood pressure systolic increased (dechallenge was unknown and rechallenge was unknown), malaise (dechallenge was unknown and rechallenge was unknown), nausea (dechallenge was unknown and rechallenge was unknown), vision blurred (dechallenge was unknown and rechallenge was unknown), product packaging issue (dechallenge was unknown and rechallenge was unknown) and headache (dechallenge was unknown and rechallenge was unknown). The action taken with ramipril was unknown after the patient experienced blood pressure systolic increased (dechallenge was unknown and rechallenge was unknown), malaise (dechallenge was unknown and rechallenge was unknown), nausea (dechallenge was unknown and rechallenge was unknown), vision blurred (dechallenge was unknown and rechallenge was unknown), product packaging issue (dechallenge was unknown and rechallenge was unknown) and headache (dechallenge was unknown and rechallenge was unknown). The action taken with metformin was unknown after the patient experienced blood pressure systolic increased (dechallenge was unknown and rechallenge was unknown), malaise (dechallenge was unknown and rechallenge was unknown), nausea (dechallenge was unknown and rechallenge was unknown), vision blurred (dechallenge was unknown and rechallenge was unknown), product packaging issue (dechallenge was unknown and rechallenge was unknown) and headache (dechallenge was unknown and rechallenge was unknown). The action taken with bisoprolol was unknown after the patient experienced blood pressure systolic increased (dechallenge was unknown and rechallenge was unknown), malaise (dechallenge was unknown and rechallenge was unknown), nausea (dechallenge was unknown and rechallenge was unknown), vision blurred (dechallenge was unknown and rechallenge was unknown), product packaging issue (dechallenge was unknown and rechallenge was unknown) and headache (dechallenge was unknown and rechallenge was unknown). The action taken with levothyroxine sodium was unknown after the patient experienced blood pressure systolic increased (dechallenge was unknown and rechallenge was unknown), malaise (dechallenge was unknown and rechallenge was unknown), nausea (dechallenge was unknown and rechallenge was unknown), vision blurred (dechallenge was unknown and rechallenge was unknown), product packaging issue (dechallenge was unknown and rechallenge was unknown) and headache (dechallenge was unknown and rechallenge was unknown). The action taken with levothyroxine was unknown after the patient experienced blood pressure systolic increased (dechallenge was unknown and rechallenge was unknown), malaise (dechallenge was unknown and rechallenge was unknown), nausea (dechallenge was unknown and rechallenge was unknown), vision blurred (dechallenge was unknown and rechallenge was unknown), product packaging issue (dechallenge was unknown and rechallenge was unknown) and headache (dechallenge was unknown and rechallenge was unknown). The outcome of the events malaise, blood pressure systolic increased, nausea, vision blurred, product packaging issue and headache was not reported. Seriousness assessment of the diagnosis event blood pressure systolic increased (medically significant) was upgraded based on the information available in the source documents/provided by the consumer. The seriousness of the diagnosed events malaise, nausea, vision blurred, product packaging issue and headache were unknown/not reported. The causality of blood pressure systolic increased, malaise, nausea, vision blurred, product packaging issue and headache with omeprazole was reported as not assessable. The causality of blood pressure systolic increased, malaise, nausea, vision blurred, product packaging issue and headache with ramipril was reported as not assessable. The causality of blood pressure systolic increased, malaise, nausea, vision blurred, product packaging issue and headache with metformin was reported as not assessable. The causality of blood pressure systolic increased, malaise, nausea, vision blurred, product packaging issue and headache with bisoprolol was reported as not assessable. This was also a quality complaint report (Product Tech Complaint number: pending). No consent was provided to contact the reporter for follow-up purposes.</t>
  </si>
  <si>
    <t>safety report loaded; Validated against 2.18 business rules;
Comments:  Parsing process: Parsing process: Correct Report;Classification: new: EU-EC-10005167436 = Case Report</t>
  </si>
  <si>
    <t>MODEL-OFFICE-10004369684-prod-ack.xml</t>
  </si>
  <si>
    <t>safety report loaded; Validated against 2.18 business rules;
Comments:  Parsing process: Parsing process: Correct Report;Classification: new: EU-EC-10005214968 = Case Report</t>
  </si>
  <si>
    <t>safety report loaded; Validated against 2.18 business rules;
Comments:  Parsing process: Parsing process: Correct Report;Classification: new: EU-EC-10005167453 = Case Report</t>
  </si>
  <si>
    <t>MODEL-OFFICE-10004369685-prod-ack.xml</t>
  </si>
  <si>
    <t>safety report loaded; Validated against 2.18 business rules;
Comments: 1 - [[R744][G.k.2.2][BR.3]] :In section Drug(s) Information on field Medicinal Product Name as Reported by the Primary Source - G.k.2.2 Value: BAL 087 Reported error LookupProducts The field Medicinal Product Name as Reported by the Primary Source - G.k.2.2 must be a valid medicinal product.;
2 - [[R744][G.k.2.2][BR.3]] :In section Drug(s) Information on field Medicinal Product Name as Reported by the Primary Source - G.k.2.2 Value: BAL 087 Reported error LookupProducts The field Medicinal Product Name as Reported by the Primary Source - G.k.2.2 must be a valid medicinal product.;
 Parsing process: Parsing process: Report with warnings;Classification: new: EU-EC-10005214969 = Case Report- old: EU-EC-10005125223 = Replaced Report</t>
  </si>
  <si>
    <t>safety report loaded; Validated against 2.18 business rules;
Comments: 1 - [[R744][G.k.2.2][BR.3]] :In section Drug(s) Information on field Medicinal Product Name as Reported by the Primary Source - G.k.2.2 Value: BAL 087 Reported error LookupProducts The field Medicinal Product Name as Reported by the Primary Source - G.k.2.2 must be a valid medicinal product.;
2 - [[R744][G.k.2.2][BR.3]] :In section Drug(s) Information on field Medicinal Product Name as Reported by the Primary Source - G.k.2.2 Value: BAL 087 Reported error LookupProducts The field Medicinal Product Name as Reported by the Primary Source - G.k.2.2 must be a valid medicinal product.;
 Parsing process: Parsing process: Report with warnings;Classification: new: EU-EC-10005167455 = Case Report- old: EU-EC-10005125223 = Replaced Report</t>
  </si>
  <si>
    <t>MODEL-OFFICE-10004369687-prod-ack.xml</t>
  </si>
  <si>
    <t>safety report loaded;
Validated against 2.71 business rules;
Comments:
Parsing process: Correct Report;Classification: new: EU-EC-10005214971 = Case Report- old: EU-EC-10005118065 = Replaced Report</t>
  </si>
  <si>
    <t>safety report loaded;
Validated against 2.71 business rules;
Comments:
Parsing process: Correct Report;Classification: new: EU-EC-10005167456 = Case Report- old: EU-EC-10005118065 = Replaced Report</t>
  </si>
  <si>
    <t>MODEL-OFFICE-10004369694-prod-ack.xml</t>
  </si>
  <si>
    <t>safety report loaded; Validated against 2.18 business rules;
Comments:  Parsing process: Parsing process: Correct Report;Classification: new: EU-EC-10005214978 = Case Report</t>
  </si>
  <si>
    <t>safety report loaded; Validated against 2.18 business rules;
Comments:  Parsing process: Parsing process: Correct Report;Classification: new: EU-EC-10005167463 = Case Report</t>
  </si>
  <si>
    <t>MODEL-OFFICE-10004369695-prod-ack.xml</t>
  </si>
  <si>
    <t>safety report loaded;
Validated against 2.71 business rules;
Comments:
1- Section DRUG on field MEDICINALPRODUCT value: [Ornibel 0,120 mg/0,015 mg cada 24h sistema de liberación vaginal] reported WARNING. Ornibel 0,120 mg/0,015 mg cada 24h sistema de liberación vaginal must be a valid Medicinal Product.[543];
Parsing process: Report with Warnings;Classification: new: EU-EC-10005214979 = Case Report</t>
  </si>
  <si>
    <t>safety report loaded;
Validated against 2.71 business rules;
Comments:
1- Section DRUG on field MEDICINALPRODUCT value: [Ornibel 0,120 mg/0,015 mg cada 24h sistema de liberación vaginal] reported WARNING. Ornibel 0,120 mg/0,015 mg cada 24h sistema de liberación vaginal must be a valid Medicinal Product.[543];
Parsing process: Report with Warnings;Classification: new: EU-EC-10005167464 = Case Report</t>
  </si>
  <si>
    <t>MODEL-OFFICE-10004369696-prod-ack.xml</t>
  </si>
  <si>
    <t>safety report loaded;
Validated against 2.71 business rules;
Comments:
1- Section DRUG on field DRUGDOSAGEFORM value: [UNK] reported WARNING. UNK must be a valid dosage form.[564];
2- Section DRUG on field DRUGDOSAGEFORM value: [UNK] reported WARNING. UNK must be a valid dosage form.[564];
3- Section DRUG on field DRUGDOSAGEFORM value: [UNK] reported WARNING. UNK must be a valid dosage form.[564];
4- Section DRUG on field DRUGDOSAGEFORM value: [UNK] reported WARNING. UNK must be a valid dosage form.[564];
5- Section DRUG on field DRUGDOSAGEFORM value: [UNK] reported WARNING. UNK must be a valid dosage form.[564];
Parsing process: Report with Warnings;Classification: new: EU-EC-10005214980 = Case Report</t>
  </si>
  <si>
    <t>safety report loaded;
Validated against 2.71 business rules;
Comments:
1- Section DRUG on field DRUGDOSAGEFORM value: [UNK] reported WARNING. UNK must be a valid dosage form.[564];
2- Section DRUG on field DRUGDOSAGEFORM value: [UNK] reported WARNING. UNK must be a valid dosage form.[564];
3- Section DRUG on field DRUGDOSAGEFORM value: [UNK] reported WARNING. UNK must be a valid dosage form.[564];
4- Section DRUG on field DRUGDOSAGEFORM value: [UNK] reported WARNING. UNK must be a valid dosage form.[564];
5- Section DRUG on field DRUGDOSAGEFORM value: [UNK] reported WARNING. UNK must be a valid dosage form.[564];
Parsing process: Report with Warnings;Classification: new: EU-EC-10005167465 = Case Report</t>
  </si>
  <si>
    <t>MODEL-OFFICE-10004369698-prod-ack.xml</t>
  </si>
  <si>
    <t>safety report loaded; Validated against 2.18 business rules;
Comments: 1 - [[R744][G.k.2.2][BR.3]] :In section Drug(s) Information on field Medicinal Product Name as Reported by the Primary Source - G.k.2.2 Value: RADIOTHERAPY Reported error LookupProducts The field Medicinal Product Name as Reported by the Primary Source - G.k.2.2 must be a valid medicinal product.;
 Parsing process: Parsing process: Report with warnings;Classification: new: EU-EC-10005214982 = Case Report</t>
  </si>
  <si>
    <t>safety report loaded; Validated against 2.18 business rules;
Comments: 1 - [[R744][G.k.2.2][BR.3]] :In section Drug(s) Information on field Medicinal Product Name as Reported by the Primary Source - G.k.2.2 Value: RADIOTHERAPY Reported error LookupProducts The field Medicinal Product Name as Reported by the Primary Source - G.k.2.2 must be a valid medicinal product.;
 Parsing process: Parsing process: Report with warnings;Classification: new: EU-EC-10005167467 = Case Report</t>
  </si>
  <si>
    <t>MODEL-OFFICE-10004369699-prod-ack.xml</t>
  </si>
  <si>
    <t>safety report loaded; Validated against 2.18 business rules;
Comments: 1 - [[R744][G.k.2.2][BR.3]] :In section Drug(s) Information on field Medicinal Product Name as Reported by the Primary Source - G.k.2.2 Value: TRIMETHOPRIM, SULFAMETHOXAZOLE Reported error LookupProducts The field Medicinal Product Name as Reported by the Primary Source - G.k.2.2 must be a valid medicinal product.;
 Parsing process: Parsing process: Report with warnings;Classification: new: EU-EC-10005214983 = Case Report</t>
  </si>
  <si>
    <t>safety report loaded; Validated against 2.18 business rules;
Comments: 1 - [[R744][G.k.2.2][BR.3]] :In section Drug(s) Information on field Medicinal Product Name as Reported by the Primary Source - G.k.2.2 Value: TRIMETHOPRIM, SULFAMETHOXAZOLE Reported error LookupProducts The field Medicinal Product Name as Reported by the Primary Source - G.k.2.2 must be a valid medicinal product.;
 Parsing process: Parsing process: Report with warnings;Classification: new: EU-EC-10005167468 = Case Report</t>
  </si>
  <si>
    <t>MODEL-OFFICE-10004369711-prod-ack.xml</t>
  </si>
  <si>
    <t>safety report loaded; Validated against 2.18 business rules;
Comments:  Parsing process: Parsing process: Correct Report;Classification: new: EU-EC-10005214995 = Case Report- old: EU-EC-10005154167 = Replaced Report</t>
  </si>
  <si>
    <t>MODEL-OFFICE-10004369712-prod-ack.xml</t>
  </si>
  <si>
    <t>safety report loaded; Validated against 2.18 business rules;
Comments:  Parsing process: Parsing process: Correct Report;Classification: new: EU-EC-10005214996 = Case Report</t>
  </si>
  <si>
    <t>This spontaneous case was reported by a physician and describes the occurrence of MUCOSAL HAEMORRHAGE ('mucosal bleeding in mouth') in an about 70-year-old patient who received XARELTO 20 MG film-coated tablet. 
On an unknown date, the patient started Xarelto 20 Mg. On an unknown date, the patient experienced MUCOSAL HAEMORRHAGE (seriousness criterion hospitalization). The patient was treated with Factor II Prothrombin (Prothrombin) and Phytomenadione (Konakion). 
The reporter provided no causality assessment for MUCOSAL HAEMORRHAGE with Xarelto 20 Mg. 
The reporter commented: patient was meanwhile discharged 
DIAGNOSTIC RESULTS (normal ranges are provided in parenthesis if available):
International normalised ratio - On an unknown date: 6.0.
Platelet count - On an unknown date: normal.
Prothrombin time - On an unknown date: low.</t>
  </si>
  <si>
    <t>MODEL-OFFICE-10004369714-prod-ack.xml</t>
  </si>
  <si>
    <t>safety report loaded; Validated against 2.18 business rules;
Comments:  Parsing process: Parsing process: Correct Report;Classification: new: EU-EC-10005214998 = Case Report- old: EU-EC-10005214875 = Replaced Report</t>
  </si>
  <si>
    <t>safety report loaded; Validated against 2.18 business rules;
Comments:  Parsing process: Parsing process: Correct Report;Classification: new: EU-EC-10005167485 = Case Report- old: EU-EC-10005167345 = Replaced Report</t>
  </si>
  <si>
    <t>MODEL-OFFICE-10004369718-prod-ack.xml</t>
  </si>
  <si>
    <t>safety report loaded;
Validated against 2.71 business rules;
Comments:
Parsing process: Correct Report;Classification: new: EU-EC-10005215002 = Case Report- old: EU-EC-10004581116 = Replaced Report</t>
  </si>
  <si>
    <t>safety report loaded;
Validated against 2.71 business rules;
Comments:
Parsing process: Correct Report;Classification: new: EU-EC-10005167489 = Case Report- old: EU-EC-10004581116 = Replaced Report</t>
  </si>
  <si>
    <t>MODEL-OFFICE-10004369730-prod-ack.xml</t>
  </si>
  <si>
    <t>safety report loaded; Validated against 2.18 business rules;
Comments:  Parsing process: Parsing process: Correct Report;Classification: new: EU-EC-10005215014 = Case Report</t>
  </si>
  <si>
    <t>safety report loaded; Validated against 2.18 business rules;
Comments: 1 - [[R744][G.k.2.2][BR.3]] :In section Drug(s) Information on field Medicinal Product Name as Reported by the Primary Source - G.k.2.2 Value: Oxacant® mono Flüssigkeit zum Einnehmen Weißdornblätter mit Blüten-Fluidextakt Reported error LookupProducts The field Medicinal Product Name as Reported by the Primary Source - G.k.2.2 must be a valid medicinal product.;
 Parsing process: Parsing process: Report with warnings;Classification: new: EU-EC-10005167501 = Case Report</t>
  </si>
  <si>
    <t>MODEL-OFFICE-10004369755-prod-ack.xml</t>
  </si>
  <si>
    <t>safety report loaded; Validated against 2.18 business rules;
Comments: 1 - [[R744][G.k.2.2][BR.3]] :In section Drug(s) Information on field Medicinal Product Name as Reported by the Primary Source - G.k.2.2 Value: CORTYZINE Reported error LookupProducts The field Medicinal Product Name as Reported by the Primary Source - G.k.2.2 must be a valid medicinal product.;
2 - [[R744][G.k.2.2][BR.3]] :In section Drug(s) Information on field Medicinal Product Name as Reported by the Primary Source - G.k.2.2 Value: DERMOVATE SCALP Reported error LookupProducts The field Medicinal Product Name as Reported by the Primary Source - G.k.2.2 must be a valid medicinal product.;
3 - [[R744][G.k.2.2][BR.3]] :In section Drug(s) Information on field Medicinal Product Name as Reported by the Primary Source - G.k.2.2 Value: THYRADIN S Reported error LookupProducts The field Medicinal Product Name as Reported by the Primary Source - G.k.2.2 must be a valid medicinal product.;
 Parsing process: Parsing process: Report with warnings;Classification: new: EU-EC-10005215039 = Case Report- old: EU-EC-10004776257 = Replaced Report</t>
  </si>
  <si>
    <t>MODEL-OFFICE-10004369776-prod-ack.xml</t>
  </si>
  <si>
    <t>safety report loaded;
Validated against 2.71 business rules;
Comments:
Parsing process: Correct Report;Classification: new: EU-EC-10005215060 = Case Report- old: EU-EC-10005146980 = Replaced Report</t>
  </si>
  <si>
    <t>safety report loaded;
Validated against 2.71 business rules;
Comments:
Parsing process: Correct Report;Classification: new: EU-EC-10005167546 = Case Report- old: EU-EC-10005146980 = Replaced Report</t>
  </si>
  <si>
    <t>MODEL-OFFICE-10004369778-prod-ack.xml</t>
  </si>
  <si>
    <t>safety report loaded; Validated against 2.18 business rules;
Comments:  Parsing process: Parsing process: Correct Report;Classification: new: EU-EC-10005215062 = Case Report- old: EU-EC-10004218305 = Replaced Report</t>
  </si>
  <si>
    <t>MODEL-OFFICE-10004369792-prod-ack.xml</t>
  </si>
  <si>
    <t>safety report loaded; Validated against 2.18 business rules;
Comments:  Parsing process: Parsing process: Correct Report;Classification: new: EU-EC-10005215076 = Case Report</t>
  </si>
  <si>
    <t>safety report loaded; Validated against 2.18 business rules;
Comments:  Parsing process: Parsing process: Correct Report;Classification: new: EU-EC-10005167565 = Case Report</t>
  </si>
  <si>
    <t>MODEL-OFFICE-10004369796-prod-ack.xml</t>
  </si>
  <si>
    <t>safety report loaded; Validated against 2.18 business rules;
Comments: 1 - [[R744][G.k.2.2][BR.3]] :In section Drug(s) Information on field Medicinal Product Name as Reported by the Primary Source - G.k.2.2 Value: AMOXICILLINE [AMOXICILLIN] Reported error LookupProducts The field Medicinal Product Name as Reported by the Primary Source - G.k.2.2 must be a valid medicinal product.;
2 - [[R744][G.k.2.2][BR.3]] :In section Drug(s) Information on field Medicinal Product Name as Reported by the Primary Source - G.k.2.2 Value: CALCIUM SANDOZ [CALCIUM GLUBIONATE] Reported error LookupProducts The field Medicinal Product Name as Reported by the Primary Source - G.k.2.2 must be a valid medicinal product.;
3 - [[R744][G.k.2.2][BR.3]] :In section Drug(s) Information on field Medicinal Product Name as Reported by the Primary Source - G.k.2.2 Value: INEXIUM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ORACILLINE [PHENOXYMETHYLPENICILLIN BENZATHINE] Reported error LookupProducts The field Medicinal Product Name as Reported by the Primary Source - G.k.2.2 must be a valid medicinal product.;
 Parsing process: Parsing process: Report with warnings;Classification: new: EU-EC-10005215080 = Case Report- old: EU-EC-10004904467 = Replaced Report</t>
  </si>
  <si>
    <t>safety report loaded; Validated against 2.18 business rules;
Comments: 1 - [[R744][G.k.2.2][BR.3]] :In section Drug(s) Information on field Medicinal Product Name as Reported by the Primary Source - G.k.2.2 Value: AMOXICILLINE [AMOXICILLIN] Reported error LookupProducts The field Medicinal Product Name as Reported by the Primary Source - G.k.2.2 must be a valid medicinal product.;
2 - [[R744][G.k.2.2][BR.3]] :In section Drug(s) Information on field Medicinal Product Name as Reported by the Primary Source - G.k.2.2 Value: CALCIUM SANDOZ [CALCIUM GLUBIONATE] Reported error LookupProducts The field Medicinal Product Name as Reported by the Primary Source - G.k.2.2 must be a valid medicinal product.;
3 - [[R744][G.k.2.2][BR.3]] :In section Drug(s) Information on field Medicinal Product Name as Reported by the Primary Source - G.k.2.2 Value: INEXIUM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ORACILLINE [PHENOXYMETHYLPENICILLIN BENZATHINE] Reported error LookupProducts The field Medicinal Product Name as Reported by the Primary Source - G.k.2.2 must be a valid medicinal product.;
 Parsing process: Parsing process: Report with warnings;Classification: new: EU-EC-10005167569 = Case Report- old: EU-EC-10004904467 = Replaced Report</t>
  </si>
  <si>
    <t>MODEL-OFFICE-10004369797-prod-ack.xml</t>
  </si>
  <si>
    <t>safety report loaded; Validated against 2.18 business rules;
Comments: 1 - [[R744][G.k.2.2][BR.3]] :In section Drug(s) Information on field Medicinal Product Name as Reported by the Primary Source - G.k.2.2 Value: EQUA TAB Reported error LookupProducts The field Medicinal Product Name as Reported by the Primary Source - G.k.2.2 must be a valid medicinal product.;
 Parsing process: Parsing process: Report with warnings;Classification: new: EU-EC-10005215081 = Case Report</t>
  </si>
  <si>
    <t>safety report loaded; Validated against 2.18 business rules;
Comments: 1 - [[R744][G.k.2.2][BR.3]] :In section Drug(s) Information on field Medicinal Product Name as Reported by the Primary Source - G.k.2.2 Value: EQUA TAB Reported error LookupProducts The field Medicinal Product Name as Reported by the Primary Source - G.k.2.2 must be a valid medicinal product.;
 Parsing process: Parsing process: Report with warnings;Classification: new: EU-EC-10005167570 = Case Report</t>
  </si>
  <si>
    <t>MODEL-OFFICE-10004369799-prod-ack.xml</t>
  </si>
  <si>
    <t>safety report loaded;
Validated against 2.71 business rules;
Comments:
Parsing process: Correct Report;Classification: new: EU-EC-10005215083 = Case Report</t>
  </si>
  <si>
    <t>safety report loaded;
Validated against 2.71 business rules;
Comments:
Parsing process: Correct Report;Classification: new: EU-EC-10005167572 = Case Report</t>
  </si>
  <si>
    <t>MODEL-OFFICE-10004369800-prod-ack.xml</t>
  </si>
  <si>
    <t>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4 - [[R744][G.k.2.2][BR.3]] :In section Drug(s) Information on field Medicinal Product Name as Reported by the Primary Source - G.k.2.2 Value: gold sodium thiomalate Reported error LookupProducts The field Medicinal Product Name as Reported by the Primary Source - G.k.2.2 must be a valid medicinal product.;
 Parsing process: Parsing process: Report with warnings;Classification: new: EU-EC-10005215084 = Case Report- old: EU-EC-10005213340 = Replaced Report</t>
  </si>
  <si>
    <t>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4 - [[R744][G.k.2.2][BR.3]] :In section Drug(s) Information on field Medicinal Product Name as Reported by the Primary Source - G.k.2.2 Value: gold sodium thiomalate Reported error LookupProducts The field Medicinal Product Name as Reported by the Primary Source - G.k.2.2 must be a valid medicinal product.;
 Parsing process: Parsing process: Report with warnings;Classification: new: EU-EC-10005167573 = Case Report- old: EU-EC-10005165392 = Replaced Report</t>
  </si>
  <si>
    <t>MODEL-OFFICE-10004369801-prod-ack.xml</t>
  </si>
  <si>
    <t>safety report loaded; Validated against 2.18 business rules;
Comments:  Parsing process: Parsing process: Correct Report;Classification: new: EU-EC-10005215085 = Case Report</t>
  </si>
  <si>
    <t>safety report loaded; Validated against 2.18 business rules;
Comments:  Parsing process: Parsing process: Correct Report;Classification: new: EU-EC-10005167574 = Case Report</t>
  </si>
  <si>
    <t>MODEL-OFFICE-10004369802-prod-ack.xml</t>
  </si>
  <si>
    <t>safety report loaded; Validated against 2.18 business rules;
Comments:  Parsing process: Parsing process: Correct Report;Classification: new: EU-EC-10005215086 = Case Report- old: EU-EC-10004885869 = Replaced Report</t>
  </si>
  <si>
    <t>safety report loaded; Validated against 2.18 business rules;
Comments:  Parsing process: Parsing process: Correct Report;Classification: new: EU-EC-10005167575 = Case Report- old: EU-EC-10004885869 = Replaced Report</t>
  </si>
  <si>
    <t>MODEL-OFFICE-10004369803-prod-ack.xml</t>
  </si>
  <si>
    <t>safety report loaded; Validated against 2.18 business rules;
Comments: 1 - [[R744][G.k.2.2][BR.3]] :In section Drug(s) Information on field Medicinal Product Name as Reported by the Primary Source - G.k.2.2 Value: FOSTER [PIROXICAM] Reported error LookupProducts The field Medicinal Product Name as Reported by the Primary Source - G.k.2.2 must be a valid medicinal product.;
2 - [[R744][G.k.2.2][BR.3]] :In section Drug(s) Information on field Medicinal Product Name as Reported by the Primary Source - G.k.2.2 Value: TEOKAP Reported error LookupProducts The field Medicinal Product Name as Reported by the Primary Source - G.k.2.2 must be a valid medicinal product.;
 Parsing process: Parsing process: Report with warnings;Classification: new: EU-EC-10005215087 = Case Report</t>
  </si>
  <si>
    <t>safety report loaded; Validated against 2.18 business rules;
Comments: 1 - [[R744][G.k.2.2][BR.3]] :In section Drug(s) Information on field Medicinal Product Name as Reported by the Primary Source - G.k.2.2 Value: FOSTER [PIROXICAM] Reported error LookupProducts The field Medicinal Product Name as Reported by the Primary Source - G.k.2.2 must be a valid medicinal product.;
2 - [[R744][G.k.2.2][BR.3]] :In section Drug(s) Information on field Medicinal Product Name as Reported by the Primary Source - G.k.2.2 Value: TEOKAP Reported error LookupProducts The field Medicinal Product Name as Reported by the Primary Source - G.k.2.2 must be a valid medicinal product.;
 Parsing process: Parsing process: Report with warnings;Classification: new: EU-EC-10005167576 = Case Report</t>
  </si>
  <si>
    <t>MODEL-OFFICE-10004369804-prod-ack.xml</t>
  </si>
  <si>
    <t>safety report loaded; Validated against 2.18 business rules;
Comments:  Parsing process: Parsing process: Correct Report;Classification: new: EU-EC-10005215088 = Case Report- old: EU-EC-10004978525 = Replaced Report</t>
  </si>
  <si>
    <t>safety report loaded; Validated against 2.18 business rules;
Comments:  Parsing process: Parsing process: Correct Report;Classification: new: EU-EC-10005167577 = Case Report- old: EU-EC-10004978525 = Replaced Report</t>
  </si>
  <si>
    <t>MODEL-OFFICE-10004369805-prod-ack.xml</t>
  </si>
  <si>
    <t>safety report loaded; Validated against 2.18 business rules;
Comments:  Parsing process: Parsing process: Correct Report;Classification: new: EU-EC-10005215089 = Case Report- old: EU-EC-10005017984 = Replaced Report</t>
  </si>
  <si>
    <t>safety report loaded; Validated against 2.18 business rules;
Comments:  Parsing process: Parsing process: Correct Report;Classification: new: EU-EC-10005167578 = Case Report- old: EU-EC-10005017984 = Replaced Report</t>
  </si>
  <si>
    <t>MODEL-OFFICE-10004369806-prod-ack.xml</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</si>
  <si>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[[R686][G.k.9.i.2.r.1.EU.1][BR.2]] :In section Drug-reaction(s) / Event(s) Matrix on field EU Source of Assessment - G.k.9.i.2.r.1.EU.1 Value: 1 Reported error EnumerationList Enumeration constraint failed. The element EU Source of Assessment - G.k.9.i.2.r.1.EU.1 has an invalid value according to its data type.;
3 - [[R686][G.k.9.i.2.r.1.EU.1][BR.2]] :In section Drug-reaction(s) / Event(s) Matrix on field EU Source of Assessment - G.k.9.i.2.r.1.EU.1 Value: 1 Reported error EnumerationList Enumeration constraint failed. The element EU Source of Assessment - G.k.9.i.2.r.1.EU.1 has an invalid value according to its data type.;
4 - [[R686][G.k.9.i.2.r.1.EU.1][BR.2]] :In section Drug-reaction(s) / Event(s) Matrix on field EU Source of Assessment - G.k.9.i.2.r.1.EU.1 Value: 1 Reported error EnumerationList Enumeration constraint failed. The element EU Source of Assessment - G.k.9.i.2.r.1.EU.1 has an invalid value according to its data type.;
5 - [[R686][G.k.9.i.2.r.1.EU.1][BR.2]] :In section Drug-reaction(s) / Event(s) Matrix on field EU Source of Assessment - G.k.9.i.2.r.1.EU.1 Value: 1 Reported error EnumerationList Enumeration constraint failed. The element EU Source of Assessment - G.k.9.i.2.r.1.EU.1 has an invalid value according to its data type.;
6 - [[R686][G.k.9.i.2.r.1.EU.1][BR.2]] :In section Drug-reaction(s) / Event(s) Matrix on field EU Source of Assessment - G.k.9.i.2.r.1.EU.1 Value: 2 Reported error EnumerationList Enumeration constraint failed. The element EU Source of Assessment - G.k.9.i.2.r.1.EU.1 has an inv</t>
  </si>
  <si>
    <t>MODEL-OFFICE-10004369814-prod-ack.xml</t>
  </si>
  <si>
    <t>safety report loaded; Validated against 2.18 business rules;
Comments:  Parsing process: Parsing process: Correct Report;Classification: new: EU-EC-10005215098 = Case Report- old: EU-EC-10003998151 = Replaced Report</t>
  </si>
  <si>
    <t>safety report loaded; Validated against 2.18 business rules;
Comments:  Parsing process: Parsing process: Correct Report;Classification: new: EU-EC-10005167587 = Case Report- old: EU-EC-10003998151 = Replaced Report</t>
  </si>
  <si>
    <t>MODEL-OFFICE-10004369815-prod-ack.xml</t>
  </si>
  <si>
    <t>safety report loaded; Validated against 2.18 business rules;
Comments: 1 - [[R744][G.k.2.2][BR.3]] :In section Drug(s) Information on field Medicinal Product Name as Reported by the Primary Source - G.k.2.2 Value: VALPROATE SODIUM Reported error LookupProducts The field Medicinal Product Name as Reported by the Primary Source - G.k.2.2 must be a valid medicinal product.;
 Parsing process: Parsing process: Report with warnings;Classification: new: EU-EC-10005215099 = Case Report</t>
  </si>
  <si>
    <t>safety report loaded; Validated against 2.18 business rules;
Comments: 1 - [[R744][G.k.2.2][BR.3]] :In section Drug(s) Information on field Medicinal Product Name as Reported by the Primary Source - G.k.2.2 Value: VALPROATE SODIUM Reported error LookupProducts The field Medicinal Product Name as Reported by the Primary Source - G.k.2.2 must be a valid medicinal product.;
 Parsing process: Parsing process: Report with warnings;Classification: new: EU-EC-10005167589 = Case Report</t>
  </si>
  <si>
    <t>MODEL-OFFICE-10004369817-prod-ack.xml</t>
  </si>
  <si>
    <t>safety report loaded;
Validated against 2.71 business rules;
Comments:
1- Section DRUG on field DRUGDOSAGEFORM value: [Unknown] reported WARNING. Unknown must be a valid dosage form.[564];
Parsing process: Report with Warnings;Classification: new: EU-EC-10005215101 = Case Report</t>
  </si>
  <si>
    <t>safety report loaded;
Validated against 2.71 business rules;
Comments:
1- Section DRUG on field DRUGDOSAGEFORM value: [Unknown] reported WARNING. Unknown must be a valid dosage form.[564];
Parsing process: Report with Warnings;Classification: new: EU-EC-10005167590 = Case Report</t>
  </si>
  <si>
    <t>MODEL-OFFICE-10004369818-prod-ack.xml</t>
  </si>
  <si>
    <t>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EU-EC-10005215102 = Case Report- old: EU-EC-10004835073 = Replaced Report</t>
  </si>
  <si>
    <t>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EU-EC-10005167591 = Case Report- old: EU-EC-10004835073 = Replaced Report</t>
  </si>
  <si>
    <t>MODEL-OFFICE-10004369819-prod-ack.xml</t>
  </si>
  <si>
    <t>safety report loaded; Validated against 2.18 business rules;
Comments:  Parsing process: Parsing process: Correct Report;Classification: new: EU-EC-10005215103 = Case Report</t>
  </si>
  <si>
    <t>safety report loaded; Validated against 2.18 business rules;
Comments:  Parsing process: Parsing process: Correct Report;Classification: new: EU-EC-10005167592 = Case Report</t>
  </si>
  <si>
    <t>MODEL-OFFICE-10004369839-prod-ack.xml</t>
  </si>
  <si>
    <t>safety report loaded; Validated against 2.18 business rules;
Comments:  Parsing process: Parsing process: Correct Report;Classification: new: EU-EC-10005215123 = Case Report- old: EU-EC-10005118107 = Replaced Report</t>
  </si>
  <si>
    <t>A spontaneous report has been received from a pharmacist, concerning a male patient born in 1949. 
No medical history was reported.  
Concomitant medication included colecalciferol, amlodipine, torasemide and valproic acid.  
During 2015, the patient started treatment with oral Nexium (esomeprazole) (batch number unknown) 20 mg daily. The patient is nourished through a tube and Nexium is also given through the tube. 
Since three weeks the patient suffered from diarrhea (preferred term: Diarrhoea). samples were negatively tested for clostridia and norovirus. 
Treatment with Nexium was not changed.  
The outcome of the event diarrhea since 3 weeks was unknown. 
Reporter assessed diarrhea since 3 weeks as serious due to important medical event.</t>
  </si>
  <si>
    <t>safety report loaded; Validated against 2.18 business rules;
Comments:  Parsing process: Parsing process: Correct Report;Classification: new: EU-EC-10005167612 = Case Report- old: EU-EC-10005118107 = Replaced Report</t>
  </si>
  <si>
    <t>MODEL-OFFICE-10004369840-prod-ack.xml</t>
  </si>
  <si>
    <t>safety report loaded; Validated against 2.18 business rules;
Comments: 1 - [[R744][G.k.2.2][BR.3]] :In section Drug(s) Information on field Medicinal Product Name as Reported by the Primary Source - G.k.2.2 Value: TYLENOL [PARACETAMOL] Reported error LookupProducts The field Medicinal Product Name as Reported by the Primary Source - G.k.2.2 must be a valid medicinal product.;
 Parsing process: Parsing process: Report with warnings;Classification: new: EU-EC-10005215124 = Case Report- old: EU-EC-10005098290 = Replaced Report</t>
  </si>
  <si>
    <t>safety report loaded; Validated against 2.18 business rules;
Comments: 1 - [[R744][G.k.2.2][BR.3]] :In section Drug(s) Information on field Medicinal Product Name as Reported by the Primary Source - G.k.2.2 Value: TYLENOL [PARACETAMOL] Reported error LookupProducts The field Medicinal Product Name as Reported by the Primary Source - G.k.2.2 must be a valid medicinal product.;
 Parsing process: Parsing process: Report with warnings;Classification: new: EU-EC-10005167613 = Case Report- old: EU-EC-10005098290 = Replaced Report</t>
  </si>
  <si>
    <t>MODEL-OFFICE-10004369841-prod-ack.xml</t>
  </si>
  <si>
    <t>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EU-EC-10005215125 = Case Report- old: EU-EC-10003520585 = Replaced Report</t>
  </si>
  <si>
    <t>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EU-EC-10005167614 = Case Report- old: EU-EC-10003520585 = Replaced Report</t>
  </si>
  <si>
    <t>MODEL-OFFICE-10004369844-prod-ack.xml</t>
  </si>
  <si>
    <t>safety report loaded; Validated against 2.18 business rules;
Comments: 1 - [[R744][G.k.2.2][BR.3]] :In section Drug(s) Information on field Medicinal Product Name as Reported by the Primary Source - G.k.2.2 Value: CETRIZINE Reported error LookupProducts The field Medicinal Product Name as Reported by the Primary Source - G.k.2.2 must be a valid medicinal product.;
2 - [[R744][G.k.2.2][BR.3]] :In section Drug(s) Information on field Medicinal Product Name as Reported by the Primary Source - G.k.2.2 Value: CYCLOSPORIN Reported error LookupProducts The field Medicinal Product Name as Reported by the Primary Source - G.k.2.2 must be a valid medicinal product.;
3 - [[R744][G.k.2.2][BR.3]] :In section Drug(s) Information on field Medicinal Product Name as Reported by the Primary Source - G.k.2.2 Value: MYCOPHENOLATE Reported error LookupProducts The field Medicinal Product Name as Reported by the Primary Source - G.k.2.2 must be a valid medicinal product.;
4 - [[R744][G.k.2.2][BR.3]] :In section Drug(s) Information on field Medicinal Product Name as Reported by the Primary Source - G.k.2.2 Value: SULFAMETHOXAZOLE/TRIMETHOPRIM Reported error LookupProducts The field Medicinal Product Name as Reported by the Primary Source - G.k.2.2 must be a valid medicinal product.;
 Parsing process: Parsing process: Report with warnings;Classification: new: EU-EC-10005215128 = Case Report- old: EU-EC-10004491556 = Replaced Report</t>
  </si>
  <si>
    <t>safety report loaded; Validated against 2.18 business rules;
Comments: 1 - [[R744][G.k.2.2][BR.3]] :In section Drug(s) Information on field Medicinal Product Name as Reported by the Primary Source - G.k.2.2 Value: CETRIZINE Reported error LookupProducts The field Medicinal Product Name as Reported by the Primary Source - G.k.2.2 must be a valid medicinal product.;
2 - [[R744][G.k.2.2][BR.3]] :In section Drug(s) Information on field Medicinal Product Name as Reported by the Primary Source - G.k.2.2 Value: CYCLOSPORIN Reported error LookupProducts The field Medicinal Product Name as Reported by the Primary Source - G.k.2.2 must be a valid medicinal product.;
3 - [[R744][G.k.2.2][BR.3]] :In section Drug(s) Information on field Medicinal Product Name as Reported by the Primary Source - G.k.2.2 Value: MYCOPHENOLATE Reported error LookupProducts The field Medicinal Product Name as Reported by the Primary Source - G.k.2.2 must be a valid medicinal product.;
4 - [[R744][G.k.2.2][BR.3]] :In section Drug(s) Information on field Medicinal Product Name as Reported by the Primary Source - G.k.2.2 Value: SULFAMETHOXAZOLE/TRIMETHOPRIM Reported error LookupProducts The field Medicinal Product Name as Reported by the Primary Source - G.k.2.2 must be a valid medicinal product.;
 Parsing process: Parsing process: Report with warnings;Classification: new: EU-EC-10005167617 = Case Report- old: EU-EC-10004491556 = Replaced Report</t>
  </si>
  <si>
    <t>MODEL-OFFICE-10004369859-prod-ack.xml</t>
  </si>
  <si>
    <t>safety report loaded; Validated against 2.18 business rules;
Comments:  Parsing process: Parsing process: Correct Report;Classification: new: EU-EC-10005215143 = Case Report- old: EU-EC-10005020313 = Replaced Report</t>
  </si>
  <si>
    <t>safety report loaded; Validated against 2.18 business rules;
Comments:  Parsing process: Parsing process: Correct Report;Classification: new: EU-EC-10005167632 = Case Report- old: EU-EC-10005020313 = Replaced Report</t>
  </si>
  <si>
    <t>MODEL-OFFICE-10004369860-prod-ack.xml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</si>
  <si>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[Domperidone instant] reported WARNING. Domperidone instant must be a valid Medicinal Product.[543];
6- Section DRUG on field MEDICINALPRODUCT value: [Miconazol] reported WARNING. Miconazol must be a valid Medicinal Product.[543];
7- Section DRUG on field MEDICINALPRODUCT value: [Nystatine] reported WARNING. Nystatine must be a valid Medicinal Product.[543];
8- Section DRUG on field MEDICINALPRODUCT value: [Nystatine] reported WARNING. Nystatine must be a valid Medicinal Product.[543];
9- Section DRUG on field DRUGDOSAGEFORM value: [124] reported WARNING. 124 must be a valid dosage form.[564];
10- Section ACTIVESUBSTANCE on field ACTIVESUBSTANCENAME value: [Nab-Paclitaxel] reported WARNING. Nab-Paclitaxel must be a valid active substance.[621];
11- Section ACTIVESUBSTANCE on field ACTIVESUBSTANCENAME value: [EDOXABAN TOSILATE] reported WARNING. EDOXABAN TOSILATE must be a valid active substance.[621];
Parsing process: Report with Warnings;Classification: new: EU-EC-10005215144 = Case Report- old: EU-EC-10005190528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</si>
  <si>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[Domperidone instant] reported WARNING. Domperidone instant must be a valid Medicinal Product.[543];
6- Section DRUG on field MEDICINALPRODUCT value: [Miconazol] reported WARNING. Miconazol must be a valid Medicinal Product.[543];
7- Section DRUG on field MEDICINALPRODUCT value: [Nystatine] reported WARNING. Nystatine must be a valid Medicinal Product.[543];
8- Section DRUG on field MEDICINALPRODUCT value: [Nystatine] reported WARNING. Nystatine must be a valid Medicinal Product.[543];
9- Section DRUG on field DRUGDOSAGEFORM value: [124] reported WARNING. 124 must be a valid dosage form.[564];
10- Section ACTIVESUBSTANCE on field ACTIVESUBSTANCENAME value: [Nab-Paclitaxel] reported WARNING. Nab-Paclitaxel must be a valid active substance.[621];
11- Section ACTIVESUBSTANCE on field ACTIVESUBSTANCENAME value: [EDOXABAN TOSILATE] reported WARNING. EDOXABAN TOSILATE must be a valid active substance.[621];
Parsing process: Report with Warnings;Classification: new: EU-EC-10005167633 = Case Report- old: EU-EC-10005078182 = Replaced Report</t>
  </si>
  <si>
    <t>MODEL-OFFICE-10004369861-prod-ack.xml</t>
  </si>
  <si>
    <t>safety report loaded;
Validated against 2.71 business rules;
Comments:
Parsing process: Correct Report;Classification: new: EU-EC-10005215145 = Case Report</t>
  </si>
  <si>
    <t>safety report loaded;
Validated against 2.71 business rules;
Comments:
Parsing process: Correct Report;Classification: new: EU-EC-10005167634 = Case Report</t>
  </si>
  <si>
    <t>MODEL-OFFICE-10004369865-prod-ack.xml</t>
  </si>
  <si>
    <t>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3 -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Report with warnings;Classification: new: EU-EC-10005215149 = Case Report- old: EU-EC-10005107205 = Replaced Report</t>
  </si>
  <si>
    <t>Case number# NVSC2019NL052895, is an initial spontaneous report received from a pharmacist on 27 Nov 2019. This report refers to a 70-year-old female patient. Details regarding medical history was not reported. Concomitant medications included Colecalciferol, salbutamol, ipratropium, triamterene, macrogol, clozapine and amlodipine.
The patient received metformin (manufacturer unknown) tablet 500 mg for the treatment of diabetes Mellitus type II from an unknown start date at a dose of 500 mg, QD (Avond 1 tablet) (oral); from an unknown start date at a dose of 1 DF, Q12H (M1A2T). 
On 14 Aug 2019, the patient developed elke dag meteen na inname gedurende 2-3 uur erge (spier) pijn in hele rechterarm en hand (myalgia). Elke dag meteen na inname gedurende 2-3 uur erge (spier) pijn in hele rechterarm en hand. Niet uitstralend naar kaak of schouderblad. Niet inspanningsafhankelijk. The action taken with metformin was reported as no change after the patient experienced myalgia. The patient fully recovered from myalgia on an unknown date (in 2 weeks). Seriousness of the diagnosis event myalgia was unknown/not reported. The causality of myalgia with metformin was reported as not assessable.</t>
  </si>
  <si>
    <t>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3 -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Report with warnings;Classification: new: EU-EC-10005167639 = Case Report- old: EU-EC-10005107205 = Replaced Report</t>
  </si>
  <si>
    <t>MODEL-OFFICE-10004369867-prod-ack.xml</t>
  </si>
  <si>
    <t>safety report loaded; Validated against 2.18 business rules;
Comments:  Parsing process: Parsing process: Correct Report;Classification: new: EU-EC-10005215151 = Case Report- old: EU-EC-10005102642 = Replaced Report</t>
  </si>
  <si>
    <t>safety report loaded; Validated against 2.18 business rules;
Comments:  Parsing process: Parsing process: Correct Report;Classification: new: EU-EC-10005167640 = Case Report- old: EU-EC-10005102642 = Replaced Report</t>
  </si>
  <si>
    <t>MODEL-OFFICE-10004369881-prod-ack.xml</t>
  </si>
  <si>
    <t>safety report loaded; Validated against 2.18 business rules;
Comments:  Parsing process: Parsing process: Correct Report;Classification: new: EU-EC-10005215165 = Case Report- old: EU-EC-10005040001 = Replaced Report</t>
  </si>
  <si>
    <t>safety report loaded; Validated against 2.18 business rules;
Comments:  Parsing process: Parsing process: Correct Report;Classification: new: EU-EC-10005167655 = Case Report- old: EU-EC-10005040001 = Replaced Report</t>
  </si>
  <si>
    <t>MODEL-OFFICE-10004369883-prod-ack.xml</t>
  </si>
  <si>
    <t>safety report loaded; Validated against 2.18 business rules;
Comments: 1 - [[R744][G.k.2.2][BR.3]] :In section Drug(s) Information on field Medicinal Product Name as Reported by the Primary Source - G.k.2.2 Value: VITAMIN D 3 Reported error LookupProducts The field Medicinal Product Name as Reported by the Primary Source - G.k.2.2 must be a valid medicinal product.;
 Parsing process: Parsing process: Report with warnings;Classification: new: EU-EC-10005215167 = Case Report- old: EU-EC-10003815842 = Replaced Report</t>
  </si>
  <si>
    <t>safety report loaded; Validated against 2.18 business rules;
Comments: 1 - [[R744][G.k.2.2][BR.3]] :In section Drug(s) Information on field Medicinal Product Name as Reported by the Primary Source - G.k.2.2 Value: VITAMIN D 3 Reported error LookupProducts The field Medicinal Product Name as Reported by the Primary Source - G.k.2.2 must be a valid medicinal product.;
 Parsing process: Parsing process: Report with warnings;Classification: new: EU-EC-10005167657 = Case Report- old: EU-EC-10003815842 = Replaced Report</t>
  </si>
  <si>
    <t>MODEL-OFFICE-10004369885-prod-ack.xml</t>
  </si>
  <si>
    <t>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[[R686][G.k.9.i.2.r.1.EU.1][BR.2]] :In section Drug-reaction(s) / Event(s) Matrix on field EU Source of Assessment - G.k.9.i.2.r.1.EU.1 Value: 1 Reported error EnumerationList Enumeration constraint failed. The element EU Source of Assessment - G.k.9.i.2.r.1.EU.1 has an invalid value according to its data type.;
3 - [[R686][G.k.9.i.2.r.1.EU.1][BR.2]] :In section Drug-reaction(s) / Event(s) Matrix on field EU Source of Assessment - G.k.9.i.2.r.1.EU.1 Value: 1 Reported error EnumerationList Enumeration constraint failed. The element EU Source of Assessment - G.k.9.i.2.r.1.EU.1 has an invalid value according to its data type.;
4 - [[R686][G.k.9.i.2.r.1.EU.1][BR.2]] :In section Drug-reaction(s) / Event(s) Matrix on field EU Source of Assessment - G.k.9.i.2.r.1.EU.1 Value: 1 Reported error EnumerationList Enumeration constraint failed. The element EU Source of Assessment - G.k.9.i.2.r.1.EU.1 has an invalid value according to its data type.;
5 - [[R686][G.k.9.i.2.r.1.EU.1][BR.2]] :In section Drug-reaction(s) / Event(s) Matrix on field EU Source of Assessment - G.k.9.i.2.r.1.EU.1 Value: 2 Reported error EnumerationList Enumeration constraint failed. The element EU Source of Assessment - G.k.9.i.2.r.1.EU.1 has an invalid value according to its data type.;
6 - [[R686][G.k.9.i.2.r.1.EU.1][BR.2]] :In section Drug-reaction(s) / Event(s) Matrix on field EU Source of Assessment - G.k.9.i.2.r.1.EU.1 Value: 2 Reported error EnumerationList Enumeration constraint failed. The element EU Source of Assessment - G.k.9.i.2.r.1.EU.1 has an inv</t>
  </si>
  <si>
    <t>MODEL-OFFICE-10004369886-prod-ack.xml</t>
  </si>
  <si>
    <t>safety report loaded; Validated against 2.18 business rules;
Comments:  Parsing process: Parsing process: Correct Report;Classification: new: EU-EC-10005215170 = Case Report- old: EU-EC-10002559348 = Replaced Report</t>
  </si>
  <si>
    <t>This case was initially received via Pfizer Inc (Reference number: 2019515659) on 27-Nov-2019. The most recent information was received on 10-Jan-2020 and was forwarded to BMS on 13-Jan-2020.   
This spontaneous case was reported by a physician and describes the occurrence of GASTROINTESTINAL HAEMORRHAGE (Gastrointestinal bleeding) in 88-year-old female patient who received apixaban (Eliquis) for Cerebrovascular accident prophylaxis. 
The patient's concurrent condition included high age (ongoing).
Previously administered products included for Product used for unknown indication: Marcumar (Then switched to NOAK (Lixiana)), Lixiana (One year no bleeding while on Lixiana and then significant bleeding with hospitalization. Then switched to Eliquis).
Past adverse reactions to the above products included Bleeding with Lixiana; and GI bleed with Marcumar.
Concurrent medical conditions included Atrial fibrillation in 2001, Heart failure in 2001, Gonarthrosis and Chronic pain in 2012.
On 23-Sep-2019, the patient started Eliquis (unknown route), 2.5 milligram twice a day. On 23-Sep-2019, the patient experienced GASTROINTESTINAL HAEMORRHAGE (seriousness criterion medically significant). Eliquis(Unknown) was interrupted due to event. On 26-Sep-2019, GASTROINTESTINAL HAEMORRHAGE resolved. Hb-relevant GI-bleeding. The patient was not hemodynamically unstable and didn't need an anti-hypotensive therapy due to the event. Eliquis was stopped due to the bleeding. The event disappeared after Eliquis was stopped but re-appeared after a re-exposition and no new anticoagulant anymore. Patient is doing well since then.The product was not taken before. Other risk factors/diseases that may have contributed to the development of the bleeding: previous bleeding at the same site, heart failure. 
DIAGNOSTIC RESULTS 
On an unspecified date, serum creatinine (before bleeding) 0.87 (until 1.20). 
For Eliquis(Unknown), the reporter considered GASTROINTESTINAL HAEMORRHAGE to be related. 
Apixaban was indicated for prophylaxis of strokes and systemic embolisms in adults with non-valvular atrial fibrillation and one or more risk factors. The most recent dose of apixaban was received on 24-Sep-2019. The patient's concomitant medication included Quimerch at 0.1 daily 
Most recent follow-up information incorporated above includes: 10-Jan-2020: Medical history, Relevant lab data, Product attributes, Event information updated.
Further company follow-up with the Physician is not possible. 
BMS Medical Evaluation Comment: 
This patient had gastrointestinal bleeding while receiving treatment with apixaban. Based on the anticoagulant nature of apixaban, its role in the event gastrointestinal bleeding was considered possible.</t>
  </si>
  <si>
    <t>safety report loaded; Validated against 2.18 business rules;
Comments:  Parsing process: Parsing process: Correct Report;Classification: new: EU-EC-10005167660 = Case Report- old: EU-EC-10002559348 = Replaced Report</t>
  </si>
  <si>
    <t>MODEL-OFFICE-10004369888-prod-ack.xml</t>
  </si>
  <si>
    <t>safety report loaded; Validated against 2.18 business rules;
Comments:  Parsing process: Parsing process: Correct Report;Classification: new: EU-EC-10005215172 = Case Report- old: EU-EC-10005183834 = Replaced Report</t>
  </si>
  <si>
    <t>safety report loaded; Validated against 2.18 business rules;
Comments:  Parsing process: Parsing process: Correct Report;Classification: new: EU-EC-10005167661 = Case Report- old: EU-EC-10003071480 = Replaced Report</t>
  </si>
  <si>
    <t>MODEL-OFFICE-10004369889-prod-ack.xml</t>
  </si>
  <si>
    <t>safety report loaded; Validated against 2.18 business rules;
Comments:  Parsing process: Parsing process: Correct Report;Classification: new: EU-EC-10005215173 = Case Report</t>
  </si>
  <si>
    <t>This 46-year-old female subject was enrolled in a phase IV study titled "ORENCIA SC HOMCARE-PATIENT SUPPORT-UK-BUPA-LLOYDS-APODI" (Protocol: ORENCIA SC HOMECA-UK). The subject (patient ID: PT-078070) received ABATACEPT. The report describes a case of LOWER RESPIRATORY TRACT INFECTION (Chest infection) and TYPE 1 DIABETES MELLITUS (Type 1 diabetes). The occurrence of additional non-serious events is detailed below 
On 16-Sep-2016, the subject started ABATACEPT (batch no. Unknown) (Subcutaneous), (125 milligram, every week). On an unknown date, the subject experienced LOWER RESPIRATORY TRACT INFECTION (seriousness criterion medically significant), TYPE 1 DIABETES MELLITUS (seriousness criterion medically significant) and IMMUNE SYSTEM DISORDER (Low immune system). The action taken with ABATACEPT(Subcutaneous) was unknown. At the time of the report, LOWER RESPIRATORY TRACT INFECTION, TYPE 1 DIABETES MELLITUS and IMMUNE SYSTEM DISORDER outcome was unknown. The consumer received abatacept therapy for the indication of rheumatoid arthritis. 
For ABATACEPT(Subcutaneous), the reporter considered LOWER RESPIRATORY TRACT INFECTION, TYPE 1 DIABETES MELLITUS and IMMUNE SYSTEM DISORDER to be not related. 
Batch number has been requested.
Supplemental information received on 14-Jan-2020 from healthcare professional included the following: The patient has sadly passed away. No further information provided (captured in AWARE: BMS-2019-126199).
This case was linked to GB-BRISTOL-MYERS SQUIBB COMPANY-BMS-2019-126199 (E2B Linked Report). 
BMS Causality Statement : Event chest infection, low immune system were related; event diabetes was not related to abatacept. 
BMS Medical Evaluation Comment: 
This patient had chest infection and diabetes while on therapy with abatacept. Based on immunomodulatory nature of abatacept, its role in the event chest infection was considered possible. Based on etiology, event diabetes was considered not related to abatacept.</t>
  </si>
  <si>
    <t>safety report loaded; Validated against 2.18 business rules;
Comments:  Parsing process: Parsing process: Correct Report;Classification: new: EU-EC-10005167662 = Case Report</t>
  </si>
  <si>
    <t>MODEL-OFFICE-10004369890-prod-ack.xml</t>
  </si>
  <si>
    <t>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EU-EC-10005215174 = Case Report- old: EU-EC-10004379077 = Replaced Report</t>
  </si>
  <si>
    <t>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EU-EC-10005167665 = Case Report- old: EU-EC-10004379077 = Replaced Report</t>
  </si>
  <si>
    <t>MODEL-OFFICE-10004369893-prod-ack.xml</t>
  </si>
  <si>
    <t>safety report loaded; Validated against 2.18 business rules;
Comments:  Parsing process: Parsing process: Correct Report;Classification: new: EU-EC-10005215177 = Case Report- old: EU-EC-10005098352 = Replaced Report</t>
  </si>
  <si>
    <t>safety report loaded; Validated against 2.18 business rules;
Comments:  Parsing process: Parsing process: Correct Report;Classification: new: EU-EC-10005167666 = Case Report- old: EU-EC-10005098352 = Replaced Report</t>
  </si>
  <si>
    <t>MODEL-OFFICE-10004369901-prod-ack.xml</t>
  </si>
  <si>
    <t>safety report loaded; Validated against 2.18 business rules;
Comments: 1 - [[R744][G.k.2.2][BR.3]] :In section Drug(s) Information on field Medicinal Product Name as Reported by the Primary Source - G.k.2.2 Value: TRIMETHOPRIM SULFAMETHOXAZOLE Reported error LookupProducts The field Medicinal Product Name as Reported by the Primary Source - G.k.2.2 must be a valid medicinal product.;
 Parsing process: Parsing process: Report with warnings;Classification: new: EU-EC-10005215185 = Case Report- old: EU-EC-10005183833 = Replaced Report</t>
  </si>
  <si>
    <t>safety report loaded; Validated against 2.18 business rules;
Comments: 1 - [[R744][G.k.2.2][BR.3]] :In section Drug(s) Information on field Medicinal Product Name as Reported by the Primary Source - G.k.2.2 Value: TRIMETHOPRIM SULFAMETHOXAZOLE Reported error LookupProducts The field Medicinal Product Name as Reported by the Primary Source - G.k.2.2 must be a valid medicinal product.;
 Parsing process: Parsing process: Report with warnings;Classification: new: EU-EC-10005167674 = Case Report</t>
  </si>
  <si>
    <t>MODEL-OFFICE-10004369908-prod-ack.xml</t>
  </si>
  <si>
    <t>safety report loaded; Validated against 2.18 business rules;
Comments: 1 - [[R744][G.k.2.2][BR.3]] :In section Drug(s) Information on field Medicinal Product Name as Reported by the Primary Source - G.k.2.2 Value: Dupixent INJ 300mg Syringe Reported error LookupProducts The field Medicinal Product Name as Reported by the Primary Source - G.k.2.2 must be a valid medicinal product.;
 Parsing process: Parsing process: Report with warnings;Classification: new: EU-EC-10005215192 = Case Report- old: EU-EC-10005199971 = Replaced Report</t>
  </si>
  <si>
    <t>safety report loaded; Validated against 2.18 business rules;
Comments: 1 - [[R744][G.k.2.2][BR.3]] :In section Drug(s) Information on field Medicinal Product Name as Reported by the Primary Source - G.k.2.2 Value: Dupixent INJ 300mg Syringe Reported error LookupProducts The field Medicinal Product Name as Reported by the Primary Source - G.k.2.2 must be a valid medicinal product.;
 Parsing process: Parsing process: Report with warnings;Classification: new: EU-EC-10005167681 = Case Report- old: EU-EC-10005154038 = Replaced Report</t>
  </si>
  <si>
    <t>MODEL-OFFICE-10004369909-prod-ack.xml</t>
  </si>
  <si>
    <t>safety report loaded; Validated against 2.18 business rules;
Comments: 1 - [[R744][G.k.2.2][BR.3]] :In section Drug(s) Information on field Medicinal Product Name as Reported by the Primary Source - G.k.2.2 Value: APO-ACETAMINOPHEN Reported error LookupProducts The field Medicinal Product Name as Reported by the Primary Source - G.k.2.2 must be a valid medicinal product.;
 Parsing process: Parsing process: Report with warnings;Classification: new: EU-EC-10005215193 = Case Report</t>
  </si>
  <si>
    <t>safety report loaded; Validated against 2.18 business rules;
Comments: 1 - [[R744][G.k.2.2][BR.3]] :In section Drug(s) Information on field Medicinal Product Name as Reported by the Primary Source - G.k.2.2 Value: APO-ACETAMINOPHEN Reported error LookupProducts The field Medicinal Product Name as Reported by the Primary Source - G.k.2.2 must be a valid medicinal product.;
 Parsing process: Parsing process: Report with warnings;Classification: new: EU-EC-10005167682 = Case Report</t>
  </si>
  <si>
    <t>MODEL-OFFICE-10004369910-prod-ack.xml</t>
  </si>
  <si>
    <t>safety report loaded; Validated against 2.18 business rules;
Comments:  Parsing process: Parsing process: Correct Report;Classification: new: EU-EC-10005215194 = Case Report</t>
  </si>
  <si>
    <t>safety report loaded; Validated against 2.18 business rules;
Comments:  Parsing process: Parsing process: Correct Report;Classification: new: EU-EC-10005167683 = Case Report</t>
  </si>
  <si>
    <t>MODEL-OFFICE-10004369911-prod-ack.xml</t>
  </si>
  <si>
    <t>safety report loaded; Validated against 2.18 business rules;
Comments:  Parsing process: Parsing process: Correct Report;Classification: new: EU-EC-10005215195 = Case Report</t>
  </si>
  <si>
    <t>safety report loaded; Validated against 2.18 business rules;
Comments:  Parsing process: Parsing process: Correct Report;Classification: new: EU-EC-10005167684 = Case Report</t>
  </si>
  <si>
    <t>MODEL-OFFICE-10004369914-prod-ack.xml</t>
  </si>
  <si>
    <t>safety report loaded; Validated against 2.18 business rules;
Comments: 1 - [[R744][G.k.2.2][BR.3]] :In section Drug(s) Information on field Medicinal Product Name as Reported by the Primary Source - G.k.2.2 Value: AZUNOL [SODIUM GUALENATE] Reported error LookupProducts The field Medicinal Product Name as Reported by the Primary Source - G.k.2.2 must be a valid medicinal product.;
2 - [[R744][G.k.2.2][BR.3]] :In section Drug(s) Information on field Medicinal Product Name as Reported by the Primary Source - G.k.2.2 Value: Dupixent INJ 300mg Syringe Reported error LookupProducts The field Medicinal Product Name as Reported by the Primary Source - G.k.2.2 must be a valid medicinal product.;
3 - [[R744][G.k.2.2][BR.3]] :In section Drug(s) Information on field Medicinal Product Name as Reported by the Primary Source - G.k.2.2 Value: INVEGA [PALIPERIDONE] Reported error LookupProducts The field Medicinal Product Name as Reported by the Primary Source - G.k.2.2 must be a valid medicinal product.;
4 - [[R744][G.k.2.2][BR.3]] :In section Drug(s) Information on field Medicinal Product Name as Reported by the Primary Source - G.k.2.2 Value: POSTERISAN FORTE [ESCHERICHIA COLI;HYDROCORTISONE] Reported error LookupProducts The field Medicinal Product Name as Reported by the Primary Source - G.k.2.2 must be a valid medicinal product.;
5 -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6 - [[R744][G.k.2.2][BR.3]] :In section Drug(s) Information on field Medicinal Product Name as Reported by the Primary Source - G.k.2.2 Value: SEEBRI Reported error LookupProducts The field Medicinal Product Name as Reported by the Primary Source - G.k.2.2 must be a valid medicinal product.;
7 - [[R744][G.k.2.2][BR.3]] :In section Drug(s) Informa</t>
  </si>
  <si>
    <t>MODEL-OFFICE-10004369915-prod-ack.xml</t>
  </si>
  <si>
    <t>safety report loaded; Validated against 2.18 business rules;
Comments: 1 - [[R744][G.k.2.2][BR.3]] :In section Drug(s) Information on field Medicinal Product Name as Reported by the Primary Source - G.k.2.2 Value: GALANTAMINA [GALANTAMINE] Reported error LookupProducts The field Medicinal Product Name as Reported by the Primary Source - G.k.2.2 must be a valid medicinal product.;
 Parsing process: Parsing process: Report with warnings;Classification: new: EU-EC-10005215199 = Case Report- old: EU-EC-10005114784 = Replaced Report</t>
  </si>
  <si>
    <t>safety report loaded; Validated against 2.18 business rules;
Comments: 1 - [[R744][G.k.2.2][BR.3]] :In section Drug(s) Information on field Medicinal Product Name as Reported by the Primary Source - G.k.2.2 Value: GALANTAMINA [GALANTAMINE] Reported error LookupProducts The field Medicinal Product Name as Reported by the Primary Source - G.k.2.2 must be a valid medicinal product.;
 Parsing process: Parsing process: Report with warnings;Classification: new: EU-EC-10005167687 = Case Report- old: EU-EC-10005114784 = Replaced Report</t>
  </si>
  <si>
    <t>MODEL-OFFICE-10004369916-prod-ack.xml</t>
  </si>
  <si>
    <t>safety report loaded;
Validated against 2.71 business rules;
Comments:
Parsing process: Correct Report;Classification: new: EU-EC-10005215200 = Case Report- old: EU-EC-10003385148 = Replaced Report</t>
  </si>
  <si>
    <t>safety report loaded;
Validated against 2.71 business rules;
Comments:
Parsing process: Correct Report;Classification: new: EU-EC-10005167689 = Case Report- old: EU-EC-10003385148 = Replaced Report</t>
  </si>
  <si>
    <t>MODEL-OFFICE-10004369925-prod-ack.xml</t>
  </si>
  <si>
    <t>safety report loaded;
Validated against 2.71 business rules;
Comments:
1- Section DRUG on field MEDICINALPRODUCT value: [BABY ASPIRIN] reported WARNING. BABY ASPIRIN must be a valid Medicinal Product.[543];
Parsing process: Report with Warnings;Classification: new: EU-EC-10005215209 = Case Report</t>
  </si>
  <si>
    <t>safety report loaded;
Validated against 2.71 business rules;
Comments:
1- Section DRUG on field MEDICINALPRODUCT value: [BABY ASPIRIN] reported WARNING. BABY ASPIRIN must be a valid Medicinal Product.[543];
Parsing process: Report with Warnings;Classification: new: EU-EC-10005167698 = Case Report</t>
  </si>
  <si>
    <t>MODEL-OFFICE-10004369928-prod-ack.xml</t>
  </si>
  <si>
    <t>safety report loaded; Validated against 2.18 business rules;
Comments:  Parsing process: Parsing process: Correct Report;Classification: new: EU-EC-10005215212 = Case Report- old: EU-EC-10005134278 = Replaced Report</t>
  </si>
  <si>
    <t>safety report loaded; Validated against 2.18 business rules;
Comments:  Parsing process: Parsing process: Correct Report;Classification: new: EU-EC-10005167701 = Case Report- old: EU-EC-10005134278 = Replaced Report</t>
  </si>
  <si>
    <t>MODEL-OFFICE-10004369930-prod-ack.xml</t>
  </si>
  <si>
    <t>safety report loaded; Validated against 2.18 business rules;
Comments: 1 - [[R744][G.k.2.2][BR.3]] :In section Drug(s) Information on field Medicinal Product Name as Reported by the Primary Source - G.k.2.2 Value: SOLFENACIN Reported error LookupProducts The field Medicinal Product Name as Reported by the Primary Source - G.k.2.2 must be a valid medicinal product.;
2 -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Report with warnings;Classification: new: EU-EC-10005215214 = Case Report</t>
  </si>
  <si>
    <t>Case number# PHHY2019NL199937, is a report initially received from a nurse on 23 Aug 2019 via Phone via a Patient Oriented Program: POP00001049 (Zometa Home Care Service provided by Eurocept). This report refers to an 82-year-old male patient (patient ID: 151516). The patient’s historical condition included dental/oral problems (i.e. periodontal/dental infections, tooth ache, stomatitis, oral ulcers). The patient underwent dental-operative interventions (e.g. routine/operative tooth extractions, periodontal operation, implants). Past medication included bisphosphonates or other antiresorptive medication (no ingredients/substances). Current condition included cancer. Concomitant medications included Casodex (bicalutamide), Lucrin (leuprorelin acetate), Sodium Hydrogen Carbonate (sodium bicarbonate), darbepoetin alfa, pramipexole, amlodipine, alfacalcidol, sevelamer, magnesium, Calcium Carbonate (calcium carbonate and colecalciferol). The patient received Zometa (zoledronate) solution for infusion 4/100 mg/ml (batch number: AAP0216) for the treatment of metastatic hormone dependent prostate carcinoma from an unknown start date at a dose of one DF, QMO (intravenous). The patient received further Zometa at an unknown dose (intravenous) from 15 Feb 2016 (batch number: S0149; expiry date Aug 2017) (current prescription period was from 23 May 2019 to 21 May 2020). On 26 Jul 2019, a mistake was made in the planning. The appointments were planned, but erroneously put on the year 2020 instead of 2019 due to which the appointment of 26 Jul 2019 did not appear in the planner of the nurse and administration did not take place (product dose omission). The patient was cognitively not very strong (cognitive disorder) and therefore did not call that no administration had taken place. The patient was not treated for the events product dose omission and cognitive disorder. On 09 Aug 2019, the patient developed severe (molar) tooth ache (toothache). The patient was treated with antibiotics 2 times. The molar needed to come out, unknown when for treatment of toothache. The nurse contacted the dental practice to consult if patient should get the Zometa now and would be called back about this by the dentist. The Zometa was not administered. It was reported that the patient still had toothache (at the time of report) and would soon visit the dental surgeon. The patient was treated with painkiller for toothache (name not specified). The molar had been extracted by dental surgeon. On 11 Sep 2019, the patient had osteonecrosis of the jaw (ONJ) of moderate intensity and had lesion bottom right, area around the lesion is red and/or swollen (mass) (erythema) (swelling). The patient’s bone was not affected and had no complications. The patient was treated for conditions or symptoms like periodontitis, tooth extraction. The patient had dental treatment on 12 Sep 2019. At the beginning of Oct the patient had a check-up with the dental surgeon. It was reported that, the patient's jaw was still somewhat sensitive but things were going better and the patient had necrotic area in the lower jaw (both left and right) (osteonecrosis of jaw) but that had not deteriorated further. The Zometa can be administered again. Since 01 Jan 2020 the patient had toothache again (episode) and swelling around the jaw (osteitis) due to severe toothache. In consultation with the treating specialist the Zometa was again temporarily stopped. The patient was treated with antibiotics course again for Toothache and osteitis. Action taken with Zometa was treatment discontinued. The outcome of the event cognitive disorder was not reported. The outcome of the event toothache was condition unchanged. The outcome of the events product dose omission, mass, erythema, swelling, periodontitis osteonecrosis of jaw and osteitis was not reported. These events toothache, product dose omission, osteonecrosis of jaw, mass, erythema, swelling and cognitive disorder was considered non-serious by the nurse and not reported for other events. Seriousness assessment of the event osteonecrosis of jaw, mass, erythema and swelling (medically significant) was upgraded based on European Medicines Agency-Important Medical Events list. The nurse assessed toothache as suspected to be related to treatment with Zometa. The causality of the events cognitive disorder and osteitis was not reported. The causality of the event periodontitis was reported as not assessable. The nurse assessed other events as not suspected to treatment with Zometa. Additional case number of the patient included PHHY2019NL086054 and PHHY2019NL155301.
Follow up report received from nurse on 13 Sep 2019: Changed outcome of the event toothache from unknown to condition unchanged. Added treatment medication of painkiller in narrative.
Follow up report received from nurse via phone on 18 Oct 2019: Added procedure (molar extraction) and events jaw disorder and osteonecrosis of jaw.
Follow up report received from nurse via targeted follow up check list on 20 Nov 2019: Added current condition (cancer) and historical condition (dental/oral problems),historical drug (bisphosphonate), procedure (tooth extraction) and concomitant medications (Casodex (bicalutamide), Lucrin (leuprorelin acetate), Sodium Hydrogen Carbonate (sodium bicarbonate), darbepoetin alfa, pramipexole, amlodipine, alfacalcidol, sevelamer, magnesium, Calcium Carbonate (calcium carbonate and colecalciferol)) and added new events (mass, erythema, swelling, periodontitis) and updated the action taken from unknown to treatment discontinued and added episode of osteonecrosis of jaw and updated the causality from not reported to not suspected as well as updated the reported seriousness from not reported to non serious.
Follow-up report received from physician (assistant) by a nurse on 08 Jan 2020: Added verbatim “sever toothache” to the event toothache and new event osteitis.</t>
  </si>
  <si>
    <t>safety report loaded; Validated against 2.18 business rules;
Comments: 1 - [[R744][G.k.2.2][BR.3]] :In section Drug(s) Information on field Medicinal Product Name as Reported by the Primary Source - G.k.2.2 Value: SOLFENACIN Reported error LookupProducts The field Medicinal Product Name as Reported by the Primary Source - G.k.2.2 must be a valid medicinal product.;
2 -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Report with warnings;Classification: new: EU-EC-10005167703 = Case Report</t>
  </si>
  <si>
    <t>MODEL-OFFICE-10004369932-prod-ack.xml</t>
  </si>
  <si>
    <t>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CIPRALEX [ESCITALOPRAM] Reported error LookupProducts The field Medicinal Product Name as Reported by the Primary Source - G.k.2.2 must be a valid medicinal product.;
3 - [[R744][G.k.2.2][BR.3]] :In section Drug(s) Information on field Medicinal Product Name as Reported by the Primary Source - G.k.2.2 Value: LOSEC [OMEPRAZOLE] Reported error LookupProducts The field Medicinal Product Name as Reported by the Primary Source - G.k.2.2 must be a valid medicinal product.;
4 - [[R744][G.k.2.2][BR.3]] :In section Drug(s) Information on field Medicinal Product Name as Reported by the Primary Source - G.k.2.2 Value: PROCOR [AMIODARONE HYDROCHLORIDE] Reported error LookupProducts The field Medicinal Product Name as Reported by the Primary Source - G.k.2.2 must be a valid medicinal product.;
 Parsing process: Parsing process: Report with warnings;Classification: new: EU-EC-10005215216 = Case Report</t>
  </si>
  <si>
    <t>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CIPRALEX [ESCITALOPRAM] Reported error LookupProducts The field Medicinal Product Name as Reported by the Primary Source - G.k.2.2 must be a valid medicinal product.;
3 - [[R744][G.k.2.2][BR.3]] :In section Drug(s) Information on field Medicinal Product Name as Reported by the Primary Source - G.k.2.2 Value: LOSEC [OMEPRAZOLE] Reported error LookupProducts The field Medicinal Product Name as Reported by the Primary Source - G.k.2.2 must be a valid medicinal product.;
4 - [[R744][G.k.2.2][BR.3]] :In section Drug(s) Information on field Medicinal Product Name as Reported by the Primary Source - G.k.2.2 Value: PROCOR [AMIODARONE HYDROCHLORIDE] Reported error LookupProducts The field Medicinal Product Name as Reported by the Primary Source - G.k.2.2 must be a valid medicinal product.;
 Parsing process: Parsing process: Report with warnings;Classification: new: EU-EC-10005167705 = Case Report</t>
  </si>
  <si>
    <t>MODEL-OFFICE-10004369941-prod-ack.xml</t>
  </si>
  <si>
    <t>safety report loaded; Validated against 2.18 business rules;
Comments:  Parsing process: Parsing process: Correct Report;Classification: new: EU-EC-10005215225 = Case Report</t>
  </si>
  <si>
    <t>safety report loaded; Validated against 2.18 business rules;
Comments:  Parsing process: Parsing process: Correct Report;Classification: new: EU-EC-10005167714 = Case Report</t>
  </si>
  <si>
    <t>MODEL-OFFICE-10004369947-prod-ack.xml</t>
  </si>
  <si>
    <t>safety report loaded; Validated against 2.18 business rules;
Comments: 1 - [[R744][G.k.2.2][BR.3]] :In section Drug(s) Information on field Medicinal Product Name as Reported by the Primary Source - G.k.2.2 Value: LIQUACEL Reported error LookupProducts The field Medicinal Product Name as Reported by the Primary Source - G.k.2.2 must be a valid medicinal product.;
2 - [[R744][G.k.2.2][BR.3]] :In section Drug(s) Information on field Medicinal Product Name as Reported by the Primary Source - G.k.2.2 Value: NEFIDIPINE Reported error LookupProducts The field Medicinal Product Name as Reported by the Primary Source - G.k.2.2 must be a valid medicinal product.;
3 - [[R744][G.k.2.2][BR.3]] :In section Drug(s) Information on field Medicinal Product Name as Reported by the Primary Source - G.k.2.2 Value: SULFAMETHOXAZOLE-TMP Reported error LookupProducts The field Medicinal Product Name as Reported by the Primary Source - G.k.2.2 must be a valid medicinal product.;
4 - [[R744][G.k.2.2][BR.3]] :In section Drug(s) Information on field Medicinal Product Name as Reported by the Primary Source - G.k.2.2 Value: TOPROL XL Reported error LookupProducts The field Medicinal Product Name as Reported by the Primary Source - G.k.2.2 must be a valid medicinal product.;
5 - [[R744][G.k.2.2][BR.3]] :In section Drug(s) Information on field Medicinal Product Name as Reported by the Primary Source - G.k.2.2 Value: ZITHROMAX Z-PAK Reported error LookupProducts The field Medicinal Product Name as Reported by the Primary Source - G.k.2.2 must be a valid medicinal product.;
 Parsing process: Parsing process: Report with warnings;Classification: new: EU-EC-10005215231 = Case Report- old: EU-EC-10003529041 = Replaced Report</t>
  </si>
  <si>
    <t>safety report loaded; Validated against 2.18 business rules;
Comments: 1 - [[R744][G.k.2.2][BR.3]] :In section Drug(s) Information on field Medicinal Product Name as Reported by the Primary Source - G.k.2.2 Value: LIQUACEL Reported error LookupProducts The field Medicinal Product Name as Reported by the Primary Source - G.k.2.2 must be a valid medicinal product.;
2 - [[R744][G.k.2.2][BR.3]] :In section Drug(s) Information on field Medicinal Product Name as Reported by the Primary Source - G.k.2.2 Value: NEFIDIPINE Reported error LookupProducts The field Medicinal Product Name as Reported by the Primary Source - G.k.2.2 must be a valid medicinal product.;
3 - [[R744][G.k.2.2][BR.3]] :In section Drug(s) Information on field Medicinal Product Name as Reported by the Primary Source - G.k.2.2 Value: SULFAMETHOXAZOLE-TMP Reported error LookupProducts The field Medicinal Product Name as Reported by the Primary Source - G.k.2.2 must be a valid medicinal product.;
4 - [[R744][G.k.2.2][BR.3]] :In section Drug(s) Information on field Medicinal Product Name as Reported by the Primary Source - G.k.2.2 Value: TOPROL XL Reported error LookupProducts The field Medicinal Product Name as Reported by the Primary Source - G.k.2.2 must be a valid medicinal product.;
5 - [[R744][G.k.2.2][BR.3]] :In section Drug(s) Information on field Medicinal Product Name as Reported by the Primary Source - G.k.2.2 Value: ZITHROMAX Z-PAK Reported error LookupProducts The field Medicinal Product Name as Reported by the Primary Source - G.k.2.2 must be a valid medicinal product.;
 Parsing process: Parsing process: Report with warnings;Classification: new: EU-EC-10005167722 = Case Report- old: EU-EC-10003529041 = Replaced Report</t>
  </si>
  <si>
    <t>MODEL-OFFICE-10004369950-prod-ack.xml</t>
  </si>
  <si>
    <t>safety report loaded; Validated against 2.18 business rules;
Comments:  Parsing process: Parsing process: Correct Report;Classification: new: EU-EC-10005215234 = Case Report- old: EU-EC-10004984346 = Replaced Report</t>
  </si>
  <si>
    <t>safety report loaded; Validated against 2.18 business rules;
Comments:  Parsing process: Parsing process: Correct Report;Classification: new: EU-EC-10005167723 = Case Report- old: EU-EC-10004984346 = Replaced Report</t>
  </si>
  <si>
    <t>MODEL-OFFICE-10004369951-prod-ack.xml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</si>
  <si>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Parsing process: Report with Warnings;Classification: new: EU-EC-10005215235 = Case Report</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</si>
  <si>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Parsing process: Report with Warnings;Classification: new: EU-EC-10005167724 = Case Report</t>
  </si>
  <si>
    <t>MODEL-OFFICE-10004369957-prod-ack.xml</t>
  </si>
  <si>
    <t>safety report loaded; Validated against 2.18 business rules;
Comments: 1 - [[R744][G.k.2.2][BR.3]] :In section Drug(s) Information on field Medicinal Product Name as Reported by the Primary Source - G.k.2.2 Value: SULFAMETHOXAZOLE/TRIMETHOPRIM Reported error LookupProducts The field Medicinal Product Name as Reported by the Primary Source - G.k.2.2 must be a valid medicinal product.;
 Parsing process: Parsing process: Report with warnings;Classification: new: EU-EC-10005215241 = Case Report- old: EU-EC-10005029023 = Replaced Report</t>
  </si>
  <si>
    <t>safety report loaded; Validated against 2.18 business rules;
Comments: 1 - [[R744][G.k.2.2][BR.3]] :In section Drug(s) Information on field Medicinal Product Name as Reported by the Primary Source - G.k.2.2 Value: SULFAMETHOXAZOLE/TRIMETHOPRIM Reported error LookupProducts The field Medicinal Product Name as Reported by the Primary Source - G.k.2.2 must be a valid medicinal product.;
 Parsing process: Parsing process: Report with warnings;Classification: new: EU-EC-10005167730 = Case Report- old: EU-EC-10005029023 = Replaced Report</t>
  </si>
  <si>
    <t>MODEL-OFFICE-10004369958-prod-ack.xml</t>
  </si>
  <si>
    <t>safety report loaded; Validated against 2.18 business rules;
Comments: 1 - [[R744][G.k.2.2][BR.3]] :In section Drug(s) Information on field Medicinal Product Name as Reported by the Primary Source - G.k.2.2 Value: IBUPROFEN LYSINATE Reported error LookupProducts The field Medicinal Product Name as Reported by the Primary Source - G.k.2.2 must be a valid medicinal product.;
2 - [[R744][G.k.2.2][BR.3]] :In section Drug(s) Information on field Medicinal Product Name as Reported by the Primary Source - G.k.2.2 Value: URBASON [METHYLPREDNISOLONE] Reported error LookupProducts The field Medicinal Product Name as Reported by the Primary Source - G.k.2.2 must be a valid medicinal product.;
 Parsing process: Parsing process: Report with warnings;Classification: new: EU-EC-10005215242 = Case Report- old: EU-EC-10004968382 = Replaced Report</t>
  </si>
  <si>
    <t>Initial information received on 14-Jun-2019 regarding a solicited valid non-serious case received from a patient, in the scope of patient support program "PSP_ALEMTUZUMAB_GZUKLEMT.17.08.0386".
Patient ID: unknown; Country: Ireland
Study Title: PSP ALEMTUZUMAB GZUK.LEMT 17 08 0386 LEMTRADA PSP.
The case is linked to 2018SA150954 (same patient).
This case involves a 31 years old female patient who was 6 weeks pregnant (drug exposure during pregnancy)  and experienced swollen lips, swollen throat and vomited (latency: unknown), while she was treated with alemtuzumab (Lemtrada) and sulfamethoxazole, trimethoprim (Septrin). Data regarding this pregnancy were received prospectively, i.e. before pregnancy outcome was known.
The patient's past medical history included Poor venous access. The patient's past medical treatment(s), vaccination(s) and family history were not provided. Concomitant medications included oxybutynin. No details on MS history was available. The patient had unknown number of previous pregnancy/ies.
On an unknown date in March-2018, patient started taking (formulation: unknown) alemtuzumab via intravenous drip (unknown dose, frequency, batch number) for Relapsing-remitting multiple sclerosis. On an unknown date patient started taking sulfamethoxazole, trimethoprim (unknown dose, route, frequency, formulation, indication and batch number). On an unknown date in 2019, post two months of second round of alemtuzumab (therapy details: not reported) patient experienced swollen lips, swollen throat and patient vomited. It was reported that patient was put on iv steroids for swollen lips and throat. It was also reported that patient vomited post sulfamethoxazole, trimethoprim and was placed on strong anti-emetics. On an unknown date patient recovered from all the events. It was reported that the nurse was unable to obtain blood samples and attempted three times. The Nurse had rescheduled another visit for a few days time. Later, Urine casts obtained and samples were dropped to hospital. Otherwise patient was well. On an unknown date, patient had the last menstrual period. On 09-Dec-2019, it was reported that the patient was taken off oxybutynin 15mg as patient was trying for a baby. On 08-Jan-2020, patient was reported to be 6 weeks pregnant (onset: Nov-2019). The estimated due date was not reported.
Action taken: not applicable for patient was 6 weeks pregnant and unknown for rest of the events with respect both suspects.
Corrective treatment: iv steroids for swollen lips and swollen throat; antiemetics for vomited; none for patient was 6 weeks pregnant
Outcome: not applicable for patient was 6 weeks pregnant, recovered for rest of the events
Reporter causality: not reported for patient was 6 weeks pregnant, related for rest of the events with respect to alemtuzumab; not reported with respect sulfamethoxazole, trimethoprim
Company causality: reportable for swollen lips, swollen throat and not reportable for vomited and patient was 6 weeks pregnant with respect alemtuzumab; reportable for vomited, not reportable for rest of the events with respect sulfamethoxazole, trimethoprim.
Additional information received on 12-Aug-2019 from nurse. Clinical course updated and text amended accordingly.
Additional information received on 09-Dec-2019 from the patient. Concomitant medication added; causality for vomited with alemtuzumab updated. Clinical course updated and text amended accordingly.
Additional information was received on 08-Jan-2020 from patient. Event of patient was 6 weeks pregnant was added. Clinical course updated. Text amended accordingly.</t>
  </si>
  <si>
    <t>safety report loaded; Validated against 2.18 business rules;
Comments: 1 - [[R744][G.k.2.2][BR.3]] :In section Drug(s) Information on field Medicinal Product Name as Reported by the Primary Source - G.k.2.2 Value: IBUPROFEN LYSINATE Reported error LookupProducts The field Medicinal Product Name as Reported by the Primary Source - G.k.2.2 must be a valid medicinal product.;
2 - [[R744][G.k.2.2][BR.3]] :In section Drug(s) Information on field Medicinal Product Name as Reported by the Primary Source - G.k.2.2 Value: URBASON [METHYLPREDNISOLONE] Reported error LookupProducts The field Medicinal Product Name as Reported by the Primary Source - G.k.2.2 must be a valid medicinal product.;
 Parsing process: Parsing process: Report with warnings;Classification: new: EU-EC-10005167731 = Case Report- old: EU-EC-10004968382 = Replaced Report</t>
  </si>
  <si>
    <t>MODEL-OFFICE-10004369959-prod-ack.xml</t>
  </si>
  <si>
    <t>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Report with warnings;Classification: new: EU-EC-10005215243 = Nullified Report - old: EU-EC-10003628394 = Replaced Report</t>
  </si>
  <si>
    <t>Non-Serious solicited case (Local reference number: ANG-ES19-371) manufacturer control number 2019-021674 is an initial report received from the non-interventional study CAVIDIOM.10 on 26/Dec/2019.
This case report concerns a 71-year-old male patient, who received treatment with 400 micrograms of Avaric (Fentanyl), oral route on 24 APR 2019 for the treatment of irruptive pain. The patient went back to the centre on 08MAY2019 and reported not improvement in pain as well as incontinence  and insomnia associated with the medication. Avaric was withdrawn the same day due to intolerance. 
All suspects in case: Avaric (Fentanyl). 
Concomitant medication: Oxycodone 20 mg BID (twice daily); Gabapentin 400 mg PRN (as needed), Dexamethasone 4 mg qd (once a day), Docetaxel 150 mg (cycle 1: 28DEC2018 140 mg; cycle 2: 21JAN2019 145 mg; Cycle 3:13FEB2019 150 mg; Cycle 4: 6MAR2019 150 mg; Cycle 5: 27MAR2019 150 mg), Gemcitabine 1900 mg (Cycle 1 03JUN2019)
On 08MAY2019, the patient reported insomnia grade and incotinence. Treatment ceased on 08MAY2019. Both reactions abated on 22MAY2019.
Seriousness criteria as reported: Non-serious 
Causality assessment as reported: Probable/Likely</t>
  </si>
  <si>
    <t>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Report with warnings;Classification: new: EU-EC-10005167732 = Nullified Report - old: EU-EC-10003628394 = Replaced Report</t>
  </si>
  <si>
    <t>MODEL-OFFICE-10004369960-prod-ack.xml</t>
  </si>
  <si>
    <t>safety report loaded; Validated against 2.18 business rules;
Comments:  Parsing process: Parsing process: Correct Report;Classification: new: EU-EC-10005215244 = Case Report- old: EU-EC-10004984289 = Replaced Report</t>
  </si>
  <si>
    <t>safety report loaded; Validated against 2.18 business rules;
Comments:  Parsing process: Parsing process: Correct Report;Classification: new: EU-EC-10005167733 = Case Report- old: EU-EC-10004984289 = Replaced Report</t>
  </si>
  <si>
    <t>MODEL-OFFICE-10004369961-prod-ack.xml</t>
  </si>
  <si>
    <t>safety report loaded; Validated against 2.18 business rules;
Comments: 1 - [[R744][G.k.2.2][BR.3]] :In section Drug(s) Information on field Medicinal Product Name as Reported by the Primary Source - G.k.2.2 Value: Havrix pediatric Solution for injection Reported error LookupProducts The field Medicinal Product Name as Reported by the Primary Source - G.k.2.2 must be a valid medicinal product.;
2 - [[R744][G.k.2.2][BR.3]] :In section Drug(s) Information on field Medicinal Product Name as Reported by the Primary Source - G.k.2.2 Value: MMRV vaccine Solution for injection Reported error LookupProducts The field Medicinal Product Name as Reported by the Primary Source - G.k.2.2 must be a valid medicinal product.;
 Parsing process: Parsing process: Report with warnings;Classification: new: EU-EC-10005215245 = Case Report- old: EU-EC-10001882086 = Replaced Report</t>
  </si>
  <si>
    <t>safety report loaded; Validated against 2.18 business rules;
Comments: 1 - [[R744][G.k.2.2][BR.3]] :In section Drug(s) Information on field Medicinal Product Name as Reported by the Primary Source - G.k.2.2 Value: Havrix pediatric Solution for injection Reported error LookupProducts The field Medicinal Product Name as Reported by the Primary Source - G.k.2.2 must be a valid medicinal product.;
2 - [[R744][G.k.2.2][BR.3]] :In section Drug(s) Information on field Medicinal Product Name as Reported by the Primary Source - G.k.2.2 Value: MMRV vaccine Solution for injection Reported error LookupProducts The field Medicinal Product Name as Reported by the Primary Source - G.k.2.2 must be a valid medicinal product.;
 Parsing process: Parsing process: Report with warnings;Classification: new: EU-EC-10005167734 = Case Report- old: EU-EC-10001882086 = Replaced Report</t>
  </si>
  <si>
    <t>MODEL-OFFICE-10004369962-prod-ack.xml</t>
  </si>
  <si>
    <t>safety report loaded; Validated against 2.18 business rules;
Comments: 1 - [[R744][G.k.2.2][BR.3]] :In section Drug(s) Information on field Medicinal Product Name as Reported by the Primary Source - G.k.2.2 Value: DROSPIRENONE AND ETHINYL ESTRADIOL Reported error LookupProducts The field Medicinal Product Name as Reported by the Primary Source - G.k.2.2 must be a valid medicinal product.;
2 - [[R744][G.k.2.2][BR.3]] :In section Drug(s) Information on field Medicinal Product Name as Reported by the Primary Source - G.k.2.2 Value: SUPRADYN [MINERALS NOS;VITAMINS NOS] Reported error LookupProducts The field Medicinal Product Name as Reported by the Primary Source - G.k.2.2 must be a valid medicinal product.;
 Parsing process: Parsing process: Report with warnings;Classification: new: EU-EC-10005215246 = Case Report- old: EU-EC-10005076900 = Replaced Report</t>
  </si>
  <si>
    <t>safety report loaded; Validated against 2.18 business rules;
Comments: 1 - [[R744][G.k.2.2][BR.3]] :In section Drug(s) Information on field Medicinal Product Name as Reported by the Primary Source - G.k.2.2 Value: DROSPIRENONE AND ETHINYL ESTRADIOL Reported error LookupProducts The field Medicinal Product Name as Reported by the Primary Source - G.k.2.2 must be a valid medicinal product.;
2 - [[R744][G.k.2.2][BR.3]] :In section Drug(s) Information on field Medicinal Product Name as Reported by the Primary Source - G.k.2.2 Value: SUPRADYN [MINERALS NOS;VITAMINS NOS] Reported error LookupProducts The field Medicinal Product Name as Reported by the Primary Source - G.k.2.2 must be a valid medicinal product.;
 Parsing process: Parsing process: Report with warnings;Classification: new: EU-EC-10005167735 = Case Report- old: EU-EC-10005076900 = Replaced Report</t>
  </si>
  <si>
    <t>MODEL-OFFICE-10004369963-prod-ack.xml</t>
  </si>
  <si>
    <t>safety report loaded; Validated against 2.18 business rules;
Comments:  Parsing process: Parsing process: Correct Report;Classification: new: EU-EC-10005215247 = Case Report</t>
  </si>
  <si>
    <t>safety report loaded; Validated against 2.18 business rules;
Comments:  Parsing process: Parsing process: Correct Report;Classification: new: EU-EC-10005167736 = Case Report</t>
  </si>
  <si>
    <t>MODEL-OFFICE-10004369967-prod-ack.xml</t>
  </si>
  <si>
    <t>safety report loaded; Validated against 2.18 business rules;
Comments:  Parsing process: Parsing process: Correct Report;Classification: new: EU-EC-10005215251 = Case Report</t>
  </si>
  <si>
    <t>safety report loaded; Validated against 2.18 business rules;
Comments: 1 - [[R744][G.k.2.2][BR.3]] :In section Drug(s) Information on field Medicinal Product Name as Reported by the Primary Source - G.k.2.2 Value: Oxacant® mono Flüssigkeit zum Einnehmen Weißdornblätter mit Blüten-Fluidextakt Reported error LookupProducts The field Medicinal Product Name as Reported by the Primary Source - G.k.2.2 must be a valid medicinal product.;
 Parsing process: Parsing process: Report with warnings;Classification: new: EU-EC-10005167740 = Case Report</t>
  </si>
  <si>
    <t>MODEL-OFFICE-10004369978-prod-ack.xml</t>
  </si>
  <si>
    <t>safety report loaded; Validated against 2.18 business rules;
Comments:  Parsing process: Parsing process: Correct Report;Classification: new: EU-EC-10005215262 = Case Report- old: EU-EC-10005018169 = Replaced Report</t>
  </si>
  <si>
    <t>safety report loaded; Validated against 2.18 business rules;
Comments:  Parsing process: Parsing process: Correct Report;Classification: new: EU-EC-10005167752 = Case Report- old: EU-EC-10005018169 = Replaced Report</t>
  </si>
  <si>
    <t>MODEL-OFFICE-10004369980-prod-ack.xml</t>
  </si>
  <si>
    <t>safety report loaded; Validated against 2.18 business rules;
Comments: 1 - [[R744][G.k.2.2][BR.3]] :In section Drug(s) Information on field Medicinal Product Name as Reported by the Primary Source - G.k.2.2 Value: BENZALIN [NITRAZEPAM] Reported error LookupProducts The field Medicinal Product Name as Reported by the Primary Source - G.k.2.2 must be a valid medicinal product.;
2 - [[R744][G.k.2.2][BR.3]] :In section Drug(s) Information on field Medicinal Product Name as Reported by the Primary Source - G.k.2.2 Value: LASIX [FUROSEMIDE] Reported error LookupProducts The field Medicinal Product Name as Reported by the Primary Source - G.k.2.2 must be a valid medicinal product.;
3 -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OMEPRAL [OMEPRAZOLE] Reported error LookupProducts The field Medicinal Product Name as Reported by the Primary Source - G.k.2.2 must be a valid medicinal product.;
5 - [[R744][G.k.2.2][BR.3]] :In section Drug(s) Information on field Medicinal Product Name as Reported by the Primary Source - G.k.2.2 Value: UROCALUN [SALICIN] Reported error LookupProducts The field Medicinal Product Name as Reported by the Primary Source - G.k.2.2 must be a valid medicinal product.;
 Parsing process: Parsing process: Report with warnings;Classification: new: EU-EC-10005215264 = Case Report- old: EU-EC-10885468 = Replaced Report</t>
  </si>
  <si>
    <t>safety report loaded; Validated against 2.18 business rules;
Comments: 1 - [[R744][G.k.2.2][BR.3]] :In section Drug(s) Information on field Medicinal Product Name as Reported by the Primary Source - G.k.2.2 Value: BENZALIN [NITRAZEPAM] Reported error LookupProducts The field Medicinal Product Name as Reported by the Primary Source - G.k.2.2 must be a valid medicinal product.;
2 - [[R744][G.k.2.2][BR.3]] :In section Drug(s) Information on field Medicinal Product Name as Reported by the Primary Source - G.k.2.2 Value: LASIX [FUROSEMIDE] Reported error LookupProducts The field Medicinal Product Name as Reported by the Primary Source - G.k.2.2 must be a valid medicinal product.;
3 -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OMEPRAL [OMEPRAZOLE] Reported error LookupProducts The field Medicinal Product Name as Reported by the Primary Source - G.k.2.2 must be a valid medicinal product.;
5 - [[R744][G.k.2.2][BR.3]] :In section Drug(s) Information on field Medicinal Product Name as Reported by the Primary Source - G.k.2.2 Value: UROCALUN [SALICIN] Reported error LookupProducts The field Medicinal Product Name as Reported by the Primary Source - G.k.2.2 must be a valid medicinal product.;
 Parsing process: Parsing process: Report with warnings;Classification: new: EU-EC-10005167756 = Case Report- old: EU-EC-10885468 = Replaced Report</t>
  </si>
  <si>
    <t>MODEL-OFFICE-10004369984-prod-ack.xml</t>
  </si>
  <si>
    <t>safety report loaded; Validated against 2.18 business rules;
Comments:  Parsing process: Parsing process: Correct Report;Classification: new: EU-EC-10005215268 = Case Report- old: EU-EC-10001894394 = Replaced Report</t>
  </si>
  <si>
    <t>“This case is a master made from existing duplicates in Eudravigilance. The case numbers of the underlying duplicates are in the Other Case Identifier section.”
Based on the additional information received on 07-Feb-2017 from the patient, the reporter causality was updated from "Not reported" to "Associated".  
Based upon the follow up information received on 21-Dec-2016, the physician was added as reporter and case updated as medically confirmed. 
Initial information regarding this sponsored solicited case from Germany was received on 25-Nov-2016 from the patient via MS One to One program.
Study ID: SPON_I_TERIFLUNOMIDE; Study title: Patient Support Program Involving Teriflunomide
This case concerns a 35 year old female patient (Patient ID: GMSDEAPT002256) who complained of surgery for scar correction, vein port implantation, strong tooth pain, multiple dental problems, severe weakness, liver values slightly increased, increase in liver values, sweating and weight loss, weakness left leg, venous inflammation occurred, norovirus infection was diagnosed, optic neuritis on the left side, head pain, tendon weakness in the right foot and relapse after receiving teriflunomide (Aubagio). 
Concomitant medications included metamizole sodium (Novalgin) pain, pregabalin (Lyrica) and gabapentin for neuropathic pain, quetiapine fumarate (Seroquel) for depression and pantoprazole sodium (Pantozol) for stomach protection. The patient had epileptic seizure and trigeminus neuralgia since approximately 3 years and multiple sclerosis diagnosed on 01-Sep-2016 and MS relapse 10-Jan-2017, strong tooth pain and weakness in the left leg. Past drugs were not reported. 
On an unknown date in Sep-2016, the patient commenced therapy with oral teriflunomide film-coated tablet at a dose of 14 mg (lot/batch number: 4JK5M, 6CN3U; frequency and expiration date: unknown) for multiple sclerosis. 
The patient reported having a surgery (corrective treatment) for scar (onset and latency: unknown) correction which was performed 2 weeks ago and also stated having vein port implantation (latency: unknown) and had 2 days hospitalization. The patient also reported, toothache since several weeks (onset: 2016 and latency: unknown). As a corrective measure for toothache, dental extraction and dental restoration under anesthesia ambulatory was performed on 18-Nov-2016.  After an unknown latency, on an unknown date in Oct-2016, the patient complained of multiple dental problems (Latency few days). The patient developed nausea, vomiting, diarrhea and fever on 16-Dec-2016 (latency: few weeks). The tooth surgical scheduled for the day had to be cancelled. Norovirus infection was diagnosed. In parallel, the patient suffered from pre-existing strong tooth pain (concurrent). She took tramadol hydrochloride (Tramal) and metamizole sodium (Novalgin) as needed. On 24-Dec-2016 and 01-Jan-2017 she had to call an emergency physician since she still suffered from strong pain and vomiting. A port to a vein could not be inserted. Dimenhydrinate (Vomex) and metamizole sodium were applied intravenously. Venous inflammation occurred (onset: Dec-2016; latency: few days) and pain hardly abated. The symptoms still persisted. After an unknown latency, on an unknown date the patient had weight loss by 6-7 kg because of nausea and vomiting. There was no fever, but severe weakness and sweating since an unknown date (latency: unknown). The therapy with teriflunomide had been paused since 10-Jan-2017 provisionally for 5 days. The patient will consult a physician for analgesics the following week. The patient had nausea, vomiting and diarrhea (approximately 10 weeks after start of teriflunomide treatment). In mid Dec-2016 she had norovirus infection. She also had severe toothache at the time of start with teriflunomide treatment (problems with teeth already known previously). The patient also experienced phlebitis after intravenous administration of drugs (NOS) on 01-Jan-2017 (few weeks), outcome was not reported and physician's causality assessment was unlikely. On an unspecified date with unknown latency, she had weight loss (due to nausea and toothache), outcome was not reported and physician's causality assessment was possible. On an unknown date in Mar-2017 (latency period: few months), the patient's liver values were slightly increased, exact value not known. Stationary stay in a pain clinic from the middle to the end of February for 2 weeks. Painkillers could be reduced, pre-existing nausea had improved by this. Pain had improved, but was still persistent. Further stationary stay for the optimization of the pain therapy was planned. The patient had dental restoration completed, implants planned, patient no longer had a toothache.  Physician reported general outcome (not specified for single events) as not recovered. The patient experienced liver values only slightly increased. Patient had tooth problems, no data available. On an unknown date an unknown duration after receiving therapy with teriflunomide the patient experienced weakness left leg. Reportedly, since the beginning of May the patient developed, vision disturbances. Since April-2017 (few months latency) the patient experienced tendon weakness in the right foot and misalignment was planned to be corrected. In May-2017 with few months latency, there was a doubtful relapse with optic neuritis on the left side (onset-May-2017 and latency: few months). The patient was evaluated by the neurologist, nerve measurements deteriorated. It was also reported that since 7-Jun-2017 cortisone i.v. was planned for 5 days and so far no improvement was there. The change of medication plan in pain clinic was planned for next week. The patient's liver values were very slightly increased. Dental implants were planned. On 07-Jun-2017 after few months, the patient had relapse with chronic pain in the left half of the body.
Action taken: stopped temporarily (therapy with teriflunomide paused for event and symptoms of gastroenteritis norovirus).
Corrective: scar correction surgery for scar, metoclopramide hydrochloride (MCP) for gastroenteritis norovirus, Dimenhydrinate (Vomex) for nausea, dental extraction and dental restoration, tramal, novalgin for toothache, dental treatment for dental disorder, cortisone IV for optic neuritis, cortisone for relapse and not reported for other events.
An outpatient dental surgery was performed for multiple dental problems and patient was still in recovery room. 
Outcome: unknown for all except not recovered for tendon disorder NOS, optic neuritis, gastroenteritis norovirus, phlebitis, strong tooth pain, weight loss, liver values slightly increased, increase in liver values, ms relapse; recovering for head pain 
Reporter causality: Associated for gastroenteritis norovirus and weight loss; not associated for phlebitis and toothache; not reported for others
Company causality: not associated 
Seriousness criteria: hospitalization for scar and venous port implant and important medical event for gastroenteritis norovirus, optic neuritis and relapse
Additional information was received from the neurologist on 21-Dec-2016: Event of Multiple dental problems added, corrective for the same added, patient's weight and height added, medical history added, physician added as reporter, narrative amended accordingly.
Additional information was received from the patient on 13-Jan-2017: Serious event added (norovirus test positive with symptoms of vomiting, fever, diarrhea, nausea, pain), events added (phlebitis, weight loss, sweating, weakness), verbatim, corrective updated for toothache, therapy stop date added, lot number added, action taken updated and text was amended accordingly.
Additional information received on 07-Feb-2017 from the patient: event details and reporter causality updated for gastroenteritis no virus, vomiting, diarrhea, nausea, phlebitis, toothache and weight loss overall reporter causality updated to associated. Narrative amended. 
Additional information received on 5-Apr-2017 from the patient: Event of liver function test increased added (AESI event).
Additional information was received on 30-May-2017 from neurologist: Therapy start date updated, latency updated, new event of left leg weakness and action taken was updated from permanently discontinued to stopped temporarily and text amended accordingly.
Additional information received on 09-Jun-2017 from the patient: new events added, optic neuritis, chronic pain, head pain, tendon disorder NOS, concomitant medications were added. Narrative amended.
Additional information was received on 24-Jul-2017 from neurologist via patient support program:
-Event of relapse was added, chronic pain in the left half of the body was updated as its symptom; event  verbatim and  event onste of liver values slightly increased, increase in liver values was updated; narrative was amended.
Additional information was received on 12-Jan-2018 from patient.
Corrective treatment updated for patient's multiple dental problems. Narrative amended accordingly.
 E2B(R2) STUDY NAME: #PATIENT SUPPORT PROGRAM INVOLVING TERIFLUNOMIDE;
Follow up information regarding this valid serious solicited case downloaded from EudraVigilance database without narrative (level 2A), was received on 09-aug-18 from Physician: therapy added for teriflunomide. Narrative amended accordingly.</t>
  </si>
  <si>
    <t>safety report loaded; Validated against 2.18 business rules;
Comments:  Parsing process: Parsing process: Correct Report;Classification: new: EU-EC-10005167757 = Case Report- old: EU-EC-10001894394 = Replaced Report</t>
  </si>
  <si>
    <t>MODEL-OFFICE-10004369985-prod-ack.xml</t>
  </si>
  <si>
    <t>safety report loaded; Validated against 2.18 business rules;
Comments:  Parsing process: Parsing process: Correct Report;Classification: new: EU-EC-10005215269 = Case Report</t>
  </si>
  <si>
    <t>safety report loaded; Validated against 2.18 business rules;
Comments:  Parsing process: Parsing process: Correct Report;Classification: new: EU-EC-10005167758 = Case Report</t>
  </si>
  <si>
    <t>MODEL-OFFICE-10004369986-prod-ack.xml</t>
  </si>
  <si>
    <t>safety report loaded;
Validated against 2.71 business rules;
Comments:
Parsing process: Correct Report;Classification: new: EU-EC-10005215270 = Case Report- old: EU-EC-10005122837 = Replaced Report</t>
  </si>
  <si>
    <t>safety report loaded;
Validated against 2.71 business rules;
Comments:
Parsing process: Correct Report;Classification: new: EU-EC-10005167759 = Case Report- old: EU-EC-10005122837 = Replaced Report</t>
  </si>
  <si>
    <t>MODEL-OFFICE-10004369987-prod-ack.xml</t>
  </si>
  <si>
    <t>safety report loaded; Validated against 2.18 business rules;
Comments:  Parsing process: Parsing process: Correct Report;Classification: new: EU-EC-10005215271 = Case Report- old: EU-EC-10003637157 = Replaced Report</t>
  </si>
  <si>
    <t>This case from Germany, initially received on 07-Oct-2019, was reported by a physician and concerns a 59-year-old female patient.
Weight: 70 kg; Height: 162 cm
The patient was enrolled in the study IgPro10_5001 (Tolerability of Privigen (non interventional post-marketing study)). 
Center ID: 76, Patient ID: 7582
Underlying disease, concomitant diseases and concomitant medication: not available reported as n/a.
Administration of company suspect drug:
On 27-Nov-2018, the patient received Privigen for Myeloma (plasmocytoma) with severe secondary hypogammaglobulinaemia and recurrent infections, dose regimen: 20 gram total, route of administration: intravenous reported as i.v., lot number: P100007498. The patient also received Privigen on 03-Jan-2019, dose regimen: 20 gram total, lot number: P100023340, on 31-Jan-2019, dose regimen: 20 gram total, lot number: P100023341, on 28-Feb-2019, dose regimen: 20 gram total, lot number: P100037405, on 28-Mar-2019, dose regimen: 20 gram total, lot number: P10037405, and on 25-Apr-2019, dose regimen: 20 gram total, lot number: P100044674.
Efficacy: good.
Tolerability: good.
No additional suspect drugs.
Adverse reactions/events and outcomes:
On 06-May-2019, 5 months 9 days after first dose of Privigen, the patient experienced Renal failure due to main diagnosis (death, outcome: fatal, stop date: 06-May-2019).
Action taken with company suspect drug: not reported.
Non-drug treatment/Other action taken: not reported.
The patient died on 06-May-2019. Cause of death: Renal failure due to main diagnosis.
Reporter's assessment:
The reporter considered the event of Renal failure due to main diagnosis not related to the administration of Privigen. A seriousness criterion was not provided.
***Case correction (18-Oct-2019): After service provider's review of information received on 07-Oct-2019, the lot number of the Privigen administration on 28-Mar-2019 (cycle 5) was noted to be incorrect and had been corrected to P100037405.
***Follow up information was received by the physician on 15-Nov-2019
Past medical history included Dialysis. 
Drug history included Lenalidomide (Indication: Multiple myeloma), Prednisolone (Indication: Multiple myeloma), Immunoglobulins (Indication: Multiple myeloma), Dexamethasone (Indication: Myeloma-associated amyloidosis), Velcade (Indication: Myeloma-associated amyloidosis), Gamunex (Indication: Susp. Stevens-Johnson Syndrome).
At the time of the event the patient had Chronic renal insufficiency, Amyloid light-chain reported as AL amyloidosis with renal participation, Multiple myeloma, Susp. Stevens-Johnson Syndrome, Light chain (AL) amyloidosis with cardial participation, Mixture with hyperthrophic cardiomyopathy with obstruction, Anuria, Mild mitral regurgitation, Tricuspid regurgitation, Obesity, Hyperlipoproteinemia; Paraesthesia in feet and hands and Convulsions.
Concomitant medication: refer to appropriate report section.
Update of administration of company suspect drug:
The patient also received Privigen on an unknown date in 2019, dose regimen: 10 gram /0.1 l every month, route of administration: not reported, lot number: not reported. Lot numbers will be required with follow us request.
Update of adverse reactions/events and outcomes:
On 06-May-2019, 5 months 9 days after first dose of Privigen, the patient experienced Renal failure due to main diagnosis (outcome: Fatal, stop date: 06-May-2019).
In 2019, the patient experienced Syncope (Hospitalized, outcome: Not Reported). Associated symptoms included: Lost of Consciousness, and Ascending tingling sensation.
In 2019, the patient experienced Nausea and Vomiting (outcome: Not Reported). 
On an unknown date, the patient experienced Hypotension (outcome: Not Reported), Monocular haematoma (Medically significant, outcome: Not Reported).
The patient had been discharged from hospital on 3-May-2019 in improved general condition and stable cardiopulmonary condition to further outpatient treatment.
The patient died on 06-May-2019. Cause of death: Renal failure due to main diagnosis.
Action taken with Privigen: no.
The reporter informed that the patient was not affected by acute renal failure after Ig therapy. The patient required dialysis due to amyloidosis.
Description:
Hospitalization [after syncope] of the patient took place via out first-aid station. The patient was taken to the hospital in an ambulance. The patient reported a syncope at home. She had lost consciousness. The syncope happened from a standing position. There was no fall because the patient was able to lay down in a timely manner. Nevertheless, a monocular haematoma was found at admission. As prodrome, the patient felt an ascending tingling sensation. During the last 2 months, the patient was often affected by such events. In every case, the patient felt paraesthesia in feet and hands, including convulsions. The patient had lost consciousness for several minutes. In the last week, the patient had received a cardiopulmonary examination via ECG and echocardiography. The findings were unobtrusive. Since Saturday, the patient was concomitantly affected by nausea and vomiting. There were no other symptoms such as diarrhea, fever, angina pectoris or abdominal complaints. There was a multiple myeloma in medical history.
There were no signs of infection such as cough, no dyspnea. Since start of dialysis in Aug-2018 the patient was affected by anuria. Limitation of daily liquid intake: 500 ml. Laboratory examination showed increased retention parameters associated with known required dialysis (every Monday, Wednesday and Friday). Due to hypokalemia, the patient received a single dose of Resonium, thereafter the potassium value was 5.1 mmol/l.
Due to syncope serial controls of troponin and ECG was performed. At admission, the troponin level was 230 ng/l, which slightly increased to 251 ng/l associated with increased CK. In the ECG was found mild ST-segment elevation in aVR, V1 and ST-segment depression in V2-V4, I, II associated with known amyloidosis. Thereafter, the patient was examined in cardiology. The cardiologists did not see a need for action due to missing clinical signs. In their opinion, the increased troponin levels were caused by renal insufficiency. There was an examination of pace maker via implanted ICDs, but rhythm disturbances could not be detected.
Due to syncope, also a cCT was performed. A bleeding or ischemia could be excluded. During the course also a doppler sonography of the blood vessels in the neck was performed. There was no stenosis of the extracranial arteries. Examination by the neurologists led to the recommendation of an ambulant MRI and EEG under sleep deprivation in order to exclude epilepsy. There were no signs of epilepsy in the current EEG. Thus there was no indication for hospitalization in the neurological station. Recommended a visit in a neurological outpatient clinic and talked about that with the patient. Overall, the reporter assumed that the syncope was most likely caused by hypotension. Regular controls of the blood pressure was recommended.
As secondary finding a slightly increased TSH value of 4.8 mU/l, associated with slightly decreased fT3 and normal fT4 was seen. A control of serology of thyroid glands and substitution therapy if necessary was recommended.
Allergies: none
Drink and tobacco: non-smoker, alcohol abuse negative
Social anamnesis: solitarily and self-supporter
The patient was discharged in improved general condition and stable cardiopulmonary condition to further outpatient treatment.
Relevant laboratory data:
30-Apr-2019 13:27 - estimated Glomerular filtration rate reported as GFR (eGFR according to CKD-EPI) &lt;15.
Further relevant laboratory data: refer to appropriate report section.
Relevant diagnostics:
Electrocardiogram reported as ECG at admission - SR, HR 95/min, left type, R progression via anterior myocardium, S persist in V6, STsegment elevation in aVR, V1, St-segment depression V2-V4, I, II. Second ECG idem
Electroencephalography reported as EEG -EEG with alpha rhythm without general alterations with sings of a moderate vigilance fluctuation. No evidence of regional dysfunction. No epileptic activities.
Doppler Sonography neck vessels and IMD on 02-May-2019 - no hemodynamically relevant stenosis in the extracranial arteries. Struma nodosa, if necessary, consideration of further examination.
Computed tomography reported as CT head on 30-Apr-2019: no evidence of intracranial bleeding, no territorial signs of infarction, no early signs of ischemia, constant lacuna DD extended perivascular space right subinsular, no signs of general increase of cerebral pressure, with the course new focal calcification of parenchyma right cerebellar (for exampla Series 3 image 83), known and constant falcine calcification, paranasal sinuses and mastoid cells well ventilated.
Reporter's assessment:
The reporter still considered the events of Renal failure due to main diagnosis not related to the administration of Privigen. The reporter considered the event of Syncope serious (hospitalization) and not related [concluded by the company as the reporter assumed that the event was most likely caused by hypotension] to the administration of Privigen.
Seriousness criterion and causality to the administration of Privigen was not reported for the events of Hypotension, Monocular haematoma, Nausea and Vomiting.
***Follow up information was received on 03-Jan-2020
Update Adverse reactions/events and outcomes:
On an unknown date, the patient experienced Renal failure due to main diagnosis (Medically Significant, outcome: Not Reported).
On 06-May-2019, the patient experienced Death (outcome: Fatal, stop date: 06-May-2019).
Cause of death: Unknown.
Autopsy done? Unknown.
Reporter's assessment:
The reporter still considered the event of Renal failure due to main diagnosis not related to the administration of Privigen. Seriousness criteria was not reported.
Seriousness criterion and causality to the administration of Privigen was not reported for the event death.
***Follow up information was received from the physician (investigator) on 11-Jan-2020 (answers to company’s follow up queries):
The cause of death is unknown to the investigator. The documentation of renal failure as cause of death was not correct and was deleted by the investigator.
The follow up query regarding start/stop date, outcome, seriousness criterion/criteria for Renal failure was answered as follows: the patient was not affected by acute renal failure.
Causality for the event of “death” to Privigen was reported was not related.</t>
  </si>
  <si>
    <t>safety report loaded; Validated against 2.18 business rules;
Comments:  Parsing process: Parsing process: Correct Report;Classification: new: EU-EC-10005167760 = Case Report- old: EU-EC-10003637157 = Replaced Report</t>
  </si>
  <si>
    <t>MODEL-OFFICE-10004369988-prod-ack.xml</t>
  </si>
  <si>
    <t>safety report loaded; Validated against 2.18 business rules;
Comments:  Parsing process: Parsing process: Correct Report;Classification: new: EU-EC-10005215272 = Case Report- old: EU-EC-10004924164 = Replaced Report</t>
  </si>
  <si>
    <t>safety report loaded; Validated against 2.18 business rules;
Comments:  Parsing process: Parsing process: Correct Report;Classification: new: EU-EC-10005167762 = Case Report- old: EU-EC-10004924164 = Replaced Report</t>
  </si>
  <si>
    <t>MODEL-OFFICE-10004369989-prod-ack.xml</t>
  </si>
  <si>
    <t>safety report loaded;
Validated against 2.71 business rules;
Comments:
Parsing process: Correct Report;Classification: new: EU-EC-10005215273 = Case Report- old: EU-EC-10003847423 = Replaced Report</t>
  </si>
  <si>
    <t>safety report loaded;
Validated against 2.71 business rules;
Comments:
Parsing process: Correct Report;Classification: new: EU-EC-10005167761 = Case Report- old: EU-EC-10003847423 = Replaced Report</t>
  </si>
  <si>
    <t>MODEL-OFFICE-10004369990-prod-ack.xml</t>
  </si>
  <si>
    <t>safety report loaded;
Validated against 2.71 business rules;
Comments:
1- Section DRUG on field DRUGDOSAGEFORM value: [Unknown] reported WARNING. Unknown must be a valid dosage form.[564];
Parsing process: Report with Warnings;Classification: new: EU-EC-10005215274 = Case Report- old: EU-EC-10004859128 = Replaced Report</t>
  </si>
  <si>
    <t>safety report loaded;
Validated against 2.71 business rules;
Comments:
1- Section DRUG on field DRUGDOSAGEFORM value: [Unknown] reported WARNING. Unknown must be a valid dosage form.[564];
Parsing process: Report with Warnings;Classification: new: EU-EC-10005167763 = Case Report- old: EU-EC-10004859128 = Replaced Report</t>
  </si>
  <si>
    <t>MODEL-OFFICE-10004369994-prod-ack.xml</t>
  </si>
  <si>
    <t>safety report loaded; Validated against 2.18 business rules;
Comments:  Parsing process: Parsing process: Correct Report;Classification: new: EU-EC-10005215278 = Case Report</t>
  </si>
  <si>
    <t>safety report loaded; Validated against 2.18 business rules;
Comments:  Parsing process: Parsing process: Correct Report;Classification: new: EU-EC-10005167767 = Case Report</t>
  </si>
  <si>
    <t>MODEL-OFFICE-10004370001-prod-ack.xml</t>
  </si>
  <si>
    <t>safety report loaded;
Validated against 2.71 business rules;
Comments:
1- Section DRUG on field MEDICINALPRODUCT value: [HUMIRA 40MG/0.4ML] reported WARNING. HUMIRA 40MG/0.4ML must be a valid Medicinal Product.[543];
Parsing process: Report with Warnings;Classification: new: EU-EC-10005215285 = Case Report</t>
  </si>
  <si>
    <t>safety report loaded;
Validated against 2.71 business rules;
Comments:
1- Section DRUG on field MEDICINALPRODUCT value: [HUMIRA 40MG/0.4ML] reported WARNING. HUMIRA 40MG/0.4ML must be a valid Medicinal Product.[543];
Parsing process: Report with Warnings;Classification: new: EU-EC-10005167773 = Case Report</t>
  </si>
  <si>
    <t>MODEL-OFFICE-10004370002-prod-ack.xml</t>
  </si>
  <si>
    <t>safety report loaded;
Validated against 2.71 business rules;
Comments:
Parsing process: Correct Report;Classification: new: EU-EC-10005215286 = Case Report- old: EU-EC-10005102766 = Replaced Report</t>
  </si>
  <si>
    <t>safety report loaded;
Validated against 2.71 business rules;
Comments:
Parsing process: Correct Report;Classification: new: EU-EC-10005167774 = Case Report- old: EU-EC-10005102766 = Replaced Report</t>
  </si>
  <si>
    <t>MODEL-OFFICE-10004370003-prod-ack.xml</t>
  </si>
  <si>
    <t>safety report loaded;
Validated against 2.71 business rules;
Comments:
1- Section DRUG on field MEDICINALPRODUCT value: [Ornibel 0,120 mg/0,015 mg cada 24h sistema de liberación vaginal] reported WARNING. Ornibel 0,120 mg/0,015 mg cada 24h sistema de liberación vaginal must be a valid Medicinal Product.[543];
Parsing process: Report with Warnings;Classification: new: EU-EC-10005215287 = Case Report</t>
  </si>
  <si>
    <t>safety report loaded;
Validated against 2.71 business rules;
Comments:
1- Section DRUG on field MEDICINALPRODUCT value: [Ornibel 0,120 mg/0,015 mg cada 24h sistema de liberación vaginal] reported WARNING. Ornibel 0,120 mg/0,015 mg cada 24h sistema de liberación vaginal must be a valid Medicinal Product.[543];
Parsing process: Report with Warnings;Classification: new: EU-EC-10005167775 = Case Report</t>
  </si>
  <si>
    <t>MODEL-OFFICE-10004370007-prod-ack.xml</t>
  </si>
  <si>
    <t>safety report loaded; Validated against 2.18 business rules;
Comments: 1 - [[R744][G.k.2.2][BR.3]] :In section Drug(s) Information on field Medicinal Product Name as Reported by the Primary Source - G.k.2.2 Value: DEXTROSE 10 % Reported error LookupProducts The field Medicinal Product Name as Reported by the Primary Source - G.k.2.2 must be a valid medicinal product.;
 Parsing process: Parsing process: Report with warnings;Classification: new: EU-EC-10005215291 = Case Report</t>
  </si>
  <si>
    <t>safety report loaded; Validated against 2.18 business rules;
Comments: 1 - [[R744][G.k.2.2][BR.3]] :In section Drug(s) Information on field Medicinal Product Name as Reported by the Primary Source - G.k.2.2 Value: DEXTROSE 10 % Reported error LookupProducts The field Medicinal Product Name as Reported by the Primary Source - G.k.2.2 must be a valid medicinal product.;
 Parsing process: Parsing process: Report with warnings;Classification: new: EU-EC-10005167779 = Case Report</t>
  </si>
  <si>
    <t>MODEL-OFFICE-10004370012-prod-ack.xml</t>
  </si>
  <si>
    <t>safety report loaded; Validated against 2.18 business rules;
Comments: 1 - [[R744][G.k.2.2][BR.3]] :In section Drug(s) Information on field Medicinal Product Name as Reported by the Primary Source - G.k.2.2 Value: INCB018424 (Ruxolitinib) Reported error LookupProducts The field Medicinal Product Name as Reported by the Primary Source - G.k.2.2 must be a valid medicinal product.;
2 - [[R744][G.k.2.2][BR.3]] :In section Drug(s) Information on field Medicinal Product Name as Reported by the Primary Source - G.k.2.2 Value: TORSEMIDE Reported error LookupProducts The field Medicinal Product Name as Reported by the Primary Source - G.k.2.2 must be a valid medicinal product.;
 Parsing process: Parsing process: Report with warnings;Classification: new: EU-EC-10005215296 = Case Report- old: EU-EC-10004710963 = Replaced Report</t>
  </si>
  <si>
    <t>safety report loaded; Validated against 2.18 business rules;
Comments: 1 - [[R744][G.k.2.2][BR.3]] :In section Drug(s) Information on field Medicinal Product Name as Reported by the Primary Source - G.k.2.2 Value: INCB018424 (Ruxolitinib) Reported error LookupProducts The field Medicinal Product Name as Reported by the Primary Source - G.k.2.2 must be a valid medicinal product.;
2 - [[R744][G.k.2.2][BR.3]] :In section Drug(s) Information on field Medicinal Product Name as Reported by the Primary Source - G.k.2.2 Value: TORSEMIDE Reported error LookupProducts The field Medicinal Product Name as Reported by the Primary Source - G.k.2.2 must be a valid medicinal product.;
 Parsing process: Parsing process: Report with warnings;Classification: new: EU-EC-10005167784 = Case Report- old: EU-EC-10004710963 = Replaced Report</t>
  </si>
  <si>
    <t>MODEL-OFFICE-10004370013-prod-ack.xml</t>
  </si>
  <si>
    <t>safety report loaded; Validated against 2.18 business rules;
Comments:  Parsing process: Parsing process: Correct Report;Classification: new: EU-EC-10005215297 = Case Report- old: EU-EC-10001321003 = Replaced Report</t>
  </si>
  <si>
    <t>safety report loaded; Validated against 2.18 business rules;
Comments:  Parsing process: Parsing process: Correct Report;Classification: new: EU-EC-10005167786 = Case Report- old: EU-EC-10001321003 = Replaced Report</t>
  </si>
  <si>
    <t>MODEL-OFFICE-10004370014-prod-ack.xml</t>
  </si>
  <si>
    <t>safety report loaded; Validated against 2.18 business rules;
Comments:  Parsing process: Parsing process: Correct Report;Classification: new: EU-EC-10005215298 = Case Report- old: EU-EC-10004713435 = Replaced Report</t>
  </si>
  <si>
    <t>safety report loaded; Validated against 2.18 business rules;
Comments:  Parsing process: Parsing process: Correct Report;Classification: new: EU-EC-10005167785 = Case Report- old: EU-EC-10004713435 = Replaced Report</t>
  </si>
  <si>
    <t>MODEL-OFFICE-10004370019-prod-ack.xml</t>
  </si>
  <si>
    <t>safety report loaded;
Validated against 2.71 business rules;
Comments:
Parsing process: Correct Report;Classification: new: EU-EC-10005215303 = Case Report- old: EU-EC-10005139065 = Replaced Report</t>
  </si>
  <si>
    <t>safety report loaded;
Validated against 2.71 business rules;
Comments:
Parsing process: Correct Report;Classification: new: EU-EC-10005167791 = Case Report- old: EU-EC-10005139065 = Replaced Report</t>
  </si>
  <si>
    <t>MODEL-OFFICE-10004370023-prod-ack.xml</t>
  </si>
  <si>
    <t>safety report loaded; Validated against 2.18 business rules;
Comments:  Parsing process: Parsing process: Correct Report;Classification: new: EU-EC-10005215314 = Case Report- old: EU-EC-10005214668 = Replaced Report</t>
  </si>
  <si>
    <t>Case number# PHHY2018DE187748, is a report initially received from a study nurse on 11 Dec 2018 via a non-interventional study CLEE011ADE03. This report refers to an elderly female patient (center ID: 0202; patient ID: 1) who was enrolled in A non-interventional study for postmenopausal women with HR-positive, HER2-negative locally advanced or metastatic breast cancer to evaluate the real world effectiveness of treatment algorithms beginning with Kisqali (Ribociclib) in combination with an aromatase inhibitor, or with endocrine therapy or chemotherapy as first line treatment. The patient’s historical condition was not reported. Current condition included tumor status: Tx, Nx, M1, metastatic and locally advanced with metastases in bones and liver. Concomitant medication was not reported. The patient received Kisqali (ribociclib) for the treatment of hr+/her2- advanced/ metastatic breast cancer (initially diagnosed on 16 May 2018) from 27 Jul 2018 at a dose of 600 mg, QD (oral). The patient received letrozole (manufacturer unknown) for the treatment of hr+/her2- metastatic breast cancer from 27 Jul 2018 at a dose of 2.5 mg, QD (oral). The last Kisqali application before the event neutropenia was on 09 Aug 2018. The last Kisqali/letrozole application before the event leukopenia was on 09 Aug 2018. The following relevant test results were reported which were low values: On 10 Aug 2018, neutrophils were 1.50 103qu (normal range: 2.07-7.73 103qu) (neutropenia) and leukocytes were 2.54 103qu (leukopenia) (normal range: 4.05-11.84 103qu). It was stated that the patient did not receive treatment for the events. On 18 Aug 2018, neutrophils were 1.60103 qu. On 29 Aug 2018, neutrophils were 0.80 103qu. The patient did not receive Kisqali from 29 Aug 2018. On 05 Sep 2018, neutrophils were 0.80 103qu and leukocytes were 1.56 103qu. On 12 Sep 2018, neutrophils were 1.20 103qu and leukocytes were 2.72 103qu. On 18 Sep 2018, leukocytes were 3.51103qu. Kisqali was resumed on 18 Sep 2018 with 600mg, oral, daily. On 29 Sep 2018, leukocytes were 1.36 103qu. On 02 Oct 2018, neutrophils were 1.60103qu and leukocytes were 2.58 103qu. On 09 Oct 2018, neutrophils were 1.00 103qu and leukocytes were 1.89103qu. On 15 Oct 2018, neutrophils were 0.80 103qu and leukocytes were 1.87 103qu. There was no intake of Kisqali from 16 Oct 2018. On 17 Oct 2018, neutrophils were 1.00 103qu and leukocytes were 2.47 103qu. On 22 Oct 2018, neutrophils were 1.40103qu and leukocytes were 2.85 103qu (normal range: 4.05-11.84103qu). Then, Kisqali was resumed on 22 Oct 2018 with 600mg, oral, daily. The patient did not take Kisqali from 19 Nov 2018 until 25 Nov 2018. Since 26 Nov 2018, the patient has taken 400 mg Kisqali, oral, daily. The patient didn’t receive Kisqali from 16 Oct 2018 from 21 Oct 2018. On 26 Oct 2018, neutrophils were 2.00 103qu and leukocytes were 3.23 103qu. On 05 Nov 2018, neutrophils were 1.50103qu (normal range: 2.07-7.73103qu) and leukocytes were 2.57103qu. On 12 Nov 2018, neutrophils were 1.10 103qu and leukocytes were 2.07 103qu. On 19 Nov 2018, neutrophils were 1.00103qu. On 26 Nov 2018, neutrophils were 1.70103qu and leukocytes were 3.93103qu. On 12 Dec 2018, leukocytes were 2.57103qu. The physician confirmed the information to the outcomes of the events leukopenia and neutropenia provided by nurse. The treatment with Kisqali was paused on 23 Dec 2018. The treatment with Kisqali was restarted at dose of 400 mg (daily dose) (oral) from 24 Dec 2018 to 02 Jan 2019. The patient didn’t receive Kisqali since 03 Jan 2019 to 16 Apr 2019. It was now reported that treatment with letrozole was paused due to event neutropenia; ambiguously treatment was also reported as ongoing. The patient stopped the letrozole on 15 May 2019 due to the event neutropenia. Action taken with Kisqali was treatment temporarily interrupted. Action taken with letrozole was treatment discontinued. The outcome of the events leukopenia and neutropenia was reported as condition unchanged. These events leukopenia, neutropenia was considered non-serious by the nurse. The seriousness assessment of the events leukopenia (medically significant), neutropenia (medically significant) and were upgraded based on European medical agency-important medicines list. The causality of the events neutropenia and leukopenia was suspected to be related to the treatment with the Kisqali. The causality of the events neutropenia and leukopenia was not reported to treatment with letrozole. The physician confirmed (by signature) the information to the events ‘neutropenia (onset: 10 Aug 2018)’ and ‘leukopenia (onset: 10 Aug 2018)’ previously given by study nurse and herself.
Follow up report received from an investigator (physician) on 28 Jan 2019: The physician confirmed the information to the outcomes of the events leukopenia and neutropenia provided by nurse.
Follow up report received from the study nurse on 04 Jun 2019: Added stop date of Kisqali as of 23 Dec 2018, therapy details as of 24 Dec 2018, action taken was updated from no change to treatment temporarily interrupted for both suspects. Added current conditions metastases in bones and liver (updated from metastases).
Follow-up report received from the physician via eCRF database on 16 Sep 2019: Added stop date of letrozole as 15 May 2019 and updated action taken from treatment temporarily interrupted to treatment discontinued. Added physician comment.</t>
  </si>
  <si>
    <t>MODEL-OFFICE-10004370041-prod-ack.xml</t>
  </si>
  <si>
    <t>safety report loaded; Validated against 2.18 business rules;
Comments: 1 - [[R744][G.k.2.2][BR.3]] :In section Drug(s) Information on field Medicinal Product Name as Reported by the Primary Source - G.k.2.2 Value: CEPHALEXINE Reported error LookupProducts The field Medicinal Product Name as Reported by the Primary Source - G.k.2.2 must be a valid medicinal product.;
2 - [[R744][G.k.2.2][BR.3]] :In section Drug(s) Information on field Medicinal Product Name as Reported by the Primary Source - G.k.2.2 Value: HYDROCODONE/ACETAMINOPHEN Reported error LookupProducts The field Medicinal Product Name as Reported by the Primary Source - G.k.2.2 must be a valid medicinal product.;
3 - [[R744][G.k.2.2][BR.3]] :In section Drug(s) Information on field Medicinal Product Name as Reported by the Primary Source - G.k.2.2 Value: NEXIUM                             /01479302/ Reported error LookupProducts The field Medicinal Product Name as Reported by the Primary Source - G.k.2.2 must be a valid medicinal product.;
4 - [[R744][G.k.2.2][BR.3]] :In section Drug(s) Information on field Medicinal Product Name as Reported by the Primary Source - G.k.2.2 Value: PREVACID 24HR Reported error LookupProducts The field Medicinal Product Name as Reported by the Primary Source - G.k.2.2 must be a valid medicinal product.;
5 - [[R744][G.k.2.2][BR.3]] :In section Drug(s) Information on field Medicinal Product Name as Reported by the Primary Source - G.k.2.2 Value: PRILOSEC                           /00661201/ Reported error LookupProducts The field Medicinal Product Name as Reported by the Primary Source - G.k.2.2 must be a valid medicinal product.;
6 - [[R744][G.k.2.2][BR.3]] :In section Drug(s) Information on field Medicinal Product Name as Reported by the Primary Source - G.k.2.2 Value: PRILOSEC [OMEPRAZOLE MAGNESIUM] Reported error LookupProducts The field Medicinal Product Name as Reported by the Primary Source - G.k.2.2 must be a valid medicinal product.;
 Parsing process: Parsing process: Re</t>
  </si>
  <si>
    <t>Initial information received on 26-Sep-2019 regarding a solicited valid serious case received from a other health professional, in the scope of post-marketing sponsored study "OBS13434".
Center ID: 528006; Patient ID: 016; Country: Netherlands
Study Title: A prospective, multicenter, observational, post-authorization safety study (PASS) to evaluate the long-term safety profile of LEMTRADA (alemtuzumab) treatment in patients with relapsing forms of multiple sclerosis (RMS).
This case involves (an approximately) a 38-year-old (82 kg) male patient who experienced worsening UTI (latency: 2 years), Relaps MS (latency: 2 years 2 months 8 days) and hyperthyroidism (latency: 2 years 3 months 5) days after he was treated with alemtuzumab (Lemtrada).
The patient's past medical history, vaccination, family history and concomitant medications were not provided. The patient's past medical treatment included interferon beta-1a SC (Rebif) from 2002 to 2002, May-2009 to Oct-2009 and Feb-2010 to Jul-2013, fingolimod (Gilenya) from 06-Jul-2015 to 29-Jan-2016 and 29-Feb-2016 to 26-May-2016. At the time of the event, the patient had ongoing Multiple sclerosis in 2002 with total number of relapses in 2 years: 4, Constipation in Jan-2016, Urinary retention in Jul-2015, Urinary tract infection intermittent in Jan-2016, wheelchair user and was a non-smoker. The patient was not enrolled in any other alemtuzumab study. 
On 25-Sep-2017 at 10:30 hours, the patient started taking alemtuzumab (cycle 1) (formulation: unknown) via intravenous drip at a dose of 12 mg daily for five days (with an unknown batch number and expiration date) for relapsing form of multiple sclerosis. On 29-Sep-2017 at 13:30 hours patient completed treatment with alemtuzumab. On 09-Oct-2018 at 11:30 hours, the patient started taking alemtuzumab (cycle 2) (formulation: unknown) via intravenous drip at a dose of 12 mg daily (with an unknown batch number and expiration date) for relapsing form of multiple sclerosis. On 11-Oct-2018 patient completed treatment with alemtuzumab. There will be no information available on the batch number of this case. On 25-Sep-2019 after 2 years latency, the patient experienced a serious grade 2 worsening UTI (urinary tract infection) and the patient was hospitalized on the same day this event occurred. The event was also assessed as an adverse event of special interest.  It was reported that patient was hospitalized due to suspected (pseudo) schub due to UTI. Hospitalization was also a precaution, as the patient is a vulnerable MS patient. Patient received antibiotics. On 27-Sep-2019, patient was discharged from hospital. On an unknown date of Oct-2019, patient got recovered from worsening UTI. On 04-Dec-2019 after latency of 2 years 2 months 8 days patient experienced Relaps MS (grade 2). On 05-Dec-2019, the event was Worsened/became serious with grade 3 intensity. Detailed description included, Since yesterday's decline, very weakened according to father. Decreased appetite. New incontinence (home CIC). Pt had the same episode in September 2019. Started today by family doctor augmentin. Hospitalisation 05-Dec. Patient was hospitalized on 05-Dec-2019. As a corrective treatment augmentin 500/125 PO 3dd, 7d total (05-12 started) was administered. The event Relaps MS lead to hospitalization. On 31-Dec-2019, after a latency of 2 years 3 months 5 days, the patient experienced grade 1 hyperthyroidism (AE: 007). 
Action taken: No action taken for worsening UTI; Not applicable for Relaps MS and hyperthyroidism. 
Corrective: amoxicillin trihydrate, clavulanate potassium (Amoxicilline/clavulaanzuur), paracetamol, macrogol, potassium chloride, sodium bicarbonate, sodium chloride (Movicolon) and nadroparin calcium (Fraxiparine) for worsening UTI; Augmentin for Relaps MS; None for hyperthyroidism. 
Outcome: Recovering / Resolving for worsening UTI; Not recovered for Relaps MS and hyperthyroidism. 
Reporter causality: Related for hyperthyroidism; Not related for both events. 
Company causality: Reportable for worsening UTI and hyperthyroidism; Not reportable for Relaps MS. 
Additional information was received on 22-Oct-2019 from a healthcare professional. Event of worsening UTI was marked as an AESI "Yes" event. Text amended accordingly.
Additional information was received on 06-Dec-2019 from an investigator. Intensity of worsening UTI was updated from grade 3 to grade 2, outcome updated from recovering to recovered and corrective treatment updated. Clinical course was updated. Text amended accordingly.
Additional information was received on 06-Dec-2019 and 10-Dec-2019 processed together with CSD of 06-Dec-2019 from other health care professional: Event added: Schub MS. Clinical course was updated. Text amended accordingly.
Additional information was received on 13-Dec-2019 from healthcare professional. Outcome of event of Schub MS was updated to recovered with sequelae. Clinical course was updated. Text amended accordingly.
Additional information was received on 17-Dec-2019 from a healthcare professional. The sequelae for the outcome of event of Schub MS was updated. Clinical course was updated. Text amended accordingly.
Additional information received on 24-Dec-2019 from healthcare professional. Verbatim of Schub MS was updated to Relaps MS. Text amended accordingly.
Additional information received on 02-Jan-2020 and 03-Jan-2020 (processed together with clock start date of 02-Jan-2020) from healthcare professional. Additional event of hyperthyroidism was added. Intensity of event of Relaps MS was updated and other details were also added. Clinical course was updated. Text amended accordingly.
Additional information was received on 11-Jan-2020 from an investigator. Clinical course was updated. Text amended accordingly.</t>
  </si>
  <si>
    <t>MODEL-OFFICE-10004370042-prod-ack.xml</t>
  </si>
  <si>
    <t>safety report loaded; Validated against 2.18 business rules;
Comments:  Parsing process: Parsing process: Correct Report;Classification: new: EU-EC-10005215334 = Case Report</t>
  </si>
  <si>
    <t>MODEL-OFFICE-10004370043-prod-ack.xml</t>
  </si>
  <si>
    <t>safety report loaded; Validated against 2.18 business rules;
Comments:  Parsing process: Parsing process: Correct Report;Classification: new: EU-EC-10005215335 = Case Report- old: EU-EC-10005191801 = Replaced Report</t>
  </si>
  <si>
    <t>safety report loaded; Validated against 2.18 business rules;
Comments:  Parsing process: Parsing process: Correct Report;Classification: new: EU-EC-10005167826 = Case Report</t>
  </si>
  <si>
    <t>MODEL-OFFICE-10004370045-prod-ack.xml</t>
  </si>
  <si>
    <t>safety report loaded; Validated against 2.18 business rules;
Comments:  Parsing process: Parsing process: Correct Report;Classification: new: EU-EC-10005215337 = Nullified Report - old: EU-EC-10005215334 = Replaced Report</t>
  </si>
  <si>
    <t>MODEL-OFFICE-10004370046-prod-ack.xml</t>
  </si>
  <si>
    <t>safety report loaded; Validated against 2.18 business rules;
Comments:  Parsing process: Parsing process: Correct Report;Classification: new: EU-EC-10005215338 = Case Report- old: EU-EC-10004081569 = Replaced Report</t>
  </si>
  <si>
    <t>Based on the information received on 09-Jan-2020 from patient the case initially processed as non-serious was updated to serious due to the event of multiple sclerosis relapse and multiple brain lesions and one extra lesions on her neck (Medically Significant).
Initial information received on 04-Oct-2019 regarding an unsolicited valid serious case of United Kingdom received from a patient.
This case involves a 24 years old female patient who experienced sick, cold (latency: 4 years 1 month approx.), multiple sclerosis relapse and multiple brain lesions and one extra lesions on her neck (latency: unknown) while she was treated with alemtuzumab (Lemtrada).
The patient's past medical history, medical treatment(s), vaccination(s) and family history were not provided.
On an unknown date, in Aug-2015, the patient started taking alemtuzumab (cycle 1), via intravenous drip, at a dosage of 12 mg (with an unknown frequency, batch number) for Multiple sclerosis. On an unknown date in 2016 the patient started second course of alemtuzumab. Information on the batch number was requested. It was unknown when patient received last dose of alemtuzumab. On an unknown date after unknown latency The patient said started with shooting pains in her right arm could not remember the exact date but roughly October/ November. She said she has had a relapse(Medically Significant), had results end of December of her scan from 30 October, showed up multiple brain lesions and one extra lesions on her neck(Medically Significant). On 03-Oct-2019, 4 years 1 month approx. after starting treatment with alemtuzumab, patient had a cold and felt exhausted and was started yesterday. On an unknown date, in Aug-2019, 4 years 1 month approx. after starting treatment with alemtuzumab, patient had called in sick at work today. Patient reported that she that she had just had her flu jab. Consent for follow up was not provided. No further information was available. On an unknown date in 2019 approximately after 4 years patient went for the yearly scan about 5 weeks ago. Still not had the results but had been getting tingling in the right arm that was been going on for 5 weeks. The MS nurses and the consultant were aware. Patient was awaiting a date for a further scan. 
Action taken: unknown for all events
Corrective treatment: Unknown for all events
Outcome: Unknown for multiple brain lesions and one extra lesions on her neck and multiple sclerosis relapse and not recovered for rest of the events
Additional information was received on 10-Dec-2019 from patient. Event getting tingling in her right arm that has been going on for 5 weeks added. Clinical course updated. Text amended accordingly.
Additional information was received on 09-Jan-2020 from patient. Additional event of multiple sclerosis relapse and multiple brain lesions and one extra lesions on her neck added.  event of tingling in her right arm that has been going on for 5 weeks, fatigue updated to symptoms, seriousness updated. Clinical course updated. Text amended accordingly.</t>
  </si>
  <si>
    <t>safety report loaded; Validated against 2.18 business rules;
Comments:  Parsing process: Parsing process: Correct Report;Classification: new: EU-EC-10005167836 = Case Report- old: EU-EC-10004081569 = Replaced Report</t>
  </si>
  <si>
    <t>MODEL-OFFICE-10004370048-prod-ack.xml</t>
  </si>
  <si>
    <t>safety report loaded;
Validated against 2.71 business rules;
Comments:
Parsing process: Correct Report;Classification: new: EU-EC-10005215340 = Case Report- old: EU-EC-10005173306 = Replaced Report</t>
  </si>
  <si>
    <t>safety report loaded;
Validated against 2.71 business rules;
Comments:
Parsing process: Correct Report;Classification: new: EU-EC-10005167837 = Case Report</t>
  </si>
  <si>
    <t>MODEL-OFFICE-10004370053-prod-ack.xml</t>
  </si>
  <si>
    <t>safety report loaded;
Validated against 2.71 business rules;
Comments:
1- Section PATIENTPASTDRUGTHERAPY on field PATIENTDRUGNAME value: [DIPYRONE] reported WARNING. DIPYRONE patientdrugname must be a valid Medicinal Product.[257];
Parsing process: Report with Warnings;Classification: new: EU-EC-10005215345 = Case Report</t>
  </si>
  <si>
    <t>safety report loaded;
Validated against 2.71 business rules;
Comments:
1- Section PATIENTPASTDRUGTHERAPY on field PATIENTDRUGNAME value: [DIPYRONE] reported WARNING. DIPYRONE patientdrugname must be a valid Medicinal Product.[257];
Parsing process: Report with Warnings;Classification: new: EU-EC-10005167842 = Case Report</t>
  </si>
  <si>
    <t>MODEL-OFFICE-10004370064-prod-ack.xml</t>
  </si>
  <si>
    <t>safety report loaded; Validated against 2.18 business rules;
Comments: 1 - [[R744][G.k.2.2][BR.3]] :In section Drug(s) Information on field Medicinal Product Name as Reported by the Primary Source - G.k.2.2 Value: Erythropoetin Reported error LookupProducts The field Medicinal Product Name as Reported by the Primary Source - G.k.2.2 must be a valid medicinal product.;
 Parsing process: Parsing process: Report with warnings;Classification: new: EU-EC-10005215356 = Case Report- old: EU-EC-10001359734 = Replaced Report</t>
  </si>
  <si>
    <t>safety report loaded; Validated against 2.18 business rules;
Comments: 1 - [[R744][G.k.2.2][BR.3]] :In section Drug(s) Information on field Medicinal Product Name as Reported by the Primary Source - G.k.2.2 Value: Erythropoetin Reported error LookupProducts The field Medicinal Product Name as Reported by the Primary Source - G.k.2.2 must be a valid medicinal product.;
 Parsing process: Parsing process: Report with warnings;Classification: new: EU-EC-10005167853 = Case Report- old: EU-EC-10001359734 = Replaced Report</t>
  </si>
  <si>
    <t>MODEL-OFFICE-10004370065-prod-ack.xml</t>
  </si>
  <si>
    <t>safety report loaded;
Validated against 2.71 business rules;
Comments:
Parsing process: Correct Report;Classification: new: EU-EC-10005215357 = Case Report- old: EU-EC-10004881124 = Replaced Report</t>
  </si>
  <si>
    <t>safety report loaded;
Validated against 2.71 business rules;
Comments:
Parsing process: Correct Report;Classification: new: EU-EC-10005167854 = Case Report- old: EU-EC-10004881124 = Replaced Report</t>
  </si>
  <si>
    <t>MODEL-OFFICE-10004370066-prod-ack.xml</t>
  </si>
  <si>
    <t>safety report loaded; Validated against 2.18 business rules;
Comments:  Parsing process: Parsing process: Correct Report;Classification: new: EU-EC-10005215358 = Case Report</t>
  </si>
  <si>
    <t>MODEL-OFFICE-10004370070-prod-ack.xml</t>
  </si>
  <si>
    <t>safety report loaded; Validated against 2.18 business rules;
Comments: 1 - [[R744][G.k.2.2][BR.3]] :In section Drug(s) Information on field Medicinal Product Name as Reported by the Primary Source - G.k.2.2 Value: DAUNORUBICIN HYDROCHLORIDE FOR INJECTION Reported error LookupProducts The field Medicinal Product Name as Reported by the Primary Source - G.k.2.2 must be a valid medicinal product.;
2 - [[R744][G.k.2.2][BR.3]] :In section Drug(s) Information on field Medicinal Product Name as Reported by the Primary Source - G.k.2.2 Value: TOBRAMYCIN OPHTHALMIC Reported error LookupProducts The field Medicinal Product Name as Reported by the Primary Source - G.k.2.2 must be a valid medicinal product.;
 Parsing process: Parsing process: Report with warnings;Classification: new: EU-EC-10005215362 = Case Report- old: EU-EC-10653717 = Replaced Report</t>
  </si>
  <si>
    <t>Upon internal review on 06-Apr-2017, the formulation of alemtuzumab was updated from unknown to concentrate for solution for infusion.
Upon internal review on 10-Jan-2017, the suspect drug alemtuzumab formulation updated from concentrate for solution for infusion to unknown.
This case is cross referenced with case: 2017SA091437 (same patient).
Initial information received on 10-Nov-2016 regarding a solicited valid serious case received from a other health professional, in the scope of post-marketing sponsored study "OBS13434".
Center ID: 826007; Patient ID: 010; Country: United Kingdom
Study Title: A prospective, multicenter, observational, post-authorization safety study (PASS) to evaluate the long-term safety profile of LEMTRADA (alemtuzumab) treatment in patients with relapsing forms of multiple sclerosis (RMS).
This case involves a 50-year-old female patient who experienced ALT (alanine transaminase) raised (latency: 1 day), shortness of breath (latency: 2 days) and Stomach upset and right-sided pain (latency: 5 months), right sided pain (latency: 5 months) after receiving treatment with alemtuzumab (Lemtrada).
The patient's medical history was significant for multiple sclerosis (diagnosed in 2000) and had 3 relapses in past two years, renal stone (on 10-Dec-2010), hemangioma left cheek removed (on 31-Aug-2011), rash. The patient's concurrent conditions included latent tuberculosis (started treatment on 26-Nov-2015 and completed treatment on 19-Feb-2016), optic neuritis (03-Apr-2013), allergic to codeine (rash) and antiemetic but did not know which one or dates. The patient was ambulatory with assistive device (usually walks with an assistive device (cane, crutch, and walker)) did not use wheel chair, not confined to bed. The patient was ex-smoker (stopped smoking on Mar-2014; smoked 10 cigarettes per day). The patient received fingolimod (Gilenya) from 10-Jul-2014 to 24-Sep-2015 for multiple sclerosis.
Concomitant medications included interferon beta-1A (Rebif) for multiple sclerosis. The patient has not received a non-MS-directed immunomodulating therapy before the first alemtuzumab course. The patient was not enrolled with any other study with alemtuzumab. 
On 06-Mar-2016, patient was hospitalized an admitted. On 07-Mar-2016, at 16:00 hours, the patient-initiated treatment with intravenous drip alemtuzumab (formulation: unknown), at a dose of 12 mg daily for relapsing form of multiple sclerosis. On 08-Mar-2016 at 09:00 hours (1 day after first dose of alemtuzumab), the patient experienced ALT raised (grade: 2) (Seriousness: hospitalization). On the same day, at 0942 hours, patient ALT was 297 (units and normal range: not reported). The same day, (reason missed dose: adverse event, increased LFT's). The drug withheld until review by consultant; decision to withhold drug, and review on 09-Mar-2016 am but ALT increase likely due to destroyed lymphocytes. There was no treatment; repeat bloods. It was reported that, alemtuzumab omitted for a day then restarted on 09-Mar-2016, the patient received the second dose of alemtuzumab. On 11-Mar-2016, the patient received fourth dose of alemtuzumab. On the same day at 15:15 hours (2 days after first dose of alemtuzumab), the patient experienced shortness of breath (grade: 1). And on the same day recovered from shortness of breath. The same day, patient recovered from ALT raised. On 17-Mar-2016, the patient received fifth dose of alemtuzumab and completed the treatment with same. On 08-Aug-2016 (latency: 5 months) patient had his stomach upset (Grade 1; AE: 006) and right-sided pain (Grade 1; AE: 010). The events of stomach upset, and right-sided pain resolved on 13-Sep-2016. 
Action taken: Drug withdrawn for ALT raise; No action taken for shortness of breath; Not applicable for rest both the events.
Corrective treatment: None for all the events.
Outcome: Recovered for all the events
Reporter's causality: Related for ALT raised; Not related for rest of the events.
Company causality: Not Reportable for right sided pain; Reportable for rest of the events. 
Follow-up was received on 23-Dec-2016. No new information was received.
Additional information was received on 10-Jan-2017. Event alt raised hospitalization start date updated from unknown to 06-Mar-2016. Lab test added. Clinical course was updated. Text amended accordingly. 
Upon internal review on 10-Jan-2017, the suspect drug alemtuzumab formulation updated from concentrate for solution for infusion to unknown.
Follow up was received on 20-Jan-2017 from the healthcare professional. Patient's weight was added.
Additional information was received on 06-Apr-2017 from a healthcare professional. Information on patient's concurrent condition (did not use wheel chair, not confined to bed) was added. Text was amended accordingly.
Upon internal review on 06-Apr-2017, the formulation of alemtuzumab was updated from unknown to concentrate for solution for infusion.
Additional information was received on 15-May-2017 (information received on 15-May-2017 and 16-May-2017 was processed together with clock start date: 15-May-2017) from healthcare professional. Concomitant medication of the patient was added. Related case ID was added. Route of the suspect product was updated. Clinical course was updated, and text amended accordingly.
Follow-up information was received on 15-Jun-2017: No new information was received.
Follow-up information was received on 14-Jul-2017 from a health care professional. No new information was received.
Additional information was received on 06-Oct-2017 from the healthcare professional. Event outcome for ALT raised was updated from recovering to recovered. Clinical course was updated, and text amended accordingly.
Additional information was received on 27-Feb-2018 from a healthcare professional. Severity for the event of alt raised was updated as grade 2. Text was amended accordingly.
Follow up information was received on 15-Mar-2018 (downloaded from eudravigilance database) from a healthcare professional (reference number- GB-EMA-DD-20180314-nsinghevhp-143203). No new information was received.
Additional information was received on 29-Mar-2018 from healthcare professional. Therapy start time was added. Intensity of event: shortness of breath was updated from mild (grade: 1) to grade: 1. Clinical course was updated, and text amended accordingly.
Additional information was received on 13-Jul-2018 from healthcare professional: Event Stomach upset and increase in right-sided pain (AE: 006) added. Clinical course was updated, and text amended accordingly.
Follow-up information was received on 21-Aug-2018 from healthcare professional: No new information was received.
Follow-up information received on 21-Aug-2018 from heath care professional. No new information received.
Additional information was received on 26-Apr-2019 from health care professional. Outcome for event shortness of breath was updated. Concomitant drug information was updated. Text amended accordingly.
Additional information was received on 09-Jan-2020 from health care professional. Verbatim of the event of right sided pain was updated from increase in right-sided pain. Text amended accordingly.</t>
  </si>
  <si>
    <t>safety report loaded; Validated against 2.18 business rules;
Comments: 1 - [[R744][G.k.2.2][BR.3]] :In section Drug(s) Information on field Medicinal Product Name as Reported by the Primary Source - G.k.2.2 Value: DAUNORUBICIN HYDROCHLORIDE FOR INJECTION Reported error LookupProducts The field Medicinal Product Name as Reported by the Primary Source - G.k.2.2 must be a valid medicinal product.;
2 - [[R744][G.k.2.2][BR.3]] :In section Drug(s) Information on field Medicinal Product Name as Reported by the Primary Source - G.k.2.2 Value: TOBRAMYCIN OPHTHALMIC Reported error LookupProducts The field Medicinal Product Name as Reported by the Primary Source - G.k.2.2 must be a valid medicinal product.;
 Parsing process: Parsing process: Report with warnings;Classification: new: EU-EC-10005167862 = Case Report- old: EU-EC-10653717 = Replaced Report</t>
  </si>
  <si>
    <t>MODEL-OFFICE-10004370071-prod-ack.xml</t>
  </si>
  <si>
    <t>safety report loaded; Validated against 2.18 business rules;
Comments:  Parsing process: Parsing process: Correct Report;Classification: new: EU-EC-10005215363 = Case Report</t>
  </si>
  <si>
    <t>safety report loaded; Validated against 2.18 business rules;
Comments:  Parsing process: Parsing process: Correct Report;Classification: new: EU-EC-10005167863 = Case Report</t>
  </si>
  <si>
    <t>MODEL-OFFICE-10004370077-prod-ack.xml</t>
  </si>
  <si>
    <t>safety report loaded; Validated against 2.18 business rules;
Comments: 1 - [[R744][G.k.2.2][BR.3]] :In section Drug(s) Information on field Medicinal Product Name as Reported by the Primary Source - G.k.2.2 Value: Puregon 150 Reported error LookupProducts The field Medicinal Product Name as Reported by the Primary Source - G.k.2.2 must be a valid medicinal product.;
 Parsing process: Parsing process: Report with warnings;Classification: new: EU-EC-10005215369 = Case Report</t>
  </si>
  <si>
    <t>Based on additional information received on 01-Oct-2019, this case initially considered as non-serious was upgraded to serious with addition of event worsening of high GPT (seriousness criteria: hospitalization).
This case is linked to case 2017SA224170 (same patient).
Initial information received on 05-Sep-2018 regarding a solicited valid serious case received from a healthcare professional, in the scope of post-marketing sponsored study "OBS13434".
Center ID: 724007; Patient ID: 005; Country: Spain
Study Title: A prospective, multicenter, observational, post-authorization safety study (PASS) to evaluate the long term safety profile of LEMTRADA (alemtuzumab) treatment in patients with relapsing forms of multiple sclerosis (RMS).
This case involves a 30 years old female patient who experienced headache (latency: 11 months) and generalized multiform erythema(latency: 1 year), cold sores (latency: 1 year 2 month), urine infection(latency: 1 year 2 month 5 days), upper respiratory infection(latency 1 year 5 months), simple herpes on the nose (latency: 1 year 6 months 6 days) and common cold (latency: 1 year 6 months 3 days), immune thrombocytopenic purpura (latency: 1 year 10 months 5 days), sleep restless (latency: 1 year 8 months 23 days), chronic headache (latency: unknown) and high GOT/GPT (latency: 2 years 1 month 15 days) while she was treated with alemtuzumab (Lemtrada).
Medical history was significant for multiple sclerosis relapse (total number 2 of relapses in past 2 years). Concurrent conditions included multiple sclerosis (diagnosed on 15-Jun-2017) and smoking (average 10 cigarettes per day). The patient was ambulatory without an assistive device. Relevant concomitant medication and past drug was not reported. The patient was not enrolled in any other Lemtrada study. Patient had not received a non MS-directed immunomodulating therapy before the 1st Lemtrada course.
On 31-Jul-2017 at 08:30 hours, the patient started taking cycle 1 of alemtuzumab, unknown formulation, at a dose of 12 mg daily via intravenous drip for relapsing form of multiple sclerosis which was completed on 04-Aug-2017 at 14:29 hours. On 02-Jul-2018 at 08:30 hours, the patient again commenced treatment with cycle 2 of alemtuzumab, unknown formulation, at a dose of 12 mg daily via intravenous drip for relapsing form of multiple sclerosis and experienced headache the same day (latency: 11 months). The patient completed the treatment on 04-Jul-2018 at 14:30 hours and same day recovered from headache. On 31-Jul-2018 (latency: 1 year), the patient experienced generalized multiform erythema which recovered on 15-Aug-2018. On 01-Oct-2018, patient experienced (grade 1) cold sores (latency: 1 year 2 months). On 06-Oct-2018, patient experienced urine grade 1 infection (latency: 1 year 2 month 5 days). On 07-Oct-2018, patient recovered from cold sores and urine infection. On 31-Dec-2018 after 1 year 5 months, patient had upper respiratory infection which resolved on 04-Jan-2019. On 04-Feb-2019 after 1 year 6 months 3 days, patient had common cold (Grade 1) and got recovered on 08-Feb-2019. On 07-Feb-2019 after 1 year 6 months 6 days, patient had simple herpes on the nose (Grade 1) and got recovered on 12-Feb-2019. On an unknown date in Feb-2019 patient had grade 1 chronic headache. On 24-Apr-2019, the patient had grade 1 sleep restless (latency: 1 year 8 months 23 days). On 06-Jun-2019 patient experienced immune thrombocytopenic purpura (AE014) (latency:  1 year 10 months 5 days) (adverse event of special interest) of grade 2 intensity. In the routine blood count of June 26, a platelet counts of 56,000 was detected. patient referred to Hematology specialist. On 16-Sep-2019, the patient recovered from immune thrombocytopenic purpura. On the same day, after a latency of 2 years 1 month 15 days, patient experienced grade 3 high GOT/GPT (Grade 3). The event was described in detail: worsening of high GPT (GPT=1098U/L). Also, on 30-Sep-2019, patient had grade 3 high GOT/GPT
Action taken: No action taken (dose not changed) for all the events
Corrective treatment: aciclovir for simple herpes on the nose; ibuprofen (Ibuprofeno) for headache (both incidents); fosfomicina for urine infection; paracetamol and azitromicina for upper respiratory infection; prednisona for immune thrombocytopenic purpura; amitriptyline (Amitriptilina) for sleep restless; none for rest of the events
Outcome: Recovering/resolving for high GOT/GPT, sleep restless, chronic headache; recovered for rest of the events.
Reporter Causality: related for all the events
Company Causality: not reportable for chronic headache, sleep restless; Reportable for rest all the events
Additional information received on 17-Oct-2018 from health care professional. New event of cold sores, urine infection added. Clinical course updated, and text amended accordingly.
Additional information received on 14-Mar-2019 from health care professional. New event of respiratory infection added. Clinical course updated, and text amended accordingly.
Additional information was received on 29-Mar-2019 and 30-Mar-2019 from the healthcare professional and processed with the clock start date of 29-Mar-2019. Events of simple herpes on the nose and Common cold were added. Verbatim for respiratory infection was updated to upper respiratory infection. Clinical course updated, and Text amended accordingly.
Additional information was received on 28-jun-2019 from healthcare professional. New event of immune thrombocytopenic purpura (AE 014) was added. Clinical course updated. text amended accordingly.
Additional information was received on 09-Jul-2019 from healthcare professional. Additional events of bad night rest, chronic headache was added. Clinical course updated. text amended accordingly.
Follow up was received on 20-Jul-2019 from a healthcare professional. Verbatim of bad night rest was updated to sleep restless. No significant information received.
Additional information was received on 14-Sep-2019 from healthcare professional. The intensity of immune thrombocytopenic purpura was updated from grade 1 to grade 2. Clinical course updated. text amended accordingly.
Additional information was received on 17-Sep-2019 and 18-Sep-2019 and processed together with CSD of 17-Sep-2019 from Physician. Event added: high GOT/GPT, Outcome updated and corrective treatment added for event immune thrombocytopenic purpura to recovered. Clinical course updated. text amended accordingly.
Additional information was received on 01-Oct-2019 from the investigator. Event of worsening of high GPT was added with details. Case was upgraded to serious. Clinical course updated. text amended accordingly.
Additional information was received on 17-Oct-2019 from physician. Start date of event immune thrombocytopenic purpura was updated. Event of urine infection was updated to NAESI. Clinical course updated. Text amended accordingly.
Additional information received on 08-Jan-2020 from physician: non-serious event of high GOT/GPT was upgraded to serious (hospitalization added); hospitalization date added.
Additional information received on 09-Jan-2020 from a healthcare professional. Event of worsening for high GPT (AE: 018) was deleted from the case. Clinical course updated. Text amended accordingly.</t>
  </si>
  <si>
    <t>safety report loaded; Validated against 2.18 business rules;
Comments: 1 - [[R744][G.k.2.2][BR.3]] :In section Drug(s) Information on field Medicinal Product Name as Reported by the Primary Source - G.k.2.2 Value: Puregon 150 Reported error LookupProducts The field Medicinal Product Name as Reported by the Primary Source - G.k.2.2 must be a valid medicinal product.;
 Parsing process: Parsing process: Report with warnings;Classification: new: EU-EC-10005167869 = Case Report</t>
  </si>
  <si>
    <t>MODEL-OFFICE-10004370078-prod-ack.xml</t>
  </si>
  <si>
    <t>safety report loaded; Validated against 2.18 business rules;
Comments: 1 - [[R744][G.k.2.2][BR.3]] :In section Drug(s) Information on field Medicinal Product Name as Reported by the Primary Source - G.k.2.2 Value: HICEE                              /00008001/ Reported error LookupProducts The field Medicinal Product Name as Reported by the Primary Source - G.k.2.2 must be a valid medicinal product.;
2 - [[R744][G.k.2.2][BR.3]] :In section Drug(s) Information on field Medicinal Product Name as Reported by the Primary Source - G.k.2.2 Value: VITANEURIN                         /02035001/ Reported error LookupProducts The field Medicinal Product Name as Reported by the Primary Source - G.k.2.2 must be a valid medicinal product.;
 Parsing process: Parsing process: Report with warnings;Classification: new: EU-EC-10005215370 = Case Report- old: EU-EC-10085995 = Replaced Report</t>
  </si>
  <si>
    <t>This case was cross referenced with case 2019SA195439 (same patient)
Initial information received on 14-May-2018 regarding a solicited valid non-serious case received from a other health professional, in the scope of post-marketing sponsored study "OBS13434".
Centre ID: 528011; Patient ID: 013; Country: Netherlands
Study Title: A prospective, multicenter, observational, post-authorization safety study (PASS) to evaluate the long-term safety profile of alemtuzumab (Lemtrada) treatment in patients with relapsing forms of multiple sclerosis (RMS). 
This case concerns a 47-year old female patient who after receiving treatment with alemtuzumab (Lemtrada) experienced headache (latency: same day), facial rash (latency: 3 days 10 hrs 15 min), hypertension (latency: 1 day 10 hrs 15 min), worsening old MS symptoms (spasm right arm and leg) (latency: 2 days 10 hrs 15 min), knee aching (latency: 10 days 10 hrs 15 min) and cystitis (latency: 1 year 5 days 19 hrs 12 min). 
No past drugs, concomitant drugs were reported. Medical history included Multiple Sclerosis (07-Dec-2017). Concurrent conditions included relapse, myoma (12-Mar-2018), hirsutism, Depressive disorders (Sep-2017). The patient did not enroll in any other alemtuzumab study. Patient has not received a non-MS-directed immunomodulating therapy before the 1st alemtuzumab course. Date of diagnosis of Multiple Sclerosis was 07-Dec-2017 with total number of relapses in the past 2 years was 2. Ambulatory without an assistive device:  Yes. Patient was a former smoker and used to have 15 cigarettes/day.
On 09-Apr-2018 at 13:45:00 hours, the patient started first cycle treatment with alemtuzumab via intravenous drip, unknown formulation, at a daily dose of 12 mg for relapsing form of multiple sclerosis. On same day, after first dose of alemtuzumab, the patient had headache (grade 1). On 10-Apr-2018, the patient recovered from headache. On 11-Apr-2018, 1 day 10 hrs 15 min after first dose of alemtuzumab, the patient had hypertension (grade 1). On 12-Apr-2018, the patient recovered from hypertension. On same day, 2 days 10 hrs 15 min after first dose of alemtuzumab, the patient had worsening old MS symptoms (spasm right arm and leg) (grade 1). On 13-Apr-2018, the patient recovered from worsening old MS symptoms (spasm right arm and leg) and completed treatment with alemtuzumab. On same day, 3 days 10 hrs 15 min after first dose of alemtuzumab, the patient had facial rash (grade 1). On 14-Apr-2018, the patient recovered from facial rash. On 15-Apr-2019 after 1 year 5 days 19 hrs 12 min, patient had grade 2 cystitis which recovered on 19-Apr-2019.
Action taken: drug withdrawn for cystitis,  no action taken for rest events
Corrective treatment: nitrofurantoine for cystitis, none for rest of the events;
Outcome: recovered/resolved for all events
Reporter causality: not related for cystitis; related for of the events
Company causality: reportable for all the events;
Follow up information was received on 19-may-18: Grade of worsening old MS symptoms was updated from grade 1 to grade 2. 
Additional information was received on 14-Jan-2019 from health care professional. New event knee joint complaints added. Clinical course updated, and text amended.
Additional information was received on 14-Jan-2019 from health care professional. Event verbatim updated from Knee joint complaints to Medial Collateral ligament of the knee is painful. Onset date and outcome updated for Medial Collateral ligament of the knee is painful. Clinical course updated and text amended.
Additional information was received on 03-Sep-2019 from health care professional. Action taken for the event of medial Collateral ligament of the knee is painful was updated to not applicable from no action taken. Related case id was added. Clinical course updated and text amended.
Additional information was received on 27-Nov-2019 from healthcare professional.  a new event of cystitis was added. action taken updated. Clinical course updated and text amended.
Additional information received on 20-Dec-2019 from other healthcare professional. Event verbatim updated from medial Collateral ligament of the knee is painful to knee aching. Clinical course updated. Text amended accordingly.
Additional information was received on 09-Jan-2020 from the healthcare professional. Event of knee aching was deleted and Reporter causality for cystitis was updated to not related from related. Clinical course updated and text amended accordingly.</t>
  </si>
  <si>
    <t>safety report loaded; Validated against 2.18 business rules;
Comments: 1 - [[R744][G.k.2.2][BR.3]] :In section Drug(s) Information on field Medicinal Product Name as Reported by the Primary Source - G.k.2.2 Value: HICEE                              /00008001/ Reported error LookupProducts The field Medicinal Product Name as Reported by the Primary Source - G.k.2.2 must be a valid medicinal product.;
2 - [[R744][G.k.2.2][BR.3]] :In section Drug(s) Information on field Medicinal Product Name as Reported by the Primary Source - G.k.2.2 Value: VITANEURIN                         /02035001/ Reported error LookupProducts The field Medicinal Product Name as Reported by the Primary Source - G.k.2.2 must be a valid medicinal product.;
 Parsing process: Parsing process: Report with warnings;Classification: new: EU-EC-10005167870 = Case Report- old: EU-EC-10085995 = Replaced Report</t>
  </si>
  <si>
    <t>MODEL-OFFICE-10004370079-prod-ack.xml</t>
  </si>
  <si>
    <t>safety report loaded; Validated against 2.18 business rules;
Comments: 1 - [[R744][G.k.2.2][BR.3]] :In section Drug(s) Information on field Medicinal Product Name as Reported by the Primary Source - G.k.2.2 Value: ROSUVASTATIN                       /01588602/ Reported error LookupProducts The field Medicinal Product Name as Reported by the Primary Source - G.k.2.2 must be a valid medicinal product.;
2 - [[R744][G.k.2.2][BR.3]] :In section Drug(s) Information on field Medicinal Product Name as Reported by the Primary Source - G.k.2.2 Value: VIMPAT TABLETS Reported error LookupProducts The field Medicinal Product Name as Reported by the Primary Source - G.k.2.2 must be a valid medicinal product.;
 Parsing process: Parsing process: Report with warnings;Classification: new: EU-EC-10005215371 = Case Report- old: EU-EC-10005103858 = Replaced Report</t>
  </si>
  <si>
    <t>safety report loaded; Validated against 2.18 business rules;
Comments: 1 - [[R744][G.k.2.2][BR.3]] :In section Drug(s) Information on field Medicinal Product Name as Reported by the Primary Source - G.k.2.2 Value: ROSUVASTATIN                       /01588602/ Reported error LookupProducts The field Medicinal Product Name as Reported by the Primary Source - G.k.2.2 must be a valid medicinal product.;
2 - [[R744][G.k.2.2][BR.3]] :In section Drug(s) Information on field Medicinal Product Name as Reported by the Primary Source - G.k.2.2 Value: VIMPAT TABLETS Reported error LookupProducts The field Medicinal Product Name as Reported by the Primary Source - G.k.2.2 must be a valid medicinal product.;
 Parsing process: Parsing process: Report with warnings;Classification: new: EU-EC-10005167871 = Case Report- old: EU-EC-10005103858 = Replaced Report</t>
  </si>
  <si>
    <t>MODEL-OFFICE-10004370080-prod-ack.xml</t>
  </si>
  <si>
    <t>safety report loaded;
Validated against 2.71 business rules;
Comments:
1- Section DRUG on field MEDICINALPRODUCT value: [LIPOVENOES MCT 20%] reported WARNING. LIPOVENOES MCT 20% must be a valid Medicinal Product.[543];
2- Section ACTIVESUBSTANCE on field ACTIVESUBSTANCENAME value: [lipid emulsion] reported WARNING. lipid emulsion must be a valid active substance.[621];
Parsing process: Report with Warnings;Classification: new: EU-EC-10005215372 = Case Report</t>
  </si>
  <si>
    <t>safety report loaded;
Validated against 2.71 business rules;
Comments:
1- Section DRUG on field MEDICINALPRODUCT value: [LIPOVENOES MCT 20%] reported WARNING. LIPOVENOES MCT 20% must be a valid Medicinal Product.[543];
2- Section ACTIVESUBSTANCE on field ACTIVESUBSTANCENAME value: [lipid emulsion] reported WARNING. lipid emulsion must be a valid active substance.[621];
Parsing process: Report with Warnings;Classification: new: EU-EC-10005167872 = Case Report</t>
  </si>
  <si>
    <t>MODEL-OFFICE-10004370089-prod-ack.xml</t>
  </si>
  <si>
    <t>safety report loaded; Validated against 2.18 business rules;
Comments: 1 - [[R744][G.k.2.2][BR.3]] :In section Drug(s) Information on field Medicinal Product Name as Reported by the Primary Source - G.k.2.2 Value: ASPIRIN                            /00002701/ Reported error LookupProducts The field Medicinal Product Name as Reported by the Primary Source - G.k.2.2 must be a valid medicinal product.;
2 - [[R744][G.k.2.2][BR.3]] :In section Drug(s) Information on field Medicinal Product Name as Reported by the Primary Source - G.k.2.2 Value: ZEMIGLO Reported error LookupProducts The field Medicinal Product Name as Reported by the Primary Source - G.k.2.2 must be a valid medicinal product.;
 Parsing process: Parsing process: Report with warnings;Classification: new: EU-EC-10005215381 = Case Report- old: EU-EC-10005162055 = Replaced Report</t>
  </si>
  <si>
    <t>safety report loaded; Validated against 2.18 business rules;
Comments: 1 - [[R744][G.k.2.2][BR.3]] :In section Drug(s) Information on field Medicinal Product Name as Reported by the Primary Source - G.k.2.2 Value: ASPIRIN                            /00002701/ Reported error LookupProducts The field Medicinal Product Name as Reported by the Primary Source - G.k.2.2 must be a valid medicinal product.;
2 - [[R744][G.k.2.2][BR.3]] :In section Drug(s) Information on field Medicinal Product Name as Reported by the Primary Source - G.k.2.2 Value: ZEMIGLO Reported error LookupProducts The field Medicinal Product Name as Reported by the Primary Source - G.k.2.2 must be a valid medicinal product.;
 Parsing process: Parsing process: Report with warnings;Classification: new: EU-EC-10005167881 = Case Report- old: EU-EC-10005102470 = Replaced Report</t>
  </si>
  <si>
    <t>MODEL-OFFICE-10004370090-prod-ack.xml</t>
  </si>
  <si>
    <t>safety report loaded;
Validated against 2.71 business rules;
Comments:
Parsing process: Correct Report;Classification: new: EU-EC-10005215382 = Case Report</t>
  </si>
  <si>
    <t>safety report loaded;
Validated against 2.71 business rules;
Comments:
Parsing process: Correct Report;Classification: new: EU-EC-10005167882 = Case Report</t>
  </si>
  <si>
    <t>MODEL-OFFICE-10004370094-prod-ack.xml</t>
  </si>
  <si>
    <t>safety report loaded; Validated against 2.18 business rules;
Comments: 1 - [[R744][G.k.2.2][BR.3]] :In section Drug(s) Information on field Medicinal Product Name as Reported by the Primary Source - G.k.2.2 Value: RAPIDUS Reported error LookupProducts The field Medicinal Product Name as Reported by the Primary Source - G.k.2.2 must be a valid medicinal product.;
 Parsing process: Parsing process: Report with warnings;Classification: new: EU-EC-10005215386 = Case Report- old: EU-EC-10005105014 = Replaced Report</t>
  </si>
  <si>
    <t>This case was cross referenced with case 2018SA294002 (same patient)
Initial information received on 16-Jul-2016 regarding a solicited valid non-serious case received from a other health professional, in the scope of post-marketing sponsored study "OBS13434".
Patient ID: 005; Center ID: 528011; Country: Netherlands
Study Title: A prospective, multicenter, observational, post-authorization safety study (PASS) to evaluate the long term safety profile of LEMTRADA (alemtuzumab) treatment in patients with relapsing forms of multiple sclerosis (RMS).
This case involves a 41 year old female patient who was treated with alemtuzumab (Lemtrada) and experienced rash upper body and both arms (latency: 3 days), headache (latency: 0 day), hypothyreoidie, not autoimmune (latency: 1 year 1 day) and hyperthyroidy (autoimmune) (latency: 8 months 5 days).  
The patient's medical history was significant for gastric bypass (in Dec-2014 to unknown) and multiple sclerosis (diagnosed on 30-Nov-2015) and had relapse (total number of relapses in the past 2 years: 4). The patient never smoked. Concomitant medications included esomeprazol, clemastine, paracetamol, aciclovir, fampridine (Fampyra), and multivitamin tablets (from 2016) all as prophylaxis. The patient was not enrolled in any other alemtuzumab study. Patient was ambulatory without an assistive device. Patient had not received a non-MS-directed immunomodulating therapy before the first alemtuzumab course.
On 04-Jul-2016, at 13:45 hours, patient initiated treatment with intravenous drip of alemtuzumab (formulation: unknown) at a daily dose of 12 mg (batch/lot number and expiration date: unknown) for relapsing form of multiple sclerosis. On the same day the patient experienced mild headache (AE001; grade: 1). On 06-Jul-2016, the patient recovered from the event of headache. On 07-Jul-2016 (3 days after first dose of alemtuzumab), the patient experienced mild rash upper body and both arms (AE002; grade: 1). On 08-Jul-2016 at 14:20 hours, the patient completed the alemtuzumab treatment. On the same day the patient recovered from the event of rash upper body and both arms. On 10-Mar-2017, 8 months 5 days after first dose of alemtuzumab, the patient experienced hyperthyroidy (autoimmune) (AE003; grade 1). It was reported that patient had graves thyreoiditis. On 04-Jul-2017, the patient recovered from hyperthyroidy (autoimmune). On 05-Jul-2017, 1 year 1 day after first dose of alemtuzumab, the patient experienced hypothyreoidie, not autoimmune (AE004; grade 2). On 13-Sep-2017, patient recovered form hypothyreoidie, not auto immune. On 18-Sep-2017, at 14:40 hours, the patient started treatment with intravenous drip alemtuzumab (formulation: unknown) at a dose of 12 mg daily for relapsing form of multiple sclerosis. On 20-Sep-2017, by 17:50 hours, treatment with alemtuzumab was completed. Events of hyperthyroidy (autoimmune) and hypothyreoidie, not autoimmune were an adverse event of special interest (AESI). 
Action taken: no action taken for rash upper body and both arms, headache; not applicable for rest events
Corrective treatment: levothyroxine sodium (Levothyroxine) for hypothyreoidie, not autoimmune; none for rest of the events
Outcome: recovered/resolved for all the events
Reporter causality assessment: not related for headache; related for rest of the events
Company causality assessment: reportable for all events
Additional information was received on 05-Aug-2017 and 06-Aug-2017 from the healthcare professional (both information were processed together with clock start date tick with 05-Aug-2017). Additional events of hypothyroidie and hyperthyroidy were added. Clinical course was updated. Text amended accordingly.
Additional information was received on 09-Nov-2017 and 10-Nov-2017 (both information were processed together with clock start date:  09-Nov-2017) from a healthcare professional. Event term hypothyreoidie was updated to hypothyreoidie, not autoimmune and its severity was updated from grade 1 to grade 2 and was updated as AESI. Event term hyperthyroidy was updated to hyperthyroidy (autoimmune). Therapy details of alemtuzumab were updated. Clinical course was updated and text was amended accordingly.
Additional information was received on 11-Dec-2017 from a healthcare professional. Events headache (AE 005) and lower back pain were added. Clinical course was updated and text was amended accordingly.
Additional information was received on 20-Oct-2018 from healthcare professional. Outcome of the event hypothyreoidie, not auto immune was updated from not recovered to recovered. Related case id was added. Events pertaining to case 2018SA294002 (second cycle, same patient), headache (AE 005) and lower back pain were removed from the case. Clinical course was updated and text was amended accordingly.
Follow up was received on 29-Jun-2019 from health care professional: no new information received.
Additional information was received on 16-Nov-2019 from health care professional. Stop date of event hypothyreoidie, not auto immune was updated. Regimen of corrective treatment levothyroxine sodium was updated. Clinical course was updated and text amended accordingly.
Additional information was received on 03-Dec-2019 from health care professional. Stop date of event hypothyreoidie, not auto immune was updated to 13-Sep-2017. Clinical course was updated and text amended accordingly.
Additional information received on 08-Dec-2019 from health care professional. AESI for hypothyreoidie, not auto immune updated from no to yes. Text amended accordingly.</t>
  </si>
  <si>
    <t>safety report loaded; Validated against 2.18 business rules;
Comments: 1 - [[R744][G.k.2.2][BR.3]] :In section Drug(s) Information on field Medicinal Product Name as Reported by the Primary Source - G.k.2.2 Value: RAPIDUS Reported error LookupProducts The field Medicinal Product Name as Reported by the Primary Source - G.k.2.2 must be a valid medicinal product.;
 Parsing process: Parsing process: Report with warnings;Classification: new: EU-EC-10005167886 = Case Report- old: EU-EC-10005105014 = Replaced Report</t>
  </si>
  <si>
    <t>MODEL-OFFICE-10004370099-prod-ack.xml</t>
  </si>
  <si>
    <t>safety report loaded; Validated against 2.18 business rules;
Comments:  Parsing process: Parsing process: Correct Report;Classification: new: EU-EC-10005215396 = Case Report- old: EU-EC-10005154159 = Replaced Report</t>
  </si>
  <si>
    <t>Initial information received on 18-Jul-2019 regarding a solicited valid non-serious case received from patient, in the scope of patient support program "PSP_ALEMTUZUMAB_GZUKLEMT.17.08.0386".
Patient ID: unknown; Country: Ireland
Study Title: PSP ALEMTUZUMAB GZUK.LEMT 17 08 0386 LEMTRADA PSP.
This case involves a 38 years old female patient who experienced increased fatigue, had decreased mobility, unable to walk long distance, fatigue ongoing six weeks since birth of baby, ongoing productive cough, and cold over Christmas period cough and congestion (all with latency: unknown), while she was treated with alemtuzumab (Lemtrada).
The patient's past medical history, medical treatment(s), vaccination(s), concomitant medications and family history were not provided. No MS history was available and no known allergies found.
On an unknown date, the patient started taking alemtuzumab via an intravenous drip (with an unknown dosage, frequency, formulation, batch number, and expiration date) for multiple sclerosis. There will be no information available on the batch number of this case. On an unknown date in Jun-2019 and after unknown latency, the patient experienced increased fatigue which was ongoing six weeks since the birth of the baby (drug exposure during pregnancy), decreased mobility, and was unable to walk long distance. On 16-Sep-2019, after unknown latency, the patient had ongoing productive cough for last two days; no treatment was given. On 28-Dec-2019 and after unknown latency, the patient had a cold over the Christmas period with cough and congestion and was resolving; no treatment was given. 
Action taken: not applicable for fatigue ongoing six weeks since birth of baby; no action taken for rest of the events
Corrective treatment: not reported for fatigue ongoing six weeks since birth of baby; no treatment given for rest of the events
Outcome: not applicable for fatigue ongoing six weeks since birth of baby; recovering for cold over Christmas period cough and congestion; not recovered for rest of the events
Reporter causality: unassessable for cold over Christmas period cough and congestion; related (Possibly related) for all the events
Company causality: not reportable for all of the events
Additional information was received on 18-Sep-2019 from the patient. Additional event of ongoing productive cough was captured. Clinical course updated. Text amended accordingly.
Additional information was received on 08-Jan-2020 from the patient. Additional event of cold over Christmas period cough and congestion was added. Clinical course updated. Text amended accordingly.</t>
  </si>
  <si>
    <t>safety report loaded; Validated against 2.18 business rules;
Comments:  Parsing process: Parsing process: Correct Report;Classification: new: EU-EC-10005167896 = Case Report</t>
  </si>
  <si>
    <t>MODEL-OFFICE-10004370106-prod-ack.xml</t>
  </si>
  <si>
    <t>safety report loaded; Validated against 2.18 business rules;
Comments: 1 - [[R744][G.k.2.2][BR.3]] :In section Drug(s) Information on field Medicinal Product Name as Reported by the Primary Source - G.k.2.2 Value: ICAPS AREDS 2 Reported error LookupProducts The field Medicinal Product Name as Reported by the Primary Source - G.k.2.2 must be a valid medicinal product.;
 Parsing process: Parsing process: Report with warnings;Classification: new: EU-EC-10005215403 = Case Report</t>
  </si>
  <si>
    <t>This case is linked to case 2017SA201626 (same patient).
Initial information received on 25-Sep-2018 regarding a solicited valid non-serious case received from a health professional, in the scope of post-marketing sponsored study "OBS13434".
Center ID: 724008; Patient ID: 005; Country: Spain
Study Title: A prospective, multicenter, observational, post-authorization safety study (PASS) to evaluate the long term safety profile of LEMTRADA (alemtuzumab) treatment in patients with relapsing forms of multiple sclerosis (RMS).
This case involves a 30 years old female patient who experienced skin rash on both arms (latency: 1 year 14 days 14 hrs 20 min), low grade fever (latency: 1 year 13 days 14 hrs 20 min) and herpes simple labial (latency: 1 year 1 month 27 days 14 hrs 20 min) while she was treated with alemtuzumab (Lemtrada). The patient got pregnant after 1 year 1 month 17 days 14 hrs 20 min and mild folliculitis in the neck (latency: 1 year 8 months 11 days 14 hrs 20 min), urinary infection (1 year 10 months 24 days), upper respiratory tract infection (Latency: 2 years 4 months 14 hrs 20 min) after starting treatment with alemtuzumab (Lemtrada).
The patient's past medical history included induced termination of pregnancy (voluntary interruption of pregnancy) (01-Apr-2013; 14-Feb-2014), urinary infection (05-Oct-2017), small scaly rash on left thigh indicative of tinea corporis (14-Sep-2017), nephrolithiasis (unknown date), and tonsillopharyngitis (unknown date). The patient's past medical treatment(s), vaccination(s) and family history were not provided. At the time of the event, the patient had ongoing Multiple sclerosis on 04-Mar-2014 with one flare-up in the last 2 years, subclinical Hypothyroidism not requiring treatment on 15-Feb-2016, Adjustment disorder on 01-Oct-2014, episodic tension headache on 01-Oct-2014, Non-smoker, and mixed adaptive disorder (adjustment disorder with mixed mood) (01-Oct-2014). Patient was ambulatory without an assistive device. Last magnetic resonance imaging (MRI) scan performed on 02-Jun-2017 (number of lesions: 01; location: Juxtacortical) and lesions in the T2 sequence: 10-50 (location: Periventricular, Spinal cord, Infratentorial and Juxtacortical). Patient was enrolled in lemvida study (patient ID: 005; site ID: 034; informed consent date: 10-Oct-2017). 
Concomitant medications included drospirenone, ethinylestradiol (Drospirenone and Ethinyl Estradiol) for Contraception; minerals nos, vitamins nos (Supradyn) for Vitamin supplementation; lormetazepam for occasional difficulty falling asleep; ibuprofen for lower back pain; calcifediol for Vitamin D deficiency; methylprednisolone for Prophylaxis; paracetamol for Prophylaxis; dexchlorpheniramine for Prophylaxis; omeprazole for Prophylaxis; furosemide for Prophylaxis; potassium chloride for Prophylaxis; sulfamethoxazole, trimethoprim (Septrin) for listeria prophylaxis; and aciclovir for herpes Prophylaxis.
On 04-Sep-2017 at 09:40 hours, the patient started treatment (cycle 1) with intravenous drip of alemtuzumab, formulation: unknown at a dose of 12 mg daily for Relapsing form of multiple sclerosis. On 08-Sep-2017 at 13:50 hours, the patient completed treatment with alemtuzumab. On 14-Mar-2018, EDSS (expanded disability status scale) was 1.5. On 11-Aug-2018, 2 Gadolinium-enhanced lesions in T1 sequence in periventricular location; no lesions in T2 sequence. On 18-Sep-2018 at 09:30 hours, the patient started treatment (cycle 2) with intravenous drip of alemtuzumab concentrate for solution for infusion at a dose of 12 mg daily for Relapsing form of multiple sclerosis. On 18-Sep-2018 after latency of 1 year 13 days 14 hrs 20 min, patient had mild low grade fever during the infusion which was recovered on the same day. On 19-Sep-2018 at 14:00 hours, the patient developed a non-serious grade 1 skin rash on both arms (AE 016) during infusion with alemtuzumab, after 1 year 14 days 14 hrs 20 min of starting alemtuzumab. On the same day, the patient recovered for skin rash on both arms. On 20-Sep-2018 at 13:25 hours, the patient completed treatment with alemtuzumab. On the same day, EDSS was 1.5. On 01-Nov-2018 after latency of 1 year 1 month 27 days 14 hrs 20 min patient had grade 1 (mild) herpes simple labial (AE 017) which was recovered on 08-Nov-2018. On 22-Oct-2018 (latency: 1 year 1 month 17 days 14 hrs 20 min patient got pregnant (intensity: mild). On 17-Apr-2018, EDSS was 1.5.  On 16-May-2019 (latency: 1 year 8 months 11 days 14 hrs 20 min) patient experienced mild folliculitis in the neck. On 26-May-2019 patient recovered from mild folliculitis in the neck. On 29-Jul-2019 after latency of 1 year 10 months 24 days 14 hrs 20 min patient had grade 1 urinary infection (AE 019). On 09-Aug-2019, there were no lesions in the T1 or T2 sequence. On 31-Aug-2019, patient recovered from urinary infection. On 02-Oct-2019, EDSS was 1.5.  On 05-Jan-2020, after 2 years 4 months 14 hrs 20 min, patient had grade 1 upper respiratory tract infection (AE:020). 
Action taken: not applicable for pregnancy; no action taken for rest of events
Corrective treatment: dexclorfeniramina for skin rash on both arms; paracetamol for low grade fever; none for herpes simple labial; not reported for pregnancy, valaciclovir for mild folliculitis in the neck, amoxicilina-clavulanico for urinary infection and upper respiratory tract infection.
Outcome: not recovered for pregnancy, upper respiratory tract infection; recovered for rest of the events
Reporter causality: not related for pregnancy; related for rest of the events
Company causality: not reportable for pregnancy, upper respiratory tract infection; reportable for rest of the events
Additional information was received on 01-Oct-2018 from health professional. Additional event of low grade fever was added with details. Concomitant medication was updated. Suspect indication was updated to Relapsing form of multiple sclerosis from relapsing-remitting multiple sclerosis. Clinical course updated. Text amended accordingly.
Additional information was received on 19-Nov-2018 from healthcare professional. Additional event of herpes simple labial was added with details. Clinical course updated. Text amended accordingly.
Follow up information was received on 26-Nov-2018 from healthcare professional: no new information was received.
Follow up information received on 08-Jan-2019 from healthcare professional. No new information was received.
Follow up information received on 09-Jan-2019 from healthcare professional. No new information was received.
Additional information was received on 14-Jan-2019 from healthcare professional. Medical history added. Clinical course updated. Text amended accordingly.
Additional information was received on 15-Jan-2019 from the healthcare professional: Event pregnancy added. healthcare professional.
Additional information was received on 31-May-2019 from the healthcare professional: Event added: mild folliculitis in the neck. Clinical course updated. Text amended accordingly.
Additional information was received on 07-Jun-2019 from the healthcare professional: No new information received.
Additional information was received on 01-Oct-2019 and 08-Oct-2019 processed with Csd 01-Oct-2019. Event urinary infection was added with details. Clinical course updated. Text amended accordingly.
Additional information was received on 14-Oct-2019 from the healthcare professional. EDSS score and MRI lab added. Medical history updated. Upon internal review, company causality for urinary infection (AE 019) was updated. Clinical course updated. Text amended accordingly.
On 12-Dec-2019, AE number for the event of mild folliculitis in the neck was added (018) and AE number for the event of low grade fever was deleted as part as reconciliation between clinical database and PV database.
Additional information was received on 09-Jan-2020 from the healthcare professional. New event- upper respiratory tract infection (AE:020) was added. Clinical course updated. Text amended accordingly.</t>
  </si>
  <si>
    <t>safety report loaded; Validated against 2.18 business rules;
Comments: 1 - [[R744][G.k.2.2][BR.3]] :In section Drug(s) Information on field Medicinal Product Name as Reported by the Primary Source - G.k.2.2 Value: ICAPS AREDS 2 Reported error LookupProducts The field Medicinal Product Name as Reported by the Primary Source - G.k.2.2 must be a valid medicinal product.;
 Parsing process: Parsing process: Report with warnings;Classification: new: EU-EC-10005167903 = Case Report</t>
  </si>
  <si>
    <t>MODEL-OFFICE-10004370107-prod-ack.xml</t>
  </si>
  <si>
    <t>safety report loaded; Validated against 2.18 business rules;
Comments:  Parsing process: Parsing process: Correct Report;Classification: new: EU-EC-10005215404 = Case Report</t>
  </si>
  <si>
    <t>Initial information was received on 04-Jan-2020 regarding an unsolicited valid serious case issued from a literature article:
Gheshlaghi M, Helweg-Larsen J. Fatal chronic meningitis caused by Candida dubliniensis after liver transplantation. Med Mycol Case Rep. 2020 Mar 1;27:22-4. Available from: https://doi.org/10.1016/j.mmcr.2019.12.009.
This case involves a 32-years-old male patient who experienced chronic candida dubliniensis meningitis and hydrocephalus following chronic candida dubliniensis meningitis, while he was treated with PREDNISONE, MYCOPHENOLATE MOFETIL and TACROLIMUS.
The patient's past medical treatment(s), vaccination(s) and family history were not provided. His previous medical history included ulcerative colitis, diabetes and progressive liver failure secondary to primary sclerosing cholangitis with autoimmune hepatitis. After liver transplantation, recovery was delayed because of biliary strictures and cholangitis from which he recovered without signs of rejection or invasive candidiasis. 
On an unknown date, the patient started taking PREDNISONE dosage unknown (with an unknown batch number), MYCOPHENOLATE MOFETIL dosage unknown (with an unknown batch number) and TACROLIMUS dosage unknown (with an unknown batch number) for the prevention of rejection. No antifungal prophylaxis was given.
Three months after liver transplantation, patient was admitted (day 0) because of four weeks of headache, nausea and intermittent fever. On admission, his headache was severe, but neurological examination was unremarkable. Lumbar puncture revealed a cerebrospinal fluid (CSF) white cell count of 438x10*6 with 55% neutrophils, protein 1.1 g/L and glucose 3.0 mmol/L. Microscopy, extended CSF cultures and broad-range PCR were negative for bacteria, virus and fungi. Empirical treatment with meropenem, ciprofloxacin and acyclovir (all Concomitant medications) were initiated without improvement. Subsequently, lumbar punctures were repeated, which demonstrated decreasing pleocytosis and increasing CSF protein, but remained negative by culture and PCR. Repeated MRI and CT was also unremarkable. CSF opening pressure was not at this time measured. Initially, the severity headache was fluctuating, but worsened at day +21 with development of hydrocephalus, requiring external ventricular drainage (EVD). At day +28, a fourth CSF culture finally grew C. dubliniensis, which at this time also was detected by 18s rRNA PCR of the CSF. Beta-D-glucan testing was not performed. Treatment with ambisome and flucytosine was initiated and the EVD drain was changed with addition of intrathecal amphotericin B. Because of persistent side-effects, flucytosine was replaced with high dose fluconazole. Repeated attempts of EVD weaning failed because of persisting hydrocephalus, which lead to placement of a ventriculoperitoneal (VP) shunt. At this time, the patient's condition improved somewhat. Repeated CSF cultures were negative, but CSF inflammation persisted. At day +70, MRI demonstrated subarachnoidal leptomeningeal enhancement and discrete signal changes in the medulla oblongata. Amphotericin B was discontinued after +84 days of treatment and fluconazole 800 mg x1 was continued. During the next weeks, his clinical condition deteriorated again with MRI showing severe enhancement and oedema at the cisterna magna with stenosis of the aqueduct. Treatment with Amphotericin B and flucytosine was restarted, the VP shunt was removed, and intrathecal caspofungin was added. Empiric antibiotics for suspected EVD associated ventriculitis was also given. Despite aggressive antifungal therapy, his condition deteriorated slowly with increasing double vision, memory loss and tremors. By MRI increased blockage of the foramen Monroe and oedema of the medulla oblongata was found. A few yeasts and an elevated Candida mannan antigen level were at this time detected in the CSF, but cultures remained negative. Further reduction of the immunosuppressive therapy was attempted, however, acute on chronic liver graft rejection developed and the patient died shortly after. Investigations (without DNA sequencing) for primary immunodeficiencies were negative.
Relevant laboratory tests included: 
CSF neutrophil count - On an unknown date: 55 %; on an unknown date: 243 10*6/L; on an unknown date: 101 10*6/L; on an unknown date: 99 10*6/L; on an unknown date: 43 10*6/L; on an unknown date: 217 10*6/L; on an unknown date: 96 10*6/L; on an unknown date: 22 10*6/L; on an unknown date: 11 10*6/L; on an unknown date: 11 10*6/L; on an unknown date: 42 10*6/L; on an unknown date: 37 10*6/L; on an unknown date: 173 10*6/L; on an unknown date: 24 10*6/L; on an unknown date: 13 10*6/L; on an unknown date: 35 10*6/L; on an unknown date: 12 10*6/L
CSF protein - On an unknown date: 1.1 g/dL; on an unknown date: 1.05 g/dL; on an unknown date: 1.21 g/dL; on an unknown date: 1.62 g/dL; on an unknown date: 0.66 g/dL; on an unknown date: 0.77 g/dL; on an unknown date: 0.86 g/dL; on an unknown date: 0.52 g/dL; on an unknown date: 0.26 g/dL; on an unknown date: 0.23 g/dL; on an unknown date:  [&gt;6]; on an unknown date: 2 g/dL; on an unknown date:  [&gt;6]; on an unknown date: 0.19 g/dL; on an unknown date: 0.45 g/dL; on an unknown date: 0.58 g/dL
CSF nucleated cells (10*6/l) : on unknown dates: 438; 269; 211; 91; 244; 119; 45; 16; 20; 73; 49; 292; 66; 20; 67; 32.
Action taken: dose reduced
Corrective treatment: external ventricular drainage, ventriculoperitoneal (VP) shunt, ambisome, caspofungin flucytosine, fluconazole
Outcome: fatal
Seriousness: medically significant, hospitalization, fatal, life threatening for both events.
Reporter causality: related
It is unknown if an autopsy was done. The cause of death was reported as chronic Candida dubliniensis meningitis, Hydrocephalus and acute on chronic liver graft rejection.
The following narrative was received from EMA_MLM Service on 13-Jan-2020:
This case was detected in the medical literature by the EMA MLM Service from Gheshlaghi M, HelwegLarsen J. Fatal chronic meningitis caused by Candida dubliniensis after liver transplantation. Medical Mycology Case Reports. 2020;27:22-24 on 06 Jan 2020.
This spontaneous case was reported in the medical literature by a physician from Denmark and concerns a 32-year-old male patient who experienced serious adverse reactions of hydrocephalus, candida dubliniensis and candida meningitis associated with tacrolimus, mycophenolate mofetil and prednisone.
Three months after liver transplantation, the patient was admitted (day 0) because of four weeks of headache, nausea and intermittent fever. His previous medical history included ulcerative colitis, diabetes and progressive liver failure secondary to primary sclerosing cholangitis with autoimmune hepatitis. After liver transplantation, recovery was delayed because of biliary strictures and cholangitis from which he recovered without signs of rejection or invasive candidiasis.
Before admission, standard dosages of tacrolimus, mycophenolate mofetil and prednisone were used for the prevention of rejection. No antifungal prophylaxis was given. On admission, his headache was severe, but neurological examination was unremarkable. Lumbar puncture revealed a cerebrospinal fluid (CSF) white cell count of 438X 10*6 /l with 55% neutrophils, protein 1.1 g/L and glucose 3.0 mmol/L. Microscopy, extended CSF cultures and broad-range PCR were negative for bacteria, vira and fungi. CT and MRI of the brain as well as CSF opening pressure were normal.
Empirical treatment with meropenem, ciprofloxacin and acyclovir were initiated without improvement. Subsequently, lumbar punctures were repeated, which demonstrated decreasing pleocytosis and increasing CSF protein, but remained negative by culture and PCR. Repeated MRI and CT was also unremarkable. CSF opening pressure was not at this time measured. Initially, the severity headache was fluctuating, but worsened at day +21 with development of hydrocephalus, requiring external ventricular drainage (EVD). At day +28, a fourth CSF culture finally grew C.dubliniensis, which at this time also was detected by 18s rRNA PCR of the CSF. Species identification was done at the National Reference Unit of Mycology, Statens Serum Institute. Beta-D-glucan testing was not performed. Treatment with ambisome and flucytosine was initiated and the EVD drain was changed with addition of intrathecal amphotericin B. Because of persistent side-effects, flucytosine was replaced with high dose fluconazole. Repeated attempts of EVD weaning failed because of persisting hydrocephalus, which lead to placement of a ventriculoperitoneal (VP) shunt. At this time, the patient's condition improved somewhat.
Repeated CSF cultures were negative, but CSF inflammation persisted. At day +70, MRI demonstrated subarachnoidal leptomeningeal enhancement and discrete signal changes in the medulla oblongata. Amphotericin B was discontinued after +84 days of treatment and fluconazole 800 mg x1 was continued. During the next weeks, his clinical condition deteriorated again with MRI showing severe enhancement and oedema at the cisterna magna with stenosis of the aqueduct.
Treatment with Amphotericin B and flucytosine was restarted, the VP shunt was removed, and intrathecal caspofungin was added. Empiric antibiotics for suspected EVD associated ventriculitis was also given. Despite aggressive antifungal therapy, his condition deteriorated slowly with increasing double vision, memory loss and tremors. By MRI increased blockage of the foramen Monroe and oedema of the medulla oblongata was found. A few yeasts and an elevated Candida mannan antigen level were at this time detected in the CSF, but cultures remained negative. Further reduction of the immunosuppressive therapy was attempted, however, acute on chronic liver graft rejection developed and the patient died shortly after. Investigations (without DNA sequencing) for primary immunodeficiencies were negative.
Cerebrospinal fluid findings were as follows:-
At 1st week of admission, nucleated cells were 438 x 10^6 /l, neutrophils 243 x 10^6/l, protein 1.05 g/dl, microbiology was negative.
At 2nd week of admission, nucleated cells were 269 x 10^6 /l, neutrophils 101 x 10^6/l, protein 1.21 g/dl, microbiology was negative.
At 3rd week of admission, nucleated cells were 211 x 10^6 /l, neutrophils 99 x 10^6/l, protein 1.62 g/dl, microbiology was negative.
At 4th week of admission, nucleated cells were 91 x 10^6 /l, neutrophils 43 x 10^6/l, protein 0.66 g/dl, microbiology was Culture/PCR 18s rRNA.
At 5th week of admission, nucleated cells were 244 x 10^6 /l, neutrophils 217 x 10^6/l, protein 0.77 g/dl.
At 6th week of admission, nucleated cells were 119 x 10^6 /l, neutrophils 96 x 10^6/l, protein 0,86 g/dl.
At 7th week of admission, nucleated cells were 45 x 10^6 /l, neutrophils 22 x 10^6/l, protein 0.52 g/dl.
At 8th week of admission, nucleated cells were 16 x 10^6 /l, neutrophils 11 x 10^6/l, protein 0.26 g/dl.
At 9th week of admission, nucleated cells were 20 x 10^6 /l, neutrophils 11 x 10^6/l, protein 0.23 g/dl.
At 10th week of admission, nucleated cells were 73 x 10^6 /l, neutrophils 42 x 10^6/l, protein &gt;6 g/dl.
At 11th week of admission, nucleated cells were 49 x 10^6 /l, neutrophils 37 x 10^6/l, protein 2 g/dl.
At 12th week of admission, nucleated cells were 292 x 10^6 /l, neutrophils 173 x 10^6/l, protein &gt;6 g/dl.
At 15th week of admission, nucleated cells were 66 x 10^6 /l, neutrophils 24 x 10^6/l, protein &gt;6 g/dl.
At 16th week of admission, nucleated cells were 20 x 10^6 /l, neutrophils 13 x 10^6/l, protein 0.19 g/dl.
At 17th week of admission, nucleated cells were 67 x 10^6 /l, neutrophils 35 x 10^6/l, protein 0.45 g/dl.
At 18th week of admission, nucleated cells were 32 x 10^6 /l, neutrophils 12 x 10^6/l, protein 0.58 g/dl.
The present case of candida meningitis had several clinical features similar to cryptococcal meningitis in which initial MRI and CSF opening pressure might fail to demonstrate meningitis with raised CNS ICP, and in which hydrocephalus was associated with high mortality. In the case, a combination of complicated hydrocephalus, antifungal treatment toxicity and liver failure was fatal despite negative CSF cultures during high-dose systemic combination and intra-thecal antifungal therapy. Follow-up information has been requested.
Additional information received via EMA_MLM (DK-MLMSERVICE-20200107-2114375-1) on 13-jan-20 via physician:
reporter details updated, article assessment retained, additional seriousness criteria of life threatening added for all events, lab tests updated, latency not added as was not reported in the article.</t>
  </si>
  <si>
    <t>safety report loaded; Validated against 2.18 business rules;
Comments:  Parsing process: Parsing process: Correct Report;Classification: new: EU-EC-10005167904 = Case Report</t>
  </si>
  <si>
    <t>MODEL-OFFICE-10004370133-prod-ack.xml</t>
  </si>
  <si>
    <t>safety report loaded; Validated against 2.18 business rules;
Comments: 1 - [[R744][G.k.2.2][BR.3]] :In section Drug(s) Information on field Medicinal Product Name as Reported by the Primary Source - G.k.2.2 Value: Heka cleansing liquid Reported error LookupProducts The field Medicinal Product Name as Reported by the Primary Source - G.k.2.2 must be a valid medicinal product.;
 Parsing process: Parsing process: Report with warnings;Classification: new: EU-EC-10005215430 = Case Report</t>
  </si>
  <si>
    <t>This case is cross-referenced with 2016SA234051(same patient)
Initial information received on 19-Jun-2018 regarding a solicited valid serious case received from a other health professional, in the scope of post-marketing sponsored study "OBS13434".
Center ID: 724016; Patient ID: 001; Country: Spain
Study Title: A prospective, multicenter, observational, post-authorization safety study (PASS) to evaluate the long term safety profile of LEMTRADA (alemtuzumab) treatment in patients with relapsing forms of multiple sclerosis (RMS).
This case involves a 49 years old female patient (50 kgs) who experienced generalized tonic-clonic epileptic seizure (latency: 1 year 4 months 1 day) and upper respiratory tract infection (latency: 1 year 5 months 13 days), hypothyroidism (latency: 1 years 11 months 27 days) and Multiple sclerosis relapse (AE 007; latency: 1 year 7 months 28 days), multiple sclerosis relapse (AE 008; latency: 2 years 7 months 14 days) and multiple sclerosis relapse (AE 009: latency 2 years 11 months 7 days) after she was treated with alemtuzumab (Lemtrada).
The patient's past medical history, medical treatments, vaccinations and family history were not provided. At the time of the event, the patient had ongoing multiple sclerosis since Sep-1986 and with 2 relapses in past 2 years; bladder dysfunction since 2000, generalised tonic-clonic seizure since 2007, depressive disorders since 2010. Patient was a wheelchair user (ambulatory status) and non-smoker.
On 17-Oct-2016 at 11:00, the patient initiated first cycle of treatment with alemtuzumab (formulation: unknown) at the dosage of 12 mg daily via intravenous drip for relapsing form of multiple sclerosis. On 21-Oct-2016 at 16:00 hours, patient completed first cycle of treatment. On 21-Nov-2017 at 10:30, the patient received second cycle of alemtuzumab (formulation: unknown) at the dosage of 12 mg daily via intravenous drip for relapsing form of multiple sclerosis. On 23-Nov-2017 at 16:00 hours, patient completed treatment with alemtuzumab. On 19-Feb-2018, at 10:00 hours, after 1 year 4 months and 1 day of initiating with alemtuzumab infusion, the patient experienced grade 2 generalized tonic-clonic epileptic seizure and recovered from the same the same day. On 31-Mar-2018, after 1 year 5 months and 13 days of starting with alemtuzumab infusion, the patient experienced grade 2 upper respiratory tract infection which recovered on an unknown date in Apr-2018. On 15-Jun-2018, after latency of 1 year 7 months 28 days, the patient experienced grade 2 Multiple sclerosis relapse which after treatment with methylprednisolone, recovered on 15-Aug-2018. On 15-Oct-2018 patient had grade2 hypothyroidism. Detailed description of (AE :006) included asymptomatic patient with elevated tsh, disminished free t4, and positive antibodies anti-tg and anti-tpo. On 01-Jun-2019, patient experienced grade 2 multiple sclerosis relapse AE008 (latency: 2 years 7 months 14 days). Patient was given methylprednisolone for the event and was recovering from it. On 25-Sep-2019, at 0.01 hours after a latency of 2 years 11 months 7 days the patient experienced multiple sclerosis relapse (AE: 009, non-AESI) grade 2. Patient had weakness and paraesthsia in lower left limb. On 25-Oct-2019, patient recovered from multiple sclerosis relapse (AE 009). 
Action taken: Not applicable for all events
Corrective treatment: amoxicillin: clavulanic acid (Augmentin) for Upper respiratory tract infection; Methylprednisolone for Multiple sclerosis relapse (AE 007), multiple sclerosis relapse (AE 008) and Multiple sclerosis relapse (AE 009); none for hypothyroidism; not reported for generalized tonic-clonic epileptic seizure
Outcome: not recovered for hypothyroidism, recovering for multiple sclerosis relapse (AE 008); recovered for rest of the events
Reporter causality: related for hypothyroidism, not related for rest of the events
Company causality: reportable for upper respiratory tract infection, hypothyroidism; not reportable for rest of the events
Additional information was received on 19-Nov-2018 from the other health care professional. Event hypothyroidism was added with details. Medical history updated. Clinical course updated. Text amended accordingly.
Additional information was received on 11-Jan-2019 from other healthcare professional. Event of Relapse was added with details. Clinical course updated. Text amended accordingly.
Additional information was received on 22-Mar-2019 from other healthcare professional. Event verbatim updated to Multiple sclerosis relapse.
Additional information was received on 26-Jun-2019 from other healthcare professional. New event of multiple sclerosis relapse was added with details. Corrective treatment added. Clinical course updated. Text was amended accordingly.
Additional information was received on 14-Nov-2019 from other healthcare professional. New event of Multiple sclerosis relapse (AE 009) was added with details. Clinical course updated. Text was amended accordingly.
Additional information was received on 11-Jan-2020 from physician. AESI (Adverse event of special interest) status for event of Multiple sclerosis relapse (AE 009) was updated as "no". Text amended accordingly.</t>
  </si>
  <si>
    <t>safety report loaded; Validated against 2.18 business rules;
Comments: 1 - [[R744][G.k.2.2][BR.3]] :In section Drug(s) Information on field Medicinal Product Name as Reported by the Primary Source - G.k.2.2 Value: Heka cleansing liquid Reported error LookupProducts The field Medicinal Product Name as Reported by the Primary Source - G.k.2.2 must be a valid medicinal product.;
 Parsing process: Parsing process: Report with warnings;Classification: new: EU-EC-10005167930 = Case Report</t>
  </si>
  <si>
    <t>MODEL-OFFICE-10004370134-prod-ack.xml</t>
  </si>
  <si>
    <t>safety report not loaded; Validated against 2.18 business rules;
Comments: 1 - [[R631][G.k.4.r.7][BR.1]] :In section Dosage and Relevant Information on field Batch / Lot Number - G.k.4.r.7 Value: [eu.europa.ema.phv.Dosage[ dosageId=null ]] Reported error ElementValue Since the element Characterisation of Drug Role - G.k.1 has a value of 1 or 3, the element Batch / Lot Number - G.k.4.r.7 must contain a value.;
2 - [[R744][G.k.2.2][BR.3]] :In section Drug(s) Information on field Medicinal Product Name as Reported by the Primary Source - G.k.2.2 Value: AMOXICILLINE/CLAVULAANZUUR TABLET 500/125MG; Reported error LookupProducts The field Medicinal Product Name as Reported by the Primary Source - G.k.2.2 must be a valid medicinal product.;
3 - [[R744][G.k.2.2][BR.3]] :In section Drug(s) Information on field Medicinal Product Name as Reported by the Primary Source - G.k.2.2 Value: EUTHYROX TABLET  50MCG;571016 Reported error LookupProducts The field Medicinal Product Name as Reported by the Primary Source - G.k.2.2 must be a valid medicinal product.;
4 - [[R744][G.k.2.2][BR.3]] :In section Drug(s) Information on field Medicinal Product Name as Reported by the Primary Source - G.k.2.2 Value: LYRICA CAPSULE 150MG Reported error LookupProducts The field Medicinal Product Name as Reported by the Primary Source - G.k.2.2 must be a valid medicinal product.;
5 - [[R744][G.k.2.2][BR.3]] :In section Drug(s) Information on field Medicinal Product Name as Reported by the Primary Source - G.k.2.2 Value: PANTOPRAZOL TABLET MSR 40MG; Reported error LookupProducts The field Medicinal Product Name as Reported by the Primary Source - G.k.2.2 must be a valid medicinal product.;
 Parsing process: Report with Errors</t>
  </si>
  <si>
    <t>MODEL-OFFICE-10004370144-prod-ack.xml</t>
  </si>
  <si>
    <t>safety report loaded; Validated against 2.18 business rules;
Comments: 1 - [[R744][G.k.2.2][BR.3]] :In section Drug(s) Information on field Medicinal Product Name as Reported by the Primary Source - G.k.2.2 Value: INFLECTRA (INFLIXIMAB) Poeder voor infuus, 100 mg (milligram) Reported error LookupProducts The field Medicinal Product Name as Reported by the Primary Source - G.k.2.2 must be a valid medicinal product.;
 Parsing process: Parsing process: Report with warnings;Classification: new: EU-EC-10005215441 = Case Report- old: EU-EC-10005204597 = Replaced Report</t>
  </si>
  <si>
    <t>safety report loaded; Validated against 2.18 business rules;
Comments: 1 - [[R744][G.k.2.2][BR.3]] :In section Drug(s) Information on field Medicinal Product Name as Reported by the Primary Source - G.k.2.2 Value: INFLECTRA (INFLIXIMAB) Poeder voor infuus, 100 mg (milligram) Reported error LookupProducts The field Medicinal Product Name as Reported by the Primary Source - G.k.2.2 must be a valid medicinal product.;
 Parsing process: Parsing process: Report with warnings;Classification: new: EU-EC-10005167941 = Case Report- old: EU-EC-10005157364 = Replaced Report</t>
  </si>
  <si>
    <t>MODEL-OFFICE-10004370147-prod-ack.xml</t>
  </si>
  <si>
    <t>safety report loaded; Validated against 2.18 business rules;
Comments: 1 - [[R744][G.k.2.2][BR.3]] :In section Drug(s) Information on field Medicinal Product Name as Reported by the Primary Source - G.k.2.2 Value: MMRVAXPRO INJPDR FLACON + SOLVENS 0,5ML / MMRVAXPRO INJPDR FLACON + SOLVENS 0,5ML Reported error LookupProducts The field Medicinal Product Name as Reported by the Primary Source - G.k.2.2 must be a valid medicinal product.;
2 - [[R744][G.k.2.2][BR.3]] :In section Drug(s) Information on field Medicinal Product Name as Reported by the Primary Source - G.k.2.2 Value: NIMENRIX INJPDR FLACON + SOLVENS IN WWSP / meningokokken vaccinatie Reported error LookupProducts The field Medicinal Product Name as Reported by the Primary Source - G.k.2.2 must be a valid medicinal product.;
 Parsing process: Parsing process: Report with warnings;Classification: new: EU-EC-10005215444 = Case Report- old: EU-EC-10005204304 = Replaced Report</t>
  </si>
  <si>
    <t>safety report loaded; Validated against 2.18 business rules;
Comments: 1 - [[R744][G.k.2.2][BR.3]] :In section Drug(s) Information on field Medicinal Product Name as Reported by the Primary Source - G.k.2.2 Value: MMRVAXPRO INJPDR FLACON + SOLVENS 0,5ML / MMRVAXPRO INJPDR FLACON + SOLVENS 0,5ML Reported error LookupProducts The field Medicinal Product Name as Reported by the Primary Source - G.k.2.2 must be a valid medicinal product.;
2 - [[R744][G.k.2.2][BR.3]] :In section Drug(s) Information on field Medicinal Product Name as Reported by the Primary Source - G.k.2.2 Value: NIMENRIX INJPDR FLACON + SOLVENS IN WWSP / meningokokken vaccinatie Reported error LookupProducts The field Medicinal Product Name as Reported by the Primary Source - G.k.2.2 must be a valid medicinal product.;
 Parsing process: Parsing process: Report with warnings;Classification: new: EU-EC-10005167944 = Case Report- old: EU-EC-10005157141 = Replaced Report</t>
  </si>
  <si>
    <t>MODEL-OFFICE-10004370149-prod-ack.xml</t>
  </si>
  <si>
    <t>safety report loaded; Validated against 2.18 business rules;
Comments:  Parsing process: Parsing process: Correct Report;Classification: new: EU-EC-10005215446 = Case Report</t>
  </si>
  <si>
    <t>This case is cross-inked to 2019SA092228 (Same patient).
Initial information received on 28-Mar-2018 regarding a solicited valid non-serious case received from a other health professional, in the scope of post-marketing sponsored study "OBS13434".
Patient ID: 011; Center ID: 724032; Country: Spain
Study title: A prospective, multicenter, observational post-authorization safety study to evaluate the long-term safety profile of lemtrada (alemtuzumab) treatment in patients with relapsing forms of multiple sclerosis
This case involves a 33 years old male patient who experienced excessive perspiration (3 days later), bilateral conjunctivitis (13 days later), common cold (1 month 10 days), sleep maintenance disorder (03 days later), fever 38.4 c (same day later), thorax and arms eruption (03 days later) and gingivitis- inflammation gums (after 21 days), multiple sclerosis relapse (latency: 7 months 18 days) of receiving treatment with alemtuzumab (Lemtrada).
The patient was diagnosed with relapsing-remitting multiple sclerosis in Nov-2016 (01 relapse in past 02 years). Date of last flare up was Sep-2017. Concurrent conditions included NSAID intolerance (28-Aug-2015), seborrheic dermatitis (2015), functional dysphonia (28-sep-2015), rhinoconjuctivitis (2015) and alergy on steroidal anti-inflammatory agents (drug hypersensitivity) (28-aug-2015). Past drug included dimethyl fumarate (Tecfidera) for multiple sclerosis. The patient was ambulatory without assistive device and was a non-smoker. The patient was also enrolled in ALEMLL08135 with site number: 030 study (patient ID:007; informed consent date: 21-Mar-2018). On 14-Nov-2017, last MRI scan was performed which showed no gadolinium enhanced lesions in T1 sequence and 10-50 lesions in T2 sequence (periventricular, juxtacortical and cerebellar). EDSS (expanded disability status scale) at the start of alemtuzumab was 1.5. Concomitant medications reported include hydroxyzine for sleep disorder, tizanidine for MS symptoms, dimethyl fumarate for multiple sclerosis, methylprednisolone, dexchlorpheniramine, paracetamol, pantoprazole and acyclovir all as prophylaxis.
On 19-Mar-2018 at 09:30 hours, the patient-initiated treatment with intravenous drip of alemtuzumab of unknown formulation at a dose of 12 mg daily for relapsing form of multiple sclerosis. There will be no information available on the batch number for this case. On 19-Mar-2018, EDSS score was 1.5. The same day, the patient experienced grade1 fever 38.4 c and recovered on same day. On 22-Mar-2018 (03 days after first dose of alemtuzumab), the patient experienced grade2 sleep maintenance disorder and recovered on same day. The same day, the patient also experienced grade1 thorax and arms eruption; assessed as adverse event of special interest, received treatment with oral hydroxyzine (Atarax) 1 pill daily and recovered on same day. On 23-Mar-2018, 3 days after initiating treatment with alemtuzumab, patient experienced excessive perspiration (grade 1) and on the same day patient completed treatment alemtuzumab. On 02-Apr-2018, 13 days after initiating treatment with alemtuzumab patient experienced bilateral conjunctivitis (grade 1) and recovered from the same on 09-Apr-2018 with the corrective of fluorometholone. On 10-Apr-2018, 21 days after the first infusion, patient had grade 1 gingivitis- inflammation gums. On 30-Apr-2018, 1 month 10 days after initiating treatment with alemtuzumab, patient experienced common cold (grade 1) and recovered from the same on 09-May-2018 with the corrective of paracetamol. On 15-May-2018, patient got recovered from gingivitis- inflammation gums. On 15-Jun-2018, patient recovered from excessive perspiration. On 07-Nov-2018, after 7 months 18 days patient experienced multiple sclerosis relapse (grade 2). On 16-Nov-2018, EDSS score was 2. On 12-Feb-2019 at 08:30 hours, patient was again treated with cycle 2 of alemtuzumab which was completed on 14-Feb-2019 till 14:30 hours. On 15-Nov-2019 patient was recovered form event multiple sclerosis relapse (AE: 008). 
Action taken: no action taken for all the events
Corrective treatment: metilprednisolone for multiple sclerosis relapse, fluorometholone for bilateral conjunctivitis; paracetamol for common cold; hydroxyzine (Atarax) for rash thorax and arms; none for rest of events
Outcome: recovered/resolved for all events
Reporter's causality: not related for multiple sclerosis relapse, sleep maintenance disorder, gingivitis- inflammation gums, excessive perspiration, bilateral conjunctivitis and common cold; related for rest both events
Company causality: not reportable for multiple sclerosis relapse, bilateral conjunctivitis and common cold; Reportable for all events
Additional information was received on 05-Apr-2018 from the healthcare professional. The term multiple sclerosis was updated to relapsing-remitting multiple sclerosis. Information on medical history was added. Clinical course update and text amended accordingly.
Follow-up information was received on 13-Apr-2018. No new information was received.
Additional information was received on 18-Apr-2018 from healthcare professional. Additional concurrent conditions and concomitant medications were added. Clinical course was updated. Text amended accordingly.
Additional information was received on 29-May-2018 from healthcare professional. Event verbatim for sleep disorder updated to sleep maintenance disorder. Concurrent conditions updated AINES updated to allergy on steroidal anti-inflammatory agents. 
Additional information was received on 07-Jun-2018 from healthcare professional. The event of rash was assessed as adverse event of special interest.
Additional information was received on 22-Jun-2018 from healthcare professional. The event verbatim of rush torax and arms was updated to thorax and arms eruption and was assessed as adverse event of special interest. Clinical course updated. Text amended accordingly.
Follow up was received on 04-Jul-2018. No new information was received.
Additional information was received on 04-Jul-2018 from a health care professional. The event possible gingivitis was added along with details. Clinical course updated. Text amended accordingly.
Additional information was received on 04-Jul-2018 from healthcare professional. Events of excessive sweating, bilateral conjunctivitis, common cold were added with details. Clinical course updated. Text amended accordingly
Follow up received on 10-Jul-2018 and 13-Jul-2018. No new information received.
follow up received on 18-July-2018 from health care professional. No new information received.
Follow up received on 28-Jul-2018 from patient. Verbatim of possible gingivitis was updated to possible gingivitis inflammation gums. Clinical course updated and text amended accordingly.
Follow up information was received on 19-Oct-2018 from healthcare professional. Patient's ethnicity was updated from Hispanic or Latino to Not Hispanic or Latino
Additional information was received on 13-Nov-2018 from healthcare professional. Additional event of relapse EM was added with details. Clinical course was updated, and text amended accordingly.
follow up information was received on 19-Nov-2018 from healthcare professional. Dose of concomitant medication was updated. no new significant information was received.
Follow up information was received on 22-Nov-2018 from a healthcare professional. No new information was received.
Follow up information was received on 28-Nov-2018 from a healthcare professional. No new information was received.
Follow up information was received on 18-Jan-2019 from healthcare professional. Verbatim of event relapse EM was updated to multiple sclerosis relapse. Clinical course updated. Text amended accordingly.
Follow up information was received on 27-Mar-2019 from a healthcare professional. No new information was received.
Follow up information was received on 04-Apr-2019 from a healthcare professional. Event verbatim updated to excessive perspiration, possible gingivitis and spinal cord flare-up.
Additional information was received on 04-May-2019 from an investigator. Verbatim of possible gingivitis was updated to possible gingivitis inflammation gums and outcome was updated from not recovered to recovered. Regimen of alemtuzumab was updated. Clinical course was updated. Text amended accordingly.
Follow up information was received on 03-May-2019 form investigator. No new information was received
Additional information was received on 04-May-2019 form investigator. Event excessive perspiration outcome updated from not recovered to recovered. Clinical course was updated. Text amended accordingly.
Additional information was received on 09-May-2019, 10-May-2019 and 13-May-2019 (all information processed together with clock start date of 09-May-2019) form investigator. Lab for EDSS added. Event stop date of excessive perspiration updated from Jun-2018 to 15-Jun-2018. Information regarding concomitant medications updated. Clinical course was updated. Text amended accordingly.
Follow up information was received on 31-May-2019 form other healthcare professional. Verbatim updated of possible gingivitis- inflammation gums to gingivitis- inflammation gums.  No new significant information received
Additional information was received on 10-Jan-2020 form other healthcare professional. Verbatim and outcome for event spinal cord flare up (AE: 008) was updated. Clinical course was updated, and text was amended accordingly.</t>
  </si>
  <si>
    <t>safety report loaded; Validated against 2.18 business rules;
Comments:  Parsing process: Parsing process: Correct Report;Classification: new: EU-EC-10005167946 = Case Report</t>
  </si>
  <si>
    <t>MODEL-OFFICE-10004370151-prod-ack.xml</t>
  </si>
  <si>
    <t>safety report loaded; Validated against 2.18 business rules;
Comments: 1 - [[R744][G.k.2.2][BR.3]] :In section Drug(s) Information on field Medicinal Product Name as Reported by the Primary Source - G.k.2.2 Value: metoprolol 25mg Reported error LookupProducts The field Medicinal Product Name as Reported by the Primary Source - G.k.2.2 must be a valid medicinal product.;
2 - [[R744][G.k.2.2][BR.3]] :In section Drug(s) Information on field Medicinal Product Name as Reported by the Primary Source - G.k.2.2 Value: metoprolol 25mg Reported error LookupProducts The field Medicinal Product Name as Reported by the Primary Source - G.k.2.2 must be a valid medicinal product.;
3 - [[R744][G.k.2.2][BR.3]] :In section Drug(s) Information on field Medicinal Product Name as Reported by the Primary Source - G.k.2.2 Value: omeprazol 20mg Reported error LookupProducts The field Medicinal Product Name as Reported by the Primary Source - G.k.2.2 must be a valid medicinal product.;
4 - [[R744][G.k.2.2][BR.3]] :In section Drug(s) Information on field Medicinal Product Name as Reported by the Primary Source - G.k.2.2 Value: rosuvastatine 10mg Reported error LookupProducts The field Medicinal Product Name as Reported by the Primary Source - G.k.2.2 must be a valid medicinal product.;
 Parsing process: Parsing process: Report with warnings;Classification: new: EU-EC-10005215448 = Case Report- old: EU-EC-10004760094 = Replaced Report</t>
  </si>
  <si>
    <t>safety report loaded; Validated against 2.18 business rules;
Comments: 1 - [[R744][G.k.2.2][BR.3]] :In section Drug(s) Information on field Medicinal Product Name as Reported by the Primary Source - G.k.2.2 Value: metoprolol 25mg Reported error LookupProducts The field Medicinal Product Name as Reported by the Primary Source - G.k.2.2 must be a valid medicinal product.;
2 - [[R744][G.k.2.2][BR.3]] :In section Drug(s) Information on field Medicinal Product Name as Reported by the Primary Source - G.k.2.2 Value: metoprolol 25mg Reported error LookupProducts The field Medicinal Product Name as Reported by the Primary Source - G.k.2.2 must be a valid medicinal product.;
3 - [[R744][G.k.2.2][BR.3]] :In section Drug(s) Information on field Medicinal Product Name as Reported by the Primary Source - G.k.2.2 Value: omeprazol 20mg Reported error LookupProducts The field Medicinal Product Name as Reported by the Primary Source - G.k.2.2 must be a valid medicinal product.;
4 - [[R744][G.k.2.2][BR.3]] :In section Drug(s) Information on field Medicinal Product Name as Reported by the Primary Source - G.k.2.2 Value: perindopril 2mg Reported error LookupProducts The field Medicinal Product Name as Reported by the Primary Source - G.k.2.2 must be a valid medicinal product.;
5 - [[R744][G.k.2.2][BR.3]] :In section Drug(s) Information on field Medicinal Product Name as Reported by the Primary Source - G.k.2.2 Value: rosuvastatine 10mg Reported error LookupProducts The field Medicinal Product Name as Reported by the Primary Source - G.k.2.2 must be a valid medicinal product.;
 Parsing process: Parsing process: Report with warnings;Classification: new: EU-EC-10005167948 = Case Report- old: EU-EC-10004760094 = Replaced Report</t>
  </si>
  <si>
    <t>MODEL-OFFICE-10004370154-prod-ack.xml</t>
  </si>
  <si>
    <t>safety report loaded; Validated against 2.18 business rules;
Comments:  Parsing process: Parsing process: Correct Report;Classification: new: EU-EC-10005215451 = Case Report- old: EU-EC-10005215439 = Replaced Report</t>
  </si>
  <si>
    <t>Initial information from Spain regarding unsolicited valid non-serious case received from a Non-Healthcare Professional on 13-Jan-2020.
This case is linked to case 2020SA011770.
This case involves an adult female patient who reported she has suffered from heart problem(Cardiac disorder), while she was treated with insulin glargine [Lantus].
Concomitant medications and concurrent conditions were unknown.
On an unknown date, the patient started taking insulin glargine of an unknown dosage via subcutaneous route(Batch Number: Unknown, Expiration date : Unknown) for Type 2 diabetes mellitus.
On an unknown date(latency :Unknown), after initiating treatment with insulin glargine it was reported that for years patient has suffered from heart problem(Cardiac disorder). 
No Laboratory test was been reported
Final diagnosis was heart disorder.
Action taken with insulin glargine was unknown.
It was not reported whether corrective treatment was received.
Outcome of the event heart disorder was unknown.
No further information was reported.</t>
  </si>
  <si>
    <t>safety report loaded; Validated against 2.18 business rules;
Comments:  Parsing process: Parsing process: Correct Report;Classification: new: EU-EC-10005167951 = Case Report- old: EU-EC-10005167939 = Replaced Report</t>
  </si>
  <si>
    <t>MODEL-OFFICE-10004370155-prod-ack.xml</t>
  </si>
  <si>
    <t>safety report loaded; Validated against 2.18 business rules;
Comments:  Parsing process: Parsing process: Correct Report;Classification: new: EU-EC-10005215452 = Case Report</t>
  </si>
  <si>
    <t>safety report loaded; Validated against 2.18 business rules;
Comments:  Parsing process: Parsing process: Correct Report;Classification: new: EU-EC-10005167952 = Case Report</t>
  </si>
  <si>
    <t>MODEL-OFFICE-10004370156-prod-ack.xml</t>
  </si>
  <si>
    <t>safety report loaded; Validated against 2.18 business rules;
Comments: 1 - [[R744][G.k.2.2][BR.3]] :In section Drug(s) Information on field Medicinal Product Name as Reported by the Primary Source - G.k.2.2 Value: DUTASTERIDE Capsule, 0,5 mg (milligram) Reported error LookupProducts The field Medicinal Product Name as Reported by the Primary Source - G.k.2.2 must be a valid medicinal product.;
2 - [[R744][G.k.2.2][BR.3]] :In section Drug(s) Information on field Medicinal Product Name as Reported by the Primary Source - G.k.2.2 Value: nystatine Reported error LookupProducts The field Medicinal Product Name as Reported by the Primary Source - G.k.2.2 must be a valid medicinal product.;
3 - [[R744][G.k.2.2][BR.3]] :In section Drug(s) Information on field Medicinal Product Name as Reported by the Primary Source - G.k.2.2 Value: rosuvastatine Reported error LookupProducts The field Medicinal Product Name as Reported by the Primary Source - G.k.2.2 must be a valid medicinal product.;
 Parsing process: Parsing process: Report with warnings;Classification: new: EU-EC-10005215453 = Case Report- old: EU-EC-10004706168 = Replaced Report</t>
  </si>
  <si>
    <t>safety report loaded; Validated against 2.18 business rules;
Comments: 1 - [[R744][G.k.2.2][BR.3]] :In section Drug(s) Information on field Medicinal Product Name as Reported by the Primary Source - G.k.2.2 Value: DUTASTERIDE Capsule, 0,5 mg (milligram) Reported error LookupProducts The field Medicinal Product Name as Reported by the Primary Source - G.k.2.2 must be a valid medicinal product.;
2 - [[R744][G.k.2.2][BR.3]] :In section Drug(s) Information on field Medicinal Product Name as Reported by the Primary Source - G.k.2.2 Value: nystatine Reported error LookupProducts The field Medicinal Product Name as Reported by the Primary Source - G.k.2.2 must be a valid medicinal product.;
3 - [[R744][G.k.2.2][BR.3]] :In section Drug(s) Information on field Medicinal Product Name as Reported by the Primary Source - G.k.2.2 Value: rosuvastatine Reported error LookupProducts The field Medicinal Product Name as Reported by the Primary Source - G.k.2.2 must be a valid medicinal product.;
 Parsing process: Parsing process: Report with warnings;Classification: new: EU-EC-10005167953 = Case Report- old: EU-EC-10004706168 = Replaced Report</t>
  </si>
  <si>
    <t>MODEL-OFFICE-10004370157-prod-ack.xml</t>
  </si>
  <si>
    <t>safety report loaded; Validated against 2.18 business rules;
Comments:  Parsing process: Parsing process: Correct Report;Classification: new: EU-EC-10005215454 = Case Report- old: EU-EC-10005133009 = Replaced Report</t>
  </si>
  <si>
    <t>safety report loaded; Validated against 2.18 business rules;
Comments:  Parsing process: Parsing process: Correct Report;Classification: new: EU-EC-10005167955 = Case Report- old: EU-EC-10005133009 = Replaced Report</t>
  </si>
  <si>
    <t>MODEL-OFFICE-10004370159-prod-ack.xml</t>
  </si>
  <si>
    <t>safety report loaded; Validated against 2.18 business rules;
Comments:  Parsing process: Parsing process: Correct Report;Classification: new: EU-EC-10005215456 = Case Report</t>
  </si>
  <si>
    <t>safety report loaded; Validated against 2.18 business rules;
Comments:  Parsing process: Parsing process: Correct Report;Classification: new: EU-EC-10005167956 = Case Report</t>
  </si>
  <si>
    <t>MODEL-OFFICE-10004370160-prod-ack.xml</t>
  </si>
  <si>
    <t>safety report loaded; Validated against 2.18 business rules;
Comments:  Parsing process: Parsing process: Correct Report;Classification: new: EU-EC-10005215457 = Case Report- old: EU-EC-10005191087 = Replaced Report</t>
  </si>
  <si>
    <t>This literature report (Ostrizkova L. Who can benefit most from Lonsurf treatment - a case from clinical practice. CURRENT TOPICS IN ONCOLOGY WITH THE EYE OF CZECH PHYSICIANS. 2019;4(5):235) concerns a male patient who experienced grade 1-2 neurotoxicity and allergic reaction while receiving oxaliplatin for metastatic colorectal cancer(mcrc).
This case concerns a patient born in year 1956, on Jan-2010, colon sigmoideum adenocarcinoma and a synchronous solitary liver lesions in the S6 segment was detected. The patient had hypertension and diabetes mellitus compensated with antidiabetic agents. In Feb-2010 he underwent right - sided hemicolectomy and atypical metastasectomy lesions in the liver. Histology confirmed adenocarcinoma pT3 pN2 (5/20) pM1. Postoperative chemotherapy with XELOX regimen (capecitabine and oxaliplatin) was used. The patient underwent 6 cycles and was further followed up. In Dec-2013, it has been detected progression of liver lesions in S6 and performed radiofrequency ablation (RFA). A control CT scan in Feb-2014 showed lymph node involvement in retroperitoneum and suspected viable tissue at the edge of the scar after RFA. The patient underwent resection of the lesion after RFA and extirpation of lymph nodes from retroperitoneum. Histology showed only a necrosis site in the liver, however, in 2 of 3 lymph nodes, metastasis of intestinal adenocarcinoma was found. Post-operatively capecitabine chemotherapy was used. Dose reduction was required due to Grade 2 hand-foot syndrome. In Jul-2014, PET / CT examination revealed multiple lesions in lymph nodes and peritoneal. The patient was in a clinically good condition and mutation examination revealed wild type RAS and BRAF. First-line chemotherapy with FOLFOX (fluorouracil, oxaliplatin and leucovorin) was initiated in combination with bevacizumab, which led to disease stabilization. After 6 cycles, the dose of oxaliplatin was reduced for grade 1-2 neurotoxicity and after 8 cycles oxaliplatin was completely discontinued due to an allergic reaction. After 8 cycles, treatment was discontinued in Aug-2015 due to progression of the finding in the nodes in retroperitoneum with stationary peritoneal dissemination according to PET / CT.
The case was considered to be serious as the event was medically significant condition.
Medical review comment:
The causality is assessed as possible for the events neurotoxicity and allergic reaction with oxaliplatin based on reasonable temporal association.</t>
  </si>
  <si>
    <t>safety report loaded; Validated against 2.18 business rules;
Comments:  Parsing process: Parsing process: Correct Report;Classification: new: EU-EC-10005167957 = Case Report- old: EU-EC-10004999108 = Replaced Report</t>
  </si>
  <si>
    <t>MODEL-OFFICE-10004370161-prod-ack.xml</t>
  </si>
  <si>
    <t>safety report loaded; Validated against 2.18 business rules;
Comments: 1 - [[R744][G.k.2.2][BR.3]] :In section Drug(s) Information on field Medicinal Product Name as Reported by the Primary Source - G.k.2.2 Value: BIOFERMIN R Reported error LookupProducts The field Medicinal Product Name as Reported by the Primary Source - G.k.2.2 must be a valid medicinal product.;
2 - [[R744][G.k.2.2][BR.3]] :In section Drug(s) Information on field Medicinal Product Name as Reported by the Primary Source - G.k.2.2 Value: LASIX                              /00032601/ Reported error LookupProducts The field Medicinal Product Name as Reported by the Primary Source - G.k.2.2 must be a valid medicinal product.;
3 - [[R744][G.k.2.2][BR.3]] :In section Drug(s) Information on field Medicinal Product Name as Reported by the Primary Source - G.k.2.2 Value: LIXIANA OD TABLETS 30mg Reported error LookupProducts The field Medicinal Product Name as Reported by the Primary Source - G.k.2.2 must be a valid medicinal product.;
4 - [[R744][G.k.2.2][BR.3]] :In section Drug(s) Information on field Medicinal Product Name as Reported by the Primary Source - G.k.2.2 Value: LOXOPROFEN                         /00890702/ Reported error LookupProducts The field Medicinal Product Name as Reported by the Primary Source - G.k.2.2 must be a valid medicinal product.;
5 - [[R744][G.k.2.2][BR.3]] :In section Drug(s) Information on field Medicinal Product Name as Reported by the Primary Source - G.k.2.2 Value: UNASYN S Reported error LookupProducts The field Medicinal Product Name as Reported by the Primary Source - G.k.2.2 must be a valid medicinal product.;
 Parsing process: Parsing process: Report with warnings;Classification: new: EU-EC-10005215458 = Case Report- old: EU-EC-10004861449 = Replaced Report</t>
  </si>
  <si>
    <t>safety report loaded; Validated against 2.18 business rules;
Comments: 1 - [[R744][G.k.2.2][BR.3]] :In section Drug(s) Information on field Medicinal Product Name as Reported by the Primary Source - G.k.2.2 Value: BIOFERMIN R Reported error LookupProducts The field Medicinal Product Name as Reported by the Primary Source - G.k.2.2 must be a valid medicinal product.;
2 - [[R744][G.k.2.2][BR.3]] :In section Drug(s) Information on field Medicinal Product Name as Reported by the Primary Source - G.k.2.2 Value: LASIX                              /00032601/ Reported error LookupProducts The field Medicinal Product Name as Reported by the Primary Source - G.k.2.2 must be a valid medicinal product.;
3 - [[R744][G.k.2.2][BR.3]] :In section Drug(s) Information on field Medicinal Product Name as Reported by the Primary Source - G.k.2.2 Value: LIXIANA OD TABLETS 30mg Reported error LookupProducts The field Medicinal Product Name as Reported by the Primary Source - G.k.2.2 must be a valid medicinal product.;
4 - [[R744][G.k.2.2][BR.3]] :In section Drug(s) Information on field Medicinal Product Name as Reported by the Primary Source - G.k.2.2 Value: LOXOPROFEN                         /00890702/ Reported error LookupProducts The field Medicinal Product Name as Reported by the Primary Source - G.k.2.2 must be a valid medicinal product.;
5 - [[R744][G.k.2.2][BR.3]] :In section Drug(s) Information on field Medicinal Product Name as Reported by the Primary Source - G.k.2.2 Value: UNASYN S Reported error LookupProducts The field Medicinal Product Name as Reported by the Primary Source - G.k.2.2 must be a valid medicinal product.;
 Parsing process: Parsing process: Report with warnings;Classification: new: EU-EC-10005167959 = Case Report- old: EU-EC-10004861449 = Replaced Report</t>
  </si>
  <si>
    <t>MODEL-OFFICE-10004370164-prod-ack.xml</t>
  </si>
  <si>
    <t>safety report loaded; Validated against 2.18 business rules;
Comments:  Parsing process: Parsing process: Correct Report;Classification: new: EU-EC-10005215461 = Case Report</t>
  </si>
  <si>
    <t>safety report loaded; Validated against 2.18 business rules;
Comments:  Parsing process: Parsing process: Correct Report;Classification: new: EU-EC-10005167961 = Case Report</t>
  </si>
  <si>
    <t>MODEL-OFFICE-10004370165-prod-ack.xml</t>
  </si>
  <si>
    <t>safety report loaded; Validated against 2.18 business rules;
Comments:  Parsing process: Parsing process: Correct Report;Classification: new: EU-EC-10005215462 = Case Report</t>
  </si>
  <si>
    <t>safety report loaded; Validated against 2.18 business rules;
Comments:  Parsing process: Parsing process: Correct Report;Classification: new: EU-EC-10005167962 = Case Report</t>
  </si>
  <si>
    <t>MODEL-OFFICE-10004370173-prod-ack.xml</t>
  </si>
  <si>
    <t>safety report loaded;
Validated against 2.71 business rules;
Comments:
Parsing process: Correct Report;Classification: new: EU-EC-10005215470 = Case Report</t>
  </si>
  <si>
    <t>safety report loaded;
Validated against 2.71 business rules;
Comments:
Parsing process: Correct Report;Classification: new: EU-EC-10005167970 = Case Report</t>
  </si>
  <si>
    <t>MODEL-OFFICE-10004370176-prod-ack.xml</t>
  </si>
  <si>
    <t>safety report loaded; Validated against 2.18 business rules;
Comments:  Parsing process: Parsing process: Correct Report;Classification: new: EU-EC-10005215473 = Case Report</t>
  </si>
  <si>
    <t>safety report loaded; Validated against 2.18 business rules;
Comments:  Parsing process: Parsing process: Correct Report;Classification: new: EU-EC-10005167973 = Case Report</t>
  </si>
  <si>
    <t>MODEL-OFFICE-10004370188-prod-ack.xml</t>
  </si>
  <si>
    <t>safety report loaded;
Validated against 2.71 business rules;
Comments:
1- Section DRUG on field MEDICINALPRODUCT value: [AMPHO MORONAL] reported WARNING. AMPHO MORONAL must be a valid Medicinal Product.[543];
2- Section DRUG on field MEDICINALPRODUCT value: [CIPROBAY [CIPROFLOXACIN]] reported WARNING. CIPROBAY [CIPROFLOXACIN] must be a valid Medicinal Product.[543];
3- Section DRUG on field MEDICINALPRODUCT value: [LOPERAMID] reported WARNING. LOPERAMID must be a valid Medicinal Product.[543];
4- Section DRUG on field MEDICINALPRODUCT value: [PANTOZOL [PANTOPRAZOLE SODIUM SESQUIHYDRATE]] reported WARNING. PANTOZOL [PANTOPRAZOLE SODIUM SESQUIHYDRATE] must be a valid Medicinal Product.[543];
5- Section DRUG on field MEDICINALPRODUCT value: [DEXAMETHASON [DEXAMETHASONE]] reported WARNING. DEXAMETHASON [DEXAMETHASONE] must be a valid Medicinal Product.[543];
6- Section DRUG on field MEDICINALPRODUCT value: [MCP [METOCLOPRAMIDE]] reported WARNING. MCP [METOCLOPRAMIDE] must be a valid Medicinal Product.[543];
7- Section DRUG on field MEDICINALPRODUCT value: [TAVEGIL [CLEMASTINE]] reported WARNING. TAVEGIL [CLEMASTINE] must be a valid Medicinal Product.[543];
8- Section DRUG on field MEDICINALPRODUCT value: [TAVEGIL [CLEMASTINE]] reported WARNING. TAVEGIL [CLEMASTINE] must be a valid Medicinal Product.[543];
9- Section DRUG on field MEDICINALPRODUCT value: [TAVEGIL [CLEMASTINE]] reported WARNING. TAVEGIL [CLEMASTINE] must be a valid Medicinal Product.[543];
10- Section DRUG on field MEDICINALPRODUCT value: [TAVEGIL [CLEMASTINE]] reported WARNING. TAVEGIL [CLEMASTINE] must be a valid Medicinal Product.[543];
11- Section DRUG on field MEDICINALPRODUCT value: [TAVEGIL [CLEMASTINE]] reported WARNING. TAVEGIL [CLEMASTINE] must be a valid Medicinal Product.[543];
12- Section DRUG on field MEDICINALPRODUCT value: [TAVEGIL [CLEMASTINE]] reported WARNING. TAVEGIL [CLEMASTINE] must be a valid Medicinal Product.[543];
13- Section DRUG on field MEDICINALPRODUCT value: [TAVEGIL [CLEMAS</t>
  </si>
  <si>
    <t>MODEL-OFFICE-10004370189-prod-ack.xml</t>
  </si>
  <si>
    <t>safety report loaded;
Validated against 2.71 business rules;
Comments:
1- Section DRUG on field MEDICINALPRODUCT value: [BENADRYL [DIPHENHYDRAMINE HYDROCHLORIDE]] reported WARNING. BENADRYL [DIPHENHYDRAMINE HYDROCHLORIDE] must be a valid Medicinal Product.[543];
Parsing process: Report with Warnings;Classification: new: EU-EC-10005215486 = Case Report- old: EU-EC-10004939076 = Replaced Report</t>
  </si>
  <si>
    <t>safety report loaded;
Validated against 2.71 business rules;
Comments:
1- Section DRUG on field MEDICINALPRODUCT value: [BENADRYL [DIPHENHYDRAMINE HYDROCHLORIDE]] reported WARNING. BENADRYL [DIPHENHYDRAMINE HYDROCHLORIDE] must be a valid Medicinal Product.[543];
Parsing process: Report with Warnings;Classification: new: EU-EC-10005167986 = Case Report- old: EU-EC-10004939076 = Replaced Report</t>
  </si>
  <si>
    <t>MODEL-OFFICE-10004370191-prod-ack.xml</t>
  </si>
  <si>
    <t>safety report loaded;
Validated against 2.71 business rules;
Comments:
1- Section DRUG on field MEDICINALPRODUCT value: [TRAMADOL BGR L.P. 100 mg comprime a liberation prolongee] reported WARNING. TRAMADOL BGR L.P. 100 mg comprime a liberation prolongee must be a valid Medicinal Product.[543];
Parsing process: Report with Warnings;Classification: new: EU-EC-10005215488 = Case Report- old: EU-EC-10004419299 = Replaced Report</t>
  </si>
  <si>
    <t>safety report loaded;
Validated against 2.71 business rules;
Comments:
1- Section DRUG on field MEDICINALPRODUCT value: [TRAMADOL BGR L.P. 100 mg comprime a liberation prolongee] reported WARNING. TRAMADOL BGR L.P. 100 mg comprime a liberation prolongee must be a valid Medicinal Product.[543];
Parsing process: Report with Warnings;Classification: new: EU-EC-10005167988 = Case Report- old: EU-EC-10004419299 = Replaced Report</t>
  </si>
  <si>
    <t>MODEL-OFFICE-10004370195-prod-ack.xml</t>
  </si>
  <si>
    <t>safety report loaded;
Validated against 2.71 business rules;
Comments:
Parsing process: Correct Report;Classification: new: EU-EC-10005215492 = Case Report- old: EU-EC-10005108839 = Replaced Report</t>
  </si>
  <si>
    <t>safety report loaded;
Validated against 2.71 business rules;
Comments:
Parsing process: Correct Report;Classification: new: EU-EC-10005167992 = Case Report- old: EU-EC-10005108839 = Replaced Report</t>
  </si>
  <si>
    <t>MODEL-OFFICE-10004370196-prod-ack.xml</t>
  </si>
  <si>
    <t>safety report loaded; Validated against 2.18 business rules;
Comments: 1 - [[R744][G.k.2.2][BR.3]] :In section Drug(s) Information on field Medicinal Product Name as Reported by the Primary Source - G.k.2.2 Value: PIQRAY Reported error LookupProducts The field Medicinal Product Name as Reported by the Primary Source - G.k.2.2 must be a valid medicinal product.;
 Parsing process: Parsing process: Report with warnings;Classification: new: EU-EC-10005215493 = Case Report</t>
  </si>
  <si>
    <t>safety report loaded; Validated against 2.18 business rules;
Comments: 1 - [[R744][G.k.2.2][BR.3]] :In section Drug(s) Information on field Medicinal Product Name as Reported by the Primary Source - G.k.2.2 Value: PIQRAY Reported error LookupProducts The field Medicinal Product Name as Reported by the Primary Source - G.k.2.2 must be a valid medicinal product.;
 Parsing process: Parsing process: Report with warnings;Classification: new: EU-EC-10005167993 = Case Report</t>
  </si>
  <si>
    <t>MODEL-OFFICE-10004370207-prod-ack.xml</t>
  </si>
  <si>
    <t>safety report loaded;
Validated against 2.71 business rules;
Comments:
1- Section DRUG on field MEDICINALPRODUCT value: [TN unspecified] reported WARNING. TN unspecified must be a valid Medicinal Product.[543];
2- Section DRUG on field MEDICINALPRODUCT value: [Nutrof Total] reported WARNING. Nutrof Total must be a valid Medicinal Product.[543];
3- Section ACTIVESUBSTANCE on field ACTIVESUBSTANCENAME value: [SERENOA REPENS EXTRACT] reported WARNING. SERENOA REPENS EXTRACT must be a valid active substance.[621];
4- Section ACTIVESUBSTANCE on field ACTIVESUBSTANCENAME value: [TAGETES ERECTA EXTRACT] reported WARNING. TAGETES ERECTA EXTRACT must be a valid active substance.[621];
Parsing process: Report with Warnings;Classification: new: EU-EC-10005215504 = Case Report</t>
  </si>
  <si>
    <t>safety report loaded;
Validated against 2.71 business rules;
Comments:
1- Section DRUG on field MEDICINALPRODUCT value: [TN unspecified] reported WARNING. TN unspecified must be a valid Medicinal Product.[543];
2- Section DRUG on field MEDICINALPRODUCT value: [Nutrof Total] reported WARNING. Nutrof Total must be a valid Medicinal Product.[543];
3- Section ACTIVESUBSTANCE on field ACTIVESUBSTANCENAME value: [SERENOA REPENS EXTRACT] reported WARNING. SERENOA REPENS EXTRACT must be a valid active substance.[621];
4- Section ACTIVESUBSTANCE on field ACTIVESUBSTANCENAME value: [TAGETES ERECTA EXTRACT] reported WARNING. TAGETES ERECTA EXTRACT must be a valid active substance.[621];
Parsing process: Report with Warnings;Classification: new: EU-EC-10005168004 = Case Report</t>
  </si>
  <si>
    <t>MODEL-OFFICE-10004370210-prod-ack.xml</t>
  </si>
  <si>
    <t>safety report loaded; Validated against 2.18 business rules;
Comments:  Parsing process: Parsing process: Correct Report;Classification: new: EU-EC-10005215507 = Case Report</t>
  </si>
  <si>
    <t>MODEL-OFFICE-10004370212-prod-ack.xml</t>
  </si>
  <si>
    <t>safety report loaded;
Validated against 2.71 business rules;
Comments:
1- Section ACTIVESUBSTANCE on field ACTIVESUBSTANCENAME value: [PURIFIED FLAVONOID FRACTION] reported WARNING. PURIFIED FLAVONOID FRACTION must be a valid active substance.[621];
2- Section ACTIVESUBSTANCE on field ACTIVESUBSTANCENAME value: [PURIFIED FLAVONOID FRACTION] reported WARNING. PURIFIED FLAVONOID FRACTION must be a valid active substance.[621];
Parsing process: Report with Warnings;Classification: new: EU-EC-10005215509 = Case Report</t>
  </si>
  <si>
    <t>safety report loaded;
Validated against 2.71 business rules;
Comments:
1- Section ACTIVESUBSTANCE on field ACTIVESUBSTANCENAME value: [PURIFIED FLAVONOID FRACTION] reported WARNING. PURIFIED FLAVONOID FRACTION must be a valid active substance.[621];
2- Section ACTIVESUBSTANCE on field ACTIVESUBSTANCENAME value: [PURIFIED FLAVONOID FRACTION] reported WARNING. PURIFIED FLAVONOID FRACTION must be a valid active substance.[621];
Parsing process: Report with Warnings;Classification: new: EU-EC-10005168009 = Case Report</t>
  </si>
  <si>
    <t>MODEL-OFFICE-10004370224-prod-ack.xml</t>
  </si>
  <si>
    <t>safety report loaded;
Validated against 2.71 business rules;
Comments:
Parsing process: Correct Report;Classification: new: EU-EC-10005215521 = Case Report</t>
  </si>
  <si>
    <t>safety report loaded;
Validated against 2.71 business rules;
Comments:
Parsing process: Correct Report;Classification: new: EU-EC-10005168024 = Case Report</t>
  </si>
  <si>
    <t>MODEL-OFFICE-10004370236-prod-ack.xml</t>
  </si>
  <si>
    <t>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patient age group should be completed.;
 Parsing process: Report with Errors</t>
  </si>
  <si>
    <t>Based on the additional information received on 20-Dec-2018, case became serious as serious events: Sicca, Corneal erosion, Blepharitis were added. 
Initial information received on 22-Nov-2018 regarding an unsolicited valid case received from a physician.
This case involves a 70-years-old male patient who experienced severe conjunctivitis, SICCA, Corneal erosion, Blepharitis, visual acuity abnormal, senile cataract, and madarosis, while on therapy with dupilumab (Dupixent) delivered via Dupilumab Pre-Filled Syringe.
The patient had history of Cardiovascular disorder and arterial hypertension. 
Concomitant medications included amlodipine, acetylsalicylic acid and hydrochlorothiazide, ramipril (Ramipril/Hydrochlorothiazide Actavis) for arterial Hypertension, simvastatin for Hypercholesterolaemia. No past drugs were reported. There were no visual acuity tests before the start of dupilumab, since previously, according to the patient, vision was
excellent.
On 28-May-2018, the patient started taking therapy with subcutaneous dupilumab solution for injection at a dose of 300 mg every other week delivered via Dupilumab Pre-Filled Syringe for atopic dermatitis.
Reportedly, the patient presented with severe conjunctivitis, lachrymation and pain (onset date: 01-Jun-2018 and latency: 4 days). It was stated that the withdrawal of the drug was under discussion. There was improvement under therapy with 1% cyclosporine eye drops. 
Management of the acute reaction to a drug: corticosteroids, Autologous conditioned plasma therapy   Ciclosporin eye drops 1%, Hylo Comod (hyaluronate sodium) eye drops.
Diagnosis was based on clinical manifestation / chronology. Inpatient stay of the patient was from 17-Sep-2018 to 23-Sep-2018.
Diagnoses
R / L both sides H 16.2: 
The patient had Sicca, Corneal erosion, Blepharitis (onset date: 25-Oct-2019 and latency: 1 year 4 months 27 days). 
On an unknown date (latency: unknown), the patient Visual acuity tests were abnormal.
Diagnoses
R / L Keratoconjunctivitis sicca
R / L Cataracta senilis / senile cataract (onset, latency: unknown)
Clinical findings.
Visual Acuity TestR: s.c. = 0.2
Visual Acuity TestL: s.c. = 0.25
Anterior eye segment R / L: Cornea: significant punctate; central and paracentral Erosion (R&gt; L); Eyelid edges: redness; Conjunctiva injected; chemosis Course ·
Stationary recording for Autologous - conditioned plasma eye drops therapy, as well as R/L 3x Lotamax (loteprednol etabonate) AT.
This led to a rapid improvement in the finding.
Discharge findings:
Visual Acuity Test R s.c. 0.3
Visual Acuity Test L s.c. 0.4
Anterior eye segment R / l Epitheliopathy with epithelial tight junctions, i.o. non-irritating, media age- appropriate
Recommended therapy
R / L 5-8 x Hylo Comod eye drops
R / L 3 x Lotemax eye drops for one week, followed by R / L Ikervis aye drops.
Findings on admission:
Visual acuity R: s.c. = 0.25
Visual acuity L: s.c. 0.5
Intraocular pressure R / L: palpation normotonic and laterally equal
VAA R: Eyelid edges reddened and thickened, madarosis, conjunctiva injected, LIPCOF, cornea dipped / stitched, central opacity epithelial, epithelium closed, anterior chamber deep, empty, pupil round and loose, CCN
VAA L: Eyelid edges reddened and thickened, madarosis, conjunctiva injected, LIPCOF, cornea dipped / stitched, central opacity epithelial at 4 h, epithelium closed, anterior chamber deep, empty, pupil round and loose, CCN
Fundus R / L: Reduced visual acuity, papilla sharp-edged, vital, c / d 0.4, macula without details, vessels age-appropriate, retina in place; L inferior chorioretinal atrophic.
On 10-Jan-2020, the patient contacted by phone. Last ophthalmological examination was carried out in January 2019. Current subjective visual acuity was 40 % of the initial eye strength. Patient was recommended to seek ophthalmologic treatment again.
Therapy
Inpatient admission tool place for therapy R / L with self-serum AT every hour (at night every 3 h) and Lotemax AT every 2 h. This led to a slow improvement in the findings, so that can be discharged for further outpatient treatment.
Discharge findings
VAA R: no erosion / Erosio any more, epithelial closure
VAA L: central epithelial opacity
Discharge medication:
R / L 8 x daily Lotemax AT
R / L 8 x daily HyloComod AT
R / L VitA POS AS at night
Therapy with Lotemax AT should be maintained at this dosage for 2 weeks, followed by a gradual reduction. Therapy with Ikervis AT should be restarted with an overlap. If Lotemax AT is to be administered twice daily, then start with Ikervis AT twice daily.
Action taken: Unknown for senile cataract and madarosis; No action taken for other events.
Corrective: cyclosporine, hyaluronate sodium and loteprednol etabonate for conjunctivitis, corneal erosion, sicca, visual acuity tests abnormal, eye pain and blepharitis; unknown for others.
Outcome: Recovering for all events
Seriousness criteria: Hospitalization for Sicca, Corneal erosion, Blepharitis on 17-Sep-2018 to 23-Sep-2018
Additional information was received on 20-Dec-2018 from the physician. Events: Sicca, Corneal erosion, Blepharitis were added, case became serious, medical history, concomitant medications were added, therapy was updated, lab test were added, text was amended.
Additional information was received on 10-Jan-2020 from the physician:
Event onset date of SICCA, corneal erosion and blepharitis was added, events of senile cataract and madarosis added, symptoms of conjunctivitis (Eyelid edges reddened and thickened) added and hospital discharge summary was added, lab tests updated in the narrative.</t>
  </si>
  <si>
    <t>safety report not loaded; Validated against 2.18 business rules;
Comments: 1 - [[R830][D.2.1][BR.4]] :In section Patient Characteristics on field Date of Birth - D.2.1 Value: eu.europa.ema.phv.r3.nullflavours.lookup.NullFlavour[ nullFlavourId=14 ] Reported error AtleastOne {patient.birthDateNf.MSKused};
 Parsing process: Report with Errors</t>
  </si>
  <si>
    <t>MODEL-OFFICE-10004370244-prod-ack.xml</t>
  </si>
  <si>
    <t>MODEL-OFFICE-10004370246-prod-ack.xml</t>
  </si>
  <si>
    <t>safety report loaded;
Validated against 2.71 business rules;
Comments:
Parsing process: Correct Report;Classification: new: EU-EC-10005215543 = Case Report- old: EU-EC-10004746706 = Replaced Report</t>
  </si>
  <si>
    <t>safety report loaded;
Validated against 2.71 business rules;
Comments:
Parsing process: Correct Report;Classification: new: EU-EC-10005168046 = Case Report- old: EU-EC-10004746706 = Replaced Report</t>
  </si>
  <si>
    <t>MODEL-OFFICE-10004370251-prod-ack.xml</t>
  </si>
  <si>
    <t>safety report loaded;
Validated against 2.71 business rules;
Comments:
1- Section DRUG on field MEDICINALPRODUCT value: [BENADRYL [DIPHENHYDRAMINE HYDROCHLORIDE]] reported WARNING. BENADRYL [DIPHENHYDRAMINE HYDROCHLORIDE] must be a valid Medicinal Product.[543];
2- Section DRUG on field MEDICINALPRODUCT value: [PAXIL [PAROXETINE HYDROCHLORIDE]] reported WARNING. PAXIL [PAROXETINE HYDROCHLORIDE] must be a valid Medicinal Product.[543];
Parsing process: Report with Warnings;Classification: new: EU-EC-10005215548 = Case Report- old: EU-EC-10004012742 = Replaced Report</t>
  </si>
  <si>
    <t>safety report loaded;
Validated against 2.71 business rules;
Comments:
1- Section DRUG on field MEDICINALPRODUCT value: [BENADRYL [DIPHENHYDRAMINE HYDROCHLORIDE]] reported WARNING. BENADRYL [DIPHENHYDRAMINE HYDROCHLORIDE] must be a valid Medicinal Product.[543];
2- Section DRUG on field MEDICINALPRODUCT value: [PAXIL [PAROXETINE HYDROCHLORIDE]] reported WARNING. PAXIL [PAROXETINE HYDROCHLORIDE] must be a valid Medicinal Product.[543];
Parsing process: Report with Warnings;Classification: new: EU-EC-10005168051 = Case Report- old: EU-EC-10004012742 = Replaced Report</t>
  </si>
  <si>
    <t>MODEL-OFFICE-10004370252-prod-ack.xml</t>
  </si>
  <si>
    <t>safety report loaded; Validated against 2.18 business rules;
Comments:  Parsing process: Parsing process: Correct Report;Classification: new: EU-EC-10005215549 = Case Report- old: EU-EC-10004785659 = Replaced Report</t>
  </si>
  <si>
    <t>safety report loaded; Validated against 2.18 business rules;
Comments:  Parsing process: Parsing process: Correct Report;Classification: new: EU-EC-10005168052 = Case Report- old: EU-EC-10004785659 = Replaced Report</t>
  </si>
  <si>
    <t>MODEL-OFFICE-10004370255-prod-ack.xml</t>
  </si>
  <si>
    <t>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4 - [[R744][G.k.2.2][BR.3]] :In section Drug(s) Information on field Medicinal Product Name as Reported by the Primary Source - G.k.2.2 Value: gold sodium thiomalate Reported error LookupProducts The field Medicinal Product Name as Reported by the Primary Source - G.k.2.2 must be a valid medicinal product.;
 Parsing process: Parsing process: Report with warnings;Classification: new: EU-EC-10005215552 = Case Report- old: EU-EC-10005215084 = Replaced Report</t>
  </si>
  <si>
    <t>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4 - [[R744][G.k.2.2][BR.3]] :In section Drug(s) Information on field Medicinal Product Name as Reported by the Primary Source - G.k.2.2 Value: gold sodium thiomalate Reported error LookupProducts The field Medicinal Product Name as Reported by the Primary Source - G.k.2.2 must be a valid medicinal product.;
 Parsing process: Parsing process: Report with warnings;Classification: new: EU-EC-10005168055 = Case Report- old: EU-EC-10005167573 = Replaced Report</t>
  </si>
  <si>
    <t>MODEL-OFFICE-10004370260-prod-ack.xml</t>
  </si>
  <si>
    <t>safety report loaded;
Validated against 2.71 business rules;
Comments:
1- Section DRUG on field MEDICINALPRODUCT value: [Plegridy Pre-Filled Pen Kit] reported WARNING. Plegridy Pre-Filled Pen Kit must be a valid Medicinal Product.[543];
Parsing process: Report with Warnings;Classification: new: EU-EC-10005215557 = Case Report</t>
  </si>
  <si>
    <t>safety report loaded;
Validated against 2.71 business rules;
Comments:
1- Section DRUG on field MEDICINALPRODUCT value: [Plegridy Pre-Filled Pen Kit] reported WARNING. Plegridy Pre-Filled Pen Kit must be a valid Medicinal Product.[543];
Parsing process: Report with Warnings;Classification: new: EU-EC-10005168060 = Case Report</t>
  </si>
  <si>
    <t>MODEL-OFFICE-10004370268-prod-ack.xml</t>
  </si>
  <si>
    <t>safety report loaded; Validated against 2.18 business rules;
Comments: 1 - [[R744][G.k.2.2][BR.3]] :In section Drug(s) Information on field Medicinal Product Name as Reported by the Primary Source - G.k.2.2 Value: ALIGN Reported error LookupProducts The field Medicinal Product Name as Reported by the Primary Source - G.k.2.2 must be a valid medicinal product.;
2 - [[R744][G.k.2.2][BR.3]] :In section Drug(s) Information on field Medicinal Product Name as Reported by the Primary Source - G.k.2.2 Value: CALCITRATE PLUS D Reported error LookupProducts The field Medicinal Product Name as Reported by the Primary Source - G.k.2.2 must be a valid medicinal product.;
3 - [[R744][G.k.2.2][BR.3]] :In section Drug(s) Information on field Medicinal Product Name as Reported by the Primary Source - G.k.2.2 Value: CETIRIZINE HCL Reported error LookupProducts The field Medicinal Product Name as Reported by the Primary Source - G.k.2.2 must be a valid medicinal product.;
4 - [[R744][G.k.2.2][BR.3]] :In section Drug(s) Information on field Medicinal Product Name as Reported by the Primary Source - G.k.2.2 Value: MULTIVITAMIN [ASCORBIC ACID;BIOTIN;CALCIUM PANTOTHENATE;CYANOCOBALAMIN;FOLIC ACID;NICOTINIC ACID;PYRIDOXINE HYDROCHLORIDE;RIBOFLAVIN;THIAMINE HYDROCHLORIDE;TOCOPHERYL ACETATE] Reported error LookupProducts The field Medicinal Product Name as Reported by the Primary Source - G.k.2.2 must be a valid medicinal product.;
5 - [[R744][G.k.2.2][BR.3]] :In section Drug(s) Information on field Medicinal Product Name as Reported by the Primary Source - G.k.2.2 Value: TUMS [CALCIUM CARBONATE;MAGNESIUM CARBONATE] Reported error LookupProducts The field Medicinal Product Name as Reported by the Primary Source - G.k.2.2 must be a valid medicinal product.;
6 - [[R744][G.k.2.2][BR.3]] :In section Drug(s) Information on field Medicinal Product Name as Reported by the Primary Source - G.k.2.2 Value: VITAMIN B-12 Reported error LookupProducts The field Medicinal Product Name as Reported by the P</t>
  </si>
  <si>
    <t>MODEL-OFFICE-10004370269-prod-ack.xml</t>
  </si>
  <si>
    <t>safety report loaded; Validated against 2.18 business rules;
Comments: 1 - [[R744][G.k.2.2][BR.3]] :In section Drug(s) Information on field Medicinal Product Name as Reported by the Primary Source - G.k.2.2 Value: SALOFALK                           /00747601/ Reported error LookupProducts The field Medicinal Product Name as Reported by the Primary Source - G.k.2.2 must be a valid medicinal product.;
 Parsing process: Parsing process: Report with warnings;Classification: new: EU-EC-10005215566 = Case Report</t>
  </si>
  <si>
    <t>This spontaneous case was reported by a physican.
The female patient is 37 years old.
On an unknown date she started therapy with Cetrotide and Puregon 150 due to assisted reproductive technology.
Concomitant drugs or concomitant diseases were not reported.
On 04.12.2019 ovarian hyperstimulation syndrom started and the patient was hospitalized.
Measures implemented: Heparinization and infusion therapy.
Patient is recovered.</t>
  </si>
  <si>
    <t>MODEL-OFFICE-10004370272-prod-ack.xml</t>
  </si>
  <si>
    <t>safety report loaded;
Validated against 2.71 business rules;
Comments:
Parsing process: Correct Report;Classification: new: EU-EC-10005215569 = Case Report- old: EU-EC-10005170091 = Replaced Report</t>
  </si>
  <si>
    <t>safety report loaded;
Validated against 2.71 business rules;
Comments:
Parsing process: Correct Report;Classification: new: EU-EC-10005168072 = Case Report- old: EU-EC-10004778417 = Replaced Report</t>
  </si>
  <si>
    <t>MODEL-OFFICE-10004370284-prod-ack.xml</t>
  </si>
  <si>
    <t>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2 - [[R744][G.k.2.2][BR.3]] :In section Drug(s) Information on field Medicinal Product Name as Reported by the Primary Source - G.k.2.2 Value: TYLENOL 3 Reported error LookupProducts The field Medicinal Product Name as Reported by the Primary Source - G.k.2.2 must be a valid medicinal product.;
 Parsing process: Parsing process: Report with warnings;Classification: new: EU-EC-10005215581 = Case Report- old: EU-EC-10001113511 = Replaced Report</t>
  </si>
  <si>
    <t>Upon internal review on 16-May-2019 formulation of the suspect product alemtuzumab was updated from unknown to concentrate for solution for infusion
Upon internal review on 17-Apr-2019 formulation of the suspect product alemtuzumab was updated from concentrate for solution for infusion to unknown.
Upon internal review on 26-Nov-2018, the following changes were made in the case, this batch was identified in context of AEGIS IME functionality specificity and concerns the seriousness of event of chest infection was amended from non-serious to serious (Medically Significant) because included in the IME list.
Initial information received on 31-Aug-2018 regarding a solicited valid serious case received from the patient, in the scope of patient support program "PSP_ALEMTUZUMAB_GZUKLEMT.17.08.0386".
Patient ID: unknown; Country: Ireland
Study Title: Psp alemtuzumab gzuk.lemt 17 08 0386 lemtrada psp.
This case involved a 30 years old female patient who experienced itchy feeling all over body (latency: 2 months 26 days), throat infection and chest infection (latency: 5 months 16 days), mole had changed thrush, urinary tract infection, lower back pain, itchy bump and getting period every 2 weeks and magnetic resonance imaging showed one more lesion discovered (latency: unknown), not having a period for the last 64 days (latency: 8 months 22 days), relapse (latency: approx. 11 months) while she was treated with alemtuzumab (Lemtrada) and amoxicillin (Clonomax). 
The patient's past medical history, medical treatment(s), vaccination(s) and family history were not provided. At the time of the event, the patient had ongoing underactive thyroid (Hypothyroidism) treated with levothyroxine (Eltroxin). Allergies: no known drug allergy.
Concomitant medications included topiramate (Topamax); carbimazole (Neomercazole); and colecalciferol (Vitamin D 3).
Since 22-May-2018, the patient started taking intravenous drip alemtuzumab (formulation: not reported), dosage and frequency unknown (with an unknown batch number) for Relapsing-remitting multiple sclerosis. There will be no information available on the batch number for this case. On 17-Aug-2018 (latency: 2 months 26 days), the patient developed itchy feeling all over body (pruritus generalized). No rash was present. No change in detergent etc. was reported. Commenced on levothyroxine due to underactive thyroid however itchy feeling began prior to this. No details on MS history was available. On an unknown date, patient experienced mole had changed (latency: unknown) after initiating treatment with alemtuzumab. It was reported that patient was attending her general physician on 11-Oct-2018 to have a mole checked as the same had changed. On the unknown date of Oct-2018, patient was getting period every 2 weeks. On 07-Nov-2018, after 5 months 16 days, the patient had a throat infection and chest infection for last week or so (medically significant). On an unknown date, the patient started therapy with amoxicillin (dosage and lot details: unknown) for throat infection and chest infection. The patient also had thrush from the antibiotics as per patient.  On the unknown date, patient experienced urinary tract infection, lower back pain, itchy bump and pain urinating. Reportedly, on an unknown date in Jan-2019, after unknown latency, the patient's magnetic resonance imaging showed one more lesion discovered. On 13-Feb-2019 patient experienced not having a period for the last 64 days (latency: 8 months 22 days). Patient was going to visit GP on 18-Apr-2019 for review and endocrinology review was also due on 18-Apr-2019. On an unknown date in Apr-2019, 4 weeks ago, the patient had a relapse (medically significant). She attended hospital and was given oral steroids. The patient was unable to move leg. It had since resolved and was doing well. On an unknown date in 2019, patient had stomach pains. On 11-Jun-2019, it was stated that patient was due a colonoscopy as getting stomach pains. It was reported that, patient levothyroxine was increase to 125 mcg on the 28-Nov-2019. There was no hospitalization. 
Action taken: not applicable for chest infection, magnetic resonance imaging showed one more lesion discovered, throat infection, thrush, no action taken for rest all events with alemtuzumab; unknown for all events with amoxicillin (Clonomax).
Corrective treatment: amoxicillin (Clonomax) for throat and chest infection; not reported for thrush, magnetic resonance imaging showed one more lesion discovered; oral steroids for relapse; none for rest
Outcome: recovered for relapse; not recovered for rest all the events 
Reporter causality: related for mole had changed, magnetic resonance imaging showed one more lesion discovered (Possibly related); unassessable for stomach pains , relapse, not having a period for the last 64 days, itchy feeling all over body, throat infection and not reported for rest with alemtuzumab; related for thrush and not reported for rest of events with amoxicillin
Company causality: not reportable for stomach pains,  relapse, magnetic resonance imaging showed one more lesion discovered, lower back pain, itchy bump and getting period every 2 weeks and not having a period for the last 64 days; reportable for urinary tract infection, thrush and rest all the events with alemtuzumab; reportable for thrush and not reportable for rest with amoxicillin
Additional information received on 08-Oct-2018 from patient. Additional event of mole had changed was added with details. Clinical course was updated, and text amended accordingly.
Additional information received on 13-Nov-2018 from patient. Event of thrush, throat infection and chest infection added. Amoxicillin (Clonomax) was added as suspect drug. Clinical course was updated, and text amended accordingly.
Upon internal review on 26-Nov-2018, the seriousness of event of chest infection was amended from non-serious to serious (medically significant) because included in the IME list. 
Additional information was received on 16-Jan-2019 from the patient. Events of urinary tract infection, lower back pain, itchy bump and getting period every 2 weeks were added. Clinical course updated. Text amended accordingly.
Additional information was received on 20-Feb-2019 from the patient. Event magnetic resonance imaging showed one more lesion discovered was added. Clinical course updated. Text amended accordingly.
Additional information received on 17-Apr-2019 from the patient. Additional event of not having a period for the last 64 days was added in detail. Clinical course updated. Text amended accordingly.
Additional information received on 16-May-2019 from the patient. Event of relapse with symptoms of unable to move leg added was added with details. Clinical course updated. Text amended accordingly. Upon internal review on 16-May-2019 formulation of the suspect product alemtuzumab was updated from unknown to concentrate for solution for infusion.
Additional information received on 11-Jun-2019 from the patient. New event of stomach pains was added with detail. Clinical course and text amended accordingly.
Additional information received on 10-Jan-2020 from the patient. Concomitant medication added. Clinical course and text amended accordingly.</t>
  </si>
  <si>
    <t>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2 - [[R744][G.k.2.2][BR.3]] :In section Drug(s) Information on field Medicinal Product Name as Reported by the Primary Source - G.k.2.2 Value: TYLENOL 3 Reported error LookupProducts The field Medicinal Product Name as Reported by the Primary Source - G.k.2.2 must be a valid medicinal product.;
 Parsing process: Parsing process: Report with warnings;Classification: new: EU-EC-10005168087 = Case Report- old: EU-EC-10001113511 = Replaced Report</t>
  </si>
  <si>
    <t>MODEL-OFFICE-10004370285-prod-ack.xml</t>
  </si>
  <si>
    <t>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Report with Warnings;Classification: new: EU-EC-10005215582 = Case Report</t>
  </si>
  <si>
    <t>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Report with Warnings;Classification: new: EU-EC-10005168088 = Case Report</t>
  </si>
  <si>
    <t>MODEL-OFFICE-10004370287-prod-ack.xml</t>
  </si>
  <si>
    <t>safety report loaded;
Validated against 2.71 business rules;
Comments:
Parsing process: Correct Report;Classification: new: EU-EC-10005215584 = Case Report</t>
  </si>
  <si>
    <t>safety report loaded;
Validated against 2.71 business rules;
Comments:
Parsing process: Correct Report;Classification: new: EU-EC-10005168092 = Case Report</t>
  </si>
  <si>
    <t>MODEL-OFFICE-10004370290-prod-ack.xml</t>
  </si>
  <si>
    <t>safety report loaded; Validated against 2.18 business rules;
Comments: 1 - [[R744][G.k.2.2][BR.3]] :In section Drug(s) Information on field Medicinal Product Name as Reported by the Primary Source - G.k.2.2 Value: SENNOSIDE Reported error LookupProducts The field Medicinal Product Name as Reported by the Primary Source - G.k.2.2 must be a valid medicinal product.;
2 - [[R744][G.k.2.2][BR.3]] :In section Drug(s) Information on field Medicinal Product Name as Reported by the Primary Source - G.k.2.2 Value: SODIUM RISEDRONATE HYDRATE Reported error LookupProducts The field Medicinal Product Name as Reported by the Primary Source - G.k.2.2 must be a valid medicinal product.;
 Parsing process: Parsing process: Report with warnings;Classification: new: EU-EC-10005215587 = Case Report- old: EU-EC-10005144497 = Replaced Report</t>
  </si>
  <si>
    <t>safety report loaded; Validated against 2.18 business rules;
Comments: 1 - [[R744][G.k.2.2][BR.3]] :In section Drug(s) Information on field Medicinal Product Name as Reported by the Primary Source - G.k.2.2 Value: SENNOSIDE Reported error LookupProducts The field Medicinal Product Name as Reported by the Primary Source - G.k.2.2 must be a valid medicinal product.;
2 - [[R744][G.k.2.2][BR.3]] :In section Drug(s) Information on field Medicinal Product Name as Reported by the Primary Source - G.k.2.2 Value: SODIUM RISEDRONATE HYDRATE Reported error LookupProducts The field Medicinal Product Name as Reported by the Primary Source - G.k.2.2 must be a valid medicinal product.;
 Parsing process: Parsing process: Report with warnings;Classification: new: EU-EC-10005168094 = Case Report- old: EU-EC-10005144497 = Replaced Report</t>
  </si>
  <si>
    <t>MODEL-OFFICE-10004370292-prod-ack.xml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</si>
  <si>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Parsing process: Report with Warnings;Classification: new: EU-EC-10005215589 = Case Report- old: EU-EC-10004059439 = Replaced Report</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</si>
  <si>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Parsing process: Report with Warnings;Classification: new: EU-EC-10005168095 = Case Report- old: EU-EC-10004059439 = Replaced Report</t>
  </si>
  <si>
    <t>MODEL-OFFICE-10004370299-prod-ack.xml</t>
  </si>
  <si>
    <t>safety report loaded; Validated against 2.18 business rules;
Comments:  Parsing process: Parsing process: Correct Report;Classification: new: EU-EC-10005215596 = Case Report</t>
  </si>
  <si>
    <t>safety report loaded; Validated against 2.18 business rules;
Comments:  Parsing process: Parsing process: Correct Report;Classification: new: EU-EC-10005168102 = Case Report</t>
  </si>
  <si>
    <t>MODEL-OFFICE-10004370303-prod-ack.xml</t>
  </si>
  <si>
    <t>safety report loaded;
Validated against 2.71 business rules;
Comments:
Parsing process: Correct Report;Classification: new: EU-EC-10005215600 = Case Report</t>
  </si>
  <si>
    <t>safety report loaded;
Validated against 2.71 business rules;
Comments:
Parsing process: Correct Report;Classification: new: EU-EC-10005168106 = Case Report</t>
  </si>
  <si>
    <t>MODEL-OFFICE-10004370317-prod-ack.xml</t>
  </si>
  <si>
    <t>safety report loaded; Validated against 2.18 business rules;
Comments:  Parsing process: Parsing process: Correct Report;Classification: new: EU-EC-10005215615 = Case Report- old: EU-EC-10004912061 = Replaced Report</t>
  </si>
  <si>
    <t>safety report loaded; Validated against 2.18 business rules;
Comments:  Parsing process: Parsing process: Correct Report;Classification: new: EU-EC-10005168121 = Case Report- old: EU-EC-10004912061 = Replaced Report</t>
  </si>
  <si>
    <t>MODEL-OFFICE-10004370318-prod-ack.xml</t>
  </si>
  <si>
    <t>safety report loaded;
Validated against 2.71 business rules;
Comments:
Parsing process: Correct Report;Classification: new: EU-EC-10005215616 = Case Report- old: EU-EC-10004811987 = Replaced Report</t>
  </si>
  <si>
    <t>safety report loaded;
Validated against 2.71 business rules;
Comments:
Parsing process: Correct Report;Classification: new: EU-EC-10005168122 = Case Report- old: EU-EC-10004811987 = Replaced Report</t>
  </si>
  <si>
    <t>MODEL-OFFICE-10004370319-prod-ack.xml</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</si>
  <si>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Report with warnings;Classification: new: EU-EC-10005215617 = Case Report- old: EU-EC-10005213932 = Replaced Report</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</si>
  <si>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Report with warnings;Classification: new: EU-EC-10005168123 = Case Report- old: EU-EC-10005166109 = Replaced Report</t>
  </si>
  <si>
    <t>MODEL-OFFICE-10004370320-prod-ack.xml</t>
  </si>
  <si>
    <t>safety report loaded;
Validated against 2.71 business rules;
Comments:
Parsing process: Correct Report;Classification: new: EU-EC-10005215618 = Case Report</t>
  </si>
  <si>
    <t>safety report loaded;
Validated against 2.71 business rules;
Comments:
Parsing process: Correct Report;Classification: new: EU-EC-10005168124 = Case Report</t>
  </si>
  <si>
    <t>MODEL-OFFICE-10004370321-prod-ack.xml</t>
  </si>
  <si>
    <t>safety report loaded; Validated against 2.18 business rules;
Comments:  Parsing process: Parsing process: Correct Report;Classification: new: EU-EC-10005215619 = Case Report</t>
  </si>
  <si>
    <t>safety report loaded; Validated against 2.18 business rules;
Comments:  Parsing process: Parsing process: Correct Report;Classification: new: EU-EC-10005168125 = Case Report</t>
  </si>
  <si>
    <t>MODEL-OFFICE-10004370322-prod-ack.xml</t>
  </si>
  <si>
    <t>safety report loaded; Validated against 2.18 business rules;
Comments:  Parsing process: Parsing process: Correct Report;Classification: new: EU-EC-10005215620 = Case Report</t>
  </si>
  <si>
    <t>safety report loaded; Validated against 2.18 business rules;
Comments:  Parsing process: Parsing process: Correct Report;Classification: new: EU-EC-10005168126 = Case Report</t>
  </si>
  <si>
    <t>MODEL-OFFICE-10004370323-prod-ack.xml</t>
  </si>
  <si>
    <t>safety report loaded; Validated against 2.18 business rules;
Comments:  Parsing process: Parsing process: Correct Report;Classification: new: EU-EC-10005215621 = Case Report</t>
  </si>
  <si>
    <t>safety report loaded; Validated against 2.18 business rules;
Comments:  Parsing process: Parsing process: Correct Report;Classification: new: EU-EC-10005168127 = Case Report</t>
  </si>
  <si>
    <t>MODEL-OFFICE-10004370331-prod-ack.xml</t>
  </si>
  <si>
    <t>safety report loaded; Validated against 2.18 business rules;
Comments:  Parsing process: Parsing process: Correct Report;Classification: new: EU-EC-10005215629 = Replaced Report- old: EU-EC-10005192609 = Case Report</t>
  </si>
  <si>
    <t>safety report loaded; Validated against 2.18 business rules;
Comments:  Parsing process: Parsing process: Correct Report;Classification: new: EU-EC-10005168135 = Case Report- old: EU-EC-10005102568 = Replaced Report</t>
  </si>
  <si>
    <t>MODEL-OFFICE-10004370336-prod-ack.xml</t>
  </si>
  <si>
    <t>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ANTISTAX [VITIS VINIFERA LEAF] Reported error LookupProducts The field Medicinal Product Name as Reported by the Primary Source - G.k.2.2 must be a valid medicinal product.;
3 - [[R744][G.k.2.2][BR.3]] :In section Drug(s) Information on field Medicinal Product Name as Reported by the Primary Source - G.k.2.2 Value: MULTIVITAMIN [VITAMINS NOS] Reported error LookupProducts The field Medicinal Product Name as Reported by the Primary Source - G.k.2.2 must be a valid medicinal product.;
4 - [[R744][G.k.2.2][BR.3]] :In section Drug(s) Information on field Medicinal Product Name as Reported by the Primary Source - G.k.2.2 Value: TYLENOL [PARACETAMOL] Reported error LookupProducts The field Medicinal Product Name as Reported by the Primary Source - G.k.2.2 must be a valid medicinal product.;
5 - [[R744][G.k.2.2][BR.3]] :In section Drug(s) Information on field Medicinal Product Name as Reported by the Primary Source - G.k.2.2 Value: VITAMIN B12 [VITAMIN B12 NOS] Reported error LookupProducts The field Medicinal Product Name as Reported by the Primary Source - G.k.2.2 must be a valid medicinal product.;
 Parsing process: Parsing process: Report with warnings;Classification: new: EU-EC-10005215634 = Case Report- old: EU-EC-10005039982 = Replaced Report</t>
  </si>
  <si>
    <t>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ANTISTAX [VITIS VINIFERA LEAF] Reported error LookupProducts The field Medicinal Product Name as Reported by the Primary Source - G.k.2.2 must be a valid medicinal product.;
3 - [[R744][G.k.2.2][BR.3]] :In section Drug(s) Information on field Medicinal Product Name as Reported by the Primary Source - G.k.2.2 Value: MULTIVITAMIN [VITAMINS NOS] Reported error LookupProducts The field Medicinal Product Name as Reported by the Primary Source - G.k.2.2 must be a valid medicinal product.;
4 - [[R744][G.k.2.2][BR.3]] :In section Drug(s) Information on field Medicinal Product Name as Reported by the Primary Source - G.k.2.2 Value: TYLENOL [PARACETAMOL] Reported error LookupProducts The field Medicinal Product Name as Reported by the Primary Source - G.k.2.2 must be a valid medicinal product.;
5 - [[R744][G.k.2.2][BR.3]] :In section Drug(s) Information on field Medicinal Product Name as Reported by the Primary Source - G.k.2.2 Value: VITAMIN B12 [VITAMIN B12 NOS] Reported error LookupProducts The field Medicinal Product Name as Reported by the Primary Source - G.k.2.2 must be a valid medicinal product.;
 Parsing process: Parsing process: Report with warnings;Classification: new: EU-EC-10005168143 = Case Report- old: EU-EC-10005039982 = Replaced Report</t>
  </si>
  <si>
    <t>MODEL-OFFICE-10004370340-prod-ack.xml</t>
  </si>
  <si>
    <t>safety report loaded; Validated against 2.18 business rules;
Comments:  Parsing process: Parsing process: Correct Report;Classification: new: EU-EC-10005215638 = Case Report</t>
  </si>
  <si>
    <t>safety report loaded; Validated against 2.18 business rules;
Comments:  Parsing process: Parsing process: Correct Report;Classification: new: EU-EC-10005168144 = Case Report</t>
  </si>
  <si>
    <t>MODEL-OFFICE-10004370344-prod-ack.xml</t>
  </si>
  <si>
    <t>safety report loaded; Validated against 2.18 business rules;
Comments:  Parsing process: Parsing process: Correct Report;Classification: new: EU-EC-10005215642 = Case Report</t>
  </si>
  <si>
    <t>Patientenmeldung
Ich habe in 7/2019 eine Nierenteilresektion wegen eines bösartigen Nierenzellkarzinom gehabt.</t>
  </si>
  <si>
    <t>safety report loaded; Validated against 2.18 business rules;
Comments:  Parsing process: Parsing process: Correct Report;Classification: new: EU-EC-10005168148 = Case Report</t>
  </si>
  <si>
    <t>MODEL-OFFICE-10004370345-prod-ack.xml</t>
  </si>
  <si>
    <t>safety report loaded; Validated against 2.18 business rules;
Comments:  Parsing process: Parsing process: Correct Report;Classification: new: EU-EC-10005215643 = Case Report</t>
  </si>
  <si>
    <t>safety report loaded; Validated against 2.18 business rules;
Comments:  Parsing process: Parsing process: Correct Report;Classification: new: EU-EC-10005168149 = Case Report</t>
  </si>
  <si>
    <t>MODEL-OFFICE-10004370347-prod-ack.xml</t>
  </si>
  <si>
    <t>safety report loaded; Validated against 2.18 business rules;
Comments:  Parsing process: Parsing process: Correct Report;Classification: new: EU-EC-10005215645 = Case Report</t>
  </si>
  <si>
    <t>Initial case was received on 20-Nov-2019 from a physician in Italy.
This non-serious spontaneous case refers to a 54-year-old male patient who was treated with Ongentys (opicapone) 50 mg capsules. Daily dose, route of administration, therapy dates and indication for use were not reported.
Patient's medical history and concomitant medication, if any, were not reported.
On an unknown date, a few days after starting treatment with Ongentys, the patient developed polyuria. The reaction disappeared when the patient stopped the drug on an unknown date, but it reappeared with the resumption of the drug on an unknown date. It was not reported if any remedial treatment was given. Outcome of the event was not reported.
Company comment:
Initial was received on 20-Nov-2019.
This non-serious spontaneous case was reported by a physician and refers to a 54-year-old male patient who was treated with Ongentys (opicapone) 50 mg capsules. Daily dose, route of administration, therapy dates and indication for use were not reported.
Patient's medical history and concomitant medication, if any, were not reported.
On an unknown date, a few days after starting treatment with Ongentys, the patient developed polyuria. The reaction disappeared when the patient stopped the drug on an unknown date, but it reappeared with the resumption of the drug on an unknown date. Remedial treatment, if any, was not reported. Outcome of the event was not reported.
'Polyuria' is regarded non-serious and unlisted in the reference safety information for Ongentys (opicapone). Based on the sparse information received, the company considers the event as possibly related to Ongentys due to a compatible temporal relationship. 
'Therapy cessation' is non-serious and formally unlisted. A causality assessment is not applicable.</t>
  </si>
  <si>
    <t>safety report loaded; Validated against 2.18 business rules;
Comments:  Parsing process: Parsing process: Correct Report;Classification: new: EU-EC-10005168151 = Case Report</t>
  </si>
  <si>
    <t>MODEL-OFFICE-10004370355-prod-ack.xml</t>
  </si>
  <si>
    <t>safety report loaded; Validated against 2.18 business rules;
Comments:  Parsing process: Parsing process: Correct Report;Classification: new: EU-EC-10005215653 = Case Report- old: EU-EC-10002544024 = Replaced Report</t>
  </si>
  <si>
    <t>safety report loaded; Validated against 2.18 business rules;
Comments:  Parsing process: Parsing process: Correct Report;Classification: new: EU-EC-10005168159 = Case Report- old: EU-EC-10002544024 = Replaced Report</t>
  </si>
  <si>
    <t>MODEL-OFFICE-10004370357-prod-ack.xml</t>
  </si>
  <si>
    <t>safety report loaded; Validated against 2.18 business rules;
Comments:  Parsing process: Parsing process: Correct Report;Classification: new: EU-EC-10005215655 = Case Report</t>
  </si>
  <si>
    <t>safety report loaded; Validated against 2.18 business rules;
Comments:  Parsing process: Parsing process: Correct Report;Classification: new: EU-EC-10005168161 = Case Report</t>
  </si>
  <si>
    <t>MODEL-OFFICE-10004370358-prod-ack.xml</t>
  </si>
  <si>
    <t>safety report loaded; Validated against 2.18 business rules;
Comments: 1 - [[R744][G.k.2.2][BR.3]] :In section Drug(s) Information on field Medicinal Product Name as Reported by the Primary Source - G.k.2.2 Value: ROLAIDS [DIHYDROXYALUMINUM SODIUM CARBONATE] Reported error LookupProducts The field Medicinal Product Name as Reported by the Primary Source - G.k.2.2 must be a valid medicinal product.;
2 - [[R744][G.k.2.2][BR.3]] :In section Drug(s) Information on field Medicinal Product Name as Reported by the Primary Source - G.k.2.2 Value: TUMS [CALCIUM CARBONATE;MAGNESIUM CARBONATE;MAGNESIUM TRISILICATE] Reported error LookupProducts The field Medicinal Product Name as Reported by the Primary Source - G.k.2.2 must be a valid medicinal product.;
 Parsing process: Parsing process: Report with warnings;Classification: new: EU-EC-10005215656 = Case Report- old: EU-EC-10004871111 = Replaced Report</t>
  </si>
  <si>
    <t>safety report loaded; Validated against 2.18 business rules;
Comments: 1 - [[R744][G.k.2.2][BR.3]] :In section Drug(s) Information on field Medicinal Product Name as Reported by the Primary Source - G.k.2.2 Value: ROLAIDS [DIHYDROXYALUMINUM SODIUM CARBONATE] Reported error LookupProducts The field Medicinal Product Name as Reported by the Primary Source - G.k.2.2 must be a valid medicinal product.;
2 - [[R744][G.k.2.2][BR.3]] :In section Drug(s) Information on field Medicinal Product Name as Reported by the Primary Source - G.k.2.2 Value: TUMS [CALCIUM CARBONATE;MAGNESIUM CARBONATE;MAGNESIUM TRISILICATE] Reported error LookupProducts The field Medicinal Product Name as Reported by the Primary Source - G.k.2.2 must be a valid medicinal product.;
 Parsing process: Parsing process: Report with warnings;Classification: new: EU-EC-10005168162 = Case Report- old: EU-EC-10004871111 = Replaced Report</t>
  </si>
  <si>
    <t>MODEL-OFFICE-10004370359-prod-ack.xml</t>
  </si>
  <si>
    <t>safety report loaded; Validated against 2.18 business rules;
Comments:  Parsing process: Parsing process: Correct Report;Classification: new: EU-EC-10005215657 = Case Report- old: EU-EC-10005031937 = Replaced Report</t>
  </si>
  <si>
    <t>Protocol CA209-654:  A NATIONAL, PROSPECTIVE, NON INTERVENTIONAL STUDY (NIS) OF NIVOLUMAB (BMS-936558) MONOTHERAPY OR IN COMBINATION WITH IPILIMUMAB IN PATIENTS WITH ADVANCED (UNRESECTABLE OR METASTATIC) MELANOMA
A health professional reported that a 62-year-old Caucasian female patient had grade 3 colitis grade 1 hypokalemia, grade 1 rash maculopapular, lactate dehydrogenase increased and lipase increased, while on above mentioned clinical study of nivolumab for the indication of malignant melanoma. Event colitis required hospitalization and hypokalemia, rash maculopapular, lactate dehydrogenase increased, lipase increased were considered to be medically significant.
On 16-Nov-2017, the patient started therapy with intravenous nivolumab at a dose of 85 mg every 3 weeks and ipilimumab at a dose of 255 units NOS every 3 weeks (unknown route). On 29-Nov-2017, the patient had grade 1 rash maculopapular and was treated with diflucortolone 21-valerate, prednicarbate and yellow petroleum jelly. And etiology was reported as immune-related adverse event and outcome was unknown. On 06-Dec-2017, the patient received intravenous nivolumab at a dose of 86 mg every 3 weeks and ipilimumab at a dose of 260 units NOS every 3 weeks (unknown route). On the same day, the patient had hypokalemia (3.3 mmol/l) and etiology was consider as unknown. Event hypokalemia was treated with potassium chloride and potassium citrate monohydrate. Last dose received on 06-Dec-2017. The patient started having diarrhea and stomach pain on the 23-Dec-2017. On 28-Dec-2017, the patient was in the hospital for her next nivolumab/ipilimumab dose, but because of the ongoing symptoms and her reduced general condition (blood pressure 84/6 mmHg). The diagnosis of abdominal sonography, stool sample and lab results showed immune-related colitis. The event was treated with loperamide hydrochloride, prednisolone, pantoprazole sodium-1, 5-aqua, potassium chloride, furosemide, amphotericin B, magnesium carbonate, cholecalciferol concentrate and co-trimoxazole. Therapy wasn't given and instead a hospitalization followed from 28-Dec-2017 until the 08-Jan-2018. On 05-Jan-2018, potassium level was 3.8 mmol/l and event was resolved. On 06-Jan-2018, the event colitis was resolved and etiology was considered as immune-related. On an unspecified date, the patient had lactate dehydrogenase increased (388 U/l) and increased lipase (1065 U/l). No other information was not available.
Events lactate dehydrogenase increased, increased lipase and rash maculopapular outcome were unknown. Events hypokalemia was resolved on 05-Jan-2018 and colitis was resolved on 06-Jan-2018. 
The patient has arterial hypertension as medical history.
Lab tests includes: On an unknown date, creatinine was 2.8 units NOS, potassium was 2.3 mmol/l, lactate dehydrogenase (LDH) was 388 u/l, lipase was 1065 U/l, c-reactive protein was 120 mg/dl, other infection parameters increased, abdominal sonography and stool sample shoed immune related colitis. 
Nivolumab and ipilimumab therapies batch/lot number were reported unknown.
Reporter causality assessment: Events colitis and rash maculopapular were related to nivolumab and ipilimumab therapies. Causality was not provided for the events hypokalemia, lactate dehydrogenase increased and increased lipase.
BMS causality assessment: Events colitis, rash maculopapular and increased lipase were related to nivolumab and ipilimumab therapies. Events hypokalemia and lactate dehydrogenase increased were not related to nivolumab and ipilimumab therapies.
BMS Medical Evaluation Comment:
This 62-year-old patient had colitis, rash maculopapular, hypokalemia, lactate dehydrogenase increased and increased lipase, while on therapy with nivolumab and ipilimumab for malignant melanoma. The event colitis resolved with steroids. Based on the immuno-modulatory nature of nivolumab and ipilimumab therapies, its role in the events of colitis, rash maculopapular and increased lipase were considered possible. Underlying malignancy was a significant risk factor for the event hypokalemia and lactate dehydrogenase  increased; hence, considered not related.
Supplemental information received from the health care professional on 23-Jan-2018 included the following:
Grade 2 inguinal abscess and grade 1 hyponatremia were added as additional events. Inguinal abscess was considered as medically significant and hyponatremia was considered as non-serious. 
On 21-Nov-2017, the patient had an inguinal abscess on right side. An antibiotic (amoxicillin-3-auqa) was taken for 4 days. On 06-Dec-2017, the patient had mild hyponatremia (sodium 132 mmol/l). The patient had recovered from the event recovered from inguinal abscess on 06-Dec-2017 and hyponatremia on 05-Jan-2018. Hyponatremia was considered as immune related event and inguinal abscess as infection related event. 
Reporter causality assessment: Events colitis, rash maculopapular, hypokalemia, hyponatremia were related and inguinal abscess was not related to nivolumab and ipilimumab therapies. Causality was not provided for the events lactate dehydrogenase increased and increased lipase.
BMS causality assessment: Events colitis, rash maculopapular, increased lipase, hyponatremia were related to nivolumab and ipilimumab therapies. Events hypokalemia, lactate dehydrogenase increased, and inguinal abscess were not related to nivolumab and ipilimumab therapies.
BMS Medical Evaluation Comment:
This 62-year-old patient had colitis, rash maculopapular, hypokalemia, inguinal abscess, lactate dehydrogenase increased and increased lipase, while on therapy with nivolumab and ipilimumab for malignant melanoma. The event colitis resolved with steroids. Based on the immuno-modulatory nature of nivolumab and ipilimumab therapies, its role in the events of colitis, rash maculopapular and increased lipase were considered possible. Underlying malignancy was a significant risk factor for the event hypokalemia and lactate dehydrogenase  increased; hence, considered not related. Poor general condition secondary to underlying malignancy was a risk factor for the event inguinal abscess and was considered not related to suspect therapy.
Supplemental information received from health professional on 05-Feb-2018 in response to the query indicated that the batch number was unknown.
Reporter causality assessment: Events colitis, rash maculopapular, hypokalemia, hyponatremia were related and inguinal abscess was not related to nivolumab and ipilimumab therapies. Causality was not provided for the events lactate dehydrogenase increased and increased lipase.
BMS causality assessment: Events colitis, rash maculopapular, increased lipase, hyponatremia were related to nivolumab and ipilimumab therapies. Events hypokalemia, lactate dehydrogenase increased and inguinal abscess were not related to nivolumab and ipilimumab therapies.
BMS Medical Evaluation Comment:
This 62-year-old patient had colitis, rash maculopapular, hypokalemia, inguinal abscess, lactate dehydrogenase increased and increased lipase, while on therapy with nivolumab and ipilimumab for malignant melanoma. The event colitis resolved with steroids. Based on the immuno-modulatory nature of nivolumab and ipilimumab therapies, its role in the events of colitis, rash maculopapular and increased lipase were considered possible. Underlying malignancy was a significant risk factor for the event hypokalemia and lactate dehydrogenase  increased; hence, considered not related. Poor general condition secondary to underlying malignancy was a risk factor for the event inguinal abscess and was considered not related to suspect therapy.
Supplemental information received from the study assistant on 13-Feb-2018 stated that the event rash maculopapular resolved on 28-Dec-2017. 
Reporter causality assessment: Events colitis, rash maculopapular, hypokalemia, hyponatremia were related to nivolumab and ipilimumab therapies. Inguinal abscess was not related to nivolumab and ipilimumab therapies. Causality was not provided for the events lactate dehydrogenase increased and increased lipase.
BMS causality assessment: Events colitis, rash maculopapular, increased lipase and hyponatremia were related to nivolumab and ipilimumab therapies. Events hypokalemia, lactate dehydrogenase increased and inguinal abscess were not related to nivolumab and ipilimumab therapies.
BMS Medical Evaluation Comment:
This 62-year-old patient had colitis, rash maculopapular, hypokalemia, inguinal abscess, lactate dehydrogenase increased and increased lipase, while on therapy with nivolumab and ipilimumab for malignant melanoma. The event colitis resolved with steroids. Based on the immuno-modulatory nature of nivolumab and ipilimumab therapies, its role in the events of colitis, rash maculopapular and increased lipase were considered possible. Underlying malignancy was a significant risk factor for the event hypokalemia and lactate dehydrogenase  increased; hence, considered not related. Poor general condition secondary to underlying malignancy was a risk factor for the event inguinal abscess and was considered not related to suspect therapy.
Supplemental information received on 25-Feb-2018 from the healthcare professional (study assistant) included the following:
The patient had grade 3 colitis. On 28-Dec-2017, the laboratory tests included, hypopotassaemia was 2.3 mmol/l, hyponatremia was 128 mmoI/l, hypocalcemia was 1.86 mrnol/l, hypochloremia was 90 mmol/l, creatinine was 2.8 mg/dl, lipase increased was 1065 U/I, hepatic parametres (GPT, GGT, AP) were increased, CRP was 120 mg/l and leukocytes were 10.38/nl increased.
Reporter causality assessment: Events colitis, rash maculopapular, hypokalemia, hyponatremia were related to nivolumab and ipilimumab therapies. Inguinal abscess was not related to nivolumab and ipilimumab therapies. Causality was not provided for the events lactate dehydrogenase increased and increased lipase.
BMS causality assessment: Events colitis, rash maculopapular, increased lipase and hyponatremia were related to nivolumab and ipilimumab therapies. Events hypokalemia, lactate dehydrogenase increased and inguinal abscess were not related to nivolumab and ipilimumab therapies.
BMS Medical Evaluation Comment:
This 62-year-old patient had colitis, rash maculopapular, hypokalemia, inguinal abscess, lactate dehydrogenase increased and increased lipase, while on therapy with nivolumab and ipilimumab for malignant melanoma. The event colitis resolved with steroids. Based on the immuno-modulatory nature of nivolumab and ipilimumab therapies, its role in the events of colitis, rash maculopapular and increased lipase were considered possible. Underlying malignancy was a significant risk factor for the event hypokalemia and lactate dehydrogenase  increased; hence, considered not related. Poor general condition secondary to underlying malignancy was a risk factor for the event inguinal abscess and was considered not related to suspect therapy.
Supplemental information was received on 23-Jul-2018 from clinical investigator in response to the query confirmed that the LDH increased, and lipase increased can be considered as symptoms. Therefore no additional SAEs are needed, hence the events LDH increased, and lipase increased were deleted from the file.
Reporter causality assessment: Events colitis, rash maculopapular, hypokalemia, hyponatremia were related to nivolumab and ipilimumab therapies. Inguinal abscess was not related to nivolumab and ipilimumab therapies. 
BMS causality assessment: Events colitis, rash maculopapular, hyponatremia were related to nivolumab and ipilimumab therapies. Events hypokalemia, inguinal abscess were not related to nivolumab and ipilimumab therapies.
BMS Medical Evaluation Comment:
This 62-year-old patient had colitis, rash maculopapular, hypokalemia, inguinal abscess while on therapy with nivolumab and ipilimumab for malignant melanoma. The event colitis resolved with steroids. Based on the immuno-modulatory nature of nivolumab and ipilimumab therapies, their role in the events of colitis and rash maculopapular were considered possible. Underlying malignancy was a significant risk factor for the event hypokalemia; hence, considered not related. Poor general condition secondary to underlying malignancy was a risk factor for the event inguinal abscess and was considered not related to suspect therapy.
Supplemental information received on 22-Jul-2018 from the healthcare professional (study assistant) included the following:
The therapy with nivolumab and ipilimumab was discontinued (previously reported as interrupted) in response to the event colitis. On 06-Dec-2017, the patient received last dose of nivolumab and ipilimumab therapy prior to the onset of colitis. As of this report, the patient was not re-exposed to study therapy.
Reporter causality assessment: Events colitis, rash maculopapular, hypokalemia, hyponatremia were related to nivolumab and ipilimumab therapies. Inguinal abscess was not related to nivolumab and ipilimumab therapies. 
BMS causality assessment: Events colitis, rash maculopapular, hyponatremia were related to nivolumab and ipilimumab therapies. Events hypokalemia, inguinal abscess were not related to nivolumab and ipilimumab therapies.
BMS Medical Evaluation Comment:
This 62-year-old patient had colitis, rash maculopapular, hypokalemia, inguinal abscess while on therapy with nivolumab and ipilimumab for malignant melanoma. The event colitis resolved with steroids. Based on the immuno-modulatory nature of nivolumab and ipilimumab therapies, their role in the events of colitis and rash maculopapular were considered possible. Underlying malignancy was a significant risk factor for the event hypokalemia; hence, considered not related. Poor general condition secondary to underlying malignancy was a risk factor for the event inguinal abscess and was considered not related to suspect therapy.
Amendment to the file done on 16-Jan-2020 for the information received on 22-Jul-2018 indicated the amendment of reporter causality as related for the event hypokalemia (Previously reported as not related).
Reporter causality assessment: Events colitis, rash maculopapular, hypokalemia (Onset date: 06-Dec-2017), hyponatremia were related to nivolumab and ipilimumab therapies. Inguinal abscess and hypokalemia  (Onset date: 24-Apr-2019 and 24-May-2019) were not related to nivolumab and ipilimumab therapies. 
BMS causality assessment: Events colitis, rash maculopapular, hyponatremia were related to nivolumab and ipilimumab therapies. Events hypokalemia, inguinal abscess were not related to nivolumab and ipilimumab therapies.
BMS Medical Evaluation Comment:
This 62-year-old patient had colitis, rash maculopapular, hypokalemia, inguinal abscess while on therapy with nivolumab and ipilimumab for malignant melanoma. The event colitis resolved with steroids. Based on the immuno-modulatory nature of nivolumab and ipilimumab therapies, their role in the events of colitis and rash maculopapular were considered possible. Underlying malignancy was a significant risk factor for the event hypokalemia; hence, considered not related. Poor general condition secondary to underlying malignancy was a risk factor for the event inguinal abscess and was considered not related to suspect therapy.</t>
  </si>
  <si>
    <t>safety report loaded; Validated against 2.18 business rules;
Comments:  Parsing process: Parsing process: Correct Report;Classification: new: EU-EC-10005168163 = Case Report- old: EU-EC-10005031937 = Replaced Report</t>
  </si>
  <si>
    <t>MODEL-OFFICE-10004370360-prod-ack.xml</t>
  </si>
  <si>
    <t>safety report loaded; Validated against 2.18 business rules;
Comments: 1 - [[R744][G.k.2.2][BR.3]] :In section Drug(s) Information on field Medicinal Product Name as Reported by the Primary Source - G.k.2.2 Value: AMLODIPIN [AMLODIPINE] Reported error LookupProducts The field Medicinal Product Name as Reported by the Primary Source - G.k.2.2 must be a valid medicinal product.;
2 - [[R744][G.k.2.2][BR.3]] :In section Drug(s) Information on field Medicinal Product Name as Reported by the Primary Source - G.k.2.2 Value: FURIX [CEFUROXIME] Reported error LookupProducts The field Medicinal Product Name as Reported by the Primary Source - G.k.2.2 must be a valid medicinal product.;
3 - [[R744][G.k.2.2][BR.3]] :In section Drug(s) Information on field Medicinal Product Name as Reported by the Primary Source - G.k.2.2 Value: ZOPIKLON Reported error LookupProducts The field Medicinal Product Name as Reported by the Primary Source - G.k.2.2 must be a valid medicinal product.;
 Parsing process: Parsing process: Report with warnings;Classification: new: EU-EC-10005215658 = Case Report- old: EU-EC-10005076819 = Replaced Report</t>
  </si>
  <si>
    <t>safety report loaded; Validated against 2.18 business rules;
Comments: 1 - [[R744][G.k.2.2][BR.3]] :In section Drug(s) Information on field Medicinal Product Name as Reported by the Primary Source - G.k.2.2 Value: AMLODIPIN [AMLODIPINE] Reported error LookupProducts The field Medicinal Product Name as Reported by the Primary Source - G.k.2.2 must be a valid medicinal product.;
2 - [[R744][G.k.2.2][BR.3]] :In section Drug(s) Information on field Medicinal Product Name as Reported by the Primary Source - G.k.2.2 Value: FURIX [CEFUROXIME] Reported error LookupProducts The field Medicinal Product Name as Reported by the Primary Source - G.k.2.2 must be a valid medicinal product.;
3 - [[R744][G.k.2.2][BR.3]] :In section Drug(s) Information on field Medicinal Product Name as Reported by the Primary Source - G.k.2.2 Value: ZOPIKLON Reported error LookupProducts The field Medicinal Product Name as Reported by the Primary Source - G.k.2.2 must be a valid medicinal product.;
 Parsing process: Parsing process: Report with warnings;Classification: new: EU-EC-10005168164 = Case Report- old: EU-EC-10005076819 = Replaced Report</t>
  </si>
  <si>
    <t>MODEL-OFFICE-10004370371-prod-ack.xml</t>
  </si>
  <si>
    <t>safety report loaded; Validated against 2.18 business rules;
Comments:  Parsing process: Parsing process: Correct Report;Classification: new: EU-EC-10005215669 = Case Report- old: EU-EC-10003834424 = Replaced Report</t>
  </si>
  <si>
    <t>safety report loaded; Validated against 2.18 business rules;
Comments:  Parsing process: Parsing process: Correct Report;Classification: new: EU-EC-10005168175 = Case Report- old: EU-EC-10003834424 = Replaced Report</t>
  </si>
  <si>
    <t>MODEL-OFFICE-10004370373-prod-ack.xml</t>
  </si>
  <si>
    <t>safety report loaded; Validated against 2.18 business rules;
Comments:  Parsing process: Parsing process: Correct Report;Classification: new: EU-EC-10005215671 = Case Report</t>
  </si>
  <si>
    <t>safety report loaded; Validated against 2.18 business rules;
Comments:  Parsing process: Parsing process: Correct Report;Classification: new: EU-EC-10005168177 = Case Report</t>
  </si>
  <si>
    <t>MODEL-OFFICE-10004370380-prod-ack.xml</t>
  </si>
  <si>
    <t>safety report loaded; Validated against 2.18 business rules;
Comments: 1 - [[R744][G.k.2.2][BR.3]] :In section Drug(s) Information on field Medicinal Product Name as Reported by the Primary Source - G.k.2.2 Value: AMLODIPINE, VALSARTAN, AND HYDROCHLOROTHIAZIDE Reported error LookupProducts The field Medicinal Product Name as Reported by the Primary Source - G.k.2.2 must be a valid medicinal product.;
2 - [[R744][G.k.2.2][BR.3]] :In section Drug(s) Information on field Medicinal Product Name as Reported by the Primary Source - G.k.2.2 Value: ATORVASTATINE [ATORVASTATIN] Reported error LookupProducts The field Medicinal Product Name as Reported by the Primary Source - G.k.2.2 must be a valid medicinal product.;
3 - [[R744][G.k.2.2][BR.3]] :In section Drug(s) Information on field Medicinal Product Name as Reported by the Primary Source - G.k.2.2 Value: DOXAZOSINE [DOXAZOSIN] Reported error LookupProducts The field Medicinal Product Name as Reported by the Primary Source - G.k.2.2 must be a valid medicinal product.;
4 - [[R744][G.k.2.2][BR.3]] :In section Drug(s) Information on field Medicinal Product Name as Reported by the Primary Source - G.k.2.2 Value: METFORMINE [METFORMIN] Reported error LookupProducts The field Medicinal Product Name as Reported by the Primary Source - G.k.2.2 must be a valid medicinal product.;
5 - [[R744][G.k.2.2][BR.3]] :In section Drug(s) Information on field Medicinal Product Name as Reported by the Primary Source - G.k.2.2 Value: METHYLPREDNISOLON [METHYLPREDNISOLONE] Reported error LookupProducts The field Medicinal Product Name as Reported by the Primary Source - G.k.2.2 must be a valid medicinal product.;
 Parsing process: Parsing process: Report with warnings;Classification: new: EU-EC-10005215678 = Case Report- old: EU-EC-10005190869 = Replaced Report</t>
  </si>
  <si>
    <t>This case was received from a German nephrologist involved a 55-year-old male patient who developed leucopenia, sepsis, bone marrow depression and mucositis with subsequent intensive care hospitalization.
On 28-Aug-2019, he started treatment with brivudin (Zostex, 125 mg/day) for herpes zoster. On 01-Sep-2019, the therapy with fluorouracil for rectal carcinoma with metastases (stable for 12 years) was started. On 05-Sep-2019, the therapy cycle of brivudin (Zostex) was finished.
Subsequently he suffered from leucopenia, sepsis, bone marrow depression and mucositis.
He was hospitalized in an intensive care unit and received an antidote therapy three weeks later.
The outcome of leucopenia, sepsis, bone marrow depression and mucositis was unknown at the time of this report.
The case was also filed as MIE under 13617.</t>
  </si>
  <si>
    <t>safety report loaded; Validated against 2.18 business rules;
Comments: 1 - [[R744][G.k.2.2][BR.3]] :In section Drug(s) Information on field Medicinal Product Name as Reported by the Primary Source - G.k.2.2 Value: AMLODIPINE, VALSARTAN, AND HYDROCHLOROTHIAZIDE Reported error LookupProducts The field Medicinal Product Name as Reported by the Primary Source - G.k.2.2 must be a valid medicinal product.;
2 - [[R744][G.k.2.2][BR.3]] :In section Drug(s) Information on field Medicinal Product Name as Reported by the Primary Source - G.k.2.2 Value: ATORVASTATINE [ATORVASTATIN] Reported error LookupProducts The field Medicinal Product Name as Reported by the Primary Source - G.k.2.2 must be a valid medicinal product.;
3 - [[R744][G.k.2.2][BR.3]] :In section Drug(s) Information on field Medicinal Product Name as Reported by the Primary Source - G.k.2.2 Value: DOXAZOSINE [DOXAZOSIN] Reported error LookupProducts The field Medicinal Product Name as Reported by the Primary Source - G.k.2.2 must be a valid medicinal product.;
4 - [[R744][G.k.2.2][BR.3]] :In section Drug(s) Information on field Medicinal Product Name as Reported by the Primary Source - G.k.2.2 Value: METFORMINE [METFORMIN] Reported error LookupProducts The field Medicinal Product Name as Reported by the Primary Source - G.k.2.2 must be a valid medicinal product.;
5 - [[R744][G.k.2.2][BR.3]] :In section Drug(s) Information on field Medicinal Product Name as Reported by the Primary Source - G.k.2.2 Value: METHYLPREDNISOLON [METHYLPREDNISOLONE] Reported error LookupProducts The field Medicinal Product Name as Reported by the Primary Source - G.k.2.2 must be a valid medicinal product.;
 Parsing process: Parsing process: Report with warnings;Classification: new: EU-EC-10005168184 = Case Report- old: EU-EC-10004223472 = Replaced Report</t>
  </si>
  <si>
    <t>MODEL-OFFICE-10004370381-prod-ack.xml</t>
  </si>
  <si>
    <t>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OMEPRAZOLE [OMEPRAZOLE SODIUM] Reported error LookupProducts The field Medicinal Product Name as Reported by the Primary Source - G.k.2.2 must be a valid medicinal product.;
3 - [[R744][G.k.2.2][BR.3]] :In section Drug(s) Information on field Medicinal Product Name as Reported by the Primary Source - G.k.2.2 Value: VALACYCLOVIR [VALACICLOVIR] Reported error LookupProducts The field Medicinal Product Name as Reported by the Primary Source - G.k.2.2 must be a valid medicinal product.;
 Parsing process: Parsing process: Report with warnings;Classification: new: EU-EC-10005215679 = Case Report- old: EU-EC-10005118165 = Replaced Report</t>
  </si>
  <si>
    <t>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OMEPRAZOLE [OMEPRAZOLE SODIUM] Reported error LookupProducts The field Medicinal Product Name as Reported by the Primary Source - G.k.2.2 must be a valid medicinal product.;
3 - [[R744][G.k.2.2][BR.3]] :In section Drug(s) Information on field Medicinal Product Name as Reported by the Primary Source - G.k.2.2 Value: VALACYCLOVIR [VALACICLOVIR] Reported error LookupProducts The field Medicinal Product Name as Reported by the Primary Source - G.k.2.2 must be a valid medicinal product.;
 Parsing process: Parsing process: Report with warnings;Classification: new: EU-EC-10005168186 = Case Report- old: EU-EC-10005118165 = Replaced Report</t>
  </si>
  <si>
    <t>MODEL-OFFICE-10004370383-prod-ack.xml</t>
  </si>
  <si>
    <t>safety report loaded;
Validated against 2.71 business rules;
Comments:
1- Section DRUG on field MEDICINALPRODUCT value: [FORTASEC                           /00384301/] reported WARNING. FORTASEC                           /00384301/ must be a valid Medicinal Product.[543];
2- Section DRUG on field MEDICINALPRODUCT value: [DIPRODERM                          /00008504/] reported WARNING. DIPRODERM                          /00008504/ must be a valid Medicinal Product.[543];
3- Section DRUG on field MEDICINALPRODUCT value: [ULTRA LEVURA                       /00243701/] reported WARNING. ULTRA LEVURA                       /00243701/ must be a valid Medicinal Product.[543];
4- Section DRUG on field MEDICINALPRODUCT value: [ALPROZAM] reported WARNING. ALPROZAM must be a valid Medicinal Product.[543];
5- Section DRUG on field MEDICINALPRODUCT value: [NEXIUM                             /01479302/] reported WARNING. NEXIUM                             /01479302/ must be a valid Medicinal Product.[543];
Parsing process: Report with Warnings;Classification: new: EU-EC-10005215681 = Case Report</t>
  </si>
  <si>
    <t>safety report loaded;
Validated against 2.71 business rules;
Comments:
1- Section DRUG on field MEDICINALPRODUCT value: [FORTASEC                           /00384301/] reported WARNING. FORTASEC                           /00384301/ must be a valid Medicinal Product.[543];
2- Section DRUG on field MEDICINALPRODUCT value: [DIPRODERM                          /00008504/] reported WARNING. DIPRODERM                          /00008504/ must be a valid Medicinal Product.[543];
3- Section DRUG on field MEDICINALPRODUCT value: [ULTRA LEVURA                       /00243701/] reported WARNING. ULTRA LEVURA                       /00243701/ must be a valid Medicinal Product.[543];
4- Section DRUG on field MEDICINALPRODUCT value: [ALPROZAM] reported WARNING. ALPROZAM must be a valid Medicinal Product.[543];
5- Section DRUG on field MEDICINALPRODUCT value: [NEXIUM                             /01479302/] reported WARNING. NEXIUM                             /01479302/ must be a valid Medicinal Product.[543];
Parsing process: Report with Warnings;Classification: new: EU-EC-10005168187 = Case Report</t>
  </si>
  <si>
    <t>MODEL-OFFICE-10004370385-prod-ack.xml</t>
  </si>
  <si>
    <t>safety report loaded;
Validated against 2.71 business rules;
Comments:
1- Section DRUG on field MEDICINALPRODUCT value: [ACYCLOVIR [ACICLOVIR]] reported WARNING. ACYCLOVIR [ACICLOVIR] must be a valid Medicinal Product.[543];
2- Section DRUG on field MEDICINALPRODUCT value: [STATEX [MORPHINE SULFATE]] reported WARNING. STATEX [MORPHINE SULFATE] must be a valid Medicinal Product.[543];
3- Section DRUG on field MEDICINALPRODUCT value: [VITAMIN C [ASCORBIC ACID]] reported WARNING. VITAMIN C [ASCORBIC ACID] must be a valid Medicinal Product.[543];
4- Section DRUG on field MEDICINALPRODUCT value: [SPIRULINA [SPIRULINA SPP.]] reported WARNING. SPIRULINA [SPIRULINA SPP.] must be a valid Medicinal Product.[543];
5- Section DRUG on field MEDICINALPRODUCT value: [MILK THISTLE [SILYBUM MARIANUM]] reported WARNING. MILK THISTLE [SILYBUM MARIANUM] must be a valid Medicinal Product.[543];
6- Section DRUG on field MEDICINALPRODUCT value: [DIPHENHYDRAMINE HCL] reported WARNING. DIPHENHYDRAMINE HCL must be a valid Medicinal Product.[543];
7- Section ACTIVESUBSTANCE on field ACTIVESUBSTANCENAME value: [SPIRULINA SPP.] reported WARNING. SPIRULINA SPP. must be a valid active substance.[621];
Parsing process: Report with Warnings;Classification: new: EU-EC-10005215683 = Case Report- old: EU-EC-10005049585 = Replaced Report</t>
  </si>
  <si>
    <t>safety report loaded;
Validated against 2.71 business rules;
Comments:
1- Section DRUG on field MEDICINALPRODUCT value: [ACYCLOVIR [ACICLOVIR]] reported WARNING. ACYCLOVIR [ACICLOVIR] must be a valid Medicinal Product.[543];
2- Section DRUG on field MEDICINALPRODUCT value: [STATEX [MORPHINE SULFATE]] reported WARNING. STATEX [MORPHINE SULFATE] must be a valid Medicinal Product.[543];
3- Section DRUG on field MEDICINALPRODUCT value: [VITAMIN C [ASCORBIC ACID]] reported WARNING. VITAMIN C [ASCORBIC ACID] must be a valid Medicinal Product.[543];
4- Section DRUG on field MEDICINALPRODUCT value: [SPIRULINA [SPIRULINA SPP.]] reported WARNING. SPIRULINA [SPIRULINA SPP.] must be a valid Medicinal Product.[543];
5- Section DRUG on field MEDICINALPRODUCT value: [MILK THISTLE [SILYBUM MARIANUM]] reported WARNING. MILK THISTLE [SILYBUM MARIANUM] must be a valid Medicinal Product.[543];
6- Section DRUG on field MEDICINALPRODUCT value: [DIPHENHYDRAMINE HCL] reported WARNING. DIPHENHYDRAMINE HCL must be a valid Medicinal Product.[543];
7- Section ACTIVESUBSTANCE on field ACTIVESUBSTANCENAME value: [SPIRULINA SPP.] reported WARNING. SPIRULINA SPP. must be a valid active substance.[621];
Parsing process: Report with Warnings;Classification: new: EU-EC-10005168189 = Case Report- old: EU-EC-10005049585 = Replaced Report</t>
  </si>
  <si>
    <t>MODEL-OFFICE-10004370386-prod-ack.xml</t>
  </si>
  <si>
    <t>safety report loaded; Validated against 2.18 business rules;
Comments: 1 - [[R744][G.k.2.2][BR.3]] :In section Drug(s) Information on field Medicinal Product Name as Reported by the Primary Source - G.k.2.2 Value: SEISHOKU Reported error LookupProducts The field Medicinal Product Name as Reported by the Primary Source - G.k.2.2 must be a valid medicinal product.;
2 - [[R744][G.k.2.2][BR.3]] :In section Drug(s) Information on field Medicinal Product Name as Reported by the Primary Source - G.k.2.2 Value: SENNOSIDE Reported error LookupProducts The field Medicinal Product Name as Reported by the Primary Source - G.k.2.2 must be a valid medicinal product.;
 Parsing process: Parsing process: Report with warnings;Classification: new: EU-EC-10005215684 = Case Report- old: EU-EC-10004261949 = Replaced Report</t>
  </si>
  <si>
    <t>safety report loaded; Validated against 2.18 business rules;
Comments: 1 - [[R744][G.k.2.2][BR.3]] :In section Drug(s) Information on field Medicinal Product Name as Reported by the Primary Source - G.k.2.2 Value: SEISHOKU Reported error LookupProducts The field Medicinal Product Name as Reported by the Primary Source - G.k.2.2 must be a valid medicinal product.;
2 - [[R744][G.k.2.2][BR.3]] :In section Drug(s) Information on field Medicinal Product Name as Reported by the Primary Source - G.k.2.2 Value: SENNOSIDE Reported error LookupProducts The field Medicinal Product Name as Reported by the Primary Source - G.k.2.2 must be a valid medicinal product.;
 Parsing process: Parsing process: Report with warnings;Classification: new: EU-EC-10005168190 = Case Report- old: EU-EC-10004261949 = Replaced Report</t>
  </si>
  <si>
    <t>MODEL-OFFICE-10004370387-prod-ack.xml</t>
  </si>
  <si>
    <t>safety report loaded; Validated against 2.18 business rules;
Comments:  Parsing process: Parsing process: Correct Report;Classification: new: EU-EC-10005215685 = Case Report</t>
  </si>
  <si>
    <t>safety report loaded; Validated against 2.18 business rules;
Comments:  Parsing process: Parsing process: Correct Report;Classification: new: EU-EC-10005168191 = Case Report</t>
  </si>
  <si>
    <t>MODEL-OFFICE-10004370388-prod-ack.xml</t>
  </si>
  <si>
    <t>safety report loaded; Validated against 2.18 business rules;
Comments:  Parsing process: Parsing process: Correct Report;Classification: new: EU-EC-10005215686 = Case Report</t>
  </si>
  <si>
    <t>safety report loaded; Validated against 2.18 business rules;
Comments:  Parsing process: Parsing process: Correct Report;Classification: new: EU-EC-10005168192 = Case Report</t>
  </si>
  <si>
    <t>MODEL-OFFICE-10004370389-prod-ack.xml</t>
  </si>
  <si>
    <t>safety report loaded; Validated against 2.18 business rules;
Comments: 1 - [[R744][G.k.2.2][BR.3]] :In section Drug(s) Information on field Medicinal Product Name as Reported by the Primary Source - G.k.2.2 Value: MOMETASON FUROAAT Reported error LookupProducts The field Medicinal Product Name as Reported by the Primary Source - G.k.2.2 must be a valid medicinal product.;
 Parsing process: Parsing process: Report with warnings;Classification: new: EU-EC-10005215687 = Case Report- old: EU-EC-10004549060 = Replaced Report</t>
  </si>
  <si>
    <t>safety report loaded; Validated against 2.18 business rules;
Comments: 1 - [[R744][G.k.2.2][BR.3]] :In section Drug(s) Information on field Medicinal Product Name as Reported by the Primary Source - G.k.2.2 Value: MOMETASON FUROAAT Reported error LookupProducts The field Medicinal Product Name as Reported by the Primary Source - G.k.2.2 must be a valid medicinal product.;
 Parsing process: Parsing process: Report with warnings;Classification: new: EU-EC-10005168193 = Case Report- old: EU-EC-10004549060 = Replaced Report</t>
  </si>
  <si>
    <t>MODEL-OFFICE-10004370390-prod-ack.xml</t>
  </si>
  <si>
    <t>safety report loaded; Validated against 2.18 business rules;
Comments: 1 - [[R744][G.k.2.2][BR.3]] :In section Drug(s) Information on field Medicinal Product Name as Reported by the Primary Source - G.k.2.2 Value: SEISHOKU Reported error LookupProducts The field Medicinal Product Name as Reported by the Primary Source - G.k.2.2 must be a valid medicinal product.;
2 - [[R744][G.k.2.2][BR.3]] :In section Drug(s) Information on field Medicinal Product Name as Reported by the Primary Source - G.k.2.2 Value: SENNOSIDE Reported error LookupProducts The field Medicinal Product Name as Reported by the Primary Source - G.k.2.2 must be a valid medicinal product.;
 Parsing process: Parsing process: Report with warnings;Classification: new: EU-EC-10005215688 = Case Report- old: EU-EC-10005215684 = Replaced Report</t>
  </si>
  <si>
    <t>safety report loaded; Validated against 2.18 business rules;
Comments: 1 - [[R744][G.k.2.2][BR.3]] :In section Drug(s) Information on field Medicinal Product Name as Reported by the Primary Source - G.k.2.2 Value: SEISHOKU Reported error LookupProducts The field Medicinal Product Name as Reported by the Primary Source - G.k.2.2 must be a valid medicinal product.;
2 - [[R744][G.k.2.2][BR.3]] :In section Drug(s) Information on field Medicinal Product Name as Reported by the Primary Source - G.k.2.2 Value: SENNOSIDE Reported error LookupProducts The field Medicinal Product Name as Reported by the Primary Source - G.k.2.2 must be a valid medicinal product.;
 Parsing process: Parsing process: Report with warnings;Classification: new: EU-EC-10005168194 = Case Report- old: EU-EC-10005168190 = Replaced Report</t>
  </si>
  <si>
    <t>MODEL-OFFICE-10004370395-prod-ack.xml</t>
  </si>
  <si>
    <t>safety report loaded; Validated against 2.18 business rules;
Comments:  Parsing process: Parsing process: Correct Report;Classification: new: EU-EC-10005215693 = Case Report</t>
  </si>
  <si>
    <t>safety report loaded; Validated against 2.18 business rules;
Comments:  Parsing process: Parsing process: Correct Report;Classification: new: EU-EC-10005168199 = Case Report</t>
  </si>
  <si>
    <t>MODEL-OFFICE-10004370398-prod-ack.xml</t>
  </si>
  <si>
    <t>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Parsing process: Parsing process: Report with warnings;Classification: new: EU-EC-10005215696 = Case Report- old: EU-EC-10004575433 = Replaced Report</t>
  </si>
  <si>
    <t>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Parsing process: Parsing process: Report with warnings;Classification: new: EU-EC-10005168202 = Case Report- old: EU-EC-10004575433 = Replaced Report</t>
  </si>
  <si>
    <t>MODEL-OFFICE-10004370399-prod-ack.xml</t>
  </si>
  <si>
    <t>safety report loaded; Validated against 2.18 business rules;
Comments:  Parsing process: Parsing process: Correct Report;Classification: new: EU-EC-10005215697 = Case Report</t>
  </si>
  <si>
    <t>safety report loaded; Validated against 2.18 business rules;
Comments:  Parsing process: Parsing process: Correct Report;Classification: new: EU-EC-10005168203 = Case Report</t>
  </si>
  <si>
    <t>MODEL-OFFICE-10004370411-prod-ack.xml</t>
  </si>
  <si>
    <t>safety report loaded;
Validated against 2.71 business rules;
Comments:
1- Section DRUG on field MEDICINALPRODUCT value: [METVIX DAYLIGHT] reported WARNING. METVIX DAYLIGHT must be a valid Medicinal Product.[543];
Parsing process: Report with Warnings;Classification: new: EU-EC-10005215709 = Case Report</t>
  </si>
  <si>
    <t>safety report loaded;
Validated against 2.71 business rules;
Comments:
1- Section DRUG on field MEDICINALPRODUCT value: [METVIX DAYLIGHT] reported WARNING. METVIX DAYLIGHT must be a valid Medicinal Product.[543];
Parsing process: Report with Warnings;Classification: new: EU-EC-10005168215 = Case Report</t>
  </si>
  <si>
    <t>MODEL-OFFICE-10004370412-prod-ack.xml</t>
  </si>
  <si>
    <t>safety report loaded; Validated against 2.18 business rules;
Comments: 1 - [[R744][G.k.2.2][BR.3]] :In section Drug(s) Information on field Medicinal Product Name as Reported by the Primary Source - G.k.2.2 Value: GLIVEC TAB Reported error LookupProducts The field Medicinal Product Name as Reported by the Primary Source - G.k.2.2 must be a valid medicinal product.;
 Parsing process: Parsing process: Report with warnings;Classification: new: EU-EC-10005215710 = Case Report- old: EU-EC-10002394534 = Replaced Report</t>
  </si>
  <si>
    <t>Based upon the additional information received on 10-Jan-2020, this case was initially assessed as non-serious was upgraded to serious as the event of possible relapse (medically significant) was added.
Initial information received on 06-Jul-2018 regarding an unsolicited valid serious case from United Kingdom received from a nurse.
This case involves 28 years old female patient who experienced bruising on her legs/bruising in lower limb (latency: about 1 year), possible relapse (latency: unknown) while treated with alemtuzumab (Lemtrada)
The patient's past medical history, vaccination(s) and family history were not provided. Concomitant medication included: methylprednisolone, chlorphenamine, aciclovir, paracetamol and co-trimoxazole.
On an unknown date in Jun-2017, the patient initiated first cycle treatment with intravenous alemtuzumab (formulation: unknown) at dose of 12 mg (frequency: not provided) for multiple sclerosis. On an unknown date the patient completed the first cycle treatment with alemtuzumab. On 18-Jun-2018, the patient started taking second cycle treatment with intravenous drip alemtuzumab at dose of 12 mg (frequency and formulation: unknown) (batch number: CV116768) for multiple sclerosis. On 20-Jun-2018, about 1 year after initiating treatment with alemtuzumab patient experienced some bruising on her legs/ bruising in lower limb after she used some form of massage/roller. The patient blood was checked and there are no abnormalities reported. On 03-Jul-2018, patient had lab test of U and E and FBC both reported normal. As on 10-Jan-2020, it was reported that patient was referred for an urgent magnetic resonance imaging (MRI) with contrast to head, neck, and spine. It would be within the next 14 days and was due to possible relapse (latency: unknown) with symptoms increased spasticity and mobility issues. It was only happening now and again, patient was not sure if it was due to being cold. The event of possible relapse was assessed as medically significant.
Action taken: no action taken for bruising on her legs/bruising in lower limb; not applicable for other event
Corrective treatment: No corrective for bruising on her legs/bruising in lower limb; not reported for other event
Outcome: recovered/resolved for bruising on her legs/bruising in lower limb; not recovered/not resolved for other event
Additional information was received on 01-Aug-2018 from the nurse: patient details added, suspect drug details added, action taken updated, event verbatim and outcome updated from unknown to recovered, event start date updated, reporter causality and company causality updated, concomitant medication added, lab test added. clinical course updated. Narrative amended accordingly.
Additional information was received on 10-Jan-2020 from the patient. Event of possible relapse was added with details. Case was upgraded to serious. Therapy details and indication for use updated. Clinical course updated. Narrative amended accordingly.</t>
  </si>
  <si>
    <t>safety report loaded; Validated against 2.18 business rules;
Comments: 1 - [[R744][G.k.2.2][BR.3]] :In section Drug(s) Information on field Medicinal Product Name as Reported by the Primary Source - G.k.2.2 Value: GLIVEC TAB Reported error LookupProducts The field Medicinal Product Name as Reported by the Primary Source - G.k.2.2 must be a valid medicinal product.;
 Parsing process: Parsing process: Report with warnings;Classification: new: EU-EC-10005168216 = Case Report- old: EU-EC-10002394534 = Replaced Report</t>
  </si>
  <si>
    <t>MODEL-OFFICE-10004370413-prod-ack.xml</t>
  </si>
  <si>
    <t>safety report loaded; Validated against 2.18 business rules;
Comments: 1 - [[R744][G.k.2.2][BR.3]] :In section Drug(s) Information on field Medicinal Product Name as Reported by the Primary Source - G.k.2.2 Value: AP32788 Reported error LookupProducts The field Medicinal Product Name as Reported by the Primary Source - G.k.2.2 must be a valid medicinal product.;
2 - [[R744][G.k.2.2][BR.3]] :In section Drug(s) Information on field Medicinal Product Name as Reported by the Primary Source - G.k.2.2 Value: NAIXAN                             /00256201/ Reported error LookupProducts The field Medicinal Product Name as Reported by the Primary Source - G.k.2.2 must be a valid medicinal product.;
3 - [[R744][G.k.2.2][BR.3]] :In section Drug(s) Information on field Medicinal Product Name as Reported by the Primary Source - G.k.2.2 Value: NOVAMIN                            /00013301/ Reported error LookupProducts The field Medicinal Product Name as Reported by the Primary Source - G.k.2.2 must be a valid medicinal product.;
 Parsing process: Parsing process: Report with warnings;Classification: new: EU-EC-10005215711 = Case Report- old: EU-EC-10005112223 = Replaced Report</t>
  </si>
  <si>
    <t>safety report loaded; Validated against 2.18 business rules;
Comments: 1 - [[R744][G.k.2.2][BR.3]] :In section Drug(s) Information on field Medicinal Product Name as Reported by the Primary Source - G.k.2.2 Value: AIPHAGAN Reported error LookupProducts The field Medicinal Product Name as Reported by the Primary Source - G.k.2.2 must be a valid medicinal product.;
2 - [[R744][G.k.2.2][BR.3]] :In section Drug(s) Information on field Medicinal Product Name as Reported by the Primary Source - G.k.2.2 Value: AP32788 Reported error LookupProducts The field Medicinal Product Name as Reported by the Primary Source - G.k.2.2 must be a valid medicinal product.;
3 - [[R744][G.k.2.2][BR.3]] :In section Drug(s) Information on field Medicinal Product Name as Reported by the Primary Source - G.k.2.2 Value: NAIXAN                             /00256201/ Reported error LookupProducts The field Medicinal Product Name as Reported by the Primary Source - G.k.2.2 must be a valid medicinal product.;
4 - [[R744][G.k.2.2][BR.3]] :In section Drug(s) Information on field Medicinal Product Name as Reported by the Primary Source - G.k.2.2 Value: NOVAMIN                            /00013301/ Reported error LookupProducts The field Medicinal Product Name as Reported by the Primary Source - G.k.2.2 must be a valid medicinal product.;
 Parsing process: Parsing process: Report with warnings;Classification: new: EU-EC-10005168217 = Case Report- old: EU-EC-10005112223 = Replaced Report</t>
  </si>
  <si>
    <t>MODEL-OFFICE-10004370414-prod-ack.xml</t>
  </si>
  <si>
    <t>safety report loaded; Validated against 2.18 business rules;
Comments: 1 - [[R744][G.k.2.2][BR.3]] :In section Drug(s) Information on field Medicinal Product Name as Reported by the Primary Source - G.k.2.2 Value: EMTRICITABINE/RILPIVIRINE/TENOFOVIR ALAFENAMIDE Reported error LookupProducts The field Medicinal Product Name as Reported by the Primary Source - G.k.2.2 must be a valid medicinal product.;
 Parsing process: Parsing process: Report with warnings;Classification: new: EU-EC-10005215712 = Case Report</t>
  </si>
  <si>
    <t>safety report loaded; Validated against 2.18 business rules;
Comments: 1 - [[R744][G.k.2.2][BR.3]] :In section Drug(s) Information on field Medicinal Product Name as Reported by the Primary Source - G.k.2.2 Value: EMTRICITABINE/RILPIVIRINE/TENOFOVIR ALAFENAMIDE Reported error LookupProducts The field Medicinal Product Name as Reported by the Primary Source - G.k.2.2 must be a valid medicinal product.;
 Parsing process: Parsing process: Report with warnings;Classification: new: EU-EC-10005168218 = Case Report</t>
  </si>
  <si>
    <t>MODEL-OFFICE-10004370417-prod-ack.xml</t>
  </si>
  <si>
    <t>safety report not loaded; Validated against 2.18 business rules;
Comments: 1 - [[R192][D][BR.1]] :In section Patient Characteristics on field Patient section - D Value: Patient{ initial: , initialNf: UNK, medicalRecNum: null, medicalRecNumNf: null, specialistRecNum: null, specialistRecNumNf: null, hospitalRecNum: null, hospitalRecNumNf: null, investigationNum: null, investigationNumNf: MSK, birthDate: null, birthDateNf: null, onsetAge: null, gestationPeriod: null, patientAgeGroup: null, patientSex: null, patientSexNf: ASKU} Reported error AtLeastOne At least one of these elements must contain a value: D.1 - Patient (name or initials) or Patient Initials NullFlavour set to 'Masked',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2 - [[R744][G.k.2.2][BR.3]] :In section Drug(s) Information on field Medicinal Product Name as Reported by the Primary Source - G.k.2.2 Value: EMTRICITABINE/RILPIVIRINE/TENOFOVIR ALAFENAMIDE Reported error LookupProducts The field Medicinal Product Name as Reported by the Primary Source - G.k.2.2 must be a valid medicinal product.;
 Parsing process: Report with Errors</t>
  </si>
  <si>
    <t>safety report not loaded; Validated against 2.18 business rules;
Comments: 1 - [[R192][D][BR.1]] :In section Patient Characteristics on field Patient section - D Value: Patient{ initial: , initialNf: UNK, medicalRecNum: null, medicalRecNumNf: null, specialistRecNum: null, specialistRecNumNf: null, hospitalRecNum: null, hospitalRecNumNf: null, investigationNum: null, investigationNumNf: MSK, birthDate: null, birthDateNf: null, onsetAge: null, gestationPeriod: null, patientAgeGroup: null, patientSex: null, patientSexNf: ASKU}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2 - [[R744][G.k.2.2][BR.3]] :In section Drug(s) Information on field Medicinal Product Name as Reported by the Primary Source - G.k.2.2 Value: EMTRICITABINE/RILPIVIRINE/TENOFOVIR ALAFENAMIDE Reported error LookupProducts The field Medicinal Product Name as Reported by the Primary Source - G.k.2.2 must be a valid medicinal product.;
 Parsing process: Report with Errors</t>
  </si>
  <si>
    <t>MODEL-OFFICE-10004370419-prod-ack.xml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</si>
  <si>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EU-EC-10005215717 = Case Report</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</si>
  <si>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EU-EC-10005168223 = Case Report</t>
  </si>
  <si>
    <t>MODEL-OFFICE-10004370424-prod-ack.xml</t>
  </si>
  <si>
    <t>safety report loaded;
Validated against 2.71 business rules;
Comments:
Parsing process: Correct Report;Classification: new: EU-EC-10005215722 = Case Report- old: EU-EC-10004811460 = Replaced Report</t>
  </si>
  <si>
    <t>safety report loaded;
Validated against 2.71 business rules;
Comments:
Parsing process: Correct Report;Classification: new: EU-EC-10005168228 = Case Report- old: EU-EC-10004811460 = Replaced Report</t>
  </si>
  <si>
    <t>MODEL-OFFICE-10004370429-prod-ack.xml</t>
  </si>
  <si>
    <t>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Calcium + d3 Reported error LookupProducts The field Medicinal Product Name as Reported by the Primary Source - G.k.2.2 must be a valid medicinal product.;
3 - [[R744][G.k.2.2][BR.3]] :In section Drug(s) Information on field Medicinal Product Name as Reported by the Primary Source - G.k.2.2 Value: Insulin nph Reported error LookupProducts The field Medicinal Product Name as Reported by the Primary Source - G.k.2.2 must be a valid medicinal product.;
4 -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EU-EC-10005215727 = Case Report- old: EU-EC-10005106948 = Replaced Report</t>
  </si>
  <si>
    <t>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Calcium + d3 Reported error LookupProducts The field Medicinal Product Name as Reported by the Primary Source - G.k.2.2 must be a valid medicinal product.;
3 - [[R744][G.k.2.2][BR.3]] :In section Drug(s) Information on field Medicinal Product Name as Reported by the Primary Source - G.k.2.2 Value: Insulin nph Reported error LookupProducts The field Medicinal Product Name as Reported by the Primary Source - G.k.2.2 must be a valid medicinal product.;
4 -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EU-EC-10005168233 = Case Report- old: EU-EC-10005106948 = Replaced Report</t>
  </si>
  <si>
    <t>MODEL-OFFICE-10004370458-prod-ack.xml</t>
  </si>
  <si>
    <t>safety report loaded;
Validated against 2.71 business rules;
Comments:
Parsing process: Correct Report;Classification: new: EU-EC-10005215756 = Case Report</t>
  </si>
  <si>
    <t>safety report loaded;
Validated against 2.71 business rules;
Comments:
Parsing process: Correct Report;Classification: new: EU-EC-10005168262 = Case Report</t>
  </si>
  <si>
    <t>MODEL-OFFICE-10004370466-prod-ack.xml</t>
  </si>
  <si>
    <t>safety report loaded;
Validated against 2.71 business rules;
Comments:
Parsing process: Correct Report;Classification: new: EU-EC-10005215764 = Case Report- old: EU-EC-10005215763 = Replaced Report</t>
  </si>
  <si>
    <t>safety report loaded;
Validated against 2.71 business rules;
Comments:
Parsing process: Correct Report;Classification: new: EU-EC-10005168270 = Case Report- old: EU-EC-10005168269 = Replaced Report</t>
  </si>
  <si>
    <t>MODEL-OFFICE-10004370467-prod-ack.xml</t>
  </si>
  <si>
    <t>safety report loaded;
Validated against 2.71 business rules;
Comments:
Parsing process: Correct Report;Classification: new: EU-EC-10005215765 = Case Report</t>
  </si>
  <si>
    <t>safety report loaded;
Validated against 2.71 business rules;
Comments:
Parsing process: Correct Report;Classification: new: EU-EC-10005168271 = Case Report</t>
  </si>
  <si>
    <t>MODEL-OFFICE-10004370472-prod-ack.xml</t>
  </si>
  <si>
    <t>safety report loaded;
Validated against 2.71 business rules;
Comments:
1- Section DRUG on field MEDICINALPRODUCT value: [CIPLA EU LETROZOLE] reported WARNING. CIPLA EU LETROZOLE must be a valid Medicinal Product.[543];
Parsing process: Report with Warnings;Classification: new: EU-EC-10005215793 = Case Report</t>
  </si>
  <si>
    <t>safety report loaded;
Validated against 2.71 business rules;
Comments:
1- Section ACTIVESUBSTANCE on field ACTIVESUBSTANCENAME value: [SALBUTAMOL SULPHATE MICRONISED] reported WARNING. SALBUTAMOL SULPHATE MICRONISED must be a valid active substance.[621];
2- Section ACTIVESUBSTANCE on field ACTIVESUBSTANCENAME value: [SALBUTAMOL BASE] reported WARNING. SALBUTAMOL BASE must be a valid active substance.[621];
Parsing process: Report with Warnings;Classification: new: EU-EC-10005168324 = Case Report</t>
  </si>
  <si>
    <t>MODEL-OFFICE-10004370480-prod-ack.xml</t>
  </si>
  <si>
    <t>safety report loaded; Validated against 2.18 business rules;
Comments:  Parsing process: Parsing process: Correct Report;Classification: new: EU-EC-10005215840 = Case Report- old: EU-EC-10004587521 = Replaced Report</t>
  </si>
  <si>
    <t>safety report loaded; Validated against 2.18 business rules;
Comments:  Parsing process: Parsing process: Correct Report;Classification: new: EU-EC-10005168339 = Case Report- old: EU-EC-10004587521 = Replaced Report</t>
  </si>
  <si>
    <t>MODEL-OFFICE-10004370481-prod-ack.xml</t>
  </si>
  <si>
    <t>safety report loaded; Validated against 2.18 business rules;
Comments: 1 - [[R744][G.k.2.2][BR.3]] :In section Drug(s) Information on field Medicinal Product Name as Reported by the Primary Source - G.k.2.2 Value: SANDOSTATIN (OCTREOTIDE ACETATE) Reported error LookupProducts The field Medicinal Product Name as Reported by the Primary Source - G.k.2.2 must be a valid medicinal product.;
 Parsing process: Parsing process: Report with warnings;Classification: new: EU-EC-10005215841 = Case Report- old: EU-EC-10005103850 = Replaced Report</t>
  </si>
  <si>
    <t>Initial information received on 09-Jan-2020 regarding a solicited valid non-serious case received from a consumer/non-hcp, in the scope of patient support program "PSP_TERIFLU_GZNL.AUBA.17.06.0113".
Patient ID: 86146; Country: Netherlands
Study Title: PSP AUBAGIO.
This case involves "an approximately" a 50 year old male patient (DOB: 07-Feb-1968) who experienced hair loss  and has spots on his head, looks like bald spot, there was hair, but it looks white and thin, especially around his sleep, ears and on the back of the head there is a line present, while he was treated with Teriflunomide (Aubagio).
The patient's past medical history, medical treatment(s) and family history were not provided.
At the time of the event, the patient had ongoing Multiple sclerosis in 2000.
Concomitant medications included Darifenacin (Emselex).
On 19-Oct-2017, the patient started taking TeriflunomidE (form, strength, batch number: unknown) at a dose of 14 mg QD oral (lot - 9LV4E, February 2022) for Relapsing-remitting multiple sclerosis.
On an unknown date in Dec-2019 (1 month ago, latency: few months), the patient experienced hair loss and has spots on his head, looks like bald spot, there was hair, but it looks white and thin, especially around his sleep, ears and on the back of the head there is a line present (alopecia).
No lab data reported.
Action taken: No action taken.
It was not reported if the patient received a corrective treatment.
The patient outcome is reported as Not Recovered / Not Resolved on an unknown date for hair loss and has spots on his head, looks like bald spot, there was hair, but it looks white and thin, especially around his sleep, ears and on the back of the head there is a line present.
Reporter causality: unassessable.
Company causality: Not reportable.</t>
  </si>
  <si>
    <t>safety report loaded; Validated against 2.18 business rules;
Comments: 1 - [[R744][G.k.2.2][BR.3]] :In section Drug(s) Information on field Medicinal Product Name as Reported by the Primary Source - G.k.2.2 Value: SANDOSTATIN (OCTREOTIDE ACETATE) Reported error LookupProducts The field Medicinal Product Name as Reported by the Primary Source - G.k.2.2 must be a valid medicinal product.;
 Parsing process: Parsing process: Report with warnings;Classification: new: EU-EC-10005168340 = Case Report- old: EU-EC-10005103850 = Replaced Report</t>
  </si>
  <si>
    <t>MODEL-OFFICE-10004370482-prod-ack.xml</t>
  </si>
  <si>
    <t>safety report loaded; Validated against 2.18 business rules;
Comments:  Parsing process: Parsing process: Correct Report;Classification: new: EU-EC-10005215842 = Case Report</t>
  </si>
  <si>
    <t>Based on additional information received on 26-Nov-2019, this case initially considered as serious was downgraded to non-serious (seriousness criteria medically significant was removed for the event of bradycardia). 
This case is related to the case 2018SA174406 (same patient).
Initial information received on 23-Feb-2017 regarding a solicited valid non-serious case received from a healthcare professional, in the scope of post-marketing sponsored study "OBS13434".
Patient ID: 004; Center ID:528009; Country: Netherlands
Study title: Study title: A prospective, multicenter, observational, post-authorization safety study (PASS) to evaluate the long-term safety profile of LEMTRADA (alemtuzumab) treatment in patients with relapsing forms of multiple sclerosis (RMS)
This case concerns a 31-year-old female patient who started treatment with alemtuzumab (Lemtrada) and the same day had headache (after 1 day) and insomnia (after 7 hrs), 1 day later developed urticaria forearm right; 3 days later developed bradycardia and excision keloid right ear due to trauma in 2015 (8 months 2 days later).
The patient was diagnosed with multiple sclerosis since 01-Sep-2012 and had 4 relapses in the past 4 years, Concurrent conditions included hypovitaminose D (01-Jan-2012; symptoms controlled: yes), hypovitaminose B12 (01-Jan-2012; symptoms controlled: yes) and usually walked with the help of assistive device (cane, crutch and walker) and was smoker (from 12 years; cigarettes/day: 3). No past drugs and concomitant medications were reported. 
On 06-Feb-2017 at 14:50 hours, the patient started first cyclic treatment with intravenous drip alemtuzumab (formulation, strength, batch number and expiration date: unknown) at the dose of 12 mg daily for relapsing form of multiple sclerosis. The same day, at 16:00 hours, the patient developed mild headache (grade 1) and at 22:00 hours, the patient developed mild insomnia (grade 1). On 08-Feb-2017, at 08:00 hours, 1 day after starting treatment with alemtuzumab, the patient developed mild urticaria forearm right (grade 1). On 09-Feb-2017, 3 days after starting treatment with alemtuzumab, at 20:00 hours, the patient developed mild bradycardia (grade 1). The same day, the patient recovered from the event of bradycardia. On 10-Feb-2017, by 18:42 hours, the treatment with alemtuzumab was completed. On 11-Feb-2017, the patient recovered from the event of urticaria forearm right, insomnia and headache. It was reported that the patient was not enrolled in any other alemtuzumab study. On 09-Oct-2017 (8 months 2 days later after first dose of alemtuzumab), the patient experienced grade2 excision keloid right ear due to trauma in 2015 and recovered on same day.
Action taken: not applicable for excision keloid right ear; no action taken (dose not changed) for rest of the events
Corrective treatment: none for bradycardia and excision keloid right ear due to trauma in 2015; clemastine for urticaria forearm right; temazepam for insomnia; naproxen for headache
Outcome: recovered/ resolved for all the events.
Reporter causality: not related for insomnia, excision keloid right ear due to trauma in 2015; related for rest all the events
Company causality: not reportable for excision keloid right ear due to trauma in 2015; reportable for rest all the events 
Additional information was received on 04-Mar-2017. Patient date of birth updated from: 17-Mar-1985 to 1985.
Additional information was received on 20-Oct-2017 from healthcare professional. Additional event of longer existing keloid tissue ear after trauma. excision now was added. Clinical course was updated. Text amended accordingly.
Additional information was received on 31-Jan-2018 from healthcare professional. Event term of urticarial was updated to urticaria forearm right. Clinical course was updated. Text amended accordingly.
Follow-up information was received on 19-Jun-2018. Related case ID was added. Clinical course was updated. Text amended accordingly.
Additional information was received on 26-Nov-2019 in context of reconciliation with clinical database. The event bradycardia and so the case was downgraded to non-serious. Clinical course updated. Text amended accordingly.
Additional information was received on 18-Dec-2019 from healthcare professional. Verbatim of longer existing keloid tissue ear after trauma. excision now was updated to excision keloid right ear and action taken was updated. Text amended accordingly.
Additional information was received on 10-Jan-2020 from healthcare professional. Event verbatim of excision keloid right ear was updated to excision keloid right ear due to trauma in 2015. Clinical course updated. Text amended accordingly.</t>
  </si>
  <si>
    <t>safety report loaded; Validated against 2.18 business rules;
Comments:  Parsing process: Parsing process: Correct Report;Classification: new: EU-EC-10005168341 = Case Report</t>
  </si>
  <si>
    <t>MODEL-OFFICE-10004370484-prod-ack.xml</t>
  </si>
  <si>
    <t>safety report loaded; Validated against 2.18 business rules;
Comments:  Parsing process: Parsing process: Correct Report;Classification: new: EU-EC-10005215844 = Case Report</t>
  </si>
  <si>
    <t>safety report loaded; Validated against 2.18 business rules;
Comments:  Parsing process: Parsing process: Correct Report;Classification: new: EU-EC-10005168343 = Case Report</t>
  </si>
  <si>
    <t>MODEL-OFFICE-10004370485-prod-ack.xml</t>
  </si>
  <si>
    <t>safety report loaded; Validated against 2.18 business rules;
Comments: 1 - [[R744][G.k.2.2][BR.3]] :In section Drug(s) Information on field Medicinal Product Name as Reported by the Primary Source - G.k.2.2 Value: Nikki Reported error LookupProducts The field Medicinal Product Name as Reported by the Primary Source - G.k.2.2 must be a valid medicinal product.;
2 - [[R744][G.k.2.2][BR.3]] :In section Drug(s) Information on field Medicinal Product Name as Reported by the Primary Source - G.k.2.2 Value: Omeprazole Delayed Release Tablets 20 mg Reported error LookupProducts The field Medicinal Product Name as Reported by the Primary Source - G.k.2.2 must be a valid medicinal product.;
3 - [[R744][G.k.2.2][BR.3]] :In section Drug(s) Information on field Medicinal Product Name as Reported by the Primary Source - G.k.2.2 Value: Omeprazole Delayed Release Tablets 20 mg Reported error LookupProducts The field Medicinal Product Name as Reported by the Primary Source - G.k.2.2 must be a valid medicinal product.;
 Parsing process: Parsing process: Report with warnings;Classification: new: EU-EC-10005215845 = Case Report</t>
  </si>
  <si>
    <t>safety report loaded; Validated against 2.18 business rules;
Comments: 1 - [[R744][G.k.2.2][BR.3]] :In section Drug(s) Information on field Medicinal Product Name as Reported by the Primary Source - G.k.2.2 Value: Nikki Reported error LookupProducts The field Medicinal Product Name as Reported by the Primary Source - G.k.2.2 must be a valid medicinal product.;
2 - [[R744][G.k.2.2][BR.3]] :In section Drug(s) Information on field Medicinal Product Name as Reported by the Primary Source - G.k.2.2 Value: Omeprazole Delayed Release Tablets 20 mg Reported error LookupProducts The field Medicinal Product Name as Reported by the Primary Source - G.k.2.2 must be a valid medicinal product.;
3 - [[R744][G.k.2.2][BR.3]] :In section Drug(s) Information on field Medicinal Product Name as Reported by the Primary Source - G.k.2.2 Value: Omeprazole Delayed Release Tablets 20 mg Reported error LookupProducts The field Medicinal Product Name as Reported by the Primary Source - G.k.2.2 must be a valid medicinal product.;
 Parsing process: Parsing process: Report with warnings;Classification: new: EU-EC-10005168344 = Case Report</t>
  </si>
  <si>
    <t>MODEL-OFFICE-10004370497-prod-ack.xml</t>
  </si>
  <si>
    <t>safety report loaded; Validated against 2.18 business rules;
Comments: 1 - [[R744][G.k.2.2][BR.3]] :In section Drug(s) Information on field Medicinal Product Name as Reported by the Primary Source - G.k.2.2 Value: NAIXAN [NAPROXEN] Reported error LookupProducts The field Medicinal Product Name as Reported by the Primary Source - G.k.2.2 must be a valid medicinal product.;
 Parsing process: Parsing process: Report with warnings;Classification: new: EU-EC-10005215857 = Case Report- old: EU-EC-10005179771 = Replaced Report</t>
  </si>
  <si>
    <t>safety report loaded; Validated against 2.18 business rules;
Comments: 1 - [[R744][G.k.2.2][BR.3]] :In section Drug(s) Information on field Medicinal Product Name as Reported by the Primary Source - G.k.2.2 Value: NAIXAN [NAPROXEN] Reported error LookupProducts The field Medicinal Product Name as Reported by the Primary Source - G.k.2.2 must be a valid medicinal product.;
 Parsing process: Parsing process: Report with warnings;Classification: new: EU-EC-10005168356 = Case Report- old: EU-EC-10005001284 = Replaced Report</t>
  </si>
  <si>
    <t>MODEL-OFFICE-10004370498-prod-ack.xml</t>
  </si>
  <si>
    <t>safety report loaded; Validated against 2.18 business rules;
Comments:  Parsing process: Parsing process: Correct Report;Classification: new: EU-EC-10005215858 = Case Report</t>
  </si>
  <si>
    <t>safety report loaded; Validated against 2.18 business rules;
Comments:  Parsing process: Parsing process: Correct Report;Classification: new: EU-EC-10005168357 = Case Report</t>
  </si>
  <si>
    <t>MODEL-OFFICE-10004370502-prod-ack.xml</t>
  </si>
  <si>
    <t>safety report loaded;
Validated against 2.71 business rules;
Comments:
Parsing process: Correct Report;Classification: new: EU-EC-10005215877 = Case Report- old: EU-EC-10005198785 = Replaced Report</t>
  </si>
  <si>
    <t>safety report loaded;
Validated against 2.71 business rules;
Comments:
Parsing process: Correct Report;Classification: new: EU-EC-10005168360 = Case Report- old: EU-EC-10005152693 = Replaced Report</t>
  </si>
  <si>
    <t>MODEL-OFFICE-10004370505-prod-ack.xml</t>
  </si>
  <si>
    <t>safety report loaded;
Validated against 2.71 business rules;
Comments:
1- Section DRUG on field MEDICINALPRODUCT value: [Unspecified PDT] reported WARNING. Unspecified PDT must be a valid Medicinal Product.[543];
Parsing process: Report with Warnings;Classification: new: EU-EC-10005215891 = Case Report</t>
  </si>
  <si>
    <t>safety report loaded;
Validated against 2.71 business rules;
Comments:
1- Section DRUG on field MEDICINALPRODUCT value: [Unspecified PDT] reported WARNING. Unspecified PDT must be a valid Medicinal Product.[543];
Parsing process: Report with Warnings;Classification: new: EU-EC-10005168363 = Case Report</t>
  </si>
  <si>
    <t>MODEL-OFFICE-10004370537-prod-ack.xml</t>
  </si>
  <si>
    <t>safety report loaded; Validated against 2.18 business rules;
Comments: 1 - [[R744][G.k.2.2][BR.3]] :In section Drug(s) Information on field Medicinal Product Name as Reported by the Primary Source - G.k.2.2 Value: HAEMOPHILUS INFLUENZA TYPE B VACCINE Reported error LookupProducts The field Medicinal Product Name as Reported by the Primary Source - G.k.2.2 must be a valid medicinal product.;
 Parsing process: Parsing process: Report with warnings;Classification: new: EU-EC-10005215999 = Case Report- old: EU-EC-10004735385 = Replaced Report</t>
  </si>
  <si>
    <t>Based on the additional information received from Eudravigilance database (PT-MYLANLABS-2019M1080940) on 13 Jan 2020, Doxycycline was added as an additional company suspect.  
Initial information was received on 01-Nov-2019 from Portugal regarding an unsolicited valid serious case issued from a literature article: 
Coelho AM, Castela Branco L, Pereira CML, Pinelo E, Madureira E. The Two Culprits: DRESS &amp; DILI-regarding a case report. Medicina Interna.
This case involves a 74 years old female patient who experienced drug-induced liver injury to amoxicillin and dress syndrome to rifampicin, 41 days and 12 days after commencing treatment with amoxicillin, clavulanic acid [amoxicillin/clavulanic acid], rifampicin and doxycycline respectively.
The patient's past medical history, medical treatment(s), vaccination(s) and family history were not provided.
The patient with a history of obesity, arterial hypertension, dyslipidemia and venous insufficiency was treated taking telmisartan 80 + hydrochlorothiazide 12.5 mg/day (indication: arterial hypertension) and simvastatin 20 mg/day (indication: dyslipidemia and venous insufficiency). Electively hospitalized for revision of a total infected prosthesis of the right knee, Staphylococcus aureus (staaur) was isolated in the exudate.
On an unknown date, she started taking Amoxicillin+Clavulanic acid, and Rifampicin for Staphylococcus aureus infection and started taking doxycycline for cholera (dose, strength, frequency, route, batch/lot no unspecified for all).
On day 12 of antibiotic therapy, on an unknown date, there was onset of fever and pruritic desquamative erythematous lesions on the face, trunk, and upper limbs with posterior progression to lower limbs; analytically, eosinophilia (1.59 X 10*9/L), thrombocytosis (493 X 10*9/L) and slight elevation of transaminases were highlighted. There were no changes in coagulation, renal function and urinary sediment. The patient suspended rifampicin and started hydrocortisone and hydroxyzine. Three days later, after clear-cut improvement, rifampicin was reintroduced, and pruritic exanthema occurred again, so it was permanently suspended. On D62 of hospital stay, after 41 days of amoxicillin, Cholestasis with hyperbilirubinemia (total bilirubin 27.87 mg/dL, Direct bilirubin 18.00 mg/dL), no change in coagulation and with viral serologies (HCV, HBV, HIV, HSV 1 and 2, EBV, and CMV) negative, and immunological study normal (ANA and immunoglobulin). An abdominopelvic CT scan was performed with no evidence of biliary ductal dilatation or hepatic masses, the hypothesis of diagnosis of DRESS syndrome to rifampicin and DILI syndrome to amoxicillin + clavulanic acid was equated; liver biopsy was performed: hepatic parenchyma of preserved lobular architecture, portal space with discrete fibrosis and mononuclear polymorphic infiltrate that supports the diagnosis of DRESS syndrome to rifampicin (Regi SCAR 6/7) and DILI to amoxicillin (RUCAM score 8). There was normalization of bilirubin and transaminases at the end of 4 months.
Seriousness criteria: hospitalization and medically significant.
Action taken: drug withdrawn for rifampicin and not reported for amoxicillin; Unknown for doxycycline
Corrective treatment: Hydrocortisone and hydroxyzine for DRESS and not reported for DILI.
Outcome: recovering/resolving.
Reporter causality: related.
Additional information received via Eudravigilance database (PT-MYLANLABS-2019M1080940) with CSD: 13 Jan 2020 by a health care professional and following changes were done: 
Doxycycline was added as an additional company suspect, medical history added on screen: prosthesis related infection added, Staphylococcus aureus infection. HCV, HBV, HIV, HSV 1 and 2, EBV, and CMV added on screen as lab test. Narrative amended accordingly.</t>
  </si>
  <si>
    <t>safety report loaded; Validated against 2.18 business rules;
Comments: 1 - [[R744][G.k.2.2][BR.3]] :In section Drug(s) Information on field Medicinal Product Name as Reported by the Primary Source - G.k.2.2 Value: HAEMOPHILUS INFLUENZA TYPE B VACCINE Reported error LookupProducts The field Medicinal Product Name as Reported by the Primary Source - G.k.2.2 must be a valid medicinal product.;
 Parsing process: Parsing process: Report with warnings;Classification: new: EU-EC-10005168376 = Case Report- old: EU-EC-10004735385 = Replaced Report</t>
  </si>
  <si>
    <t>MODEL-OFFICE-10004370550-prod-ack.xml</t>
  </si>
  <si>
    <t>safety report loaded; Validated against 2.18 business rules;
Comments: 1 - [[R744][G.k.2.2][BR.3]] :In section Drug(s) Information on field Medicinal Product Name as Reported by the Primary Source - G.k.2.2 Value: FERROSANOL Reported error LookupProducts The field Medicinal Product Name as Reported by the Primary Source - G.k.2.2 must be a valid medicinal product.;
2 - [[R744][G.k.2.2][BR.3]] :In section Drug(s) Information on field Medicinal Product Name as Reported by the Primary Source - G.k.2.2 Value: L-THYROXINE Reported error LookupProducts The field Medicinal Product Name as Reported by the Primary Source - G.k.2.2 must be a valid medicinal product.;
 Parsing process: Parsing process: Report with warnings;Classification: new: EU-EC-10005216012 = Case Report- old: EU-EC-10004400997 = Replaced Report</t>
  </si>
  <si>
    <t>This case is cross referenced with case ID 2017SA052937 (Same patient)
Initial information received on 06-Nov-2018 regarding a solicited valid non-serious case received from a healthcare professional, in the scope of post-marketing sponsored study "OBS13434".
Center ID: 528001; Patient ID: 023; Country: Netherlands
Study Title: A prospective, multicenter, observational, post-authorization safety study (PASS) to evaluate the long-term safety profile of LEMTRADA (alemtuzumab) treatment in patients with relapsing forms of multiple sclerosis (RMS).
This case involves approx. 28 year old female patient who was treated with alemtuzumab (Lemtrada) and  experienced tachycardia (AE: 007; latency: 11 months 21 days) and MS relaps (AE: 013; latency: 2 years 4 months 11 days), Thyrioditis (AE: 012; 1 year 11 months 19 days) and common cold (AE: 17; latency: 2 years few months).
The patient's past medical history included CIN2 (22-Feb-2017). Concurrent condition included multiple sclerosis on 24-Nov-2011 with total number of 4 relapses in the past 2 years, pain left hip (2012), constipation (16-Mar-2017), low vitamin D since 19-Dec-2016 and low folic acid on 19-Dec-2016. Patient had not received a non-MS-directed immunomodulating therapy before the first alemtuzumab course. Patient was ambulatory without an assistive device. Patient was an ex-smoker (stop date: 28-Dec-2013); duration (years%): 11 and average number cigarettes/day: 25). The patient was not enrolled in any other alemtuzumab study. Medical treatment(s), vaccination(s) and family history were not provided.
On 20-Mar-2017 at 18:00 hours, the patient initiated first cycle treatment with intravenous alemtuzumab, concentrate for solution for infusion at a dose of 12 mg daily for relapsing form of multiple sclerosis. On 24-Mar-2017, at 16:30 hours, patient completed treatment with alemtuzumab. On 14-Mar-2018, at 11:30 hours, the patient initiated second cycle treatment with intravenous alemtuzumab, concentrate for solution for infusion at a dose of 12 mg daily for relapsing form of multiple sclerosis. There will be no information available on the batch number of this case. On 14-Mar-2018, 11 months 21 days after initiating treatment with alemtuzumab, patient experienced tachycardia (grade 1) and on the same day patient was recovered from tachycardia. On 16-Mar-2018, at 15:30 hours, patient completed treatment with alemtuzumab. On 19-Mar-2019, patient was recovered from Hyperthyroidism (non-autoimmune. On 12-Mar-2019 after 1 year 11 months 19 days of first course of alemtuzumab the patient had Thyrioditis (Grade:2; AE:012) (marked as adverse event of special interest). Patient presented with hypertyriodism on 12-Mar-2019. Patient was diagnosed with thyroiditis on 19-Mar-2019 and symptoms included palpitations. The patient received thiamazole (Strumazol) and Propranolol. Symptoms were under control. On 09-Apr-2019, patient recovered from dizziness. On 01-Aug-2019, 2 years 4 months 11 days after initiating treatment with alemtuzumab, patient experienced MS relaps (grade 2) (unmarked as adverse event of special interest), received methylprednisolon as the corrective treatment and was stabilized at time of this report. On an unknown date in Oct-2019 after a latency of 2 years few months patient had grade 1 common cold that recovered on an unknown date in Nov-2019  
Action taken: no action taken for tachycardia; not applicable for other events.
Corrective treatment: methylprednisolon for MS relaps; Propranolol, thiamazole (Strumazol) for Thyrioditis and none for tachycardia and common cold
Outcome: recovered/resolved for tachycardia and common cold; not recovered but stabilized for MS relaps, Thyrioditis.
Reporter causality: related for tachycardia and Thyrioditis; not related for other events.
Company causality: reportable for tachycardia, Thyrioditis; not reportable for other events.
Additional information was received on 23-May-2019 from other healthcare professional: event of headache (AE 005) was deleted. Clinical course updated. Narrative amended accordingly.
Additional information was received on 14-Aug-2019 from other healthcare professional. Additional event of hyperthyroidism and MS relaps added with details. Clinical course updated. Text amended accordingly.
Additional information was received on 14-Aug-2019 from other healthcare professional. Additional event of Thyrioditis added. Clinical course updated. Text amended accordingly.
Additional information was received on 11-Sep-2019 from other healthcare professional. The events of hyperthyroidism and thyroiditis were marked as adverse event of special interest where as MS relaps unmarked as adverse event of special interest. Clinical course updated. Text amended accordingly.
Additional information was received on 18-Sep-2019 and 19-Sep-2019 (processed with the clock start date of 18-Sep-2019) from other healthcare professional. Event of dizziness (AE015) was added with details. Verbatim of event of hyperthyroidism was updated to Hyperthyroidism (non autoimmune. Clinical course updated. Text amended accordingly.
Additional information was received on 19-Sep-2019 from investigator. Intensity of MS relaps was updated from grade 3 to grade 2. Upon internal review event dizziness was deleted from this case and captured in related case. Clinical course updated. Text amended accordingly.
Additional information was received on 27-Sep-2019 from health care professional. Start date and corrective for Thyrioditis was updated. Event Hyperthyroidism (non-autoimmune was deleted. Clinical course updated. Text amended accordingly.
Additional information was received on 10-Jan-2020 from a healthcare professional. Event of common cold added. Clinical course updated. Text amended accordingly.</t>
  </si>
  <si>
    <t>safety report loaded; Validated against 2.18 business rules;
Comments: 1 - [[R744][G.k.2.2][BR.3]] :In section Drug(s) Information on field Medicinal Product Name as Reported by the Primary Source - G.k.2.2 Value: FERROSANOL Reported error LookupProducts The field Medicinal Product Name as Reported by the Primary Source - G.k.2.2 must be a valid medicinal product.;
2 - [[R744][G.k.2.2][BR.3]] :In section Drug(s) Information on field Medicinal Product Name as Reported by the Primary Source - G.k.2.2 Value: L-THYROXINE Reported error LookupProducts The field Medicinal Product Name as Reported by the Primary Source - G.k.2.2 must be a valid medicinal product.;
 Parsing process: Parsing process: Report with warnings;Classification: new: EU-EC-10005168389 = Case Report- old: EU-EC-10004400997 = Replaced Report</t>
  </si>
  <si>
    <t>MODEL-OFFICE-10004370551-prod-ack.xml</t>
  </si>
  <si>
    <t>safety report loaded; Validated against 2.18 business rules;
Comments:  Parsing process: Parsing process: Correct Report;Classification: new: EU-EC-10005216013 = Case Report</t>
  </si>
  <si>
    <t>safety report loaded; Validated against 2.18 business rules;
Comments:  Parsing process: Parsing process: Correct Report;Classification: new: EU-EC-10005168390 = Case Report</t>
  </si>
  <si>
    <t>MODEL-OFFICE-10004370559-prod-ack.xml</t>
  </si>
  <si>
    <t>safety report loaded; Validated against 2.18 business rules;
Comments: 1 - [[R744][G.k.2.2][BR.3]] :In section Drug(s) Information on field Medicinal Product Name as Reported by the Primary Source - G.k.2.2 Value: GLYCOPYRRONIUM BROMIDE W/INDACATEROL MALEATE Reported error LookupProducts The field Medicinal Product Name as Reported by the Primary Source - G.k.2.2 must be a valid medicinal product.;
 Parsing process: Parsing process: Report with warnings;Classification: new: EU-EC-10005216021 = Case Report- old: EU-EC-10005005106 = Replaced Report</t>
  </si>
  <si>
    <t>Initial information received on 12-Jul-2019 regarding a solicited valid non-serious case received from other health professional, in the scope of post-marketing sponsored study "OBS13434".
Center ID: 528011; Patient ID: 022; Country: Netherlands
Study Title: A prospective, multicenter, observational, post-authorization safety study (PASS) to evaluate the long term safety profile of LEMTRADA (alemtuzumab) treatment in patients with relapsing forms of multiple sclerosis (RMS).
This case involves "an approximately" a 43 year old female patient who experienced rash and itching (latency: 3 days 50 min), worsening hair loss (latency: 1 month and 1 day) and fever (latency: 4 days 19 hrs 2 min), skin rash neck, face, skin blisters (latency: 1 month 1 day 9 hrs), folliculitis (latency: 3 months 5 days) and walking problems due to fatigue (latency: 3 days) while she was treated with alemtuzumab (Lemtrada).
The patient's past medical treatment(s), vaccination(s) and family history were not provided.
The patient had medical history of Multiple sclerosis in 2010 with Total number of relapses in the past 2 years:  1, depressive disorder in 2018 with Symptoms Controlled:  Yes, losing hair since 2000 with Symptoms Controlled:  Yes, and was current smoker (since unknown years and smoked 5 cigarettes/day). Patient was ambulatory without an assistive device. The patient did not enroll in any other Lemtrada study. Patient had not received a non-MS-directed immunomodulating therapy before the 1st alemtuzumab course.
On 03-Jun-2019 at 14:40, the patient started taking cycle 1 alemtuzumab concentrate for solution for infusion at a dose of 12 mg daily via intravenous drip (with an unknown batch number) for relapsing form of multiple sclerosis. There will be no information available on the batch number for this case. On 06-Jun-2019 at 15:30 (latency: 3 days 50 min), patient experienced rash and itching. On 07-Jun-2019 (latency: 3 days 9 hrs) patient experienced walking problems due to fatigue grade 1. On the same day patient recovered from rash and itching (Grade 1) and on the same day at 15:50, patient completed therapy with alemtuzumab. On 08-Jun-2019 at 09:42 patient experienced fever (Grade 1) (latency: 4 days 19 hrs 2 min). On 09-Jun-2019 patient recovered from fever. On 04-Jul-2019 at 15:52 hours (latency: 1 month and 1 day) patient experienced worsening hair loss (Grade 2). On 05-Jul-2019, patient experienced skin rash neck, face, skin blisters (latency: 1 month and 1 day). On 09-Sep-2019, the patient recovered from the event of worsening hair loss. On the same day, after latency of 3 months 5 days, the patient had grade 1 folluculitis. The patient was recovering from the event of folliculitis. On 30-Sep-2019, patient recovered with sequalae from skin rash neck, face, skin blisters as the patients skin was no longer red but was flaky. 
Action taken: no action taken for Rash, itching and walking problems due to fatigue and not applicable for rest of the events.
Corrective treatment: paracetamol for fever, cetirizine and cooling ointment (unknown ingredient) for skin rash neck, face, skin blisters, itraconazol for folliculitis; none for rest of the events
Outcome: recovered for worsening hair loss, Rash and itching, Fever; Recovering for folliculitis; Recovered / Resolved with Sequelae for skin rash neck, face, skin blisters; recovering for walking problems due to fatigue. 
Reported causality:  not related for skin rash neck, face, skin blisters, folliculitis; related for rest of the events.
Company causality:  not reportable for skin rash neck, face, skin blisters; reportable for rest of the events.
Additional information received on 01-Aug-2019:
Date of birth updated.
Additional information received on 05-Aug-2019 from healthcare professional. New event  skin rash neck, face, skin blisters and itching was added. Clinical course updated. Text amended accordingly. 
Additional information was received on 07-Aug-2019 from healthcare professional. The outcome of the event lose hair was updated from recovering/ resolving to not recovered/ not resolved (stabilized). Clinical course updated. Text amended accordingly.
Additional information was received on 14-Aug-2019 from healthcare professional. Outcome of event skin rash neck, face, skin blisters was updated from recovered with sequelae to recovered. Verbatim of skin rash neck, face, skin blisters and itching was updated to skin rash neck, face, skin blisters. Clinical course updated. Text amended accordingly.
Additional information was received on 01-Oct-2019 from healthcare professional. Verbatim and outcome of event lose hair was updated. Reporter and company causality of the event skin rash neck, face, skin blisters was updated.  Medical history was updated. An additional event of folliculitis was added with details. Clinical course updated. Text amended accordingly.
Additional information was received on 02-Nov-2019 from healthcare professional. Action taken was updated from no action taken to not applicable for the event Fever and worsening hair loss. Intensity was updated to grade 2 from grade 1 for the event worsening hair loss. Clinical course updated. Text amended accordingly.
Additional information was received on 02-Nov-2019 from healthcare professional. Action taken was updated from no action taken to not applicable for the event folliculitis and skin rash neck, face, skin blisters. Clinical course was updated. Text was amended accordingly.
Additional information was received on 09-Jan-2020 from healthcare professional. Event added walking problems due to fatigue. Clinical course was updated. Text was amended accordingly.</t>
  </si>
  <si>
    <t>safety report loaded; Validated against 2.18 business rules;
Comments: 1 - [[R744][G.k.2.2][BR.3]] :In section Drug(s) Information on field Medicinal Product Name as Reported by the Primary Source - G.k.2.2 Value: GLYCOPYRRONIUM BROMIDE W/INDACATEROL MALEATE Reported error LookupProducts The field Medicinal Product Name as Reported by the Primary Source - G.k.2.2 must be a valid medicinal product.;
 Parsing process: Parsing process: Report with warnings;Classification: new: EU-EC-10005168398 = Case Report- old: EU-EC-10005005106 = Replaced Report</t>
  </si>
  <si>
    <t>MODEL-OFFICE-10004370560-prod-ack.xml</t>
  </si>
  <si>
    <t>safety report loaded; Validated against 2.18 business rules;
Comments:  Parsing process: Parsing process: Correct Report;Classification: new: EU-EC-10005216022 = Case Report- old: EU-EC-10005216013 = Replaced Report</t>
  </si>
  <si>
    <t>safety report loaded; Validated against 2.18 business rules;
Comments:  Parsing process: Parsing process: Correct Report;Classification: new: EU-EC-10005168399 = Case Report- old: EU-EC-10005168390 = Replaced Report</t>
  </si>
  <si>
    <t>MODEL-OFFICE-10004370561-prod-ack.xml</t>
  </si>
  <si>
    <t>safety report loaded;
Validated against 2.71 business rules;
Comments:
1- Section DRUG on field MEDICINALPRODUCT value: [KEYTRUDA INJECTION 100MG] reported WARNING. KEYTRUDA INJECTION 100MG must be a valid Medicinal Product.[543];
Parsing process: Report with Warnings;Classification: new: EU-EC-10005216023 = Case Report</t>
  </si>
  <si>
    <t>safety report loaded;
Validated against 2.71 business rules;
Comments:
1- Section DRUG on field MEDICINALPRODUCT value: [KEYTRUDA INJECTION 100MG] reported WARNING. KEYTRUDA INJECTION 100MG must be a valid Medicinal Product.[543];
Parsing process: Report with Warnings;Classification: new: EU-EC-10005168400 = Case Report</t>
  </si>
  <si>
    <t>MODEL-OFFICE-10004370562-prod-ack.xml</t>
  </si>
  <si>
    <t>safety report loaded; Validated against 2.18 business rules;
Comments:  Parsing process: Parsing process: Correct Report;Classification: new: EU-EC-10005216024 = Case Report</t>
  </si>
  <si>
    <t>safety report loaded; Validated against 2.18 business rules;
Comments:  Parsing process: Parsing process: Correct Report;Classification: new: EU-EC-10005168401 = Case Report</t>
  </si>
  <si>
    <t>MODEL-OFFICE-10004370565-prod-ack.xml</t>
  </si>
  <si>
    <t>safety report loaded; Validated against 2.18 business rules;
Comments:  Parsing process: Parsing process: Correct Report;Classification: new: EU-EC-10005216027 = Case Report</t>
  </si>
  <si>
    <t>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EU-EC-10005168404 = Case Report</t>
  </si>
  <si>
    <t>MODEL-OFFICE-10004370566-prod-ack.xml</t>
  </si>
  <si>
    <t>safety report loaded; Validated against 2.18 business rules;
Comments: 1 - [[R744][G.k.2.2][BR.3]] :In section Drug(s) Information on field Medicinal Product Name as Reported by the Primary Source - G.k.2.2 Value: MYCOPHENOLATE Reported error LookupProducts The field Medicinal Product Name as Reported by the Primary Source - G.k.2.2 must be a valid medicinal product.;
 Parsing process: Parsing process: Report with warnings;Classification: new: EU-EC-10005216028 = Case Report</t>
  </si>
  <si>
    <t>safety report loaded; Validated against 2.18 business rules;
Comments: 1 - [[R744][G.k.2.2][BR.3]] :In section Drug(s) Information on field Medicinal Product Name as Reported by the Primary Source - G.k.2.2 Value: MYCOPHENOLATE Reported error LookupProducts The field Medicinal Product Name as Reported by the Primary Source - G.k.2.2 must be a valid medicinal product.;
 Parsing process: Parsing process: Report with warnings;Classification: new: EU-EC-10005168405 = Case Report</t>
  </si>
  <si>
    <t>MODEL-OFFICE-10004370567-prod-ack.xml</t>
  </si>
  <si>
    <t>safety report loaded;
Validated against 2.71 business rules;
Comments:
1- Section DRUG on field MEDICINALPRODUCT value: [Remodulin SQ] reported WARNING. Remodulin SQ must be a valid Medicinal Product.[543];
Parsing process: Report with Warnings;Classification: new: EU-EC-10005216029 = Case Report</t>
  </si>
  <si>
    <t>safety report loaded;
Validated against 2.71 business rules;
Comments:
1- Section DRUG on field MEDICINALPRODUCT value: [Remodulin SQ] reported WARNING. Remodulin SQ must be a valid Medicinal Product.[543];
Parsing process: Report with Warnings;Classification: new: EU-EC-10005168406 = Case Report</t>
  </si>
  <si>
    <t>MODEL-OFFICE-10004370574-prod-ack.xml</t>
  </si>
  <si>
    <t>safety report loaded;
Validated against 2.71 business rules;
Comments:
1- Section DRUG on field DRUGDOSAGEFORM value: [Unknown] reported WARNING. Unknown must be a valid dosage form.[564];
Parsing process: Report with Warnings;Classification: new: EU-EC-10005216135 = Case Report</t>
  </si>
  <si>
    <t>safety report loaded;
Validated against 2.71 business rules;
Comments:
1- Section DRUG on field DRUGDOSAGEFORM value: [Unknown] reported WARNING. Unknown must be a valid dosage form.[564];
Parsing process: Report with Warnings;Classification: new: EU-EC-10005168411 = Case Report</t>
  </si>
  <si>
    <t>MODEL-OFFICE-10004370592-prod-ack.xml</t>
  </si>
  <si>
    <t>safety report loaded; Validated against 2.18 business rules;
Comments:  Parsing process: Parsing process: Correct Report;Classification: new: EU-EC-10005216153 = Case Report</t>
  </si>
  <si>
    <t>This serious case reported by a German health professional (radiology assistant) to Guerbet German Affiliate on 08 January 2020, and transmitted to Guerbet PV Department HQ on 09 January 2020:
A 57-year-old female patient, weighing 66 kg and measuring 175 cm, with a medical history of allergies to fruits (raspberry) and drugs (HAES), not pregnant at the time of examination, was administered 85 mL of Xenetix 350 (iobitridol), batch number 17WF056A03, by IV route (injection time: 34 seconds), for a CT scan for sigmoid diverticulitis and  suspicion of incisional hernia, on 07 January 2020 at 16:35 hours. There was no information on concomitant medication provided. The diagnostic procedure could be performed as planned.
On 07 January 2020, approximately 2 minutes after Xenetix 350 administration, the patient experienced numbness of tongue and tingling of tongue, after approximately 35 - 40 minutes continuing into the palate, cheek and to the ear. As corrective treatment, the patient was given 4 mg Fenistil (dimetindene maleate), 400 mg Tagamet (cimetidine), and 250 mg prednisolone. After 1.5 hours there was no improvement, and the patient was sent to hospital emergency room for further clarification.    
The final outcome was not recovered.
The reporter evaluated the case as serious (medically important) with a moderate intensity, and assessed the causal relationship between Xenetix 350 and the adverse reactions as possible. 
According to the local SmPC, numbness of tongue and tingling are unexpected. 
According to the Xenetix CCSI used as reference safety information, paraesthesia and hypoaesthesia oral are unlisted. 
Based on the available information, the case was evaluated as serious (medically important) and according to the official French Method of Imputability, the Company assessed the causal relationship between Xenetix and the adverse drug reactions as possible (C2 S2 I2).
Further information is expected.</t>
  </si>
  <si>
    <t>safety report loaded; Validated against 2.18 business rules;
Comments:  Parsing process: Parsing process: Correct Report;Classification: new: EU-EC-10005168422 = Case Report</t>
  </si>
  <si>
    <t>MODEL-OFFICE-10004370603-prod-ack.xml</t>
  </si>
  <si>
    <t>safety report loaded; Validated against 2.18 business rules;
Comments: 1 - [[R744][G.k.2.2][BR.3]] :In section Drug(s) Information on field Medicinal Product Name as Reported by the Primary Source - G.k.2.2 Value: YERVOY FOR I.V. INFUSION ONLY. 50MG/10ML AND 200MG/40 ML SINGLE USE VI Reported error LookupProducts The field Medicinal Product Name as Reported by the Primary Source - G.k.2.2 must be a valid medicinal product.;
 Parsing process: Parsing process: Report with warnings;Classification: new: EU-EC-10005216164 = Case Report- old: EU-EC-10004057991 = Replaced Report</t>
  </si>
  <si>
    <t>Case number# NVSC2020DE008044, is an initial spontaneous report received from a consumer on 10 Jan 2020. This report refers to an adult female patient. Details regarding medical history was not reported. Concomitant medication was not reported. 
The patient received Gilenya (fingolimod) capsule, hard (batch/lot number: SPX14) for the treatment of an unknown indication from May 2013 at a dose of 0.5 mg, QD (route: unknown). 
On an unknown date, the patient developed low heart rate (40) (heart rate decreased), racing heart (palpitations), certain confusion during the nausea (confusional state), patient was cold (feeling cold), had affective incontinence (affect lability), depression and nausea during the night (nausea). This always occurred at night, then persisted for about 3 minutes and then went away again, this kept the patient awake until 4 am. Not able to give a reasonable answer, but would speak in a confused way. 
The following significant lab test was recorded:
On an unknown date, Heart rate was 40 (normal value and unit not reported). 
The action taken with Gilenya was reported as no change after the patient experienced heart rate decreased, palpitations, confusional state, feeling cold, affect lability, depression and nausea. The patient fully recovered from confusional state on an unknown date and nausea on an unknown date. The outcome of the events feeling cold, affect lability and depression was not reported. The outcome of the events heart rate decreased and palpitations was reported as condition unchanged. Seriousness assessment of the diagnosis event heart rate decreased (medically significant) was upgraded based on the information available in the source documents/provided by the consumer. The seriousness of the diagnosed events palpitations, confusional state, feeling cold, affect lability, depression and nausea were unknown/not reported. The causality of heart rate decreased, palpitations, confusional state, feeling cold, affect lability, depression and nausea with Gilenya was reported as not assessable.</t>
  </si>
  <si>
    <t>safety report loaded; Validated against 2.18 business rules;
Comments: 1 - [[R744][G.k.2.2][BR.3]] :In section Drug(s) Information on field Medicinal Product Name as Reported by the Primary Source - G.k.2.2 Value: YERVOY FOR I.V. INFUSION ONLY. 50MG/10ML AND 200MG/40 ML SINGLE USE VI Reported error LookupProducts The field Medicinal Product Name as Reported by the Primary Source - G.k.2.2 must be a valid medicinal product.;
 Parsing process: Parsing process: Report with warnings;Classification: new: EU-EC-10005168433 = Case Report- old: EU-EC-10004057991 = Replaced Report</t>
  </si>
  <si>
    <t>MODEL-OFFICE-10004370623-prod-ack.xml</t>
  </si>
  <si>
    <t>safety report loaded; Validated against 2.18 business rules;
Comments: 1 - [[R744][G.k.2.2][BR.3]] :In section Drug(s) Information on field Medicinal Product Name as Reported by the Primary Source - G.k.2.2 Value: FE Reported error LookupProducts The field Medicinal Product Name as Reported by the Primary Source - G.k.2.2 must be a valid medicinal product.;
 Parsing process: Parsing process: Report with warnings;Classification: new: EU-EC-10005216283 = Case Report- old: EU-EC-10005216154 = Replaced Report</t>
  </si>
  <si>
    <t>safety report loaded; Validated against 2.18 business rules;
Comments: 1 - [[R744][G.k.2.2][BR.3]] :In section Drug(s) Information on field Medicinal Product Name as Reported by the Primary Source - G.k.2.2 Value: FE Reported error LookupProducts The field Medicinal Product Name as Reported by the Primary Source - G.k.2.2 must be a valid medicinal product.;
 Parsing process: Parsing process: Report with warnings;Classification: new: EU-EC-10005168439 = Case Report- old: EU-EC-10005168423 = Replaced Report</t>
  </si>
  <si>
    <t>MODEL-OFFICE-10004370632-prod-ack.xml</t>
  </si>
  <si>
    <t>safety report loaded; Validated against 2.18 business rules;
Comments:  Parsing process: Parsing process: Correct Report;Classification: new: EU-EC-10005216292 = Case Report</t>
  </si>
  <si>
    <t>Initial report received on Jan/09/2020 with additional information on Jan/10/2020.
A 70 year old female received Lenvatinib as a participant in E7080-CompassionateUse: "Compassionate Use Program With Lenvatinib."
//2019: The patient was started on lenvatinib 24mg oral daily for metastatic adenoid cystic.
//2019: The patient was admitted to the hospital due to non-specific drug toxicity.
12//2019: Two weeks after starting lenvatinib, lenvatinib was discontinued.
Date unknown: The outcome of the event of non-specific drug toxicity was improved.
Jan/09/2020 with additional information on Jan/10/2020: The patient's physician reported the serious event to the company. The reporter's causal assessment of the event of non-specific drug toxicity to the lenvatinib therapy was considered "Possibly related".</t>
  </si>
  <si>
    <t>safety report loaded; Validated against 2.18 business rules;
Comments:  Parsing process: Parsing process: Correct Report;Classification: new: EU-EC-10005168448 = Case Report</t>
  </si>
  <si>
    <t>MODEL-OFFICE-10004370645-prod-ack.xml</t>
  </si>
  <si>
    <t>safety report loaded;
Validated against 2.71 business rules;
Comments:
Parsing process: Correct Report;Classification: new: EU-EC-10005216305 = Case Report</t>
  </si>
  <si>
    <t>safety report loaded;
Validated against 2.71 business rules;
Comments:
Parsing process: Correct Report;Classification: new: EU-EC-10005168461 = Case Report</t>
  </si>
  <si>
    <t>MODEL-OFFICE-10004370647-prod-ack.xml</t>
  </si>
  <si>
    <t>safety report loaded; Validated against 2.18 business rules;
Comments:  Parsing process: Parsing process: Correct Report;Classification: new: EU-EC-10005216307 = Case Report- old: EU-EC-10004984418 = Replaced Report</t>
  </si>
  <si>
    <t>safety report loaded; Validated against 2.18 business rules;
Comments:  Parsing process: Parsing process: Correct Report;Classification: new: EU-EC-10005168463 = Case Report- old: EU-EC-10004984418 = Replaced Report</t>
  </si>
  <si>
    <t>MODEL-OFFICE-10004370664-prod-ack.xml</t>
  </si>
  <si>
    <t>safety report loaded;
Validated against 2.71 business rules;
Comments:
1- Section DRUG on field MEDICINALPRODUCT value: [Xeljanz XR] reported WARNING. Xeljanz XR must be a valid Medicinal Product.[543];
2- Section DRUG on field MEDICINALPRODUCT value: [Xeljanz XR] reported WARNING. Xeljanz XR must be a valid Medicinal Product.[543];
3- Section DRUG on field MEDICINALPRODUCT value: [NEXIUM [ESOMEPRAZOLE MAGNESIUM]] reported WARNING. NEXIUM [ESOMEPRAZOLE MAGNESIUM] must be a valid Medicinal Product.[543];
Parsing process: Report with Warnings;Classification: new: EU-EC-10005216423 = Case Report- old: EU-EC-10004971547 = Replaced Report</t>
  </si>
  <si>
    <t>safety report loaded;
Validated against 2.71 business rules;
Comments:
1- Section DRUG on field MEDICINALPRODUCT value: [Xeljanz XR] reported WARNING. Xeljanz XR must be a valid Medicinal Product.[543];
2- Section DRUG on field MEDICINALPRODUCT value: [Xeljanz XR] reported WARNING. Xeljanz XR must be a valid Medicinal Product.[543];
3- Section DRUG on field MEDICINALPRODUCT value: [NEXIUM [ESOMEPRAZOLE MAGNESIUM]] reported WARNING. NEXIUM [ESOMEPRAZOLE MAGNESIUM] must be a valid Medicinal Product.[543];
Parsing process: Report with Warnings;Classification: new: EU-EC-10005168473 = Case Report- old: EU-EC-10004971547 = Replaced Report</t>
  </si>
  <si>
    <t>MODEL-OFFICE-10004370696-prod-ack.xml</t>
  </si>
  <si>
    <t>safety report loaded;
Validated against 2.71 business rules;
Comments:
1- Section PATIENTPASTDRUGTHERAPY on field PATIENTDRUGNAME value: [TYLENOL [PARACETAMOL]] reported WARNING. TYLENOL [PARACETAMOL] patientdrugname must be a valid Medicinal Product.[257];
2- Section PATIENTPASTDRUGTHERAPY on field PATIENTDRUGNAME value: [PERCOCET [OXYCODONE HYDROCHLORIDE;PARACETAMOL]] reported WARNING. PERCOCET [OXYCODONE HYDROCHLORIDE;PARACETAMOL] patientdrugname must be a valid Medicinal Product.[257];
3- Section PATIENTPASTDRUGTHERAPY on field PATIENTDRUGNAME value: [VISTARIL [HYDROXYZINE EMBONATE]] reported WARNING. VISTARIL [HYDROXYZINE EMBONATE] patientdrugname must be a valid Medicinal Product.[257];
4- Section PATIENTPASTDRUGTHERAPY on field PATIENTDRUGNAME value: [TYLENOL W/CODEINE NO. 3] reported WARNING. TYLENOL W/CODEINE NO. 3 patientdrugname must be a valid Medicinal Product.[257];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ACTIVESUBSTANCE on field ACTIVESUBSTANCENAME value: [VITAMIN B12 NOS] reported WARNING. VITAMIN B12 NOS must be a valid active substance.[621];
Parsing process: Report with Warnings;Classification: new: EU-EC-10005216455 = Case Report- old: EU-EC-10005187022 = Replaced Report</t>
  </si>
  <si>
    <t>safety report loaded;
Validated against 2.71 business rules;
Comments:
1- Section PATIENTPASTDRUGTHERAPY on field PATIENTDRUGNAME value: [TYLENOL [PARACETAMOL]] reported WARNING. TYLENOL [PARACETAMOL] patientdrugname must be a valid Medicinal Product.[257];
2- Section PATIENTPASTDRUGTHERAPY on field PATIENTDRUGNAME value: [PERCOCET [OXYCODONE HYDROCHLORIDE;PARACETAMOL]] reported WARNING. PERCOCET [OXYCODONE HYDROCHLORIDE;PARACETAMOL] patientdrugname must be a valid Medicinal Product.[257];
3- Section PATIENTPASTDRUGTHERAPY on field PATIENTDRUGNAME value: [VISTARIL [HYDROXYZINE EMBONATE]] reported WARNING. VISTARIL [HYDROXYZINE EMBONATE] patientdrugname must be a valid Medicinal Product.[257];
4- Section PATIENTPASTDRUGTHERAPY on field PATIENTDRUGNAME value: [TYLENOL W/CODEINE NO. 3] reported WARNING. TYLENOL W/CODEINE NO. 3 patientdrugname must be a valid Medicinal Product.[257];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ACTIVESUBSTANCE on field ACTIVESUBSTANCENAME value: [CALCIUM MEFOLINATE] reported WARNING. CALCIUM MEFOLINATE must be a valid active substance.[621];
8- Section ACTIVESUBSTANCE on field ACTIVESUBSTANCENAME value: [VITAMIN B12 NOS] reported WARNING. VITAMIN B12 NOS must be a valid active substance.[621];
Parsing process: Report with Warnings;Classification: new: EU-EC-10005168485 = Case Report- old: EU-EC-10005130859 = Replaced Report</t>
  </si>
  <si>
    <t>MODEL-OFFICE-10004370697-prod-ack.xml</t>
  </si>
  <si>
    <t>MODEL-OFFICE-10004370700-prod-ack.xml</t>
  </si>
  <si>
    <t>safety report loaded;
Validated against 2.71 business rules;
Comments:
1- Section PATIENTPASTDRUGTHERAPY on field PATIENTDRUGNAME value: [VITAMIN B COMPLEX [AMINOBENZOIC ACID;CALCIUM PANTOTHENATE;CHOLINE BITA] reported WARNING. VITAMIN B COMPLEX [AMINOBENZOIC ACID;CALCIUM PANTOTHENATE;CHOLINE BITA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[B12] reported WARNING. B12 must be a valid Medicinal Product.[543];
Parsing process: Report with Warnings;Classification: new: EU-EC-10005216459 = Case Report- old: EU-EC-10004840856 = Replaced Report</t>
  </si>
  <si>
    <t>safety report loaded;
Validated against 2.71 business rules;
Comments:
1- Section PATIENTPASTDRUGTHERAPY on field PATIENTDRUGNAME value: [VITAMIN B COMPLEX [AMINOBENZOIC ACID;CALCIUM PANTOTHENATE;CHOLINE BITA] reported WARNING. VITAMIN B COMPLEX [AMINOBENZOIC ACID;CALCIUM PANTOTHENATE;CHOLINE BITA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[B12] reported WARNING. B12 must be a valid Medicinal Product.[543];
Parsing process: Report with Warnings;Classification: new: EU-EC-10005168495 = Case Report- old: EU-EC-10004840856 = Replaced Report</t>
  </si>
  <si>
    <t>MODEL-OFFICE-10004370706-prod-ack.xml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</si>
  <si>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Parsing process: Report with Warnings;Classification: new: EU-EC-10005216465 = Case Report- old: EU-EC-10005194562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</si>
  <si>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Parsing process: Report with Warnings;Classification: new: EU-EC-10005168494 = Case Report- old: EU-EC-10004805160 = Replaced Report</t>
  </si>
  <si>
    <t>MODEL-OFFICE-10004370717-prod-ack.xml</t>
  </si>
  <si>
    <t>safety report loaded;
Validated against 2.71 business rules;
Comments:
1- Section PATIENTPASTDRUGTHERAPY on field PATIENTDRUGNAME value: [STEROIDS] reported WARNING. STEROIDS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 has a value, the element testunit - B.3.1e should contain a value.[52</t>
  </si>
  <si>
    <t>MODEL-OFFICE-10004370718-prod-ack.xml</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</si>
  <si>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AND PSEUDOEPHEDRINE Reported error LookupProducts The field Medicinal Product Name as Reported by the Primary Source - G.k.2.2 must be a valid medicinal product.;
3 - [[R744][G.k.2.2][BR.3]] :In section Drug(s) Information on field Medicinal Product Name as Reported by the Primary Source - G.k.2.2 Value: CETRIZINE Reported error LookupProducts The field Medicinal Product Name as Reported by the Primary Source - G.k.2.2 must be a valid medicinal product.;
 Parsing process: Parsing process: Report with warnings;Classification: new: EU-EC-10005216477 = Case Report</t>
  </si>
  <si>
    <t>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AND PSEUDOEPHEDRINE Reported error LookupProducts The field Medicinal Product Name as Reported by the Primary Source - G.k.2.2 must be a valid medicinal product.;
3 - [[R744][G.k.2.2][BR.3]] :In section Drug(s) Information on field Medicinal Product Name as Reported by the Primary Source - G.k.2.2 Value: CETRIZINE Reported error LookupProducts The field Medicinal Product Name as Reported by the Primary Source - G.k.2.2 must be a valid medicinal product.;
 Parsing process: Parsing process: Report with warnings;Classification: new: EU-EC-10005168509 = Case Report</t>
  </si>
  <si>
    <t>MODEL-OFFICE-10004370719-prod-ack.xml</t>
  </si>
  <si>
    <t>safety report loaded;
Validated against 2.71 business rules;
Comments:
Parsing process: Correct Report;Classification: new: EU-EC-10005216478 = Case Report- old: EU-EC-10004913895 = Replaced Report</t>
  </si>
  <si>
    <t>safety report loaded;
Validated against 2.71 business rules;
Comments:
Parsing process: Correct Report;Classification: new: EU-EC-10005168508 = Case Report- old: EU-EC-10004913895 = Replaced Report</t>
  </si>
  <si>
    <t>MODEL-OFFICE-10004370721-prod-ack.xml</t>
  </si>
  <si>
    <t>safety report loaded; Validated against 2.18 business rules;
Comments: 1 - [[R744][G.k.2.2][BR.3]] :In section Drug(s) Information on field Medicinal Product Name as Reported by the Primary Source - G.k.2.2 Value: COMPARATOR CARBOPLATIN Reported error LookupProducts The field Medicinal Product Name as Reported by the Primary Source - G.k.2.2 must be a valid medicinal product.;
2 - [[R744][G.k.2.2][BR.3]] :In section Drug(s) Information on field Medicinal Product Name as Reported by the Primary Source - G.k.2.2 Value: COMPARATOR PEMETREXED Reported error LookupProducts The field Medicinal Product Name as Reported by the Primary Source - G.k.2.2 must be a valid medicinal product.;
3 - [[R744][G.k.2.2][BR.3]] :In section Drug(s) Information on field Medicinal Product Name as Reported by the Primary Source - G.k.2.2 Value: NORADRENALINE Reported error LookupProducts The field Medicinal Product Name as Reported by the Primary Source - G.k.2.2 must be a valid medicinal product.;
 Parsing process: Parsing process: Report with warnings;Classification: new: EU-EC-10005216480 = Case Report- old: EU-EC-10004870685 = Replaced Report</t>
  </si>
  <si>
    <t>safety report loaded; Validated against 2.18 business rules;
Comments: 1 - [[R744][G.k.2.2][BR.3]] :In section Drug(s) Information on field Medicinal Product Name as Reported by the Primary Source - G.k.2.2 Value: COMPARATOR CARBOPLATIN Reported error LookupProducts The field Medicinal Product Name as Reported by the Primary Source - G.k.2.2 must be a valid medicinal product.;
2 - [[R744][G.k.2.2][BR.3]] :In section Drug(s) Information on field Medicinal Product Name as Reported by the Primary Source - G.k.2.2 Value: COMPARATOR PEMETREXED Reported error LookupProducts The field Medicinal Product Name as Reported by the Primary Source - G.k.2.2 must be a valid medicinal product.;
3 - [[R744][G.k.2.2][BR.3]] :In section Drug(s) Information on field Medicinal Product Name as Reported by the Primary Source - G.k.2.2 Value: NORADRENALINE Reported error LookupProducts The field Medicinal Product Name as Reported by the Primary Source - G.k.2.2 must be a valid medicinal product.;
 Parsing process: Parsing process: Report with warnings;Classification: new: EU-EC-10005168511 = Case Report- old: EU-EC-10004870685 = Replaced Report</t>
  </si>
  <si>
    <t>MODEL-OFFICE-10004370723-prod-ack.xml</t>
  </si>
  <si>
    <t>safety report loaded; Validated against 2.18 business rules;
Comments: 1 - [[R744][G.k.2.2][BR.3]] :In section Drug(s) Information on field Medicinal Product Name as Reported by the Primary Source - G.k.2.2 Value: ALTOSEC [OMEPRAZOLE SODIUM] Reported error LookupProducts The field Medicinal Product Name as Reported by the Primary Source - G.k.2.2 must be a valid medicinal product.;
2 - [[R744][G.k.2.2][BR.3]] :In section Drug(s) Information on field Medicinal Product Name as Reported by the Primary Source - G.k.2.2 Value: DOPAQUEL Reported error LookupProducts The field Medicinal Product Name as Reported by the Primary Source - G.k.2.2 must be a valid medicinal product.;
3 - [[R744][G.k.2.2][BR.3]] :In section Drug(s) Information on field Medicinal Product Name as Reported by the Primary Source - G.k.2.2 Value: IVEDAL Reported error LookupProducts The field Medicinal Product Name as Reported by the Primary Source - G.k.2.2 must be a valid medicinal product.;
4 - [[R744][G.k.2.2][BR.3]] :In section Drug(s) Information on field Medicinal Product Name as Reported by the Primary Source - G.k.2.2 Value: ZYTOMIL Reported error LookupProducts The field Medicinal Product Name as Reported by the Primary Source - G.k.2.2 must be a valid medicinal product.;
 Parsing process: Parsing process: Report with warnings;Classification: new: EU-EC-10005216482 = Case Report</t>
  </si>
  <si>
    <t>Based on the information received on 29-Jan-2019 and 06-Feb-2019 processed together with CSD of 29-Jan-2019, this case initially assessed as non-serious was now upgrade to serious as event of obese (seriousness criteria: hospitalization) was added.
Initial information received on 15-Jun-2017 regarding a solicited valid serious case received from an other health professional, in the scope of post-marketing sponsored study "OBS13434".
Center ID: 528001; Patient ID: 026; Country: Netherlands
Study Title: A prospective, multicenter, observational, post-authorization safety study (PASS) to evaluate the long-term safety profile of LEMTRADA® (alemtuzumab) treatment in patients with relapsing forms of multiple sclerosis (RMS) (alemtuzumab) treatment in patients with relapsing forms of multiple sclerosis (RMS)
This case involves a 44-year-old male patient who received treatment with alemtuzumab (Lemtrada) and experienced tachycardia (latency: same day), hiccups intermittent (latency: 8 hrs.) and rash lower arms and hands (latency: 3 days 8 hrs.), obese (latency: 4 months 24 days). 
Patient was diagnosed with multiple sclerosis on 09-May-2017. Patient had 01 relapse in past 02 years. Patient was ambulatory without an assistive device. Patient was an ex-smoker with consumption of 3 cigarettes/day. Patient had diabetes mellitus since 2004 and hypertension since 2005. Patient had not received a non-MS-directed immunomodulating therapy before the first alemtuzumab course. The patient was not enrolled in any other alemtuzumab study. No relevant concomitant medications or past drugs were reported.
Concomitant medications included metformine, insulin aspart (Novorapid); amlodipine besilate, hydrochlorothiazide, valsartan; atorvastatine; doxazosine; spironolactone; calcium carbonate, colecalciferol (Calcichew-D3) for Prophylaxis; paracetamol for Prophylaxis; methylprednisolone for Prophylaxis; aciclovir for prophylaxis; ranitidine hydrochloride (Zantac) for Prophylaxis; and clemastine fumarate (Tavegyl) for Prophylaxis.
On 06-Jun-2017, at 16:00 hours, patient initiated treatment with intravenous drip alemtuzumab, at daily dose of 12 mg for relapsing form of multiple sclerosis. The same day, patient had tachycardia (grade 1). Patient recovered from tachycardia the next day, on 07-Jun-2017 without any corrective treatment. On 07-Jun-2017, 8 hrs. after initiating treatment with alemtuzumab, patient had hiccups intermittent (grade 1). On 10-Jun-2017, at 12:30 hours, patient completed treatment with alemtuzumab. The same day (3 days 8 hrs. after receiving first dose of alemtuzumab) patient experienced rash lower arms and hands (grade 1). Patient recovered from rash lower arms and hands on 11-Jun-2017. On 15-Jun-2017, patient recovered from hiccups intermittent. On 31-Oct -2017 after 4 months 24 days, patient got grade 3 obese (event caused hospitalization) and was hospitalized for the same on same day for gastric bypass. On 12-Jan-2018, patient again developed grade 2 obesity. The condition was stabilized. On 19-Jun-2018 17:45, patient initiated treatment with second cycle of alemtuzumab (formulation and batch number: not reported; there will be no information on batch number for this case) at a dosage of 12mg daily via intravenous drip for relapsing form of multiple sclerosis.
Action taken: not applicable for obese, no action taken for rest all the events
Corrective treatment: gastric bypass for obese, none for rest all events
Outcome: not recovered for obese and recovered/resolved for rest all events
Reporter causality: not related for tachycardia, obese; related for rest all events
Company causality: not reportable for obese; reportable for rest all events
Additional information was received on 28-Aug-2017 from health care professional. Event tachycardia company and reporter causality updated from associated to not associated. Text amended accordingly.
Follow up information received on 14-Aug-2018 from health care professional. No new information was received.
Additional information was received on 29-Jan-2019 and 06-Feb-2019 processed together with CSD of 29-Jan-2019 from healthcare professional. New events of obese and fatigue were added with details. Clinical course was updated, and text amended accordingly.
Additional information was received on 16-Aug-2019 from health care professional. Verbatim for event fatigue was updated to fatigue MS Related. Clinical course was updated, and text amended accordingly.
Additional information was received on 09-Jan-2020 and 10-Jan-2020 (processed with a single CSD of 09-Jan-2020) from healthcare professional. The event verbatim of hiccups was updated to hiccups intermittent and rash over arms was updated to rash lower arms and hands. The narrative was updated. Therapy details were updated. The outcome of obese was updated from recovered to not recovered. The start date and stop date of hiccups intermittent was updated. Clinical course was updated, and text was amended accordingly.
Additional information was received on 10-Jan-2020 from a healthcare professional. Event of fatigue MS Related was deleted. Concomitant medications were added.</t>
  </si>
  <si>
    <t>safety report loaded; Validated against 2.18 business rules;
Comments: 1 - [[R744][G.k.2.2][BR.3]] :In section Drug(s) Information on field Medicinal Product Name as Reported by the Primary Source - G.k.2.2 Value: ALTOSEC [OMEPRAZOLE SODIUM] Reported error LookupProducts The field Medicinal Product Name as Reported by the Primary Source - G.k.2.2 must be a valid medicinal product.;
2 - [[R744][G.k.2.2][BR.3]] :In section Drug(s) Information on field Medicinal Product Name as Reported by the Primary Source - G.k.2.2 Value: DOPAQUEL Reported error LookupProducts The field Medicinal Product Name as Reported by the Primary Source - G.k.2.2 must be a valid medicinal product.;
3 - [[R744][G.k.2.2][BR.3]] :In section Drug(s) Information on field Medicinal Product Name as Reported by the Primary Source - G.k.2.2 Value: IVEDAL Reported error LookupProducts The field Medicinal Product Name as Reported by the Primary Source - G.k.2.2 must be a valid medicinal product.;
4 - [[R744][G.k.2.2][BR.3]] :In section Drug(s) Information on field Medicinal Product Name as Reported by the Primary Source - G.k.2.2 Value: ZYTOMIL Reported error LookupProducts The field Medicinal Product Name as Reported by the Primary Source - G.k.2.2 must be a valid medicinal product.;
 Parsing process: Parsing process: Report with warnings;Classification: new: EU-EC-10005168512 = Case Report</t>
  </si>
  <si>
    <t>MODEL-OFFICE-10004370724-prod-ack.xml</t>
  </si>
  <si>
    <t>safety report loaded;
Validated against 2.71 business rules;
Comments:
Parsing process: Correct Report;Classification: new: EU-EC-10005216483 = Case Report- old: EU-EC-10003947925 = Replaced Report</t>
  </si>
  <si>
    <t>safety report loaded;
Validated against 2.71 business rules;
Comments:
Parsing process: Correct Report;Classification: new: EU-EC-10005168513 = Case Report- old: EU-EC-10003947925 = Replaced Report</t>
  </si>
  <si>
    <t>MODEL-OFFICE-10004370726-prod-ack.xml</t>
  </si>
  <si>
    <t>safety report loaded;
Validated against 2.71 business rules;
Comments:
1- Section DRUG on field DRUGDOSAGEFORM value: [Solution for injection/infusion in pre-filled syringe] reported WARNING. Solution for injection/infusion in pre-filled syringe must be a valid dosage form.[564];
2- Section DRUG on field DRUGDOSAGEFORM value: [Solution for injection/infusion in pre-filled syringe] reported WARNING. Solution for injection/infusion in pre-filled syringe must be a valid dosage form.[564];
Parsing process: Report with Warnings;Classification: new: EU-EC-10005216485 = Case Report- old: EU-EC-10005089776 = Replaced Report</t>
  </si>
  <si>
    <t>safety report loaded;
Validated against 2.71 business rules;
Comments:
1- Section DRUG on field DRUGDOSAGEFORM value: [Solution for injection/infusion in pre-filled syringe] reported WARNING. Solution for injection/infusion in pre-filled syringe must be a valid dosage form.[564];
2- Section DRUG on field DRUGDOSAGEFORM value: [Solution for injection/infusion in pre-filled syringe] reported WARNING. Solution for injection/infusion in pre-filled syringe must be a valid dosage form.[564];
Parsing process: Report with Warnings;Classification: new: EU-EC-10005168514 = Case Report- old: EU-EC-10005089776 = Replaced Report</t>
  </si>
  <si>
    <t>MODEL-OFFICE-10004370727-prod-ack.xml</t>
  </si>
  <si>
    <t>safety report loaded; Validated against 2.18 business rules;
Comments:  Parsing process: Parsing process: Correct Report;Classification: new: EU-EC-10005216486 = Case Report- old: EU-EC-10004030388 = Replaced Report</t>
  </si>
  <si>
    <t>Protocol Title: CA209-654:  A NATIONAL, PROSPECTIVE, NON INTERVENTIONAL STUDY (NIS) OF NIVOLUMAB (BMS-936558) MONOTHERAPY OR IN COMBINATION WITH IPILIMUMAB IN PATIENTS WITH ADVANCED (UNRESECTABLE OR METASTATIC) MELANOMA
A clinical investigator reported that a 76 Years-old Caucasian male patient experienced Grade 1 immune related nephritis while enrolled in the above mentioned clinical study. The event was considered as medically significant.
On 08-Jan-2018, the patient had started combination therapy with nivolumab at a dose of 71 mg every 2weeks intravenously and ipilimumab at a dose of 213 mg every 3 weeks (route not specified). On 09-Mar-2018, the patient received last dose of ipilimumab and combination therapy was discontinued on the same day. On 20-Apr-2018, the patient had started monotherapy with nivolumab at a dose of 222mg intravenously every 2weeks. Last dose of nivolumab was on 30-Jul-2018. In the course of regularly consultation Creatinine level increased about 1.73x above the baseline which is suspicious of an immune-related nephritis. On 27-Jul-2018, his eGRF was 28ml/min/1.73 and creatinine level was 195 micromol/L. As a result, the next application of nivolumab was postponed and outpatient treatment with oral prednisolone 1mg/kg was administered in tapering dose. The event was reported as immune related. As of this report, the event was resolving. It was notified that, the patient receives nivolumab monotherapy which resulted in a mixed response consulting the metastases so far.
Batch number for the suspect drugs was reported as unknown.
Investigator causality assessment: Immune related nephritis was related to nivolumab and ipilimumab therapy.
BMS causality assessment: Immune related nephritis was related to nivolumab and ipilimumab therapy.
BMS Medical evaluation comment:
This patient had autoimmune nephritis while on therapy with nivolumab and ipilimumab. Based on the immune mediated action of the study drugs, its role in the reported event was considered possible
Supplemental information was received on 24-Aug-2018 from clinical investigator in response to the query included the following: Event metastases was added as additional event. The event metastases was considered as medically significant.
It was confirmed that the final diagnosis was ''immune-related nephritis" it can not be selected in CTCAE. Therefore the term ''other'' was specified in the event description. It was confirmed that the patient had metastases while on receiving nivolumab monotherapy which resulted in a mixed response consulting the metastases so far.
Investigator causality assessment: Immune related nephritis was related and to nivolumab and ipilimumab therapy and not provided for event metastases.
BMS causality assessment: Immune related nephritis was related and metastases was not related to nivolumab and ipilimumab therapy.
BMS Medical evaluation comment:
This patient had autoimmune nephritis and metastases, while on therapy with nivolumab and ipilimumab. Based on the immune mediated action of the study drugs, its role in autoimmune nephritis was considered possible. Metastases is inherent to the nature of underlying malignancy and considered not related to nivolumab and ipilimumab therapy.
Supplement information received on 28-Aug-2018 and 30-Aug-2018 from clinical investigator included the following:
Grade 1 progress of liver metastases and peritoneal metastases (metastatic disease progression), immune related colitis and diarrhea were added as additional events. Both the events were considered to be medically significant. The events progress of liver metastases and peritoneal metastases (metastatic disease progression) and immune related colitis were considered to be medically significant.
In computed tomography (CT) examination of 22-Mar-2018, little progress in liver metastases and peritoneal metastases was found. Though metastasis in lung were remittent tumor board decision was to continue immune therapy according to scheme the patient had to receive ipilimumab and nivolumab for four cycles then monotherapy with nivolumab only was advised. As the patient received the last forth cycle of combination therapy, on 09-Mar-2018 therapy with nivolumab monotherapy was continued. On 03-Apr-2018, the patient reported about diarrhea (pulpy, 1-2x/d) for 2 weeks, but there was no stomach pain. The patient said he thought it had been a gastroenteritis, but clinical symptoms in combination with the applied nivolumab therapy was under suspicion of immune-related colitis. As a result, the next application of nivolumab was postponed and the patient was outpatient treated with oral prednisolone at a dose of 1 mg/kgKG with supportive omeprazole and calcium carbonate as well as electrolyte powder and budesonide. Up to the next regularly consultation the symptoms were gone. Therapy with nivolumab was interrupted due to immune related colitis and ipilimumab therapy was permanently withdrawn. On 11-Apr-2018, the patient completely recovered from the event immune-related colitis. At the time of this report, the event progress of liver metastases and peritoneal metastases did not resolve.
Patient had a known metastasized malignant melanoma. In the following CT examination of Jun-2018 metastases was constant in size compared to last CT but progressive compared to baseline CT. Partial jejunum resection after recurrent gastrointestinal bleeding of peritoneal metastasis in Dec-2017. In Jun-2018 PET-CT showed mesenterial lymph node metastasis in left sided abdomen were found, which could refer to a progressive disease.
On 11-Apr-2018, leukocytes was 8.8 GPt/L and CRP was 0.6 mg/L, S-100 was 0.09 microg/L (normal) and LDH was 3.84 micromol/s L (slightly elevated).
It was reported that the event progress of liver metastases and peritoneal metastases was a tumor related event.
Investigator causality assessment: Immune related nephritis and immune-related colitis were related and the event progress of liver metastases and peritoneal metastases was not related to nivolumab and ipilimumab therapy. Causality assessment was not provided for the events diarrhoea and metastases.
BMS causality assessment: Immune related nephritis and immune-related colitis were related and the events metastasis, diarrhoea, progress of liver metastases and peritoneal metastases were not related to nivolumab and ipilimumab therapy.
BMS Medical evaluation comment:
This patient had autoimmune nephritis,immune-related colitis  and metastases, in liver metastases and peritoneal metastases (metastatic disease progression) while on therapy with nivolumab and ipilimumab. Based on the immune mediated action of the study drugs, its role in autoimmune nephritis and immune-related colitis was considered possible. Metastases and disease progression is inherent to the nature of underlying malignancy and considered not related to nivolumab and ipilimumab therapy.
Supplemental information received on 04-Sep-2018 and 05-Sep-2018 from clinical investigator clarified the following:
In response to the query it was reported that metastasis was existing prior to study participation and hence it was classified as medical history. It was also reported that when patient received combination therapy, he received nivolumab at a dose of 1 mg/kg body weight according to the protocol and during monotherapy, he received nivolumab at a dose of 3mg/kg body weight according to the protocol. 
Batch number of both study medications were unknown.
Investigator causality assessment: Immune related nephritis and immune-related colitis were related and the event progress of liver metastases and peritoneal metastases was not related to nivolumab and ipilimumab therapy. Causality assessment was not provided for the events diarrhoea and metastases.
BMS causality assessment: Immune related nephritis and immune-related colitis were related and the events metastasis, diarrhoea, progress of liver metastases and peritoneal metastases were not related to nivolumab and ipilimumab therapy.
BMS Medical evaluation comment:
This patient had autoimmune nephritis, immune-related colitis, metastases, progress of liver metastases and peritoneal metastases (metastatic disease progression) while on therapy with nivolumab and ipilimumab. Based on the immune mediated action of the study drugs, its role in autoimmune nephritis and immune-related colitis was considered possible. Metastases and disease progression is inherent to the nature of underlying malignancy and considered not related to nivolumab and ipilimumab therapy.
Supplemental information received on 11-Sep-2018 from clinical investigator include that the metastases were existing prior to study participation and therefore they were classified as medical history.
Investigator causality assessment: Immune related nephritis and immune-related colitis were related to nivolumab and ipilimumab therapy. Causality assessment was not provided for the events diarrhoea and metastases.
BMS causality assessment: Immune related nephritis and immune-related colitis were related and the events metastasis, diarrhea were not related to nivolumab and ipilimumab therapy.
BMS Medical evaluation comment:
This patient had autoimmune nephritis, immune-related colitis, metastases, progress of liver metastases and peritoneal metastases (metastatic disease progression) while on therapy with nivolumab and ipilimumab. Based on the immune mediated action of the study drugs, its role in autoimmune nephritis and immune-related colitis was considered possible. Metastases and disease progression is inherent to the nature of underlying malignancy and considered not related to nivolumab and ipilimumab therapy.
Supplemental information received on 19-Nov-2018 from the Clinical investigator included the following: The seriousness of the event Immune related nephritis was reported as hospitalization.
The CTC grade of the event Immune related nephritis was reported as grade 3. The patient was hospitalized from 10-Sep-2018  to 14-Sep-2018 due to a suspected immune-related nephritis. Related to Nivolumab. The patient himself had not noticed any changes, though the lab results were significant. A therapy with glucocorticoids was administered. An adaption of the medication was not necessary. A regular check of kidney lab values in outpatient treatment was recommended. On 27-Jul-2018, eGFR was 28 ml/min/1.73, creatinine was 195 micromol/L. On 10-Sep-2018, eGFR was 34 mL/min/1.73, creatinine was 167 micromol/L.
Investigator causality assessment: Immune related nephritis and immune-related colitis were related to nivolumab and ipilimumab therapy. Causality assessment was not provided for the events diarrhoea and metastases.
BMS causality assessment: Immune related nephritis and immune-related colitis were related and the events metastasis, diarrhea were not related to nivolumab and ipilimumab therapy.
BMS Medical evaluation comment:
This patient had autoimmune nephritis, immune-related colitis, metastases, while on therapy with nivolumab and ipilimumab. Based on the immune mediated action of the study drugs, its role in autoimmune nephritis and immune-related colitis was considered possible. Metastases is inherent to the nature of underlying malignancy and considered not related to nivolumab and ipilimumab therapy.
Supplemental information received via investigator on 04-Dec-2018 included the following:
According to the results from the outpatient kidney center on 22-Oct-2018, the actual kidney lab values pose no contraindication for continuing nivolumab therapy. On 22-Oct-2018, the patient recovered from immune related nephritis.
The patient lab data included: 22-Oct-2018, eGRF: 43 mL/min/1.73 and creatinine: 173 micromol/L.
Investigator causality assessment: Immune related nephritis and immune-related colitis were related to nivolumab and ipilimumab therapy. Causality assessment was not provided for the events diarrhoea and metastases.
BMS causality assessment: Immune related nephritis and immune-related colitis were related and the events metastasis, diarrhea were not related to nivolumab and ipilimumab therapy.
BMS Medical evaluation comment:
This patient had autoimmune nephritis, immune-related colitis, metastases, while on therapy with nivolumab and ipilimumab. Based on the immune mediated action of the study drugs, its role in autoimmune nephritis and immune-related colitis was considered possible. Metastases is inherent to the nature of underlying malignancy and considered not related to nivolumab and ipilimumab therapy.
Supplemental information received on 07-Dec-2018 from clinical investigator via GSO mbH included following information.  
Route of sdministeration of iplimumab therapy was reported as intravenous. The patient received treatment with oral pill prednisolon at a dose of 50 mg "absolut" from 7-Aug-2018 to 09-Aug-2018 then oral prednisolon at a dose of 40 mg "absolut" from 10-Aug-2018 to 12-Aug-2018. No action was taken with ipilimumab therapy in response to the event Immune related nephritis.
Investigator causality assessment: Immune related nephritis and immune-related colitis were related to nivolumab and ipilimumab therapy. Causality assessment was not provided for the events diarrhoea and metastases.
BMS causality assessment: Immune related nephritis and immune-related colitis were related and the events metastasis, diarrhea were not related to nivolumab and ipilimumab therapy.
Correction to the file done on 09-May-2019: Based  on the information received on 07-Dec-2018, cases BMS-2018-077919 and BMS-2018-078728 were identified as duplicates of this case. All the information from BMS-2018-077919 and BMS-2018-078728 has been added to this case. Cases BMS-2018-077919 and BMS-2018-078728 will be deleted.
Merging of files resulted in the following information:
Event term metastases was amended to malignant neoplasm progression. On 03-Apr-2018, the patient had grade 1 colitis. On 11-Apr-2018, the patient's leukocytes was 8.8 GPt/l and CRP 0.6 mg/l. Etiology of the events was reported as immune-related event. The patient's SAE relevant concomitant medications included budesonide, prednisolone, omeprazole and calcium carbonate and hydrocortisone. The patient was not re-exposed to nivolumab and ipilimumab therapy. On 31-Jul-2018, the patient had suspected immune-related nephritis. It was reported that in the course of regularly consultation creatinine level increased about 1.73x above the baseline which was suspicious of an immune-related nephritis. Etiology of the event was reported as immune-related event. The patient was re-exposed to nivolumab therapy and the event did not re-occur. 
The patient's medical history included segmental small bowel resection on 07-Dec-2017. On 21-Jun-2018, PET-CT revealed constant mesenterial lymph node metastases. Final diagnosis has been made clinically. The patient treatment details included from 03-Apr-2018 to 11-Apr-2018, budesonide at a daily dose of 9.0 mg, rectally. From 03-Apr-2018, the patient receiving oral omeprazole at a daily dose of 20.0 mg which was ongoing at the time of this report. From 03-Apr-2018 to 30-Apr-2018, the patient received oral prednisolone at a daily dose of 80.0 mg, oral calcium carbonate at a daily dose of 1000.0 mg. The patient received oral hydrocortisone at a daily dose of 30mg from 01-May-2018 to 07-May-2018, tapered down to 20mg from 08-May-2018 to 14-May-2018, 15mg from 15-May-2018 to 21-May-2018 and 10mg from 22-May-2018 to 19-Jun-2018.
Investigator causality assessment: Immune-related colitis was related and malignant neoplasm progression was not related to nivolumab and ipilimumab therapy. Immune related nephritis was related to nivolumab therapy but not related to ipilimumab therapy. Causality assessment was not provided for the event diarrhoea.
BMS causality assessment: Immune related nephritis and immune-related colitis were related and the events malignant neoplasm progression and diarrhea were not related to nivolumab and ipilimumab therapy.
BMS Medical evaluation comment:
This patient had autoimmune nephritis, immune-related colitis and malignant neoplasm progression while on therapy with nivolumab and ipilimumab. Based on the immune mediated action of the study drugs, its role in autoimmune nephritis and immune-related colitis was considered possible. Malignant neoplasm progression is inherent to the nature of underlying malignancy and considered not related to nivolumab and ipilimumab therapy.
Amendment to the file done on 16-Jan-2020 for the information received on 30-Aug-2018 indicated the amendment of investigator causality as related for the event malignant neoplasm progression and ipilimumab study therapy (Previously reported as not related). Onset date of the event malignant neoplasm progression was updated as 22-Mar-2018.
Investigator causality assessment: Immune-related colitis was related to nivolumab and ipilimumab therapy. Immune related nephritis was related to nivolumab therapy but not related to ipilimumab therapy. Malignant neoplasm progression was not related to nivolumab and related to ipilimumab therapy. Causality assessment was not provided for the event diarrhoea.
BMS causality assessment: Immune related nephritis and immune-related colitis were related and the events malignant neoplasm progression and diarrhea were not related to nivolumab and ipilimumab therapy.
BMS Medical evaluation comment:
This patient had autoimmune nephritis, immune-related colitis and malignant neoplasm progression while on therapy with nivolumab and ipilimumab. Based on the immune mediated action of the study drugs, its role in autoimmune nephritis and immune-related colitis was considered possible. Malignant neoplasm progression is inherent to the nature of underlying malignancy and considered not related to nivolumab and ipilimumab therapy.</t>
  </si>
  <si>
    <t>safety report loaded; Validated against 2.18 business rules;
Comments:  Parsing process: Parsing process: Correct Report;Classification: new: EU-EC-10005168515 = Case Report- old: EU-EC-10004030388 = Replaced Report</t>
  </si>
  <si>
    <t>MODEL-OFFICE-10004370732-prod-ack.xml</t>
  </si>
  <si>
    <t>safety report loaded;
Validated against 2.71 business rules;
Comments:
1- Section PATIENTPASTDRUGTHERAPY on field PATIENTDRUGNAME value: [AMLODIPINE BESYLATE] reported WARNING. AMLODIPINE BESYLATE patientdrugname must be a valid Medicinal Product.[257];
2- Section PATIENTPASTDRUGTHERAPY on field PATIENTDRUGNAME value: [AMLODIPINE BESYLATE] reported WARNING. AMLODIPINE BESYLATE patientdrugname must be a valid Medicinal Product.[257];
3- Section PATIENTPASTDRUGTHERAPY on field PATIENTDRUGNAME value: [FLAGYL /00012501/] reported WARNING. FLAGYL /00012501/ patientdrugname must be a valid Medicinal Product.[257];
4- Section PATIENTPASTDRUGTHERAPY on field PATIENTDRUGNAME value: [KEFLEX /00145501/] reported WARNING. KEFLEX /00145501/ patientdrugname must be a valid Medicinal Product.[257];
Parsing process: Report with Warnings;Classification: new: EU-EC-10005216491 = Case Report- old: EU-EC-11646314 = Replaced Report</t>
  </si>
  <si>
    <t>safety report loaded;
Validated against 2.71 business rules;
Comments:
1- Section PATIENTPASTDRUGTHERAPY on field PATIENTDRUGNAME value: [AMLODIPINE BESYLATE] reported WARNING. AMLODIPINE BESYLATE patientdrugname must be a valid Medicinal Product.[257];
2- Section PATIENTPASTDRUGTHERAPY on field PATIENTDRUGNAME value: [AMLODIPINE BESYLATE] reported WARNING. AMLODIPINE BESYLATE patientdrugname must be a valid Medicinal Product.[257];
3- Section PATIENTPASTDRUGTHERAPY on field PATIENTDRUGNAME value: [FLAGYL /00012501/] reported WARNING. FLAGYL /00012501/ patientdrugname must be a valid Medicinal Product.[257];
4- Section PATIENTPASTDRUGTHERAPY on field PATIENTDRUGNAME value: [KEFLEX /00145501/] reported WARNING. KEFLEX /00145501/ patientdrugname must be a valid Medicinal Product.[257];
Parsing process: Report with Warnings;Classification: new: EU-EC-10005168520 = Case Report- old: EU-EC-11646314 = Replaced Report</t>
  </si>
  <si>
    <t>MODEL-OFFICE-10004370733-prod-ack.xml</t>
  </si>
  <si>
    <t>safety report loaded; Validated against 2.18 business rules;
Comments:  Parsing process: Parsing process: Correct Report;Classification: new: EU-EC-10005216492 = Case Report</t>
  </si>
  <si>
    <t>safety report loaded; Validated against 2.18 business rules;
Comments:  Parsing process: Parsing process: Correct Report;Classification: new: EU-EC-10005168521 = Case Report</t>
  </si>
  <si>
    <t>MODEL-OFFICE-10004370742-prod-ack.xml</t>
  </si>
  <si>
    <t>safety report loaded;
Validated against 2.71 business rules;
Comments:
1- Section DRUG on field MEDICINALPRODUCT value: [IPRATROPIUM/ALBUTEROL] reported WARNING. IPRATROPIUM/ALBUTEROL must be a valid Medicinal Product.[543];
2- Section DRUG on field MEDICINALPRODUCT value: [DEXAMETHASONE W/TOBRAMYCIN] reported WARNING. DEXAMETHASONE W/TOBRAMYCIN must be a valid Medicinal Product.[543];
3- Section DRUG on field MEDICINALPRODUCT value: [VITAMIN D                          /00107901/] reported WARNING. VITAMIN D                          /00107901/ must be a valid Medicinal Product.[543];
4- Section DRUG on field MEDICINALPRODUCT value: [CALCIUM &amp; VITAMIN D                /01817601/] reported WARNING. CALCIUM &amp; VITAMIN D                /01817601/ must be a valid Medicinal Product.[543];
Parsing process: Report with Warnings;Classification: new: EU-EC-10005216501 = Case Report- old: EU-EC-10005051515 = Replaced Report</t>
  </si>
  <si>
    <t>safety report loaded;
Validated against 2.71 business rules;
Comments:
1- Section DRUG on field MEDICINALPRODUCT value: [IPRATROPIUM/ALBUTEROL] reported WARNING. IPRATROPIUM/ALBUTEROL must be a valid Medicinal Product.[543];
2- Section DRUG on field MEDICINALPRODUCT value: [DEXAMETHASONE W/TOBRAMYCIN] reported WARNING. DEXAMETHASONE W/TOBRAMYCIN must be a valid Medicinal Product.[543];
3- Section DRUG on field MEDICINALPRODUCT value: [VITAMIN D                          /00107901/] reported WARNING. VITAMIN D                          /00107901/ must be a valid Medicinal Product.[543];
4- Section DRUG on field MEDICINALPRODUCT value: [CALCIUM &amp; VITAMIN D                /01817601/] reported WARNING. CALCIUM &amp; VITAMIN D                /01817601/ must be a valid Medicinal Product.[543];
Parsing process: Report with Warnings;Classification: new: EU-EC-10005168530 = Case Report- old: EU-EC-10005051515 = Replaced Report</t>
  </si>
  <si>
    <t>MODEL-OFFICE-10004370745-prod-ack.xml</t>
  </si>
  <si>
    <t>safety report loaded; Validated against 2.18 business rules;
Comments:  Parsing process: Parsing process: Correct Report;Classification: new: EU-EC-10005216504 = Case Report</t>
  </si>
  <si>
    <t>This case was detected in the medical literature by the EMA MLM Service from Oliveira M, Melo N, Mota PC, E Bastos HN, Pereira JM, Carvalho A et al. Pleuroparenchymal Fibroelastosis as Another Potential Lung Toxicity Pattern Induced by Amiodarone. Archivos de Bronconeumologia. 2019 on 09 Jan 2020.        
This spontaneous case was reported in the medical literature by a physician from Portugal and concerns 68-year-old caucasian female patient who experienced serious adverse reactions of pleuroparenchymal fibroelastosis and lung toxicity associated with amiodarone.  
The patient was referred to ILD (interstitial lung diseases) outpatient clinic with recurrent episodes of a dry cough for the past two years, significantly worsened in the last six months, and consolidations in both upper lobes in thoracic high-resolution computed tomography (HRCT) scan. She had atrial fibrillation diagnosed five years before, under amiodarone and warfarin since that time. Additionally, nimodipine was also prescribed due to arterial hypertension since its diagnosis. 
Physical examination did not show any relevant remarks, namely in the thoracic evaluation. Besides the values in the normal range concerning hemogram, hepatic and renal function, the serum autoimmune panel was negative. Any microorganism was found in the sputum.
Lung function tests showed normal lung volumes (forced vital capacity – 144.5%, forced expiratory volume in the 1◦ second – 129.4%, total lung capacity – 119%) and diffusion capacity of carbon monoxide of 79.3%. Additionally, arterial blood gases had values into the normal range, and in six-minute walk test, the patient walked 452 m, without significant oxygen desaturation (minimum oxygen saturation 95%). 
Chest radiograph showed sub pleural thickening at upper lobes , predominantly in the right hemithorax; these findings were more evident in the chest HRCT scan, associated with parenchymal reticulation and peripheral traction bronchiectasis at upper lobes, with no abnormalities at lower lobes .Chest radiographs performed previously and during the amiodarone prescription did not show any relevant features. The histology obtained by computed tomography-guided transthoracic biopsy in the left lung apex showed fibrosis, with dense collagen andelastic fibres, compatible with PPFE. 
After discussion in a multidisciplinary meeting, since clinical, imaging and histology all were compatible with PPFE, this diagnosis was established. After a careful evaluation did not found any of the potential causes previously described added to the fact that one of the most frequent amiodarone side effects is lung toxicity, with a multiplicity of patterns, amiodarone was then considered as a potential cause. After a cardiac revaluation and based on this hypothesis, amiodarone was suspended, upholding both nimodipine and warfarin.
After that, a significant decrease in the frequency and intensity of cough episodes was reported by the patient, and during 12 months of follow up, a clinical, functional and imaging stability was noticed. 
The present clinical case describes PPFE as another possible lung toxicity pattern induced by amiodarone.  The patient described in this clinical report had a recurrent and intense dry cough without any other respiratory symptoms or constitutional signs. In the actual clinical case, besides the amiodarone cessation, any other therapeutic was considered due to the favourable clinical evolution with the symptom resolution and the absence of lung function impairment.
Follow-up information has been requested</t>
  </si>
  <si>
    <t>safety report loaded; Validated against 2.18 business rules;
Comments:  Parsing process: Parsing process: Correct Report;Classification: new: EU-EC-10005168533 = Case Report</t>
  </si>
  <si>
    <t>MODEL-OFFICE-10004370746-prod-ack.xml</t>
  </si>
  <si>
    <t>safety report loaded; Validated against 2.18 business rules;
Comments:  Parsing process: Parsing process: Correct Report;Classification: new: EU-EC-10005216505 = Case Report</t>
  </si>
  <si>
    <t>safety report loaded; Validated against 2.18 business rules;
Comments:  Parsing process: Parsing process: Correct Report;Classification: new: EU-EC-10005168534 = Case Report</t>
  </si>
  <si>
    <t>MODEL-OFFICE-10004370749-prod-ack.xml</t>
  </si>
  <si>
    <t>safety report loaded; Validated against 2.18 business rules;
Comments: 1 - [[R744][G.k.2.2][BR.3]] :In section Drug(s) Information on field Medicinal Product Name as Reported by the Primary Source - G.k.2.2 Value: ACETAMINOPHEN-COD Reported error LookupProducts The field Medicinal Product Name as Reported by the Primary Source - G.k.2.2 must be a valid medicinal product.;
2 - [[R744][G.k.2.2][BR.3]] :In section Drug(s) Information on field Medicinal Product Name as Reported by the Primary Source - G.k.2.2 Value: ALBUTEROL Reported error LookupProducts The field Medicinal Product Name as Reported by the Primary Source - G.k.2.2 must be a valid medicinal product.;
3 - [[R744][G.k.2.2][BR.3]] :In section Drug(s) Information on field Medicinal Product Name as Reported by the Primary Source - G.k.2.2 Value: AMOX-CLAV Reported error LookupProducts The field Medicinal Product Name as Reported by the Primary Source - G.k.2.2 must be a valid medicinal product.;
4 - [[R744][G.k.2.2][BR.3]] :In section Drug(s) Information on field Medicinal Product Name as Reported by the Primary Source - G.k.2.2 Value: CIPROFLOXACIN HCL Reported error LookupProducts The field Medicinal Product Name as Reported by the Primary Source - G.k.2.2 must be a valid medicinal product.;
5 - [[R744][G.k.2.2][BR.3]] :In section Drug(s) Information on field Medicinal Product Name as Reported by the Primary Source - G.k.2.2 Value: HYDROCODON-ACETAMINOPHEN Reported error LookupProducts The field Medicinal Product Name as Reported by the Primary Source - G.k.2.2 must be a valid medicinal product.;
6 - [[R744][G.k.2.2][BR.3]] :In section Drug(s) Information on field Medicinal Product Name as Reported by the Primary Source - G.k.2.2 Value: MONTELUKAST SOD Reported error LookupProducts The field Medicinal Product Name as Reported by the Primary Source - G.k.2.2 must be a valid medicinal product.;
7 - [[R744][G.k.2.2][BR.3]] :In section Drug(s) Information on field Medicinal Product Name as Reported by the Prima</t>
  </si>
  <si>
    <t>Initial information was received on 07-Nov-2019 from a contactable physician in Spain via a sales representative, missing minimal case criteria due to missing patient information. Additional information received via medical science liaison (MSL) on 08-Nov-2019 is included, now fulfilling minimal case criteria.
This non-serious spontaneous case refers to a female patient of unknown age who was treated with Ongentys (opicapone). Daily dose, route of administration, indication for use and therapy dates were not reported.
Patient's medical history and concomitant medication were not reported. As stated, she previously had issues with dopamine agonists (not further specified).
On an unspecified date, under treatment with Ongentys, the patient developed an impulse control disorder and has started online gambling. Action taken with Ongentys and outcome of the events were not reported. It was not reported, if the patient received any remedial treatment.
Worldwide unique case ID: ES-BIAL-BIAL-06913
Company comment:
Initial case received on 07-Nov-2019 (minimal case criteria not fulfilled), FU received on 08-Nov-2019 (completing minimal case criteria).
This non-serious spontaneous case was reported by a physician and refers to a female patient of unknown age who was treated with Ongentys (opicapone). Daily dose, route of administration, indication for use and therapy dates were not reported.
Patient's medical history and concomitant medication were not reported. As stated, she previously had issues with dopamine agonists (not further specified).
On an unspecified date, under treatment with Ongentys, the patient developed an impulse control disorder and has started online gambling. Action taken with Ongentys and outcome of the events were not reported. It was not reported if the patient received any remedial treatment.
'Impulse-control disorder' and 'gaming disorder' are non-serious and unlisted in the reference safety information for Ongentys (opicapone). Based on the sparse information received, the company considers the relationship of both events to Ongentys as possible due to a compatible temporal relationship. 
Based on the mechanism of action of opicapone, the levodopa effect is enhanced, thus dopaminergic adverse events, such as impulse control disorders/gambling may emerge.</t>
  </si>
  <si>
    <t>MODEL-OFFICE-10004370751-prod-ack.xml</t>
  </si>
  <si>
    <t>safety report loaded;
Validated against 2.71 business rules;
Comments:
Parsing process: Correct Report;Classification: new: EU-EC-10005216510 = Case Report</t>
  </si>
  <si>
    <t>safety report loaded;
Validated against 2.71 business rules;
Comments:
Parsing process: Correct Report;Classification: new: EU-EC-10005168539 = Case Report</t>
  </si>
  <si>
    <t>MODEL-OFFICE-10004370752-prod-ack.xml</t>
  </si>
  <si>
    <t>safety report loaded;
Validated against 2.71 business rules;
Comments:
1- Section DRUG on field MEDICINALPRODUCT value: [KEYTRUDA INJECTION 100MG] reported WARNING. KEYTRUDA INJECTION 100MG must be a valid Medicinal Product.[543];
Parsing process: Report with Warnings;Classification: new: EU-EC-10005216511 = Case Report- old: EU-EC-10005184519 = Replaced Report</t>
  </si>
  <si>
    <t>safety report loaded;
Validated against 2.71 business rules;
Comments:
1- Section DRUG on field MEDICINALPRODUCT value: [KEYTRUDA INJECTION 100MG] reported WARNING. KEYTRUDA INJECTION 100MG must be a valid Medicinal Product.[543];
Parsing process: Report with Warnings;Classification: new: EU-EC-10005168541 = Case Report- old: EU-EC-10003187641 = Replaced Report</t>
  </si>
  <si>
    <t>MODEL-OFFICE-10004370754-prod-ack.xml</t>
  </si>
  <si>
    <t>safety report loaded; Validated against 2.18 business rules;
Comments: 1 - [[R744][G.k.2.2][BR.3]] :In section Drug(s) Information on field Medicinal Product Name as Reported by the Primary Source - G.k.2.2 Value: BEECOM HEXA Reported error LookupProducts The field Medicinal Product Name as Reported by the Primary Source - G.k.2.2 must be a valid medicinal product.;
2 - [[R744][G.k.2.2][BR.3]] :In section Drug(s) Information on field Medicinal Product Name as Reported by the Primary Source - G.k.2.2 Value: CERNEVIT [ASCORBIC ACID;BIOTIN;COCARBOXYLASE TETRAHYDRATE;COLECALCIFER Reported error LookupProducts The field Medicinal Product Name as Reported by the Primary Source - G.k.2.2 must be a valid medicinal product.;
3 - [[R744][G.k.2.2][BR.3]] :In section Drug(s) Information on field Medicinal Product Name as Reported by the Primary Source - G.k.2.2 Value: CHOP Reported error LookupProducts The field Medicinal Product Name as Reported by the Primary Source - G.k.2.2 must be a valid medicinal product.;
4 - [[R744][G.k.2.2][BR.3]] :In section Drug(s) Information on field Medicinal Product Name as Reported by the Primary Source - G.k.2.2 Value: DULCOLAX-S Reported error LookupProducts The field Medicinal Product Name as Reported by the Primary Source - G.k.2.2 must be a valid medicinal product.;
5 - [[R744][G.k.2.2][BR.3]] :In section Drug(s) Information on field Medicinal Product Name as Reported by the Primary Source - G.k.2.2 Value: DUPHALAC EASY Reported error LookupProducts The field Medicinal Product Name as Reported by the Primary Source - G.k.2.2 must be a valid medicinal product.;
6 - [[R744][G.k.2.2][BR.3]] :In section Drug(s) Information on field Medicinal Product Name as Reported by the Primary Source - G.k.2.2 Value: ERDOLANT Reported error LookupProducts The field Medicinal Product Name as Reported by the Primary Source - G.k.2.2 must be a valid medicinal product.;
7 - [[R744][G.k.2.2][BR.3]] :In section Drug(s) Information on field Medicinal Product Name</t>
  </si>
  <si>
    <t>MODEL-OFFICE-10004370755-prod-ack.xml</t>
  </si>
  <si>
    <t>safety report loaded; Validated against 2.18 business rules;
Comments:  Parsing process: Parsing process: Correct Report;Classification: new: EU-EC-10005216514 = Case Report</t>
  </si>
  <si>
    <t>safety report loaded; Validated against 2.18 business rules;
Comments:  Parsing process: Parsing process: Correct Report;Classification: new: EU-EC-10005168543 = Case Report</t>
  </si>
  <si>
    <t>MODEL-OFFICE-10004370775-prod-ack.xml</t>
  </si>
  <si>
    <t>safety report loaded;
Validated against 2.71 business rules;
Comments:
Parsing process: Correct Report;Classification: new: EU-EC-10005216534 = Case Report- old: EU-EC-10004724585 = Replaced Report</t>
  </si>
  <si>
    <t>safety report loaded;
Validated against 2.71 business rules;
Comments:
Parsing process: Correct Report;Classification: new: EU-EC-10005168563 = Case Report- old: EU-EC-10004724585 = Replaced Report</t>
  </si>
  <si>
    <t>MODEL-OFFICE-10004370780-prod-ack.xml</t>
  </si>
  <si>
    <t>safety report loaded; Validated against 2.18 business rules;
Comments:  Parsing process: Parsing process: Correct Report;Classification: new: EU-EC-10005216539 = Case Report- old: EU-EC-10004703898 = Replaced Report</t>
  </si>
  <si>
    <t>safety report loaded; Validated against 2.18 business rules;
Comments:  Parsing process: Parsing process: Correct Report;Classification: new: EU-EC-10005168568 = Case Report- old: EU-EC-10004703898 = Replaced Report</t>
  </si>
  <si>
    <t>MODEL-OFFICE-10004370781-prod-ack.xml</t>
  </si>
  <si>
    <t>safety report loaded; Validated against 2.18 business rules;
Comments: 1 - [[R744][G.k.2.2][BR.3]] :In section Drug(s) Information on field Medicinal Product Name as Reported by the Primary Source - G.k.2.2 Value: PFIZER CHAMPIX Reported error LookupProducts The field Medicinal Product Name as Reported by the Primary Source - G.k.2.2 must be a valid medicinal product.;
 Parsing process: Parsing process: Report with warnings;Classification: new: EU-EC-10005216540 = Case Report</t>
  </si>
  <si>
    <t>safety report loaded; Validated against 2.18 business rules;
Comments: 1 - [[R744][G.k.2.2][BR.3]] :In section Drug(s) Information on field Medicinal Product Name as Reported by the Primary Source - G.k.2.2 Value: PFIZER CHAMPIX Reported error LookupProducts The field Medicinal Product Name as Reported by the Primary Source - G.k.2.2 must be a valid medicinal product.;
 Parsing process: Parsing process: Report with warnings;Classification: new: EU-EC-10005168569 = Case Report</t>
  </si>
  <si>
    <t>MODEL-OFFICE-10004370782-prod-ack.xml</t>
  </si>
  <si>
    <t>safety report loaded;
Validated against 2.71 business rules;
Comments:
Parsing process: Correct Report;Classification: new: EU-EC-10005216541 = Case Report</t>
  </si>
  <si>
    <t>safety report loaded;
Validated against 2.71 business rules;
Comments:
Parsing process: Correct Report;Classification: new: EU-EC-10005168570 = Case Report</t>
  </si>
  <si>
    <t>MODEL-OFFICE-10004370783-prod-ack.xml</t>
  </si>
  <si>
    <t>safety report loaded;
Validated against 2.71 business rules;
Comments:
1- Section PATIENTPASTDRUGTHERAPY on field PATIENTDRUGNAME value: [NAPROXIN [NAPROXEN]] reported WARNING. NAPROXIN [NAPROXEN]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DRUG on field MEDICINALPRODUCT value: [IMURAN [AZATHIOPRINE]] reported WARNING. IMURAN [AZATHIOPRINE] must be a valid Medicinal Product.[543];
9- Section DRUG on field MEDICINALPRODUCT value: [IMURAN [AZATHIOPRINE]] reported WARNING. IMURAN [AZATHIOPRINE] must be a valid Medicinal Product.[543];
10- Section ACTIVESUBSTANCE on field ACTIVESUBSTANCENAME value: [VITAMIN D NOS] reported WARNING. VITAMIN D NOS must be a valid active substance.[621];
Parsing process: Report with Warnings;Classification: new: EU-EC-10005216542 = Case Report- old: EU-EC-10005167294 = Replaced Report</t>
  </si>
  <si>
    <t>safety report loaded;
Validated against 2.71 business rules;
Comments:
1- Section PATIENTPASTDRUGTHERAPY on field PATIENTDRUGNAME value: [NAPROXIN [NAPROXEN]] reported WARNING. NAPROXIN [NAPROXEN]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DRUG on field MEDICINALPRODUCT value: [IMURAN [AZATHIOPRINE]] reported WARNING. IMURAN [AZATHIOPRINE] must be a valid Medicinal Product.[543];
9- Section DRUG on field MEDICINALPRODUCT value: [IMURAN [AZATHIOPRINE]] reported WARNING. IMURAN [AZATHIOPRINE] must be a valid Medicinal Product.[543];
10- Section ACTIVESUBSTANCE on field ACTIVESUBSTANCENAME value: [VITAMIN D NOS] reported WARNING. VITAMIN D NOS must be a valid active substance.[621];
Parsing process: Report with Warnings;Classification: new: EU-EC-10005168572 = Case Report- old: EU-EC-10005137594 = Replaced Report</t>
  </si>
  <si>
    <t>MODEL-OFFICE-10004370784-prod-ack.xml</t>
  </si>
  <si>
    <t>safety report loaded; Validated against 2.18 business rules;
Comments:  Parsing process: Parsing process: Correct Report;Classification: new: EU-EC-10005216543 = Case Report- old: EU-EC-10005198348 = Replaced Report</t>
  </si>
  <si>
    <t>MODEL-OFFICE-10004370785-prod-ack.xml</t>
  </si>
  <si>
    <t>safety report loaded; Validated against 2.18 business rules;
Comments:  Parsing process: Parsing process: Correct Report;Classification: new: EU-EC-10005216544 = Case Report</t>
  </si>
  <si>
    <t>This case was detected in the medical literature by the EMA MLM Service from Zanelli M, Zizzo M, Ascani S. Asymptomatic Infiltrated Erythematous Skin Patch on the Breast. JAMA Dermatology. 2019;155(12):1420-1421. DOI: 10.1001/jamadermatol.2019.3273 on 09 Jan 2020.
This spontaneous case was reported in the medical literature by a physician from Italy and concerns a 9 decade old female patient who experienced a serious adverse reaction of lack of drug effect associated with rituximab, cyclophosphamide, doxorubicin, vincristine, prednisone, bendamustine, and cytarabine.
The patient presented with a 6-month history of an asymptomatic, enlarging, partly infiltrated erythematous cutaneous patch localized to the periareolar area of her left breast. She had no history of cancer or chronic diseases. No cutaneous nodules were present. 
Physical examination did not show adenopathies, hepatosplenomegaly, or other remarkable findings. Peripheral blood test results were within normal limits. Tests for tumor markers including cancer antigen (CA) 15-3, carcinoembryonic antigen, CA19-9, and CA 125 were unremarkable. No palpable breast masses were identifiable. Breast ultrasonography and mammography did not reveal parenchymal nodules. A local steroid therapy was administered, with no benefit.
A biopsy of the skin lesion was performed. Primary cutaneous large B-cell lymphoma, leg type was diagnosed. Histologic analysis showed a densely cellular infiltrate filling the dermis, with occasional epidermal involvement. The cells were large, with a high nucleus to cytoplasm ratio; they were B lymphoid in nature with an activated phenotype, being diffusely positive for CD20, MUM1/IRF4, FOXP1, IgM, OCT2, and Bcl-2and focally positive for BCL6. Assay results for CD10, CD30, CD138, and CD3 were all negative. The proliferative index was elevated. In situ hybridization findings for Epstein-Barr virus were negative. 
The patient underwent staging evaluation with positron emission tomography and bone marrow biopsy, and no other sites of disease were identified. Primary cutaneous large B-cell lymphoma, leg type (CLBCL-LT) was diagnosed. The patient refused therapy. Five months later, the patient presented with anorexia, weight loss, and diffuse bone pain. Positron emission tomography confirmed systemic disease involving bones, stomach, and multiple lymph nodes. 
Despite multi-agent chemotherapy, with R-COMP (rituximab, cyclophosphamide, doxorubicin, vincristine, and prednisone) and R-BAC regimens (rituximab, bendamustine, and cytarabine), the patient died about 24 months after diagnosis.
Follow up information has been requested.</t>
  </si>
  <si>
    <t>safety report loaded; Validated against 2.18 business rules;
Comments:  Parsing process: Parsing process: Correct Report;Classification: new: EU-EC-10005168573 = Case Report</t>
  </si>
  <si>
    <t>MODEL-OFFICE-10004370786-prod-ack.xml</t>
  </si>
  <si>
    <t>safety report loaded; Validated against 2.18 business rules;
Comments:  Parsing process: Parsing process: Correct Report;Classification: new: EU-EC-10005216545 = Case Report</t>
  </si>
  <si>
    <t>safety report loaded; Validated against 2.18 business rules;
Comments:  Parsing process: Parsing process: Correct Report;Classification: new: EU-EC-10005168575 = Case Report</t>
  </si>
  <si>
    <t>MODEL-OFFICE-10004370787-prod-ack.xml</t>
  </si>
  <si>
    <t>safety report loaded;
Validated against 2.71 business rules;
Comments:
Parsing process: Correct Report;Classification: new: EU-EC-10005216546 = Case Report</t>
  </si>
  <si>
    <t>safety report loaded;
Validated against 2.71 business rules;
Comments:
Parsing process: Correct Report;Classification: new: EU-EC-10005168576 = Case Report</t>
  </si>
  <si>
    <t>MODEL-OFFICE-10004370789-prod-ack.xml</t>
  </si>
  <si>
    <t>safety report loaded; Validated against 2.18 business rules;
Comments:  Parsing process: Parsing process: Correct Report;Classification: new: EU-EC-10005216548 = Case Report- old: EU-EC-10004624740 = Replaced Report</t>
  </si>
  <si>
    <t>safety report loaded; Validated against 2.18 business rules;
Comments:  Parsing process: Parsing process: Correct Report;Classification: new: EU-EC-10005168581 = Case Report- old: EU-EC-10004624740 = Replaced Report</t>
  </si>
  <si>
    <t>MODEL-OFFICE-10004370790-prod-ack.xml</t>
  </si>
  <si>
    <t>safety report loaded; Validated against 2.18 business rules;
Comments:  Parsing process: Parsing process: Correct Report;Classification: new: EU-EC-10005216549 = Case Report</t>
  </si>
  <si>
    <t>safety report loaded; Validated against 2.18 business rules;
Comments:  Parsing process: Parsing process: Correct Report;Classification: new: EU-EC-10005168580 = Case Report</t>
  </si>
  <si>
    <t>MODEL-OFFICE-10004370791-prod-ack.xml</t>
  </si>
  <si>
    <t>safety report loaded;
Validated against 2.71 business rules;
Comments:
Parsing process: Correct Report;Classification: new: EU-EC-10005216550 = Case Report- old: EU-EC-10005117573 = Replaced Report</t>
  </si>
  <si>
    <t>safety report loaded;
Validated against 2.71 business rules;
Comments:
Parsing process: Correct Report;Classification: new: EU-EC-10005168582 = Case Report- old: EU-EC-10005117573 = Replaced Report</t>
  </si>
  <si>
    <t>MODEL-OFFICE-10004370792-prod-ack.xml</t>
  </si>
  <si>
    <t>safety report loaded;
Validated against 2.71 business rules;
Comments:
1- Section DRUG on field MEDICINALPRODUCT value: [TYLENOL WITH CODEINE NO.3] reported WARNING. TYLENOL WITH CODEINE NO.3 must be a valid Medicinal Product.[543];
2- Section DRUG on field MEDICINALPRODUCT value: [TYLENOL WITH CODEINE NO.3] reported WARNING. TYLENOL WITH CODEINE NO.3 must be a valid Medicinal Product.[543];
3- Section DRUG on field MEDICINALPRODUCT value: [ASPIRIN [ACETYLSALICYLIC ACID]] reported WARNING. ASPIRIN [ACETYLSALICYLIC ACID] must be a valid Medicinal Product.[543];
4- Section DRUG on field MEDICINALPRODUCT value: [DIPHENHYDRAMINE HCL] reported WARNING. DIPHENHYDRAMINE HCL must be a valid Medicinal Product.[543];
5- Section DRUG on field MEDICINALPRODUCT value: [TYLENOL WITH CODEINE NO.3] reported WARNING. TYLENOL WITH CODEINE NO.3 must be a valid Medicinal Product.[543];
Parsing process: Report with Warnings;Classification: new: EU-EC-10005216551 = Case Report- old: EU-EC-10005156742 = Replaced Report</t>
  </si>
  <si>
    <t>safety report loaded;
Validated against 2.71 business rules;
Comments:
1- Section DRUG on field MEDICINALPRODUCT value: [TYLENOL WITH CODEINE NO.3] reported WARNING. TYLENOL WITH CODEINE NO.3 must be a valid Medicinal Product.[543];
2- Section DRUG on field MEDICINALPRODUCT value: [TYLENOL WITH CODEINE NO.3] reported WARNING. TYLENOL WITH CODEINE NO.3 must be a valid Medicinal Product.[543];
3- Section DRUG on field MEDICINALPRODUCT value: [ASPIRIN [ACETYLSALICYLIC ACID]] reported WARNING. ASPIRIN [ACETYLSALICYLIC ACID] must be a valid Medicinal Product.[543];
4- Section DRUG on field MEDICINALPRODUCT value: [DIPHENHYDRAMINE HCL] reported WARNING. DIPHENHYDRAMINE HCL must be a valid Medicinal Product.[543];
5- Section DRUG on field MEDICINALPRODUCT value: [TYLENOL WITH CODEINE NO.3] reported WARNING. TYLENOL WITH CODEINE NO.3 must be a valid Medicinal Product.[543];
Parsing process: Report with Warnings;Classification: new: EU-EC-10005168583 = Case Report- old: EU-EC-10005133297 = Replaced Report</t>
  </si>
  <si>
    <t>MODEL-OFFICE-10004370793-prod-ack.xml</t>
  </si>
  <si>
    <t>safety report loaded;
Validated against 2.71 business rules;
Comments:
1- Section DRUG on field DRUGDOSAGEFORM value: [Unknown] reported WARNING. Unknown must be a valid dosage form.[564];
Parsing process: Report with Warnings;Classification: new: EU-EC-10005216552 = Case Report</t>
  </si>
  <si>
    <t>safety report loaded;
Validated against 2.71 business rules;
Comments:
1- Section DRUG on field DRUGDOSAGEFORM value: [Unknown] reported WARNING. Unknown must be a valid dosage form.[564];
Parsing process: Report with Warnings;Classification: new: EU-EC-10005168584 = Case Report</t>
  </si>
  <si>
    <t>MODEL-OFFICE-10004370814-prod-ack.xml</t>
  </si>
  <si>
    <t>safety report loaded; Validated against 2.18 business rules;
Comments:  Parsing process: Parsing process: Correct Report;Classification: new: EU-EC-10005216573 = Case Report</t>
  </si>
  <si>
    <t>Direct Spontaneous report from a Consumer.
This is a NON SERIOUS initial case report (IT-SITFARMAP-202000001) with outcome unknown.
The initial information was received on 14/01/2020.
The case refers to a 82-year-old FEMALE patient who was administered with HEDERIX PLAN oral drops, solution. Batch number: 8239. Expiry date: 04-2023. Authorization number: 007645056.
On 13-01-2020 the patient experienced: Gastrointestinal pain.
Concomitant medications are: NOT REPORTED
Other substances: NOT REPORTED
Patient medical history: NOT REPORTED
Test: NOT REPORTED
Action taken: NOT REPORTED
Reporter's comment: The patient after the first administration of the product experienced gastrointestinal pain
Causality:
#1 (HEDERIX PLAN - Gastrointestinal pain) source: COMPANY, result: PROBABLE</t>
  </si>
  <si>
    <t>safety report loaded; Validated against 2.18 business rules;
Comments:  Parsing process: Parsing process: Correct Report;Classification: new: EU-EC-10005168605 = Case Report</t>
  </si>
  <si>
    <t>MODEL-OFFICE-10004370818-prod-ack.xml</t>
  </si>
  <si>
    <t>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Parsing process: Parsing process: Report with warnings;Classification: new: EU-EC-10005216577 = Case Report- old: EU-EC-10005076440 = Replaced Report</t>
  </si>
  <si>
    <t>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Parsing process: Parsing process: Report with warnings;Classification: new: EU-EC-10005168609 = Case Report- old: EU-EC-10005076440 = Replaced Report</t>
  </si>
  <si>
    <t>MODEL-OFFICE-10004370819-prod-ack.xml</t>
  </si>
  <si>
    <t>safety report loaded;
Validated against 2.71 business rules;
Comments:
1- Section DRUG on field MEDICINALPRODUCT value: [GLECAPREVIR/PIBRENTASVIR] reported WARNING. GLECAPREVIR/PIBRENTASVIR must be a valid Medicinal Product.[543];
Parsing process: Report with Warnings;Classification: new: EU-EC-10005216578 = Case Report- old: EU-EC-10005049160 = Replaced Report</t>
  </si>
  <si>
    <t>safety report loaded;
Validated against 2.71 business rules;
Comments:
1- Section DRUG on field MEDICINALPRODUCT value: [GLECAPREVIR/PIBRENTASVIR] reported WARNING. GLECAPREVIR/PIBRENTASVIR must be a valid Medicinal Product.[543];
Parsing process: Report with Warnings;Classification: new: EU-EC-10005168610 = Case Report- old: EU-EC-10005049160 = Replaced Report</t>
  </si>
  <si>
    <t>MODEL-OFFICE-10004370823-prod-ack.xml</t>
  </si>
  <si>
    <t>safety report loaded; Validated against 2.18 business rules;
Comments: 1 - [[R744][G.k.2.2][BR.3]] :In section Drug(s) Information on field Medicinal Product Name as Reported by the Primary Source - G.k.2.2 Value: Tresiba Penfill Reported error LookupProducts The field Medicinal Product Name as Reported by the Primary Source - G.k.2.2 must be a valid medicinal product.;
 Parsing process: Parsing process: Report with warnings;Classification: new: EU-EC-10005216582 = Case Report</t>
  </si>
  <si>
    <t>safety report loaded; Validated against 2.18 business rules;
Comments: 1 - [[R744][G.k.2.2][BR.3]] :In section Drug(s) Information on field Medicinal Product Name as Reported by the Primary Source - G.k.2.2 Value: Tresiba Penfill Reported error LookupProducts The field Medicinal Product Name as Reported by the Primary Source - G.k.2.2 must be a valid medicinal product.;
 Parsing process: Parsing process: Report with warnings;Classification: new: EU-EC-10005168614 = Case Report</t>
  </si>
  <si>
    <t>MODEL-OFFICE-10004370847-prod-ack.xml</t>
  </si>
  <si>
    <t>safety report loaded; Validated against 2.18 business rules;
Comments: 1 - [[R744][G.k.2.2][BR.3]] :In section Drug(s) Information on field Medicinal Product Name as Reported by the Primary Source - G.k.2.2 Value: PLAQUENIL /00072603/ Reported error LookupProducts The field Medicinal Product Name as Reported by the Primary Source - G.k.2.2 must be a valid medicinal product.;
 Parsing process: Parsing process: Report with warnings;Classification: new: EU-EC-10005216606 = Case Report- old: EU-EC-10001902791 = Replaced Report</t>
  </si>
  <si>
    <t>This serious literature report from a scientific article (Morales González, M., Pérez Morales, M., España Domínguez, C., Muñoz Ramirez, I. Casual finding when performing a bronchoscopy. Rev Esp Patol Torac 2019; 31 (4) 262-266) was received on 16-Dec-2019. 
The case refers to a 53-year-old female patient who was under treatment with omeprazole. Daily dose, route of administration, indication for use and therapy dates were not reported.
Information from the abstract:
"Anamnesis: 53-year-old female patient with no known medication allergies nor cardiovascular risk factors. Active smoker (2 packets/day), ex-alcohol consumer from approximately 3 months before to this report (4 liters of beer per day). She experienced bilateral hypoacusis and was operated of a breast fibroadenoma. As usual treatment she was taking omeprazole. She visited emergency department because of asthenia, weight loss, hyporexia and progressive jaundice of months of evolution. In addition, she indicated a doubtful sensation of dysthermia with evening sweating episodes and two-week evolution cough with greenish expectoration. She also experienced diarrhea, with absence of pathological products, with slight abdominal discomfort. She did not indicate any other symptom. 
Physical examination: patient with medium general condition, skin and mucosa jaundice, normohydrated and eupneic at rest. No adenopathies were palpated during lung auscultation, tachycardia with no audible flow murmurs and with conserved vesicular breathing with bilateral rhonchi. The abdomen was soft and depressible, with no masses nor organomegalies, with discomfort to deep palpation of right hypochondrium and normal bowel sounds. Limbs well infused, without edema or signs of deep vein thrombosis. 
Complementary tests: In emergency department a basic analytic was performed and showed a normal hemogram except for anemia (Hemoglobin: 10.9 g/dl), not reaching transfusion range, coagulation altered (INR: 2.66 and prothrombin activity: 28%), hyponatremia (125 mEq/l), liver enzymes' elevation (GOT 473 U/l, GPT 121 U/l), total and direct bilirubin elevation (4.47 mg/dL and 4.15 mg/dL, respectively). C reactive protein (CRP) was 112.4 mg/L. A thorax radiography was requested and showed infiltrative lesions in the upper pulmonary fields of both lungs, more extensive in the right lung, sharing volume loss with hilum retraction. In view of suspected tuberculosis, the patient was hospitalized in order to continue the study. Until that moment the patient showed a constitutional syndrome, coagulopathy, anemia and thrombocytosis in probable relationship with idiopathic chronic hepatopathy of probable alcoholic origin. During hospitalization were performed an abdomen echography which was normal, serologies for hepatotropic viruses and HIV that turned out negative, a Mantoux (negative), polymerase chain reaction (PCR) for Clostridium difficile that was positive and a thorax computerized tomography (CT). Thorax CT showed radiologic findings suggestive of a necrotizing pneumonia probably related to postprimary tuberculosis with bronchogenic dissemination. 
Since the patient did not expectorate, in order to obtain a sample, a bronchoscopy was conducted. Diffused swollen mucosa was observed and, from the trachea´s distal third spreading through the whole right bronchial tree, and to a lesser degree in the left one, ulcers of different size. 
Bronchoaspiration, CTO and biopsies were performed. From the obtained samples, the PCR to Mycobacterium tuberculosis was positive, as well as the culture from the bronchoaspiration to mycobacteria. Biopsy study of the bronchial mucosa showed an unspecified inflammatory process with erosion of the surface epithelium and focal squamous metaplasia. No granulomas were observed and Ziehl-Neelsen was negative. 
Diagnosis: pulmonary tuberculosis with suggestive images of endobronchial tuberculosis in the bronchoscopy. 
Treatment: after the microbiological confirmation, treatment with isoniazid, rifampicin, pyrazinamide and ethambutol was initiated, besides of support measures required by the patient´s multiorgan failure. 
Evolution: the patient showed, since hospitalization, a bad clinical situation that progressively worsened, turning into a respiratory insufficiency. Since the patient did not respond to the antibiotic treatment, a bronchoscopy was conducted. Afterwards the respiratory insufficiency worsened which lead to hospitalization in the intensive care unit for invasive mechanic ventilation, developing severe sepsis with renal and hepatic dysfunction and hypertension. Despite the support measures taken, the patient did not show positive development, continuing with multiorgan dysfunction. After talking to her relatives, a limitation of the therapeutic effort was decided, and the patient passed away."
Asthenia, weight loss, hyporexia, dysthermia, sweating periods, cough with expectoration and decreased appetite were considered symptoms of 'pulmonary tuberculosis'; diarrhea and abdominal discomfort are symptoms of Clostridium difficile infection; coagulopathy, anemia, thrombocytosis and jaundice are symptoms of 'chronic hepatopathy'.
**Amendment upon internal review on 13-Jan-2020.
Upon coding review, the event term 'Did not show positive development’ was amended to 'Respiratory insufficiency worsened - despite support measures, the patient did not show positive development', in order to better match the selected coding (LLT 'Condition worsened', PT 'Condition aggravated'). The coding was kept unchanged.
Company Comment:
Initial was received on 16-Dec-2019, amendment upon internal coding review on 13-Jan-2020.
This serious case from literature refers to a 53-year-old female patient who was under treatment with omeprazole with no details provided on indication for use, administration dates and/or dosages.
Medical history included bilateral hypoacusis, breast fibroadenoma removal, tobacco consumption and previous alcohol consumption. No concomitant medication was reported.
On an unspecified date, the patient not only presented with asthenia, weight loss, hyporexia and progressive jaundice of months of evolution but also with diarrhea and abdominal discomfort. Several examinations were performed in the further course, for details please see narrative.
The patient was finally diagnosed with pulmonary tuberculosis with respective findings as per CT thorax. Mycobacterium tuberculosis was verified on broncho aspiration, amongst others. Additionally, polymerase chain reaction (PCR) was positive for Clostridium difficile.
Antibiotic treatment with isoniazid, rifampicin, pyrazinamide and ethambutol was initiated besides other unspecified supporting measures due to the patient's already bad condition that even worsened in the further course. The patient subsequently developed severe sepsis and multiorgan failure requiring mechanical ventilation. Despite all efforts no improvement to the patient's condition was noted, she finally passed away after decision made to limit the therapeutic measures. 
No information was given on action taken with omeprazole.
'Pulmonary tuberculosis', 'condition aggravated', and 'liver disorder' are all regarded serious due to hospitalization and life-threatening condition while 'multiple organ dysfunction syndrome' and 'sepsis' are serious due to fatal outcome, and 'clostridium difficile infection' is serious due to medical significance. Except for liver disorder that is listed, all other events are unlisted for Ompranyt (omeprazole) as per reference safety information.
Based on the information received, causal association for all events is currently considered not related. The idiopathic chronic hepatopathy may likely be attributed to the patient's previous alcohol consumption, while intercurrent infections caused pulmonary tuberculosis and Clostridium difficile infection. However, in connection with the patient's already poor condition since hospitalization the clinical situation worsened into sepsis and fatal multiorgan failure.</t>
  </si>
  <si>
    <t>safety report loaded; Validated against 2.18 business rules;
Comments: 1 - [[R744][G.k.2.2][BR.3]] :In section Drug(s) Information on field Medicinal Product Name as Reported by the Primary Source - G.k.2.2 Value: PLAQUENIL /00072603/ Reported error LookupProducts The field Medicinal Product Name as Reported by the Primary Source - G.k.2.2 must be a valid medicinal product.;
 Parsing process: Parsing process: Report with warnings;Classification: new: EU-EC-10005168638 = Case Report- old: EU-EC-10001902791 = Replaced Report</t>
  </si>
  <si>
    <t>MODEL-OFFICE-10004370848-prod-ack.xml</t>
  </si>
  <si>
    <t>safety report loaded; Validated against 2.18 business rules;
Comments:  Parsing process: Parsing process: Correct Report;Classification: new: EU-EC-10005216607 = Case Report</t>
  </si>
  <si>
    <t>safety report loaded; Validated against 2.18 business rules;
Comments:  Parsing process: Parsing process: Correct Report;Classification: new: EU-EC-10005168639 = Case Report</t>
  </si>
  <si>
    <t>MODEL-OFFICE-10004370849-prod-ack.xml</t>
  </si>
  <si>
    <t>safety report loaded;
Validated against 2.71 business rules;
Comments:
Parsing process: Correct Report;Classification: new: EU-EC-10005216608 = Case Report- old: EU-EC-10005216468 = Replaced Report</t>
  </si>
  <si>
    <t>safety report loaded;
Validated against 2.71 business rules;
Comments:
Parsing process: Correct Report;Classification: new: EU-EC-10005168640 = Case Report- old: EU-EC-10005168498 = Replaced Report</t>
  </si>
  <si>
    <t>MODEL-OFFICE-10004370865-prod-ack.xml</t>
  </si>
  <si>
    <t>safety report loaded; Validated against 2.18 business rules;
Comments: 1 - [[R744][G.k.2.2][BR.3]] :In section Drug(s) Information on field Medicinal Product Name as Reported by the Primary Source - G.k.2.2 Value: *PLACEBO Reported error LookupProducts The field Medicinal Product Name as Reported by the Primary Source - G.k.2.2 must be a valid medicinal product.;
2 - [[R744][G.k.2.2][BR.3]] :In section Drug(s) Information on field Medicinal Product Name as Reported by the Primary Source - G.k.2.2 Value: MEDROL [METHYLPREDNISOLONE] Reported error LookupProducts The field Medicinal Product Name as Reported by the Primary Source - G.k.2.2 must be a valid medicinal product.;
3 - [[R744][G.k.2.2][BR.3]] :In section Drug(s) Information on field Medicinal Product Name as Reported by the Primary Source - G.k.2.2 Value: TREXAN [METHOTREXATE] Reported error LookupProducts The field Medicinal Product Name as Reported by the Primary Source - G.k.2.2 must be a valid medicinal product.;
 Parsing process: Parsing process: Report with warnings;Classification: new: EU-EC-10005216624 = Case Report</t>
  </si>
  <si>
    <t>An initial spontaneous report was received from consumer via partner (Lloyds) on 02-Jan-2020 at RelonChem Ltd (RelonChem reference no RLC-2020-0003).
This is a case of a male patient of unknown age, who experienced pain in heart (PT: Angina pectoris), sudden onset testicular pain (PT: Testicular pain) and frontal lobe headache (PT: Headache) while on treatment with company suspect drug ibuprofen 400mg tablets 3 DF (unknown route and frequency) for an unknown indication and reported that there must be something in the tablets that shouldn't be there (PT: Product quality issue). Other co-suspect drugs were not reported.
Other relevant medical history was not reported. Patient took RelonChem Ibuprofen in past and had no adverse reaction to it. Concomitant medications were not reported.
On an unspecified date, the patient started treatment with company suspect drug ibuprofen 400mg tablets (unknown dose, route and frequency) (Batch no: TJ9039, Expiry Date: Jul-2022) for an unknown indication. The patient reported he had taken three ibuprofen 400mg tablets in the RelonChem brand and had experienced a reaction to them on 24-Dec-2019. The pharmacist determined that the patient had always received this brand, and this was the first time this has happened. The patient then came in later in the day and the pharmacist replaced the batch he had with another batch. The pharmacist advised that he should see a doctor based on the symptoms he experienced. On an unknown date, he also said he never got side effects therefore there must be something in the tablets that shouldn't be there. Patient reported that he had reaction as sudden onset testicular pain, frontal lobe headache and pain in heart on 24-Dec-2019.
In response to the events, action taken with the company suspect drug ibuprofen was unknown.
The outcome of the events pain in heart, there must be something in the tablets that shouldn't be there, sudden onset testicular pain and frontal lobe headache was unknown.
The event pain in heart was assessed as serious (Medically Significant) as per IME (important medical events) list while events sudden onset testicular pain, there must be something in the tablets that shouldn't be there and frontal lobe headache were assessed as non-serious.
The causal relationship between the events pain in heart, sudden onset testicular pain, there must be something in the tablets that shouldn't be there and frontal lobe headache and the company suspect drug ibuprofen 400mg tablets was reported as possible.</t>
  </si>
  <si>
    <t>safety report loaded; Validated against 2.18 business rules;
Comments: 1 - [[R744][G.k.2.2][BR.3]] :In section Drug(s) Information on field Medicinal Product Name as Reported by the Primary Source - G.k.2.2 Value: *PLACEBO Reported error LookupProducts The field Medicinal Product Name as Reported by the Primary Source - G.k.2.2 must be a valid medicinal product.;
2 - [[R744][G.k.2.2][BR.3]] :In section Drug(s) Information on field Medicinal Product Name as Reported by the Primary Source - G.k.2.2 Value: MEDROL [METHYLPREDNISOLONE] Reported error LookupProducts The field Medicinal Product Name as Reported by the Primary Source - G.k.2.2 must be a valid medicinal product.;
3 - [[R744][G.k.2.2][BR.3]] :In section Drug(s) Information on field Medicinal Product Name as Reported by the Primary Source - G.k.2.2 Value: TREXAN [METHOTREXATE] Reported error LookupProducts The field Medicinal Product Name as Reported by the Primary Source - G.k.2.2 must be a valid medicinal product.;
 Parsing process: Parsing process: Report with warnings;Classification: new: EU-EC-10005168656 = Case Report</t>
  </si>
  <si>
    <t>MODEL-OFFICE-10004370866-prod-ack.xml</t>
  </si>
  <si>
    <t>safety report loaded; Validated against 2.18 business rules;
Comments: 1 - [[R744][G.k.2.2][BR.3]] :In section Drug(s) Information on field Medicinal Product Name as Reported by the Primary Source - G.k.2.2 Value: KERATINAMIN [UREA]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OSIMERTINIB MESILATE Reported error LookupProducts The field Medicinal Product Name as Reported by the Primary Source - G.k.2.2 must be a valid medicinal product.;
 Parsing process: Parsing process: Report with warnings;Classification: new: EU-EC-10005216625 = Case Report- old: EU-EC-10005211428 = Replaced Report</t>
  </si>
  <si>
    <t>safety report loaded; Validated against 2.18 business rules;
Comments: 1 - [[R744][G.k.2.2][BR.3]] :In section Drug(s) Information on field Medicinal Product Name as Reported by the Primary Source - G.k.2.2 Value: KERATINAMIN [UREA]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OSIMERTINIB MESILATE Reported error LookupProducts The field Medicinal Product Name as Reported by the Primary Source - G.k.2.2 must be a valid medicinal product.;
 Parsing process: Parsing process: Report with warnings;Classification: new: EU-EC-10005168657 = Case Report- old: EU-EC-10005163419 = Replaced Report</t>
  </si>
  <si>
    <t>MODEL-OFFICE-10004370867-prod-ack.xml</t>
  </si>
  <si>
    <t>safety report loaded; Validated against 2.18 business rules;
Comments: 1 - [[R744][G.k.2.2][BR.3]] :In section Drug(s) Information on field Medicinal Product Name as Reported by the Primary Source - G.k.2.2 Value: *PLACEBO Reported error LookupProducts The field Medicinal Product Name as Reported by the Primary Source - G.k.2.2 must be a valid medicinal product.;
 Parsing process: Parsing process: Report with warnings;Classification: new: EU-EC-10005216626 = Case Report</t>
  </si>
  <si>
    <t>safety report loaded; Validated against 2.18 business rules;
Comments: 1 - [[R744][G.k.2.2][BR.3]] :In section Drug(s) Information on field Medicinal Product Name as Reported by the Primary Source - G.k.2.2 Value: *PLACEBO Reported error LookupProducts The field Medicinal Product Name as Reported by the Primary Source - G.k.2.2 must be a valid medicinal product.;
 Parsing process: Parsing process: Report with warnings;Classification: new: EU-EC-10005168658 = Case Report</t>
  </si>
  <si>
    <t>MODEL-OFFICE-10004370868-prod-ack.xml</t>
  </si>
  <si>
    <t>safety report loaded; Validated against 2.18 business rules;
Comments: 1 - [[R744][G.k.2.2][BR.3]] :In section Drug(s) Information on field Medicinal Product Name as Reported by the Primary Source - G.k.2.2 Value: *PACLITAXEL Reported error LookupProducts The field Medicinal Product Name as Reported by the Primary Source - G.k.2.2 must be a valid medicinal product.;
2 - [[R744][G.k.2.2][BR.3]] :In section Drug(s) Information on field Medicinal Product Name as Reported by the Primary Source - G.k.2.2 Value: *PLACEBO Reported error LookupProducts The field Medicinal Product Name as Reported by the Primary Source - G.k.2.2 must be a valid medicinal product.;
 Parsing process: Parsing process: Report with warnings;Classification: new: EU-EC-10005216627 = Case Report- old: EU-EC-10005134510 = Replaced Report</t>
  </si>
  <si>
    <t>safety report loaded; Validated against 2.18 business rules;
Comments: 1 - [[R744][G.k.2.2][BR.3]] :In section Drug(s) Information on field Medicinal Product Name as Reported by the Primary Source - G.k.2.2 Value: *PACLITAXEL Reported error LookupProducts The field Medicinal Product Name as Reported by the Primary Source - G.k.2.2 must be a valid medicinal product.;
2 - [[R744][G.k.2.2][BR.3]] :In section Drug(s) Information on field Medicinal Product Name as Reported by the Primary Source - G.k.2.2 Value: *PLACEBO Reported error LookupProducts The field Medicinal Product Name as Reported by the Primary Source - G.k.2.2 must be a valid medicinal product.;
 Parsing process: Parsing process: Report with warnings;Classification: new: EU-EC-10005168659 = Case Report- old: EU-EC-10005134510 = Replaced Report</t>
  </si>
  <si>
    <t>MODEL-OFFICE-10004370869-prod-ack.xml</t>
  </si>
  <si>
    <t>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DIPROSONE [BETAMETHASONE DIPROPIONATE] Reported error LookupProducts The field Medicinal Product Name as Reported by the Primary Source - G.k.2.2 must be a valid medicinal product.;
3 - [[R744][G.k.2.2][BR.3]] :In section Drug(s) Information on field Medicinal Product Name as Reported by the Primary Source - G.k.2.2 Value: ONDANSETRAN Reported error LookupProducts The field Medicinal Product Name as Reported by the Primary Source - G.k.2.2 must be a valid medicinal product.;
 Parsing process: Parsing process: Report with warnings;Classification: new: EU-EC-10005216628 = Case Report- old: EU-EC-10005154485 = Replaced Report</t>
  </si>
  <si>
    <t>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DIPROSONE [BETAMETHASONE DIPROPIONATE] Reported error LookupProducts The field Medicinal Product Name as Reported by the Primary Source - G.k.2.2 must be a valid medicinal product.;
3 - [[R744][G.k.2.2][BR.3]] :In section Drug(s) Information on field Medicinal Product Name as Reported by the Primary Source - G.k.2.2 Value: ONDANSETRAN Reported error LookupProducts The field Medicinal Product Name as Reported by the Primary Source - G.k.2.2 must be a valid medicinal product.;
 Parsing process: Parsing process: Report with warnings;Classification: new: EU-EC-10005168660 = Case Report</t>
  </si>
  <si>
    <t>MODEL-OFFICE-10004370870-prod-ack.xml</t>
  </si>
  <si>
    <t>safety report loaded; Validated against 2.18 business rules;
Comments:  Parsing process: Parsing process: Correct Report;Classification: new: EU-EC-10005216629 = Case Report</t>
  </si>
  <si>
    <t>safety report loaded; Validated against 2.18 business rules;
Comments:  Parsing process: Parsing process: Correct Report;Classification: new: EU-EC-10005168661 = Case Report</t>
  </si>
  <si>
    <t>MODEL-OFFICE-10004370874-prod-ack.xml</t>
  </si>
  <si>
    <t>safety report loaded; Validated against 2.18 business rules;
Comments: 1 - [[R744][G.k.2.2][BR.3]] :In section Drug(s) Information on field Medicinal Product Name as Reported by the Primary Source - G.k.2.2 Value: *NIVOLUMAB Reported error LookupProducts The field Medicinal Product Name as Reported by the Primary Source - G.k.2.2 must be a valid medicinal product.;
2 - [[R744][G.k.2.2][BR.3]] :In section Drug(s) Information on field Medicinal Product Name as Reported by the Primary Source - G.k.2.2 Value: FENTANYL PATCH Reported error LookupProducts The field Medicinal Product Name as Reported by the Primary Source - G.k.2.2 must be a valid medicinal product.;
3 - [[R744][G.k.2.2][BR.3]] :In section Drug(s) Information on field Medicinal Product Name as Reported by the Primary Source - G.k.2.2 Value: LY3500518 Reported error LookupProducts The field Medicinal Product Name as Reported by the Primary Source - G.k.2.2 must be a valid medicinal product.;
4 - [[R744][G.k.2.2][BR.3]] :In section Drug(s) Information on field Medicinal Product Name as Reported by the Primary Source - G.k.2.2 Value: MEGASTROL Reported error LookupProducts The field Medicinal Product Name as Reported by the Primary Source - G.k.2.2 must be a valid medicinal product.;
5 - [[R744][G.k.2.2][BR.3]] :In section Drug(s) Information on field Medicinal Product Name as Reported by the Primary Source - G.k.2.2 Value: NORMAL SALINE Reported error LookupProducts The field Medicinal Product Name as Reported by the Primary Source - G.k.2.2 must be a valid medicinal product.;
 Parsing process: Parsing process: Report with warnings;Classification: new: EU-EC-10005216633 = Case Report</t>
  </si>
  <si>
    <t>safety report loaded; Validated against 2.18 business rules;
Comments: 1 - [[R744][G.k.2.2][BR.3]] :In section Drug(s) Information on field Medicinal Product Name as Reported by the Primary Source - G.k.2.2 Value: *NIVOLUMAB Reported error LookupProducts The field Medicinal Product Name as Reported by the Primary Source - G.k.2.2 must be a valid medicinal product.;
2 - [[R744][G.k.2.2][BR.3]] :In section Drug(s) Information on field Medicinal Product Name as Reported by the Primary Source - G.k.2.2 Value: FENTANYL PATCH Reported error LookupProducts The field Medicinal Product Name as Reported by the Primary Source - G.k.2.2 must be a valid medicinal product.;
3 - [[R744][G.k.2.2][BR.3]] :In section Drug(s) Information on field Medicinal Product Name as Reported by the Primary Source - G.k.2.2 Value: LY3500518 Reported error LookupProducts The field Medicinal Product Name as Reported by the Primary Source - G.k.2.2 must be a valid medicinal product.;
4 - [[R744][G.k.2.2][BR.3]] :In section Drug(s) Information on field Medicinal Product Name as Reported by the Primary Source - G.k.2.2 Value: MEGASTROL Reported error LookupProducts The field Medicinal Product Name as Reported by the Primary Source - G.k.2.2 must be a valid medicinal product.;
5 - [[R744][G.k.2.2][BR.3]] :In section Drug(s) Information on field Medicinal Product Name as Reported by the Primary Source - G.k.2.2 Value: NORMAL SALINE Reported error LookupProducts The field Medicinal Product Name as Reported by the Primary Source - G.k.2.2 must be a valid medicinal product.;
 Parsing process: Parsing process: Report with warnings;Classification: new: EU-EC-10005168665 = Case Report</t>
  </si>
  <si>
    <t>MODEL-OFFICE-10004370882-prod-ack.xml</t>
  </si>
  <si>
    <t>safety report loaded;
Validated against 2.71 business rules;
Comments:
1- Section PATIENTPASTDRUGTHERAPY on field PATIENTDRUGNAME value: [PENICILLINE                        /00000901/] reported WARNING. PENICILLINE                        /00000901/ patientdrugname must be a valid Medicinal Product.[257];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ACTIVESUBSTANCE on field ACTIVESUBSTANCENAME value: [INFLIXIMAB, RECOMBINANT] reported WARNING. INFLIXIMAB, RECOMBINANT must be a valid active substance.[621];
7- Section ACTIVESUBSTANCE on field ACTIVESUBSTANCENAME value: [INFLIXIMAB, RECOMBINANT] reported WARNING. INFLIXIMAB, RECOMBINANT must be a valid active substance.[621];
Parsing process: Report with Warnings;Classification: new: EU-EC-10005216641 = Case Report</t>
  </si>
  <si>
    <t>safety report loaded;
Validated against 2.71 business rules;
Comments:
1- Section PATIENTPASTDRUGTHERAPY on field PATIENTDRUGNAME value: [PENICILLINE                        /00000901/] reported WARNING. PENICILLINE                        /00000901/ patientdrugname must be a valid Medicinal Product.[257];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ACTIVESUBSTANCE on field ACTIVESUBSTANCENAME value: [INFLIXIMAB, RECOMBINANT] reported WARNING. INFLIXIMAB, RECOMBINANT must be a valid active substance.[621];
7- Section ACTIVESUBSTANCE on field ACTIVESUBSTANCENAME value: [INFLIXIMAB, RECOMBINANT] reported WARNING. INFLIXIMAB, RECOMBINANT must be a valid active substance.[621];
Parsing process: Report with Warnings;Classification: new: EU-EC-10005168673 = Case Report</t>
  </si>
  <si>
    <t>MODEL-OFFICE-10004370890-prod-ack.xml</t>
  </si>
  <si>
    <t>safety report loaded; Validated against 2.18 business rules;
Comments: 1 - [[R744][G.k.2.2][BR.3]] :In section Drug(s) Information on field Medicinal Product Name as Reported by the Primary Source - G.k.2.2 Value: ACTEMRA Solution for injection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3 - [[R744][G.k.2.2][BR.3]] :In section Drug(s) Information on field Medicinal Product Name as Reported by the Primary Source - G.k.2.2 Value: DIPHENHYDRAMINE HYDROCHLORIDE Ointment Reported error LookupProducts The field Medicinal Product Name as Reported by the Primary Source - G.k.2.2 must be a valid medicinal product.;
4 - [[R744][G.k.2.2][BR.3]] :In section Drug(s) Information on field Medicinal Product Name as Reported by the Primary Source - G.k.2.2 Value: NORTRIPTYLINE Capsule Reported error LookupProducts The field Medicinal Product Name as Reported by the Primary Source - G.k.2.2 must be a valid medicinal product.;
5 - [[R744][G.k.2.2][BR.3]] :In section Drug(s) Information on field Medicinal Product Name as Reported by the Primary Source - G.k.2.2 Value: SENNA ALEXANDRINA Reported error LookupProducts The field Medicinal Product Name as Reported by the Primary Source - G.k.2.2 must be a valid medicinal product.;
 Parsing process: Parsing process: Report with warnings;Classification: new: EU-EC-10005216649 = Case Report</t>
  </si>
  <si>
    <t>MODEL-OFFICE-10004370891-prod-ack.xml</t>
  </si>
  <si>
    <t>safety report loaded; Validated against 2.18 business rules;
Comments:  Parsing process: Parsing process: Correct Report;Classification: new: EU-EC-10005216650 = Case Report</t>
  </si>
  <si>
    <t>This case was initially received via Cheplapharm (Reference number: IT-CHEPLA-C20193239) on 03-Dec-2019. The most recent information was received on 28-Dec-2019 and was forwarded to BMS on an unknown date.   
This spontaneous case was reported by a non-health professional and describes the occurrence of PARAESTHESIA (Paraesthesia of limbs) in 52-year-old female patient who received Etoposide solution for injection/infusion for Adenocarcinoma lung. 
Product or product use issues identified: INTENTIONAL PRODUCT USE ISSUE (ETOPOSIDE used for the indication of Adenocarcinoma lung) from 31-Aug-2019 to 18-Oct-2019. 
On 31-Aug-2019, the patient started Etoposide (IV) 160 milligram at an unspecified frequency. On 05-Sep-2019, the patient experienced PARAESTHESIA (Paraesthesia of limbs). The action taken with Etoposide(IV) was unknown. On 05-Nov-2019, PARAESTHESIA resolved.   
For Etoposide(IV), the reporter considered PARAESTHESIA to be related. 
Most recent information received on 28-Dec-2019 from a cheplapharm drug safety included the following:
Follow up not performed since case downloaded from EMA.
Amendment to file on 16-Jan-2020: Based on the information previously received on 03-Dec-2019 the event verbatim was amended from "Drug use for unapproved indication" to "etoposide used for the indication of adenocarcinoma lung" and recoded with the LLT of  "Intentional use for unlabelled indication".</t>
  </si>
  <si>
    <t>safety report loaded; Validated against 2.18 business rules;
Comments:  Parsing process: Parsing process: Correct Report;Classification: new: EU-EC-10005168682 = Case Report</t>
  </si>
  <si>
    <t>MODEL-OFFICE-10004370892-prod-ack.xml</t>
  </si>
  <si>
    <t>safety report loaded; Validated against 2.18 business rules;
Comments: 1 - [[R744][G.k.2.2][BR.3]] :In section Drug(s) Information on field Medicinal Product Name as Reported by the Primary Source - G.k.2.2 Value: VIT B12 Reported error LookupProducts The field Medicinal Product Name as Reported by the Primary Source - G.k.2.2 must be a valid medicinal product.;
2 - [[R744][G.k.2.2][BR.3]] :In section Drug(s) Information on field Medicinal Product Name as Reported by the Primary Source - G.k.2.2 Value: VIT C Reported error LookupProducts The field Medicinal Product Name as Reported by the Primary Source - G.k.2.2 must be a valid medicinal product.;
 Parsing process: Parsing process: Report with warnings;Classification: new: EU-EC-10005216651 = Case Report- old: EU-EC-10004729395 = Replaced Report</t>
  </si>
  <si>
    <t>MODEL-OFFICE-10004370895-prod-ack.xml</t>
  </si>
  <si>
    <t>safety report loaded; Validated against 2.18 business rules;
Comments:  Parsing process: Parsing process: Correct Report;Classification: new: EU-EC-10005216654 = Case Report</t>
  </si>
  <si>
    <t>safety report loaded; Validated against 2.18 business rules;
Comments:  Parsing process: Parsing process: Correct Report;Classification: new: EU-EC-10005168688 = Case Report</t>
  </si>
  <si>
    <t>MODEL-OFFICE-10004370898-prod-ack.xml</t>
  </si>
  <si>
    <t>safety report loaded; Validated against 2.18 business rules;
Comments: 1 - [[R744][G.k.2.2][BR.3]] :In section Drug(s) Information on field Medicinal Product Name as Reported by the Primary Source - G.k.2.2 Value: VIT B12 Reported error LookupProducts The field Medicinal Product Name as Reported by the Primary Source - G.k.2.2 must be a valid medicinal product.;
2 - [[R744][G.k.2.2][BR.3]] :In section Drug(s) Information on field Medicinal Product Name as Reported by the Primary Source - G.k.2.2 Value: VIT C Reported error LookupProducts The field Medicinal Product Name as Reported by the Primary Source - G.k.2.2 must be a valid medicinal product.;
 Parsing process: Parsing process: Report with warnings;Classification: new: EU-EC-10005216657 = Case Report- old: EU-EC-10005216651 = Replaced Report</t>
  </si>
  <si>
    <t>MODEL-OFFICE-10004370902-prod-ack.xml</t>
  </si>
  <si>
    <t>safety report loaded;
Validated against 2.71 business rules;
Comments:
Parsing process: Correct Report;Classification: new: EU-EC-10005216661 = Case Report- old: EU-EC-10004925037 = Replaced Report</t>
  </si>
  <si>
    <t>safety report loaded;
Validated against 2.71 business rules;
Comments:
1- Section DRUG on field MEDICINALPRODUCT value: [Copaxone PEN] reported WARNING. Copaxone PEN must be a valid Medicinal Product.[543];
Parsing process: Report with Warnings;Classification: new: EU-EC-10005168700 = Case Report- old: EU-EC-10004925037 = Replaced Report</t>
  </si>
  <si>
    <t>MODEL-OFFICE-10004370903-prod-ack.xml</t>
  </si>
  <si>
    <t>safety report loaded;
Validated against 2.71 business rules;
Comments:
Parsing process: Correct Report;Classification: new: EU-EC-10005216662 = Case Report- old: EU-EC-10004396123 = Replaced Report</t>
  </si>
  <si>
    <t>safety report loaded;
Validated against 2.71 business rules;
Comments:
Parsing process: Correct Report;Classification: new: EU-EC-10005168702 = Case Report- old: EU-EC-10004396123 = Replaced Report</t>
  </si>
  <si>
    <t>MODEL-OFFICE-10004370908-prod-ack.xml</t>
  </si>
  <si>
    <t>safety report loaded;
Validated against 2.71 business rules;
Comments:
Parsing process: Correct Report;Classification: new: EU-EC-10005216667 = Case Report- old: EU-EC-10004747177 = Replaced Report</t>
  </si>
  <si>
    <t>safety report loaded;
Validated against 2.71 business rules;
Comments:
1- Section DRUG on field MEDICINALPRODUCT value: [Copaxone PEN] reported WARNING. Copaxone PEN must be a valid Medicinal Product.[543];
2- Section DRUG on field MEDICINALPRODUCT value: [Copaxone PEN] reported WARNING. Copaxone PEN must be a valid Medicinal Product.[543];
Parsing process: Report with Warnings;Classification: new: EU-EC-10005168708 = Case Report- old: EU-EC-10004747177 = Replaced Report</t>
  </si>
  <si>
    <t>MODEL-OFFICE-10004370909-prod-ack.xml</t>
  </si>
  <si>
    <t>safety report loaded;
Validated against 2.71 business rules;
Comments:
Parsing process: Correct Report;Classification: new: EU-EC-10005216668 = Case Report- old: EU-EC-10003828037 = Replaced Report</t>
  </si>
  <si>
    <t>safety report loaded;
Validated against 2.71 business rules;
Comments:
1- Section DRUG on field MEDICINALPRODUCT value: [Copaxone PEN] reported WARNING. Copaxone PEN must be a valid Medicinal Product.[543];
Parsing process: Report with Warnings;Classification: new: EU-EC-10005168709 = Case Report- old: EU-EC-10003828037 = Replaced Report</t>
  </si>
  <si>
    <t>MODEL-OFFICE-10004370914-prod-ack.xml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</si>
  <si>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EU-EC-10005216673 = Case Report- old: EU-EC-10005198487 = Replaced Report</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</si>
  <si>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EU-EC-10005168714 = Case Report- old: EU-EC-10005152368 = Replaced Report</t>
  </si>
  <si>
    <t>MODEL-OFFICE-10004370919-prod-ack.xml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</si>
  <si>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EU-EC-10005216678 = Case Report- old: EU-EC-5709161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</si>
  <si>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EU-EC-10005168719 = Case Report- old: EU-EC-5709161 = Replaced Report</t>
  </si>
  <si>
    <t>MODEL-OFFICE-10004370920-prod-ack.xml</t>
  </si>
  <si>
    <t>safety report loaded;
Validated against 2.71 business rules;
Comments:
Parsing process: Correct Report;Classification: new: EU-EC-10005216679 = Case Report</t>
  </si>
  <si>
    <t>safety report loaded;
Validated against 2.71 business rules;
Comments:
Parsing process: Correct Report;Classification: new: EU-EC-10005168720 = Case Report</t>
  </si>
  <si>
    <t>MODEL-OFFICE-10004370921-prod-ack.xml</t>
  </si>
  <si>
    <t>safety report loaded; Validated against 2.18 business rules;
Comments: 1 - [[R744][G.k.2.2][BR.3]] :In section Drug(s) Information on field Medicinal Product Name as Reported by the Primary Source - G.k.2.2 Value: APO-TADALAFIL Reported error LookupProducts The field Medicinal Product Name as Reported by the Primary Source - G.k.2.2 must be a valid medicinal product.;
2 - [[R744][G.k.2.2][BR.3]] :In section Drug(s) Information on field Medicinal Product Name as Reported by the Primary Source - G.k.2.2 Value: APO-TADALAFIL Reported error LookupProducts The field Medicinal Product Name as Reported by the Primary Source - G.k.2.2 must be a valid medicinal product.;
3 - [[R744][G.k.2.2][BR.3]] :In section Drug(s) Information on field Medicinal Product Name as Reported by the Primary Source - G.k.2.2 Value: TYLENOL /00020001/ Reported error LookupProducts The field Medicinal Product Name as Reported by the Primary Source - G.k.2.2 must be a valid medicinal product.;
4 - [[R744][G.k.2.2][BR.3]] :In section Drug(s) Information on field Medicinal Product Name as Reported by the Primary Source - G.k.2.2 Value: VITAMIN D /00107901/ Reported error LookupProducts The field Medicinal Product Name as Reported by the Primary Source - G.k.2.2 must be a valid medicinal product.;
 Parsing process: Parsing process: Report with warnings;Classification: new: EU-EC-10005216680 = Case Report- old: EU-EC-12816661 = Replaced Report</t>
  </si>
  <si>
    <t>safety report loaded; Validated against 2.18 business rules;
Comments: 1 - [[R744][G.k.2.2][BR.3]] :In section Drug(s) Information on field Medicinal Product Name as Reported by the Primary Source - G.k.2.2 Value: APO-TADALAFIL Reported error LookupProducts The field Medicinal Product Name as Reported by the Primary Source - G.k.2.2 must be a valid medicinal product.;
2 - [[R744][G.k.2.2][BR.3]] :In section Drug(s) Information on field Medicinal Product Name as Reported by the Primary Source - G.k.2.2 Value: APO-TADALAFIL Reported error LookupProducts The field Medicinal Product Name as Reported by the Primary Source - G.k.2.2 must be a valid medicinal product.;
3 - [[R744][G.k.2.2][BR.3]] :In section Drug(s) Information on field Medicinal Product Name as Reported by the Primary Source - G.k.2.2 Value: TYLENOL /00020001/ Reported error LookupProducts The field Medicinal Product Name as Reported by the Primary Source - G.k.2.2 must be a valid medicinal product.;
4 - [[R744][G.k.2.2][BR.3]] :In section Drug(s) Information on field Medicinal Product Name as Reported by the Primary Source - G.k.2.2 Value: VITAMIN D /00107901/ Reported error LookupProducts The field Medicinal Product Name as Reported by the Primary Source - G.k.2.2 must be a valid medicinal product.;
 Parsing process: Parsing process: Report with warnings;Classification: new: EU-EC-10005168721 = Case Report- old: EU-EC-12816661 = Replaced Report</t>
  </si>
  <si>
    <t>MODEL-OFFICE-10004370922-prod-ack.xml</t>
  </si>
  <si>
    <t>safety report loaded; Validated against 2.18 business rules;
Comments: 1 - [[R744][G.k.2.2][BR.3]] :In section Drug(s) Information on field Medicinal Product Name as Reported by the Primary Source - G.k.2.2 Value: 5-FU [FLUOROURACIL] Reported error LookupProducts The field Medicinal Product Name as Reported by the Primary Source - G.k.2.2 must be a valid medicinal product.;
2 - [[R744][G.k.2.2][BR.3]] :In section Drug(s) Information on field Medicinal Product Name as Reported by the Primary Source - G.k.2.2 Value: AVASTIN [ATORVASTATIN CALCIUM] Reported error LookupProducts The field Medicinal Product Name as Reported by the Primary Source - G.k.2.2 must be a valid medicinal product.;
3 - [[R744][G.k.2.2][BR.3]] :In section Drug(s) Information on field Medicinal Product Name as Reported by the Primary Source - G.k.2.2 Value: LEVOFOLINATE [CALCIUM LEVOFOLINATE] Reported error LookupProducts The field Medicinal Product Name as Reported by the Primary Source - G.k.2.2 must be a valid medicinal product.;
 Parsing process: Parsing process: Report with warnings;Classification: new: EU-EC-10005216681 = Case Report- old: EU-EC-10005169682 = Replaced Report</t>
  </si>
  <si>
    <t>Case number# NVSC2020FI007355, is an initial literature case report received on 13 Jan 2020 cited in an article 'Gruber FX, Lundan T, Goll R, Silye A, Mikkola I, Rekvig OP et al., BCR-ABL isoforms associated with intrinsic or acquired resistance to imatinib: more heterogeneous than just ABL kinase domain point mutations?. Medical oncology 2012; 29 (1) : 219-26'. This report refers to a 31-year-old male patient (patient ID: table 3, patient 14). Details regarding medical history was not reported. Concomitant medication was not reported. The patient received imatinib (manufacturer unknown) for the treatment of accelerated phase chronic myeloid leukemia from an unknown start date at an unknown dose and frequency (route: unknown) for the duration of 13 months. On an unknown date, the patient developed primary partial resistance (drug resistance) and molecular findings Q252H mutation (gene mutation). The following significant lab test was recorded: on an unknown date, gene mutation identification test positive was Q252H mutation. The action taken with imatinib was unknown after the patient experienced drug resistance and gene mutation. The outcome, seriousness and causality of the events drug resistance and gene mutation were not reported.</t>
  </si>
  <si>
    <t>safety report loaded; Validated against 2.18 business rules;
Comments: 1 - [[R744][G.k.2.2][BR.3]] :In section Drug(s) Information on field Medicinal Product Name as Reported by the Primary Source - G.k.2.2 Value: 5-FU [FLUOROURACIL] Reported error LookupProducts The field Medicinal Product Name as Reported by the Primary Source - G.k.2.2 must be a valid medicinal product.;
2 - [[R744][G.k.2.2][BR.3]] :In section Drug(s) Information on field Medicinal Product Name as Reported by the Primary Source - G.k.2.2 Value: AVASTIN [ATORVASTATIN CALCIUM] Reported error LookupProducts The field Medicinal Product Name as Reported by the Primary Source - G.k.2.2 must be a valid medicinal product.;
3 - [[R744][G.k.2.2][BR.3]] :In section Drug(s) Information on field Medicinal Product Name as Reported by the Primary Source - G.k.2.2 Value: LEVOFOLINATE [CALCIUM LEVOFOLINATE] Reported error LookupProducts The field Medicinal Product Name as Reported by the Primary Source - G.k.2.2 must be a valid medicinal product.;
 Parsing process: Parsing process: Report with warnings;Classification: new: EU-EC-10005168722 = Case Report</t>
  </si>
  <si>
    <t>MODEL-OFFICE-10004370923-prod-ack.xml</t>
  </si>
  <si>
    <t>safety report loaded; Validated against 2.18 business rules;
Comments:  Parsing process: Parsing process: Correct Report;Classification: new: EU-EC-10005216682 = Case Report- old: EU-EC-10004655660 = Replaced Report</t>
  </si>
  <si>
    <t>safety report loaded; Validated against 2.18 business rules;
Comments:  Parsing process: Parsing process: Correct Report;Classification: new: EU-EC-10005168723 = Case Report- old: EU-EC-10004655660 = Replaced Report</t>
  </si>
  <si>
    <t>MODEL-OFFICE-10004370925-prod-ack.xml</t>
  </si>
  <si>
    <t>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EU-EC-10005216684 = Case Report- old: EU-EC-10005087929 = Replaced Report</t>
  </si>
  <si>
    <t>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EU-EC-10005168725 = Case Report- old: EU-EC-10005087929 = Replaced Report</t>
  </si>
  <si>
    <t>MODEL-OFFICE-10004370926-prod-ack.xml</t>
  </si>
  <si>
    <t>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Albuterol Reported error LookupProducts The field Medicinal Product Name as Reported by the Primary Source - G.k.2.2 must be a valid medicinal product.;
3 - [[R744][G.k.2.2][BR.3]] :In section Drug(s) Information on field Medicinal Product Name as Reported by the Primary Source - G.k.2.2 Value: Calcium carbonate and vitamin d Reported error LookupProducts The field Medicinal Product Name as Reported by the Primary Source - G.k.2.2 must be a valid medicinal product.;
4 - [[R744][G.k.2.2][BR.3]] :In section Drug(s) Information on field Medicinal Product Name as Reported by the Primary Source - G.k.2.2 Value: Cetrizine Reported error LookupProducts The field Medicinal Product Name as Reported by the Primary Source - G.k.2.2 must be a valid medicinal product.;
5 -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EU-EC-10005216685 = Case Report</t>
  </si>
  <si>
    <t>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Albuterol Reported error LookupProducts The field Medicinal Product Name as Reported by the Primary Source - G.k.2.2 must be a valid medicinal product.;
3 - [[R744][G.k.2.2][BR.3]] :In section Drug(s) Information on field Medicinal Product Name as Reported by the Primary Source - G.k.2.2 Value: Calcium carbonate and vitamin d Reported error LookupProducts The field Medicinal Product Name as Reported by the Primary Source - G.k.2.2 must be a valid medicinal product.;
4 - [[R744][G.k.2.2][BR.3]] :In section Drug(s) Information on field Medicinal Product Name as Reported by the Primary Source - G.k.2.2 Value: Cetrizine Reported error LookupProducts The field Medicinal Product Name as Reported by the Primary Source - G.k.2.2 must be a valid medicinal product.;
5 -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EU-EC-10005168726 = Case Report</t>
  </si>
  <si>
    <t>MODEL-OFFICE-10004370927-prod-ack.xml</t>
  </si>
  <si>
    <t>safety report loaded; Validated against 2.18 business rules;
Comments: 1 - [[R744][G.k.2.2][BR.3]] :In section Drug(s) Information on field Medicinal Product Name as Reported by the Primary Source - G.k.2.2 Value: Varubi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EU-EC-10005216686 = Case Report- old: EU-EC-10005119435 = Replaced Report</t>
  </si>
  <si>
    <t>safety report loaded; Validated against 2.18 business rules;
Comments: 1 - [[R744][G.k.2.2][BR.3]] :In section Drug(s) Information on field Medicinal Product Name as Reported by the Primary Source - G.k.2.2 Value: Varubi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EU-EC-10005168727 = Case Report- old: EU-EC-10005119435 = Replaced Report</t>
  </si>
  <si>
    <t>MODEL-OFFICE-10004370928-prod-ack.xml</t>
  </si>
  <si>
    <t>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EU-EC-10005216687 = Case Report- old: EU-EC-10004764030 = Replaced Report</t>
  </si>
  <si>
    <t>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EU-EC-10005168728 = Case Report- old: EU-EC-10004764030 = Replaced Report</t>
  </si>
  <si>
    <t>MODEL-OFFICE-10004370929-prod-ack.xml</t>
  </si>
  <si>
    <t>safety report loaded; Validated against 2.18 business rules;
Comments: 1 - [[R744][G.k.2.2][BR.3]] :In section Drug(s) Information on field Medicinal Product Name as Reported by the Primary Source - G.k.2.2 Value: Valacyclovir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EU-EC-10005216688 = Case Report- old: EU-EC-10005087928 = Replaced Report</t>
  </si>
  <si>
    <t>safety report loaded; Validated against 2.18 business rules;
Comments: 1 - [[R744][G.k.2.2][BR.3]] :In section Drug(s) Information on field Medicinal Product Name as Reported by the Primary Source - G.k.2.2 Value: Valacyclovir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EU-EC-10005168729 = Case Report- old: EU-EC-10005087928 = Replaced Report</t>
  </si>
  <si>
    <t>MODEL-OFFICE-10004370930-prod-ack.xml</t>
  </si>
  <si>
    <t>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EU-EC-10005216689 = Case Report</t>
  </si>
  <si>
    <t>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EU-EC-10005168730 = Case Report</t>
  </si>
  <si>
    <t>MODEL-OFFICE-10004370931-prod-ack.xml</t>
  </si>
  <si>
    <t>safety report loaded; Validated against 2.18 business rules;
Comments: 1 - [[R744][G.k.2.2][BR.3]] :In section Drug(s) Information on field Medicinal Product Name as Reported by the Primary Source - G.k.2.2 Value: Hydrocodone bitartrate and acetaminophen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EU-EC-10005216690 = Case Report- old: EU-EC-10004693916 = Replaced Report</t>
  </si>
  <si>
    <t>safety report loaded; Validated against 2.18 business rules;
Comments: 1 - [[R744][G.k.2.2][BR.3]] :In section Drug(s) Information on field Medicinal Product Name as Reported by the Primary Source - G.k.2.2 Value: Hydrocodone bitartrate and acetaminophen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EU-EC-10005168732 = Case Report- old: EU-EC-10004693916 = Replaced Report</t>
  </si>
  <si>
    <t>MODEL-OFFICE-10004370932-prod-ack.xml</t>
  </si>
  <si>
    <t>safety report loaded; Validated against 2.18 business rules;
Comments:  Parsing process: Parsing process: Correct Report;Classification: new: EU-EC-10005216691 = Case Report</t>
  </si>
  <si>
    <t>safety report loaded; Validated against 2.18 business rules;
Comments:  Parsing process: Parsing process: Correct Report;Classification: new: EU-EC-10005168731 = Case Report</t>
  </si>
  <si>
    <t>MODEL-OFFICE-10004370933-prod-ack.xml</t>
  </si>
  <si>
    <t>safety report loaded; Validated against 2.18 business rules;
Comments:  Parsing process: Parsing process: Correct Report;Classification: new: EU-EC-10005216692 = Case Report</t>
  </si>
  <si>
    <t>safety report loaded; Validated against 2.18 business rules;
Comments:  Parsing process: Parsing process: Correct Report;Classification: new: EU-EC-10005168734 = Case Report</t>
  </si>
  <si>
    <t>MODEL-OFFICE-10004370934-prod-ack.xml</t>
  </si>
  <si>
    <t>safety report loaded;
Validated against 2.71 business rules;
Comments:
Parsing process: Correct Report;Classification: new: EU-EC-10005216693 = Case Report</t>
  </si>
  <si>
    <t>safety report loaded;
Validated against 2.71 business rules;
Comments:
Parsing process: Correct Report;Classification: new: EU-EC-10005168733 = Case Report</t>
  </si>
  <si>
    <t>MODEL-OFFICE-10004370935-prod-ack.xml</t>
  </si>
  <si>
    <t>safety report loaded;
Validated against 2.71 business rules;
Comments:
1- Section DRUG on field MEDICINALPRODUCT value: [NAB-Paclitaxel] reported WARNING. NAB-Paclitaxel must be a valid Medicinal Product.[543];
2- Section DRUG on field MEDICINALPRODUCT value: [TOREM [TORASEMIDE]] reported WARNING. TOREM [TORASEMIDE] must be a valid Medicinal Product.[543];
3- Section ACTIVESUBSTANCE on field ACTIVESUBSTANCENAME value: [PACLITAXEL ALBUMIN] reported WARNING. PACLITAXEL ALBUMIN must be a valid active substance.[621];
Parsing process: Report with Warnings;Classification: new: EU-EC-10005216694 = Case Report- old: EU-EC-10005093864 = Replaced Report</t>
  </si>
  <si>
    <t>safety report loaded;
Validated against 2.71 business rules;
Comments:
1- Section DRUG on field MEDICINALPRODUCT value: [NAB-Paclitaxel] reported WARNING. NAB-Paclitaxel must be a valid Medicinal Product.[543];
2- Section DRUG on field MEDICINALPRODUCT value: [TOREM [TORASEMIDE]] reported WARNING. TOREM [TORASEMIDE] must be a valid Medicinal Product.[543];
3- Section ACTIVESUBSTANCE on field ACTIVESUBSTANCENAME value: [PACLITAXEL ALBUMIN] reported WARNING. PACLITAXEL ALBUMIN must be a valid active substance.[621];
Parsing process: Report with Warnings;Classification: new: EU-EC-10005168735 = Case Report- old: EU-EC-10005093864 = Replaced Report</t>
  </si>
  <si>
    <t>MODEL-OFFICE-10004370936-prod-ack.xml</t>
  </si>
  <si>
    <t>safety report loaded; Validated against 2.18 business rules;
Comments: 1 - [[R744][G.k.2.2][BR.3]] :In section Drug(s) Information on field Medicinal Product Name as Reported by the Primary Source - G.k.2.2 Value: PERCOCET                           /00446701/ Reported error LookupProducts The field Medicinal Product Name as Reported by the Primary Source - G.k.2.2 must be a valid medicinal product.;
 Parsing process: Parsing process: Report with warnings;Classification: new: EU-EC-10005216695 = Case Report- old: EU-EC-10799409 = Replaced Report</t>
  </si>
  <si>
    <t>safety report loaded; Validated against 2.18 business rules;
Comments: 1 - [[R744][G.k.2.2][BR.3]] :In section Drug(s) Information on field Medicinal Product Name as Reported by the Primary Source - G.k.2.2 Value: PERCOCET                           /00446701/ Reported error LookupProducts The field Medicinal Product Name as Reported by the Primary Source - G.k.2.2 must be a valid medicinal product.;
 Parsing process: Parsing process: Report with warnings;Classification: new: EU-EC-10005168736 = Case Report- old: EU-EC-10799409 = Replaced Report</t>
  </si>
  <si>
    <t>MODEL-OFFICE-10004370937-prod-ack.xml</t>
  </si>
  <si>
    <t>safety report loaded; Validated against 2.18 business rules;
Comments: 1 - [[R744][G.k.2.2][BR.3]] :In section Drug(s) Information on field Medicinal Product Name as Reported by the Primary Source - G.k.2.2 Value: PLAQUENIL [HYDROXYCHLOROQUINE SULFATE] Reported error LookupProducts The field Medicinal Product Name as Reported by the Primary Source - G.k.2.2 must be a valid medicinal product.;
 Parsing process: Parsing process: Report with warnings;Classification: new: EU-EC-10005216696 = Case Report</t>
  </si>
  <si>
    <t>safety report loaded; Validated against 2.18 business rules;
Comments: 1 - [[R744][G.k.2.2][BR.3]] :In section Drug(s) Information on field Medicinal Product Name as Reported by the Primary Source - G.k.2.2 Value: PLAQUENIL [HYDROXYCHLOROQUINE SULFATE] Reported error LookupProducts The field Medicinal Product Name as Reported by the Primary Source - G.k.2.2 must be a valid medicinal product.;
 Parsing process: Parsing process: Report with warnings;Classification: new: EU-EC-10005168737 = Case Report</t>
  </si>
  <si>
    <t>MODEL-OFFICE-10004370951-prod-ack.xml</t>
  </si>
  <si>
    <t>safety report loaded; Validated against 2.18 business rules;
Comments: 1 -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Parsing process: Parsing process: Report with warnings;Classification: new: EU-EC-10005216710 = Case Report- old: EU-EC-10005192234 = Replaced Report</t>
  </si>
  <si>
    <t>MODEL-OFFICE-10004370953-prod-ack.xml</t>
  </si>
  <si>
    <t>safety report loaded; Validated against 2.18 business rules;
Comments: 1 -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3 - [[R744][G.k.2.2][BR.3]] :In section Drug(s) Information on field Medicinal Product Name as Reported by the Primary Source - G.k.2.2 Value: TOCOPHEROL VITAMIN E Reported error LookupProducts The field Medicinal Product Name as Reported by the Primary Source - G.k.2.2 must be a valid medicinal product.;
 Parsing process: Parsing process: Report with warnings;Classification: new: EU-EC-10005216712 = Case Report</t>
  </si>
  <si>
    <t>MODEL-OFFICE-10004370954-prod-ack.xml</t>
  </si>
  <si>
    <t>safety report loaded; Validated against 2.18 business rules;
Comments:  Parsing process: Parsing process: Correct Report;Classification: new: EU-EC-10005216713 = Case Report</t>
  </si>
  <si>
    <t>safety report loaded; Validated against 2.18 business rules;
Comments: 1 - [[R744][G.k.2.2][BR.3]] :In section Drug(s) Information on field Medicinal Product Name as Reported by the Primary Source - G.k.2.2 Value: ELZONRIS. Reported error LookupProducts The field Medicinal Product Name as Reported by the Primary Source - G.k.2.2 must be a valid medicinal product.;
 Parsing process: Parsing process: Report with warnings;Classification: new: EU-EC-10005168760 = Case Report</t>
  </si>
  <si>
    <t>MODEL-OFFICE-10004370965-prod-ack.xml</t>
  </si>
  <si>
    <t>safety report loaded; Validated against 2.18 business rules;
Comments: 1 - [[R744][G.k.2.2][BR.3]] :In section Drug(s) Information on field Medicinal Product Name as Reported by the Primary Source - G.k.2.2 Value: Remodulin IV Reported error LookupProducts The field Medicinal Product Name as Reported by the Primary Source - G.k.2.2 must be a valid medicinal product.;
 Parsing process: Parsing process: Report with warnings;Classification: new: EU-EC-10005216724 = Case Report- old: EU-EC-10004842636 = Replaced Report</t>
  </si>
  <si>
    <t>Case number# NVSC2020GB007339, is an initial report received from a consumer on 10 Jan 2020 via a Patient Oriented Program: POP20140612. This report refers to an adult female patient (POP Pat ID: PT-163059). Details regarding medical history was not reported. Concomitant medications included aciclovir and gabapentin.
The patient received Cosentyx (secukinumab) (expiration date: Aug 2020) for the treatment of psoriatic arthritis from 2019 at a dose of 300 mg, QMO (subcutaneous). 
On an unknown date, the patient developed chest infection (lower respiratory tract infection) and shingles (herpes zoster). Missed 3 months of medication due to a chest infection and her husband being poorly Physician advised her to have a word with her hospital about a new inhaler. Treatment with Cosentyx was temporarily stopped on an unknown date after the patient experienced lower respiratory tract infection (dechallenge was unknown) and herpes zoster (dechallenge was unknown). The outcome of the events lower respiratory tract infection and herpes zoster was not reported. The diagnosis event lower respiratory tract infection (medically significant) was not assessed for seriousness by the consumer. In the absence of reported seriousness by the HCP, Novartis safety physician has assessed diagnosis event lower respiratory tract infection (medically significant) as serious. The seriousness assessment for diagnosis event herpes zoster was not reported by the consumer. The causality of lower respiratory tract infection and herpes zoster with Cosentyx was reported as not assessable.</t>
  </si>
  <si>
    <t>safety report loaded; Validated against 2.18 business rules;
Comments: 1 - [[R744][G.k.2.2][BR.3]] :In section Drug(s) Information on field Medicinal Product Name as Reported by the Primary Source - G.k.2.2 Value: Remodulin IV Reported error LookupProducts The field Medicinal Product Name as Reported by the Primary Source - G.k.2.2 must be a valid medicinal product.;
 Parsing process: Parsing process: Report with warnings;Classification: new: EU-EC-10005168771 = Case Report- old: EU-EC-10004842636 = Replaced Report</t>
  </si>
  <si>
    <t>MODEL-OFFICE-10004370975-prod-ack.xml</t>
  </si>
  <si>
    <t>safety report loaded; Validated against 2.18 business rules;
Comments: 1 - [[R744][G.k.2.2][BR.3]] :In section Drug(s) Information on field Medicinal Product Name as Reported by the Primary Source - G.k.2.2 Value: TYLENOL [PARACETAMOL] Reported error LookupProducts The field Medicinal Product Name as Reported by the Primary Source - G.k.2.2 must be a valid medicinal product.;
 Parsing process: Parsing process: Report with warnings;Classification: new: EU-EC-10005216734 = Case Report- old: EU-EC-10005139839 = Replaced Report</t>
  </si>
  <si>
    <t>This case was detected in the medical literature by the EMA MLM Service from Rodríguez-Quiroga A, Mora Mínguez F, Martinez de Velasco Soriano R, Nava García PÁ, Quintero J. Bipolar disorder induced by celecoxib: About a case. Psiquiatria Biologica. 2019;26(3):123-126 on 09 Jan 2020.
This case was also detected by Teva on 23 Dec 2019 and transmitted to Eudravigilance on 02 Jan 2020 with Case number ES-TEVA-2019-ES-1160201. In accordance with the MLM service duplicate management process, this case is based on that first E2B
This spontaneous case was reported in the medical literature by the physician from Spain and concerns a 43-year-old female patient who experienced a serious adverse reaction of Drug-induced bipolar disorder associated with celecoxib.
The patient attended through involuntary transfer from her home for altered behaviour in the last four days. Her somatic history consisted of chronic pain in the LEs due to a dislocated hip, with surgery in 2015, as well as a horizontal tear of the anterior horn of the external body of the meniscus, being treated with chondroitin sulphate 400 mg per day, celecoxib 200 mg per day and metamizole 1,725 mg per day. It is worth mentioning that celecoxib was introduced recently, in the last three weeks prior to onset of the psychiatric symptoms. Her psychiatric history consists of one episode of care in the Mental Health Centre of the area in 2015 with a diagnosis of adjustment disorder with behavior disorder, self-limited over time. She has no history of previous psychiatric admissions, nor does she consume any type of substance. As family history, her sister has been diagnosed with schizoaffective disorder. A native of Ecuador, has been living in Spain for 13 years. Lives with her sister and nephews. She used to work as an intern caring for children until she gave up her job voluntarily.
The patient attended the Emergency Department by enforced transfer due to disturbances at home, where she had disorganised, reiterative behavior with mystical-religious overtones. She requested “her sword” (the Bible) that she placed on top of her chest. Her eyes were closed during a large part of the interview and when relating this she reported that they wanted her to be like that because “God is everywhere”. She said that she was very happy about her “retirement” and that she was at home “laughing and celebrating the joy of God” when the Emergency Services arrived and took her to the Emergency Department. In relation to mood, she said she was happy “through the joy of God”. She also talked about the war, the apocalypse and the “army of God”, saying “we have to be prepared”. When asked if she had a mission, she said that it was the work of everybody to evangelise the world to win that war. Her relatives said that for the past three days they have noticed she has been stranger and more active than normal (“she went out to run from one side of the street to the other”), sleeping very little, with episodes of verbal and physical heteroaggressive behavior towards them and odd and inexplicable behavior.
It was decided then to admit her against her will for treatment and etiology of the presentation. She was conscious and alert. She had no psychomotor disturbances. Attentive, oriented in three spheres. Partially approachable and cooperative with the interview. No suspicious demeanour. She talked spontaneously, fluently, slightly logorrhoeic but interruptible and re-routable. Minimized her behavioral disturbances in previous days. Correctly structured speech with mystical and religious content. Expansive mood. Mixed insomnia and normal appetite. No behavioural disturbances during the interview.
She thought she had been admitted for the “love” she feels for her nephews and for the children for whom she was caring while working as an intern. She acknowledged having managed to “imagine” that all of them were her children, as a way to relate to the discomfort and frustration that she said she felt because she did not have a life of her own. She described her life as given to others, giving up the possibilities that she had of developing on a personal level. She has always felt the responsibility of caring for her nephews as if they were her sons, because her sister, diagnosed with schizoaffective disorder, had multiple crises in her life that required admission, meaning the patient having to take responsibility for their care. Furthermore, she said that she had “to believe herself” that the children she had cared for were her children, this being for her “the driving force of her life because of the special relationship they had”. Out of this narrative could be taken some form of lack of her own resources that could have acted as supports to sustain her identity. The patient authorized an interview with her boss, for whom she had been working for the last 10 years and who said that this concerned a “cyclic person who had already left her job three times”.
Her expansive mood immediately ceased without any type of psychotic symptoms coming to the fore, which enabled her to show nuclear aspects of her personality. There was an underlying component of unexpressed rage that she managed passively-aggressively and that could be related to her mood swings. She projected an ideal exaggerated self through which constant contradictions filtered. She wanted to show her ability to help, both staff and her companions. She started to elaborate future plans, not wanting to return to work at the same home, but indeed to return to her country of origin to be able to see her mother. She expressed her wish to live a life of her own and identified frustration as a close stressor in view of her request for hip osteosynthesis and decrease in rest hours in relation to poor pain control. This information was not provided by the patient until the fifth day of admission had elapsed, when she did not receive her usual anti-inflammatory treatment.
Additional tests performed were completely unremarkable. The blood test showed unaltered cell count, full blood count, liver and renal function tests and biochemistry with thyroid hormones with normal limits. Serology testing was negative for HIV, HBV and HCV. The electrocardiogram was regular, without abnormalities.
The diagnosis of drug-induced bipolar disorder was established and treatment with an antipsychotic was prescribed. She was discharged and referred to her area Mental Health Centre.
Follow-up information have been requested.</t>
  </si>
  <si>
    <t>MODEL-OFFICE-10004370976-prod-ack.xml</t>
  </si>
  <si>
    <t>safety report loaded; Validated against 2.18 business rules;
Comments:  Parsing process: Parsing process: Correct Report;Classification: new: EU-EC-10005216735 = Case Report</t>
  </si>
  <si>
    <t>safety report loaded; Validated against 2.18 business rules;
Comments:  Parsing process: Parsing process: Correct Report;Classification: new: EU-EC-10005168783 = Case Report</t>
  </si>
  <si>
    <t>MODEL-OFFICE-10004370977-prod-ack.xml</t>
  </si>
  <si>
    <t>safety report loaded; Validated against 2.18 business rules;
Comments: 1 - [[R744][G.k.2.2][BR.3]] :In section Drug(s) Information on field Medicinal Product Name as Reported by the Primary Source - G.k.2.2 Value: ARIKAYCE Reported error LookupProducts The field Medicinal Product Name as Reported by the Primary Source - G.k.2.2 must be a valid medicinal product.;
2 - [[R744][G.k.2.2][BR.3]] :In section Drug(s) Information on field Medicinal Product Name as Reported by the Primary Source - G.k.2.2 Value: LAMIRA Nebulizer System Reported error LookupProducts The field Medicinal Product Name as Reported by the Primary Source - G.k.2.2 must be a valid medicinal product.;
 Parsing process: Parsing process: Report with warnings;Classification: new: EU-EC-10005216736 = Case Report- old: EU-EC-10004797184 = Replaced Report</t>
  </si>
  <si>
    <t>safety report loaded; Validated against 2.18 business rules;
Comments: 1 - [[R744][G.k.2.2][BR.3]] :In section Drug(s) Information on field Medicinal Product Name as Reported by the Primary Source - G.k.2.2 Value: ARIKAYCE Reported error LookupProducts The field Medicinal Product Name as Reported by the Primary Source - G.k.2.2 must be a valid medicinal product.;
2 - [[R744][G.k.2.2][BR.3]] :In section Drug(s) Information on field Medicinal Product Name as Reported by the Primary Source - G.k.2.2 Value: LAMIRA Nebulizer System Reported error LookupProducts The field Medicinal Product Name as Reported by the Primary Source - G.k.2.2 must be a valid medicinal product.;
 Parsing process: Parsing process: Report with warnings;Classification: new: EU-EC-10005168784 = Case Report- old: EU-EC-10004797184 = Replaced Report</t>
  </si>
  <si>
    <t>MODEL-OFFICE-10004370980-prod-ack.xml</t>
  </si>
  <si>
    <t>safety report loaded;
Validated against 2.71 business rules;
Comments:
1- Section DRUG on field MEDICINALPRODUCT value: [Plegridy Pre-Filled Pen Kit] reported WARNING. Plegridy Pre-Filled Pen Kit must be a valid Medicinal Product.[543];
Parsing process: Report with Warnings;Classification: new: EU-EC-10005216739 = Case Report- old: EU-EC-10004378133 = Replaced Report</t>
  </si>
  <si>
    <t>safety report loaded;
Validated against 2.71 business rules;
Comments:
1- Section DRUG on field MEDICINALPRODUCT value: [Plegridy Pre-Filled Pen Kit] reported WARNING. Plegridy Pre-Filled Pen Kit must be a valid Medicinal Product.[543];
Parsing process: Report with Warnings;Classification: new: EU-EC-10005168789 = Case Report- old: EU-EC-10004378133 = Replaced Report</t>
  </si>
  <si>
    <t>MODEL-OFFICE-10004370993-prod-ack.xml</t>
  </si>
  <si>
    <t>safety report loaded;
Validated against 2.71 business rules;
Comments:
Parsing process: Correct Report;Classification: new: EU-EC-10005216752 = Case Report</t>
  </si>
  <si>
    <t>safety report loaded;
Validated against 2.71 business rules;
Comments:
Parsing process: Correct Report;Classification: new: EU-EC-10005168802 = Case Report</t>
  </si>
  <si>
    <t>MODEL-OFFICE-10004371000-prod-ack.xml</t>
  </si>
  <si>
    <t>safety report loaded; Validated against 2.18 business rules;
Comments: 1 - [[R744][G.k.2.2][BR.3]] :In section Drug(s) Information on field Medicinal Product Name as Reported by the Primary Source - G.k.2.2 Value: NATRIUM PENICILLINE G Reported error LookupProducts The field Medicinal Product Name as Reported by the Primary Source - G.k.2.2 must be a valid medicinal product.;
 Parsing process: Parsing process: Report with warnings;Classification: new: EU-EC-10005216759 = Case Report- old: EU-EC-10004616454 = Replaced Report</t>
  </si>
  <si>
    <t>Case number# NVSC2020FI007362, is an initial literature case report received on 13 Jan 2020.Cited in an article Gruber FX, Lundan T, Goll R, Silye A, Mikkola I, Rekvig OP et al, BCR-ABL isoforms associated with intrinsic or acquired resistance to imatinib: more heterogeneous than just ABL kinase domain point mutations. Medical oncology 2012; 29 (1) : 219-26 . This report refers to a 73-year-old male patient (patient ID: 24 table 3). Details regarding medical history was not reported. Concomitant medication was not reported. The patient received imatinib (manufacturer unknown) for the treatment of accelerated phase chronic myeloid leukemia from an unknown start date at an unknown dose (route: unknown) for the duration of 1 year, 5 months and 3 days.On an unknown date, the patient developed secondary resistance (drug resistance) and molecular findings m 244v (gene mutation). The following significant lab test was recorded: On an unknown date, Gene mutation identification test positive was m244v. The action taken with imatinib was unknown after the patient experienced drug resistance and gene mutation. The outcome of the events drug resistance and gene mutation was not reported. Seriousness of the diagnosed events drug resistance and gene mutation were not reported. The causality of drug resistance and gene mutation with imatinib was not reported.</t>
  </si>
  <si>
    <t>safety report loaded; Validated against 2.18 business rules;
Comments: 1 - [[R744][G.k.2.2][BR.3]] :In section Drug(s) Information on field Medicinal Product Name as Reported by the Primary Source - G.k.2.2 Value: NATRIUM PENICILLINE G Reported error LookupProducts The field Medicinal Product Name as Reported by the Primary Source - G.k.2.2 must be a valid medicinal product.;
 Parsing process: Parsing process: Report with warnings;Classification: new: EU-EC-10005168809 = Case Report- old: EU-EC-10004616454 = Replaced Report</t>
  </si>
  <si>
    <t>MODEL-OFFICE-10004371001-prod-ack.xml</t>
  </si>
  <si>
    <t>safety report loaded;
Validated against 2.71 business rules;
Comments:
Parsing process: Correct Report;Classification: new: EU-EC-10005216760 = Case Report</t>
  </si>
  <si>
    <t>safety report loaded;
Validated against 2.71 business rules;
Comments:
Parsing process: Correct Report;Classification: new: EU-EC-10005168810 = Case Report</t>
  </si>
  <si>
    <t>MODEL-OFFICE-10004371013-prod-ack.xml</t>
  </si>
  <si>
    <t>safety report loaded;
Validated against 2.71 business rules;
Comments:
Parsing process: Correct Report;Classification: new: EU-EC-10005216772 = Case Report- old: EU-EC-10004948006 = Replaced Report</t>
  </si>
  <si>
    <t>safety report loaded;
Validated against 2.71 business rules;
Comments:
Parsing process: Correct Report;Classification: new: EU-EC-10005168822 = Case Report- old: EU-EC-10004948006 = Replaced Report</t>
  </si>
  <si>
    <t>MODEL-OFFICE-10004371014-prod-ack.xml</t>
  </si>
  <si>
    <t>safety report loaded; Validated against 2.18 business rules;
Comments:  Parsing process: Parsing process: Correct Report;Classification: new: EU-EC-10005216773 = Case Report</t>
  </si>
  <si>
    <t>safety report loaded; Validated against 2.18 business rules;
Comments:  Parsing process: Parsing process: Correct Report;Classification: new: EU-EC-10005168823 = Case Report</t>
  </si>
  <si>
    <t>MODEL-OFFICE-10004371015-prod-ack.xml</t>
  </si>
  <si>
    <t>safety report loaded;
Validated against 2.71 business rules;
Comments:
Parsing process: Correct Report;Classification: new: EU-EC-10005216774 = Case Report- old: EU-EC-10004783151 = Replaced Report</t>
  </si>
  <si>
    <t>safety report loaded;
Validated against 2.71 business rules;
Comments:
Parsing process: Correct Report;Classification: new: EU-EC-10005168824 = Case Report- old: EU-EC-10004783151 = Replaced Report</t>
  </si>
  <si>
    <t>MODEL-OFFICE-10004371016-prod-ack.xml</t>
  </si>
  <si>
    <t>safety report loaded;
Validated against 2.71 business rules;
Comments:
Parsing process: Correct Report;Classification: new: EU-EC-10005216775 = Case Report</t>
  </si>
  <si>
    <t>safety report loaded;
Validated against 2.71 business rules;
Comments:
Parsing process: Correct Report;Classification: new: EU-EC-10005168825 = Case Report</t>
  </si>
  <si>
    <t>MODEL-OFFICE-10004371021-prod-ack.xml</t>
  </si>
  <si>
    <t>safety report loaded;
Validated against 2.71 business rules;
Comments:
Parsing process: Correct Report;Classification: new: EU-EC-10005216780 = Case Report- old: EU-EC-10003935194 = Replaced Report</t>
  </si>
  <si>
    <t>safety report loaded;
Validated against 2.71 business rules;
Comments:
Parsing process: Correct Report;Classification: new: EU-EC-10005168830 = Case Report- old: EU-EC-10003935194 = Replaced Report</t>
  </si>
  <si>
    <t>MODEL-OFFICE-10004371034-prod-ack.xml</t>
  </si>
  <si>
    <t>safety report loaded; Validated against 2.18 business rules;
Comments: 1 - [[R744][G.k.2.2][BR.3]] :In section Drug(s) Information on field Medicinal Product Name as Reported by the Primary Source - G.k.2.2 Value: COMPARATOR CYTARABINE Reported error LookupProducts The field Medicinal Product Name as Reported by the Primary Source - G.k.2.2 must be a valid medicinal product.;
2 - [[R744][G.k.2.2][BR.3]] :In section Drug(s) Information on field Medicinal Product Name as Reported by the Primary Source - G.k.2.2 Value: COMPARATOR DAUNORUBICIN Reported error LookupProducts The field Medicinal Product Name as Reported by the Primary Source - G.k.2.2 must be a valid medicinal product.;
 Parsing process: Parsing process: Report with warnings;Classification: new: EU-EC-10005216793 = Case Report</t>
  </si>
  <si>
    <t>***This is an auto generated narrative*** 
This non-serious Spontaneous case from SPAIN was reported by a Physician as "Increasing of blood glucose values(Blood glucose increased)" with an unspecified onset date, "NovoPen Echo delivered less insulin than selected(Partial dose delivery by device)" with an unspecified onset date, "NovoPen was defective because it released less insulin than normal(Device defective)" with an unspecified onset date, and concerned a 2 Years old Male patient who was treated with NovoRapid Penfill (Insulin Aspart) from MAY-2019 and ongoing for "type 1 diabetes mellitus", , NovoPen Echo (Insulin delivery device) from unknown start date for "type 1 diabetes mellitus", 
Dosage Regimens: 
NovoRapid Penfill: ??-MAY-2019 to Not Reported (Dosage Regimen Ongoing); 
NovoPen Echo: 
Current Condition: Type 1 diabetes mellitus. 
Lab Data included: 
Lab Data Test as Reported: blood glucose
Test Name: Blood glucose
Comments: Blood glucose level at the time of the event was higher than normal.
Lab Data Test as Reported: blood glucose
Test Name: Blood glucose
Comments: increasing of blood glucose values (value, units and reference range not reported). 
Batch Numbers: 
NovoRapid Penfill:  JR7S936 
NovoPen Echo:  UNKNOWN 
Action taken to NovoRapid Penfill was reported as No Change. 
The outcome for the event "Increasing of blood glucose values(Blood glucose increased)" was Unknown. 
The outcome for the event "NovoPen Echo delivered less insulin than selected(Partial dose delivery by device)" was Not Reported. 
The outcome for the event "NovoPen was defective because it released less insulin than normal(Device defective)" was Not Reported. 
References included: 
Reference Type: E2B Company Number
Reference ID#: ES-NOVOPROD-673009
Reference Notes:</t>
  </si>
  <si>
    <t>MODEL-OFFICE-10004371038-prod-ack.xml</t>
  </si>
  <si>
    <t>safety report loaded;
Validated against 2.71 business rules;
Comments:
Parsing process: Correct Report;Classification: new: EU-EC-10005216797 = Case Report</t>
  </si>
  <si>
    <t>safety report loaded;
Validated against 2.71 business rules;
Comments:
Parsing process: Correct Report;Classification: new: EU-EC-10005168850 = Case Report</t>
  </si>
  <si>
    <t>MODEL-OFFICE-10004371045-prod-ack.xml</t>
  </si>
  <si>
    <t>safety report loaded; Validated against 2.18 business rules;
Comments:  Parsing process: Parsing process: Correct Report;Classification: new: EU-EC-10005216804 = Case Report</t>
  </si>
  <si>
    <t>***This is an auto generated narrative*** 
Study ID: 2236-Point of Care Health Service 
Study description: Trial Title: To support patients in rural areas on the self-adminstration of Victoza where access to Novo Nordisk Diabetes Nurse Educators is limited. The programme will define, develop and implement a patient centres value add Victoza training and education programme and a subsequent Victoza compliance and persistence patient support programme. 
Patient's height: 168 cm. 
Patient's weight: 114.3 kg. 
Patient's BMI: 40.497449. 
This non-serious Solicited Report from IRELAND was reported by a Consumer as "decreased appetite(Decreased appetite)" beginning on 17-OCT-2019 , "feeling full(Feeling of fullness in abdomen)" beginning on 17-OCT-2019 , "Victoza for weight loss(Drug use for unapproved indication)" beginning on 17-OCT-2019 and concerned a 54 Years old Female patient who was treated with Victoza (liraglutide) from 17-OCT-2019 and ongoing for "Weight loss", 
Dosage Regimens: 
Victoza: 17-OCT-2019 to Not Reported, Not Reported to Not Reported (Dosage Regimen Ongoing); 
Current Condition: Arthritis of knees, Irritable bowel syndrome, constipation, Ankle swelling. 
Batch Numbers:
Victoza: ASKU, ASKU; 
Action taken to Victoza was reported as No Change. 
The outcome for the event "decreased appetite(Decreased appetite)" was Not recovered. 
The outcome for the event "feeling full(Feeling of fullness in abdomen)" was Not recovered. 
The outcome for the event "Victoza for weight loss(Drug use for unapproved indication)" was Not Reported. 
Reporter's  causality (Victoza) - 
   decreased appetite(Decreased appetite) : Probable 
   feeling full(Feeling of fullness in abdomen) : Probable 
   Victoza for weight loss(Drug use for unapproved indication) : Unknown 
Company's causality (Victoza) - 
   decreased appetite(Decreased appetite) : Possible 
   feeling full(Feeling of fullness in abdomen) : Possible 
   Victoza for weight loss(Drug use for unapproved indication) : Possible</t>
  </si>
  <si>
    <t>safety report loaded; Validated against 2.18 business rules;
Comments:  Parsing process: Parsing process: Correct Report;Classification: new: EU-EC-10005168857 = Case Report</t>
  </si>
  <si>
    <t>MODEL-OFFICE-10004371046-prod-ack.xml</t>
  </si>
  <si>
    <t>safety report loaded; Validated against 2.18 business rules;
Comments: 1 - [[R744][G.k.2.2][BR.3]] :In section Drug(s) Information on field Medicinal Product Name as Reported by the Primary Source - G.k.2.2 Value: RADIATION THERAPY Reported error LookupProducts The field Medicinal Product Name as Reported by the Primary Source - G.k.2.2 must be a valid medicinal product.;
 Parsing process: Parsing process: Report with warnings;Classification: new: EU-EC-10005216805 = Case Report- old: EU-EC-10004688225 = Replaced Report</t>
  </si>
  <si>
    <t>***This is an auto generated narrative*** 
This non-serious Spontaneous case from SPAIN was reported by a Consumer as "high blood glucose levels since last 15 days(Blood glucose increased)" with an unspecified onset date, and concerned a 32 Years old Female patient who was treated with NovoRapid PumpCart (Insulin Aspart) from unknown start date for "Diabetes mellitus", 
Dosage Regimens: 
NovoRapid PumpCart: 
Current Condition: Diabetes mellitus. 
Lab Data included: 
Test Date: 01-NOV-2019
Lab Data Test as Reported: blood glucose
Test Name: Blood glucose
Results: 380
Unit: mg/dL
Comments: High
Lab Data Test as Reported: Blood glucose
Test Name: Blood glucose
Comments: Blood glucose levels went down (units and value unspecified)
Lab Data Test as Reported: Blood glucose
Test Name: Blood glucose
Comments: patient had high blood glucose levels since last 15 days  (units and value unspecified). 
Batch Numbers: 
NovoRapid PumpCart:  ASKU, JS68F27 
Action taken to NovoRapid PumpCart was reported as Unknown. 
The outcome for the event "high blood glucose levels since last 15 days(Blood glucose increased)" was Not Reported. 
References included: 
Reference Type: E2B Report Duplicate
Reference ID#: CN-333424
Reference Notes: partner case</t>
  </si>
  <si>
    <t>safety report loaded; Validated against 2.18 business rules;
Comments: 1 - [[R744][G.k.2.2][BR.3]] :In section Drug(s) Information on field Medicinal Product Name as Reported by the Primary Source - G.k.2.2 Value: RADIATION THERAPY Reported error LookupProducts The field Medicinal Product Name as Reported by the Primary Source - G.k.2.2 must be a valid medicinal product.;
 Parsing process: Parsing process: Report with warnings;Classification: new: EU-EC-10005168858 = Case Report- old: EU-EC-10004688225 = Replaced Report</t>
  </si>
  <si>
    <t>MODEL-OFFICE-10004371047-prod-ack.xml</t>
  </si>
  <si>
    <t>safety report loaded; Validated against 2.18 business rules;
Comments:  Parsing process: Parsing process: Correct Report;Classification: new: EU-EC-10005216806 = Case Report- old: EU-EC-10005143134 = Replaced Report</t>
  </si>
  <si>
    <t>safety report loaded; Validated against 2.18 business rules;
Comments:  Parsing process: Parsing process: Correct Report;Classification: new: EU-EC-10005168859 = Case Report- old: EU-EC-10005143134 = Replaced Report</t>
  </si>
  <si>
    <t>MODEL-OFFICE-10004371048-prod-ack.xml</t>
  </si>
  <si>
    <t>safety report loaded;
Validated against 2.71 business rules;
Comments:
1- Section DRUG on field MEDICINALPRODUCT value: [Omeprazole Aurovitas 20mg] reported WARNING. Omeprazole Aurovitas 20mg must be a valid Medicinal Product.[543];
Parsing process: Report with Warnings;Classification: new: EU-EC-10005216807 = Case Report</t>
  </si>
  <si>
    <t>safety report loaded;
Validated against 2.71 business rules;
Comments:
1- Section DRUG on field MEDICINALPRODUCT value: [Omeprazole Aurovitas 20mg] reported WARNING. Omeprazole Aurovitas 20mg must be a valid Medicinal Product.[543];
Parsing process: Report with Warnings;Classification: new: EU-EC-10005168860 = Case Report</t>
  </si>
  <si>
    <t>MODEL-OFFICE-10004371059-prod-ack.xml</t>
  </si>
  <si>
    <t>safety report loaded;
Validated against 2.71 business rules;
Comments:
1- Section DRUG on field MEDICINALPRODUCT value: [THIOSIX tablets] reported WARNING. THIOSIX tablets must be a valid Medicinal Product.[543];
Parsing process: Report with Warnings;Classification: new: EU-EC-10005216818 = Case Report- old: EU-EC-10001274473 = Replaced Report</t>
  </si>
  <si>
    <t>safety report loaded;
Validated against 2.71 business rules;
Comments:
1- Section DRUG on field MEDICINALPRODUCT value: [THIOSIX tablets] reported WARNING. THIOSIX tablets must be a valid Medicinal Product.[543];
Parsing process: Report with Warnings;Classification: new: EU-EC-10005168871 = Case Report- old: EU-EC-10001274473 = Replaced Report</t>
  </si>
  <si>
    <t>MODEL-OFFICE-10004371060-prod-ack.xml</t>
  </si>
  <si>
    <t>safety report loaded; Validated against 2.18 business rules;
Comments:  Parsing process: Parsing process: Correct Report;Classification: new: EU-EC-10005216819 = Case Report- old: EU-EC-10004835558 = Replaced Report</t>
  </si>
  <si>
    <t>safety report loaded; Validated against 2.18 business rules;
Comments:  Parsing process: Parsing process: Correct Report;Classification: new: EU-EC-10005168873 = Case Report- old: EU-EC-10004835558 = Replaced Report</t>
  </si>
  <si>
    <t>MODEL-OFFICE-10004371062-prod-ack.xml</t>
  </si>
  <si>
    <t>safety report loaded;
Validated against 2.71 business rules;
Comments:
Parsing process: Correct Report;Classification: new: EU-EC-10005216821 = Case Report- old: EU-EC-10005163371 = Replaced Report</t>
  </si>
  <si>
    <t>safety report loaded;
Validated against 2.71 business rules;
Comments:
Parsing process: Correct Report;Classification: new: EU-EC-10005168874 = Case Report</t>
  </si>
  <si>
    <t>MODEL-OFFICE-10004371066-prod-ack.xml</t>
  </si>
  <si>
    <t>safety report loaded;
Validated against 2.71 business rules;
Comments:
1- Section DRUG on field MEDICINALPRODUCT value: [CONCENTRATED RED CELLS] reported WARNING. CONCENTRATED RED CELLS must be a valid Medicinal Product.[543];
2- Section DRUG on field MEDICINALPRODUCT value: [CONCENTRATED RED CELLS] reported WARNING. CONCENTRATED RED CELLS must be a valid Medicinal Product.[543];
3- Section DRUG on field MEDICINALPRODUCT value: [CONCENTRATED RED CELLS] reported WARNING. CONCENTRATED RED CELLS must be a valid Medicinal Product.[543];
4- Section DRUG on field MEDICINALPRODUCT value: [CONCENTRATED RED CELLS] reported WARNING. CONCENTRATED RED CELLS must be a valid Medicinal Product.[543];
5- Section DRUG on field MEDICINALPRODUCT value: [CONCENTRATED RED CELLS] reported WARNING. CONCENTRATED RED CELLS must be a valid Medicinal Product.[543];
6- Section DRUG on field MEDICINALPRODUCT value: [INFLUENZA HA VACCINE] reported WARNING. INFLUENZA HA VACCINE must be a valid Medicinal Product.[543];
7- Section DRUG on field MEDICINALPRODUCT value: [VENILON] reported WARNING. VENILON must be a valid Medicinal Product.[543];
8- Section DRUG on field MEDICINALPRODUCT value: [VENILON] reported WARNING. VENILON must be a valid Medicinal Product.[543];
9- Section DRUG on field MEDICINALPRODUCT value: [VENILON] reported WARNING. VENILON must be a valid Medicinal Product.[543];
Parsing process: Report with Warnings;Classification: new: EU-EC-10005216825 = Case Report- old: EU-EC-12401576 = Replaced Report</t>
  </si>
  <si>
    <t>safety report loaded;
Validated against 2.71 business rules;
Comments:
1- Section DRUG on field MEDICINALPRODUCT value: [CONCENTRATED RED CELLS] reported WARNING. CONCENTRATED RED CELLS must be a valid Medicinal Product.[543];
2- Section DRUG on field MEDICINALPRODUCT value: [CONCENTRATED RED CELLS] reported WARNING. CONCENTRATED RED CELLS must be a valid Medicinal Product.[543];
3- Section DRUG on field MEDICINALPRODUCT value: [CONCENTRATED RED CELLS] reported WARNING. CONCENTRATED RED CELLS must be a valid Medicinal Product.[543];
4- Section DRUG on field MEDICINALPRODUCT value: [CONCENTRATED RED CELLS] reported WARNING. CONCENTRATED RED CELLS must be a valid Medicinal Product.[543];
5- Section DRUG on field MEDICINALPRODUCT value: [CONCENTRATED RED CELLS] reported WARNING. CONCENTRATED RED CELLS must be a valid Medicinal Product.[543];
6- Section DRUG on field MEDICINALPRODUCT value: [INFLUENZA HA VACCINE] reported WARNING. INFLUENZA HA VACCINE must be a valid Medicinal Product.[543];
7- Section DRUG on field MEDICINALPRODUCT value: [VENILON] reported WARNING. VENILON must be a valid Medicinal Product.[543];
8- Section DRUG on field MEDICINALPRODUCT value: [VENILON] reported WARNING. VENILON must be a valid Medicinal Product.[543];
9- Section DRUG on field MEDICINALPRODUCT value: [VENILON] reported WARNING. VENILON must be a valid Medicinal Product.[543];
Parsing process: Report with Warnings;Classification: new: EU-EC-10005168878 = Case Report- old: EU-EC-12401576 = Replaced Report</t>
  </si>
  <si>
    <t>MODEL-OFFICE-10004371068-prod-ack.xml</t>
  </si>
  <si>
    <t>safety report loaded;
Validated against 2.71 business rules;
Comments:
Parsing process: Correct Report;Classification: new: EU-EC-10005216827 = Case Report</t>
  </si>
  <si>
    <t>safety report loaded;
Validated against 2.71 business rules;
Comments:
Parsing process: Correct Report;Classification: new: EU-EC-10005168880 = Case Report</t>
  </si>
  <si>
    <t>MODEL-OFFICE-10004371072-prod-ack.xml</t>
  </si>
  <si>
    <t>safety report loaded; Validated against 2.18 business rules;
Comments:  Parsing process: Parsing process: Correct Report;Classification: new: EU-EC-10005216831 = Case Report</t>
  </si>
  <si>
    <t>MODEL-OFFICE-10004371086-prod-ack.xml</t>
  </si>
  <si>
    <t>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patient age group should be completed.;
2 - [[R744][G.k.2.2][BR.3]] :In section Drug(s) Information on field Medicinal Product Name as Reported by the Primary Source - G.k.2.2 Value: Humalog 200 units/ml MirioPen/KwikPen Reported error LookupProducts The field Medicinal Product Name as Reported by the Primary Source - G.k.2.2 must be a valid medicinal product.;
 Parsing process: Report with Errors</t>
  </si>
  <si>
    <t>safety report not loaded; Validated against 2.18 business rules;
Comments: 1 - [[R830][D.2.1][BR.4]] :In section Patient Characteristics on field Date of Birth - D.2.1 Value: eu.europa.ema.phv.r3.nullflavours.lookup.NullFlavour[ nullFlavourId=14 ] Reported error AtleastOne {patient.birthDateNf.MSKused};
2 - [[R744][G.k.2.2][BR.3]] :In section Drug(s) Information on field Medicinal Product Name as Reported by the Primary Source - G.k.2.2 Value: Humalog 200 units/ml MirioPen/KwikPen Reported error LookupProducts The field Medicinal Product Name as Reported by the Primary Source - G.k.2.2 must be a valid medicinal product.;
 Parsing process: Report with Errors</t>
  </si>
  <si>
    <t>MODEL-OFFICE-10004371105-prod-ack.xml</t>
  </si>
  <si>
    <t>safety report loaded; Validated against 2.18 business rules;
Comments:  Parsing process: Parsing process: Correct Report;Classification: new: EU-EC-10005216864 = Case Report- old: EU-EC-10003916726 = Replaced Report</t>
  </si>
  <si>
    <t>safety report loaded; Validated against 2.18 business rules;
Comments:  Parsing process: Parsing process: Correct Report;Classification: new: EU-EC-10005168919 = Case Report- old: EU-EC-10003916726 = Replaced Report</t>
  </si>
  <si>
    <t>MODEL-OFFICE-10004371110-prod-ack.xml</t>
  </si>
  <si>
    <t>safety report loaded; Validated against 2.18 business rules;
Comments: 1 - [[R744][G.k.2.2][BR.3]] :In section Drug(s) Information on field Medicinal Product Name as Reported by the Primary Source - G.k.2.2 Value: PACLITAXEL ALBUMIN Reported error LookupProducts The field Medicinal Product Name as Reported by the Primary Source - G.k.2.2 must be a valid medicinal product.;
2 - [[R744][G.k.2.2][BR.3]] :In section Drug(s) Information on field Medicinal Product Name as Reported by the Primary Source - G.k.2.2 Value: PACLITAXEL ALBUMIN Reported error LookupProducts The field Medicinal Product Name as Reported by the Primary Source - G.k.2.2 must be a valid medicinal product.;
 Parsing process: Parsing process: Report with warnings;Classification: new: EU-EC-10005216869 = Case Report- old: EU-EC-10003037448 = Replaced Report</t>
  </si>
  <si>
    <t>MODEL-OFFICE-10004371112-prod-ack.xml</t>
  </si>
  <si>
    <t>safety report loaded; Validated against 2.18 business rules;
Comments:  Parsing process: Parsing process: Correct Report;Classification: new: EU-EC-10005216871 = Case Report- old: EU-EC-10002114412 = Replaced Report</t>
  </si>
  <si>
    <t>safety report loaded; Validated against 2.18 business rules;
Comments:  Parsing process: Parsing process: Correct Report;Classification: new: EU-EC-10005168927 = Case Report- old: EU-EC-10002114412 = Replaced Report</t>
  </si>
  <si>
    <t>MODEL-OFFICE-10004371115-prod-ack.xml</t>
  </si>
  <si>
    <t>safety report loaded; Validated against 2.18 business rules;
Comments:  Parsing process: Parsing process: Correct Report;Classification: new: EU-EC-10005216874 = Case Report- old: EU-EC-10005176277 = Replaced Report</t>
  </si>
  <si>
    <t>Case number# NVSC2020GB007757, is an initial spontaneous report received from a physician on 10 Jan 2020 via E-Mail. This report refers to a 19-year-old male patient. Details regarding medical history was not reported. Concomitant medication was not reported. 
The patient received Kymriah (tisagenlecleucel) suspension for infusion for the treatment of acute Lymphoblastic Leukaemia from an unknown start date at an unknown dose (route: unknown). 
On an unknown date, the patient developed relapsed (acute lymphocytic leukaemia recurrent). Infused with Kymriah approx 3 months ago. The outcome of the event acute lymphocytic leukaemia recurrent was not reported. In the absence of reported seriousness by the HCP, seriousness assessment of the diagnosis event acute lymphocytic leukaemia recurrent (medically significant) was upgraded based on the information available in the source documents. The causality of acute lymphocytic leukaemia recurrent with Kymriah was reported as not assessable.</t>
  </si>
  <si>
    <t>safety report loaded; Validated against 2.18 business rules;
Comments:  Parsing process: Parsing process: Correct Report;Classification: new: EU-EC-10005168932 = Case Report- old: EU-EC-10004698801 = Replaced Report</t>
  </si>
  <si>
    <t>MODEL-OFFICE-10004371116-prod-ack.xml</t>
  </si>
  <si>
    <t>safety report loaded; Validated against 2.18 business rules;
Comments: 1 - [[R744][G.k.2.2][BR.3]] :In section Drug(s) Information on field Medicinal Product Name as Reported by the Primary Source - G.k.2.2 Value: L-THYROXINE Reported error LookupProducts The field Medicinal Product Name as Reported by the Primary Source - G.k.2.2 must be a valid medicinal product.;
 Parsing process: Parsing process: Report with warnings;Classification: new: EU-EC-10005216875 = Case Report- old: EU-EC-10005216857 = Replaced Report</t>
  </si>
  <si>
    <t>Case number# NVSC2020CZ007541, is an initial literature case report received on 09 Jan 2020 cited in an article 'Salek D, Ibrutinib and therapy of CNS progression in patient with chemoresitant lymphoma from mantle cells'. Acta medicinae 2019; 8 (15) : 51-2. This report refers to a 56-year-old male patient. Historical conditions were not reported. Past medications included R-maxi CHOP (rituximab, prednisone, vincristine, doxorubicin and cyclophosphamide), plus R-cytarabine (rituximab and cytarabine) and consolidation with high dose BEAM chemotherapy with autologous transplant. Lymphoma relapse was confirmed after 1.5 years and R-ICE (ifosfamide, carboplatin, etoposide and rituximab) therapy was indicated. After one month, after the 3rd cycle, disease progressed and rituximab and bendamustine was administered; however, the disease was progressed to Central nervous system. The patient underwent radiofrequency ablation due to supraventricular tachyarrhythmia on an unknown date in 2010. The patient underwent surgery of varices on an unknown date. Current conditions included lymphoma from mantle cells (diagnosed on an unknown date in Apr 2016), lymphoma relapse and generalized peripheral lymphadenopathy. Reportedly, for 2 years the patient had enlarged nodes on neck and groin. Concomitant medication was not reported. The patient received methotrexate (manufacturer unknown) for the treatment of mantle cell lymphoma progression on an unknown date from Jan 2019 at an unknown high-dose one cycle, unknown frequency (route: unknown). On an unknown date, the patient developed renal failure. Action taken with methotrexate was treatment discontinued on an unknown date. The outcome of the event renal failure was not reported. Seriousness of the event was not reported. Seriousness of the event renal failure (medically significant) was upgraded based on the European Medical Agency- Important Medical Event List. The causality of renal failure with methotrexate was suspected.</t>
  </si>
  <si>
    <t>safety report loaded; Validated against 2.18 business rules;
Comments: 1 - [[R744][G.k.2.2][BR.3]] :In section Drug(s) Information on field Medicinal Product Name as Reported by the Primary Source - G.k.2.2 Value: L-THYROXINE Reported error LookupProducts The field Medicinal Product Name as Reported by the Primary Source - G.k.2.2 must be a valid medicinal product.;
 Parsing process: Parsing process: Report with warnings;Classification: new: EU-EC-10005168933 = Case Report- old: EU-EC-10005168912 = Replaced Report</t>
  </si>
  <si>
    <t>MODEL-OFFICE-10004371117-prod-ack.xml</t>
  </si>
  <si>
    <t>safety report loaded; Validated against 2.18 business rules;
Comments:  Parsing process: Parsing process: Correct Report;Classification: new: EU-EC-10005216876 = Case Report- old: EU-EC-10005077737 = Replaced Report</t>
  </si>
  <si>
    <t>safety report loaded; Validated against 2.18 business rules;
Comments:  Parsing process: Parsing process: Correct Report;Classification: new: EU-EC-10005168934 = Case Report- old: EU-EC-10005077737 = Replaced Report</t>
  </si>
  <si>
    <t>MODEL-OFFICE-10004371118-prod-ack.xml</t>
  </si>
  <si>
    <t>safety report loaded; Validated against 2.18 business rules;
Comments:  Parsing process: Parsing process: Correct Report;Classification: new: EU-EC-10005216877 = Case Report</t>
  </si>
  <si>
    <t>safety report loaded; Validated against 2.18 business rules;
Comments:  Parsing process: Parsing process: Correct Report;Classification: new: EU-EC-10005168935 = Case Report</t>
  </si>
  <si>
    <t>MODEL-OFFICE-10004371119-prod-ack.xml</t>
  </si>
  <si>
    <t>safety report loaded; Validated against 2.18 business rules;
Comments:  Parsing process: Parsing process: Correct Report;Classification: new: EU-EC-10005216878 = Case Report</t>
  </si>
  <si>
    <t>safety report loaded; Validated against 2.18 business rules;
Comments:  Parsing process: Parsing process: Correct Report;Classification: new: EU-EC-10005168936 = Case Report</t>
  </si>
  <si>
    <t>MODEL-OFFICE-10004371120-prod-ack.xml</t>
  </si>
  <si>
    <t>safety report loaded; Validated against 2.18 business rules;
Comments:  Parsing process: Parsing process: Correct Report;Classification: new: EU-EC-10005216879 = Case Report- old: EU-EC-10005179971 = Replaced Report</t>
  </si>
  <si>
    <t>safety report loaded; Validated against 2.18 business rules;
Comments:  Parsing process: Parsing process: Correct Report;Classification: new: EU-EC-10005168937 = Case Report- old: EU-EC-10002252391 = Replaced Report</t>
  </si>
  <si>
    <t>MODEL-OFFICE-10004371121-prod-ack.xml</t>
  </si>
  <si>
    <t>safety report loaded;
Validated against 2.71 business rules;
Comments:
Parsing process: Correct Report;Classification: new: EU-EC-10005216880 = Case Report- old: EU-EC-10004900092 = Replaced Report</t>
  </si>
  <si>
    <t>safety report loaded;
Validated against 2.71 business rules;
Comments:
Parsing process: Correct Report;Classification: new: EU-EC-10005168938 = Case Report- old: EU-EC-10004900092 = Replaced Report</t>
  </si>
  <si>
    <t>MODEL-OFFICE-10004371122-prod-ack.xml</t>
  </si>
  <si>
    <t>safety report loaded;
Validated against 2.71 business rules;
Comments:
1- Section DRUG on field DRUGDOSAGEFORM value: [Comprimido revestido por película] reported WARNING. Comprimido revestido por película must be a valid dosage form.[564];
2- Section DRUG on field DRUGDOSAGEFORM value: [Comprimido] reported WARNING. Comprimido must be a valid dosage form.[564];
3- Section ACTIVESUBSTANCE on field ACTIVESUBSTANCENAME value: [Valaciclovir, cloridrato] reported WARNING. Valaciclovir, cloridrato must be a valid active substance.[621];
Parsing process: Report with Warnings;Classification: new: EU-EC-10005216881 = Case Report</t>
  </si>
  <si>
    <t>safety report loaded;
Validated against 2.71 business rules;
Comments:
1- Section DRUG on field DRUGDOSAGEFORM value: [Comprimido revestido por película] reported WARNING. Comprimido revestido por película must be a valid dosage form.[564];
2- Section DRUG on field DRUGDOSAGEFORM value: [Comprimido] reported WARNING. Comprimido must be a valid dosage form.[564];
3- Section ACTIVESUBSTANCE on field ACTIVESUBSTANCENAME value: [Valaciclovir, cloridrato] reported WARNING. Valaciclovir, cloridrato must be a valid active substance.[621];
Parsing process: Report with Warnings;Classification: new: EU-EC-10005168939 = Case Report</t>
  </si>
  <si>
    <t>MODEL-OFFICE-10004371123-prod-ack.xml</t>
  </si>
  <si>
    <t>safety report loaded;
Validated against 2.71 business rules;
Comments:
Parsing process: Correct Report;Classification: new: EU-EC-10005216882 = Case Report</t>
  </si>
  <si>
    <t>safety report loaded;
Validated against 2.71 business rules;
Comments:
Parsing process: Correct Report;Classification: new: EU-EC-10005168940 = Case Report</t>
  </si>
  <si>
    <t>MODEL-OFFICE-10004371124-prod-ack.xml</t>
  </si>
  <si>
    <t>safety report loaded;
Validated against 2.71 business rules;
Comments:
Parsing process: Correct Report;Classification: new: EU-EC-10005216883 = Case Report</t>
  </si>
  <si>
    <t>safety report loaded;
Validated against 2.71 business rules;
Comments:
Parsing process: Correct Report;Classification: new: EU-EC-10005168941 = Case Report</t>
  </si>
  <si>
    <t>MODEL-OFFICE-10004371144-prod-ack.xml</t>
  </si>
  <si>
    <t>safety report loaded; Validated against 2.18 business rules;
Comments:  Parsing process: Parsing process: Correct Report;Classification: new: EU-EC-10005216903 = Case Report- old: EU-EC-10005185110 = Replaced Report</t>
  </si>
  <si>
    <t>safety report loaded; Validated against 2.18 business rules;
Comments:  Parsing process: Parsing process: Correct Report;Classification: new: EU-EC-10005168961 = Case Report- old: EU-EC-10003738223 = Replaced Report</t>
  </si>
  <si>
    <t>MODEL-OFFICE-10004371145-prod-ack.xml</t>
  </si>
  <si>
    <t>safety report loaded; Validated against 2.18 business rules;
Comments:  Parsing process: Parsing process: Correct Report;Classification: new: EU-EC-10005216904 = Case Report- old: EU-EC-10003356165 = Replaced Report</t>
  </si>
  <si>
    <t>safety report loaded; Validated against 2.18 business rules;
Comments:  Parsing process: Parsing process: Correct Report;Classification: new: EU-EC-10005168962 = Case Report- old: EU-EC-10003356165 = Replaced Report</t>
  </si>
  <si>
    <t>MODEL-OFFICE-10004371157-prod-ack.xml</t>
  </si>
  <si>
    <t>safety report loaded; Validated against 2.18 business rules;
Comments:  Parsing process: Parsing process: Correct Report;Classification: new: EU-EC-10005216916 = Case Report</t>
  </si>
  <si>
    <t>safety report loaded; Validated against 2.18 business rules;
Comments:  Parsing process: Parsing process: Correct Report;Classification: new: EU-EC-10005168974 = Case Report</t>
  </si>
  <si>
    <t>MODEL-OFFICE-10004371159-prod-ack.xml</t>
  </si>
  <si>
    <t>safety report loaded; Validated against 2.18 business rules;
Comments:  Parsing process: Parsing process: Correct Report;Classification: new: EU-EC-10005216918 = Case Report</t>
  </si>
  <si>
    <t>“This case is a master made from existing duplicates in Eudravigilance. The case numbers of the underlying duplicates are in the Other Case Identifier section.”
Based upon follow-up information received on 21-Aug-2017, case type was updated from solicited to unsolicited.
This unsolicited case was from Ireland reported on 05-Jul-2017 from a healthcare professional.
Study description: Trial title: diabetes pregnancy registry - an international non-interventional prospective cohort study to evaluate the safety of treatment with levemir (insulin detemir) in pregnant women with diabetes mellitus. 
Patient's height: 168 cm. 
Patient's weight: 91 kg. 
Patient's bmi: 32.242.
This case concerned a 35-year-old pregnant female patient who had emergency caesarean section for delivery of infant due to maternal medical condition and post-partum haemorrhage, poor glycemic control (onset: 18-May-2017), poor glycemic control- admitted to hospital for observation (onset: 11-Aug-2017), hypoglycemic episode and poor control of diabetes (onset: 1-Sep-2017), while receiving insulin glargine (Lantus) (drug exposure during pregnancy), insulin lispro (humalog) and metformin hydrochloride (Metformin). 
Medical history included type 1 diabetes (since 1992), diabetic retinopathy, anxiety/depression, acute pancreatitis, hypertriglyceridaemia, post herpetic neuralgia, anorexia, bulimia, chronic abdominal pain probably secondary to pancreatitis, chronic daily headaches and hypothyroidism. The patient was a smoker per day 20, but has no history of alcohol use. Obstetric history includes 1 previous pregnancy with unknown outcome. Concomitant medications included folic acid, (Folic acid), levothyroxine sodium (L-Thyroxine), amitriptyline hydrochloride (Amitriptyline), pregabalin (Lyrica) and sertraline hydrochloride (Sertraline).
The patient was treated with subcutaneous insulin glargine injection, solution (strength; 100 Iu/ml) at dose 40 IU once a day from 16-Oct-2002 and insulin lispro at dose 72 IU once a day (form and route: unknown) both for type 1 diabetes mellitus. The patient started metformin hydrochloride at dose 1000 mg once a day from 08-Apr-2015 (form and route: unknown) for type 1 diabetes mellitus.
On an unknown date, the patient became pregnant. This was patient's second pregnancy. Her last menstrual period was 05-Feb-2017 and estimated date of delivery was unknown (drug exposure during pregnancy). The patient had taken folic acid before and during first trimester of pregnancy. On 24-Mar-2017 glycosylated haemoglobin was 9.8 % and on 06-Apr-2017 glycosylated haemoglobin was 9.8. On 20-Apr-2017 the patient had hypoglycaemic episode which was resolved on the same day and after a latency of 14.5 years of insulin glargine, insulin lispro and 2 years of metformin hydrochloride on 18-May-2017 patient had poor glycemic control. On an unknown date, dose of insulin glargine was increased to 90 IU once daily. The event recovered on 18-May-2017. On 11-Aug-2017, the patient had moderate poor control of diabetes possibly due to poor compliance with insulin regime and patient was admitted to hospital on the same day for observation (latency of 14.8 years of insulin glargine, insulin lispro and 2.3 years of metformin hydrochloride). On 23-Aug-2017, the outcome for the event poor glycaemic control was recovered. On 01-Sep-2017 (latency: 14.8 years with insulin glargine and insulin lispro), the patient had poor control of diabetes with moderate intensity. The patient was admitted to hospital for observation due to poor diabetes control, suspected non-compliance with insulin regimen. The outcome for the event was not recovered. On 01-SEP-2017 the patient's Glycosylated hemoglobin was 7.6%. On an unknown date, the patient commenced treatment with insulin glargine at a dose of 46 IU daily and insulin lispro at a dose of 86 IU daily. On 07-SEP-2017, the c. reactive protein was 19.6 mg/l, the white cell count wa 10.3 (units not reported), neutrophils 7.9 (units not reported).
The patient remained unwell while an inpatient from 01-SEP-2017. A sudden deterioration in her condition occurred on 7-SEP-2017. Blood analysis had indicated infection, possibly assumed urinary tract infection. C.Reactive Protein was elevated at 28.5 mg/L, IV antibiotic therapy was commenced and an obstetric decision was made to deliver the baby by emergency caesarean section at 31+5 weeks gestation. Action taken to Lantus and Humalog during emergency caesarean section for delivery of infant due to maternal medical condition was reported as no change. Action taken to Metformin during emergency caesarean section for delivery of infant due to maternal medical condition was not reported. On 07-SEP-2017 the outcome for the event "emergency caesarean section for delivery of infant due to maternal medical condition" was Recovered. On 7-Sep-2017, insulin human (actrapid) was treated for post-partum haemorrhage through intravenous drip and discontinued on the same day. 
At a gestational age of 31 weeks 5 days, the patient gave birth to a female baby via non planned caesarean section with birth weight of 2100 grams. Length of the baby was 40 cm and head circumference was 30 cm at birth. No Spontaneous onset of labour or Induction of labour was reported. Apgar score at 5 minutes was 10. The baby was admitted to neonatal intensive care unit due to prematurity, respiratory distress and treated with continuous positive airway pressure (CPAP). No ectopic pregnancy and no birth injury were reported. The baby had no neonatal hypoglycaemia. No congenital malformations were detected.
The patient had experienced a post-partum haemorrhage (5 00mls) after delivery by emergency caesarean section. Action taken to Lantus and Humalog during post-partum haemorrhage was reported as no change. 
At one month of age baby's height was 46 cm and weight was 2.96 kg.
Action taken with insulin glargine and insulin lispro -dose increased for poor glycemic control (no action taken for hypoglycemic episode). No action taken for metformin hydrochloride.
Corrective treatment-not reported
Outcome- resolved for all other events
Seriousness criteria: hospitalization/prolongation for poor glycemic control- admitted to hospital for observation and poor control of diabetes (onset: 1-Se-2017); important medical event for poor glycemic control (onset: 18-May-2018)
Reporter comment; Alternative Aetiology; Poor glycemic control possibly due to non compliance with insulin regime-admitted to hospital today for observation poor control of diabetes possibly due to poor compliance with insulin regime.  Admitted to hospital today for observation.
Alternative etiology: poor control of diabetes due to non-compliance with insulin regimen.
Alternative etiology: post-partum haemorrhage 500 mls
Reporter's causality (LANTUS) -
poor glycaemic control - admitted to hospital for observation : Probable
poor control of diabetes and generally unwell : Possible
emergency caesarean section for delivery of infant due to maternal medical condition : Unlikely
post-partum haemorrhage : Unlikely
hypoglycaemic episode : Probable
Poor glycaemic control: Probable
Drug exposure during pregnancy: not applicable
Company's causality (LANTUS) -
Poor glycaemia control - admitted to hospital for observation : Unlikely
poor control of diabetes and generally unwell : Unlikely
emergency caesarean section for delivery of infant due to maternal medical condition : Unlikely
post-partum haemorrhage : Unlikely
hypoglycemic episode: Possible
Poor glycaemia control: Unlikely
Drug exposure during pregnancy: Unlikely
Reporter's causality ( Humalog) -
poor glycaemic control - admitted to hospital for observation : Probable
poor control of diabetes and generally unwell : Possible
emergency caesarean section for delivery of infant due to maternal medical condition : Unknown
Post-partum haemorrhage : Unknown
hypoglycaemic episode : Probable
Poor glycaemia control: Probable
Drug exposure during pregnancy: not applicable
Company's causality (Humalog) -
poor glycaemic control - admitted to hospital for observation : Unlikely
poor control of diabetes and generally unwell : Unlikely
emergency caesarean section for delivery of infant due to maternal medical condition : Unlikely
post-partum haemorrhage : Unlikely
hypoglycaemic episode : Possible
Poor glycaemic control : Unlikely
Drug exposure during pregnancy : Unlikely
Reporter Comment: Alternative Aetiology: poor glycaemic control possibly due to non compliance with insulin regime - admitted to hospital today for observation poor control of diabetes possibly due to poor compliance with insulin regime. Admitted to hospital today for observation Alternative etology: poor control of diabetes due to non-compliance with insulin regimen. Alternative Aetiology: emergency caesarean section due to maternal infection
Follow-up information was received on 21-Aug-2017 from the patient. 
Updated case type to unsolicited, updated seriousness criteria, outcome of events, therapy updated for lantus. DEVP updated as symptom. Text was updated accordingly.
Additional information was received on 11-Sep-2017:
Event outcome updated for poor glycemic control-admitted to hospital for observation; new event poor control of diabetes (onset: 1-Sep-2017) added, therapies added for insulin glargine and insulin lispro; pregnancy details updated; lab test added and text amended accordingly.
Additional information was received on 18-Sep-2017: 
Outcome for the event " poor control of diabetes and generally unwell " was added updated. Additional events 'emergency caesarean section for delivery of infant due to maternal medical condition and post-partum haemorrhage' added. lab data was updated . Narrative updated accordingly.
Follow-up information was received on 05-Oct-2017 from the Health Authority of Ireland (IE-HPRA-2017-031430).
No new information was received.
Follow-up information was received on 10-Nov-2017 from the Health Authority of Ireland (IE-HPRA-2017-031430).
actrapid added as treatment and one month FU details updated in the narrative.
No new significant information was received.
Follow-up information was received on 11-JAN-2018 from a healthcare professional via Health Authority of Ireland (IE-HPRA-2017-031430): 1 concomitant medication added;Seriousness criteria for diabetes mellitus inadequate control updated from important medical event to medically significant; Seriousness criteria of medically significant added for all other events; Reporter comment updated. Text amended accordingly.
Event caesarean section for delivery of infant due to maternal medical condition, coded to infection and 
caesarean section removed from master as it is a procedure.</t>
  </si>
  <si>
    <t>safety report loaded; Validated against 2.18 business rules;
Comments:  Parsing process: Parsing process: Correct Report;Classification: new: EU-EC-10005168976 = Case Report</t>
  </si>
  <si>
    <t>MODEL-OFFICE-10004371160-prod-ack.xml</t>
  </si>
  <si>
    <t>safety report loaded; Validated against 2.18 business rules;
Comments:  Parsing process: Parsing process: Correct Report;Classification: new: EU-EC-10005216919 = Case Report</t>
  </si>
  <si>
    <t>This spontaneous case, reported by a physician, who contacted the company to report an adverse event, concerns a 43 years old male patient of unknown origin.
Medical history was not provided and concomitant medications included diazepam for unknown indication of use.
The patient received olanzapine pamoate long-acting (ZypAdhera) 300 mg, every four weeks and beginning approximately in 2019; route of administration was not reported. On an unspecified date, unknown time after beginning olanzapine pamoate, he experienced excessive sleepiness, dizziness and difficulty in walking; these events were considered as serious by the company due to medical significance reason. On 03-Jan-2020, after the last injection, he experienced confusion, disorientation, deep sedation, increase of fever, tachycardia and irritability, he was hospitalized. During the hospitalization, also the anesthesiologist intervened. After three days (around 05-Jan-2020), he was stable and he was discharged. The outcome for the events dizziness, excessive sleepiness and difficulty in walking was not provided whereas remaining events were recovering. Information regarding corrective treatment or laboratory exams and status of olanzapine pamoate therapy were not provided. No follow up will be obtained since the reporter did not consent to follow up.
The reporting physician related the events to olanzapine pamoate therapy. No other assessment of relatedness was provided.</t>
  </si>
  <si>
    <t>safety report loaded; Validated against 2.18 business rules;
Comments:  Parsing process: Parsing process: Correct Report;Classification: new: EU-EC-10005168977 = Case Report</t>
  </si>
  <si>
    <t>MODEL-OFFICE-10004371163-prod-ack.xml</t>
  </si>
  <si>
    <t>safety report loaded; Validated against 2.18 business rules;
Comments:  Parsing process: Parsing process: Correct Report;Classification: new: EU-EC-10005216922 = Case Report</t>
  </si>
  <si>
    <t>safety report loaded; Validated against 2.18 business rules;
Comments: 1 - [[R744][G.k.2.2][BR.3]] :In section Drug(s) Information on field Medicinal Product Name as Reported by the Primary Source - G.k.2.2 Value: Diozen 500 mg potahované tablety Reported error LookupProducts The field Medicinal Product Name as Reported by the Primary Source - G.k.2.2 must be a valid medicinal product.;
 Parsing process: Parsing process: Report with warnings;Classification: new: EU-EC-10005168980 = Case Report</t>
  </si>
  <si>
    <t>MODEL-OFFICE-10004371165-prod-ack.xml</t>
  </si>
  <si>
    <t>safety report loaded;
Validated against 2.71 business rules;
Comments:
Parsing process: Correct Report;Classification: new: EU-EC-10005216924 = Nullified Report - old: EU-EC-5111912 = Replaced Report</t>
  </si>
  <si>
    <t>safety report loaded;
Validated against 2.71 business rules;
Comments:
Parsing process: Correct Report;Classification: new: EU-EC-10005168982 = Nullified Report - old: EU-EC-5111912 = Replaced Report</t>
  </si>
  <si>
    <t>MODEL-OFFICE-10004371166-prod-ack.xml</t>
  </si>
  <si>
    <t>MODEL-OFFICE-10004371167-prod-ack.xml</t>
  </si>
  <si>
    <t>safety report loaded;
Validated against 2.71 business rules;
Comments:
1- Section DRUG on field MEDICINALPRODUCT value: [FRENADOL UNSPECIFIED] reported WARNING. FRENADOL UNSPECIFIED must be a valid Medicinal Product.[543];
2- Section DRUG on field DRUGDOSAGEFORM value: [Unknown] reported WARNING. Unknown must be a valid dosage form.[564];
Parsing process: Report with Warnings;Classification: new: EU-EC-10005216926 = Case Report</t>
  </si>
  <si>
    <t>safety report loaded;
Validated against 2.71 business rules;
Comments:
1- Section DRUG on field MEDICINALPRODUCT value: [FRENADOL UNSPECIFIED] reported WARNING. FRENADOL UNSPECIFIED must be a valid Medicinal Product.[543];
2- Section DRUG on field DRUGDOSAGEFORM value: [Unknown] reported WARNING. Unknown must be a valid dosage form.[564];
Parsing process: Report with Warnings;Classification: new: EU-EC-10005168984 = Case Report</t>
  </si>
  <si>
    <t>MODEL-OFFICE-10004371168-prod-ack.xml</t>
  </si>
  <si>
    <t>safety report loaded; Validated against 2.18 business rules;
Comments:  Parsing process: Parsing process: Correct Report;Classification: new: EU-EC-10005216927 = Nullified Report - old: EU-EC-10005136309 = Replaced Report</t>
  </si>
  <si>
    <t>safety report loaded; Validated against 2.18 business rules;
Comments:  Parsing process: Parsing process: Correct Report;Classification: new: EU-EC-10005168985 = Nullified Report - old: EU-EC-10005136309 = Replaced Report</t>
  </si>
  <si>
    <t>MODEL-OFFICE-10004371172-prod-ack.xml</t>
  </si>
  <si>
    <t>safety report loaded; Validated against 2.18 business rules;
Comments:  Parsing process: Parsing process: Correct Report;Classification: new: EU-EC-10005216931 = Case Report</t>
  </si>
  <si>
    <t>This case was detected in the medical literature by the EMA MLM Service from Absmaier M, Biedermann T, Brockow K. Allergic myocardial infarction (Kounis syndrome) after cefuroxime with side-chain cross-reactivity. Journal of Allergy and Clinical Immunology: In Practice. 2018;6(5):1781-1783.e1 on 07 Sep 2018.
This spontaneous case was reported in the medical literature by a physician from Germany and concerns a 60 year old male patient who experienced a serious adverse reaction of allergic myocardial infarction (severe anaphylactic event with Kounis syndrome) associated with cefuroxime.
The patient with benign prostate hyperplasia, arterial hypertension, chronic obstructive pulmonary disease and nicotine abuse was electively admitted to hospital to carry out a transurethral resection of the prostate. The patient had no history of drug or food allergy and no atopic predisposition. Before surgery, the patient received cefuroxime intravenously. About 2 minutes after the infusion was started, the patient perceived a bitter taste and a burning feeling in patient’s whole body. Minutes later the patient reacted with a flush and dyspnoea and developed severe chest pain radiating to the left side. 
The patient was treated with 250 mg of prednisolone and 8 mg dimetindene intravenously as well as 500 mg of aspirin and 5,000 IE of heparin due to the chest pain. Subsequent hypotension with a minimum systolic value of 80 mm Hg was treated with akrinor (20:1 combination of cafedrine: theodrenaline; b-receptor and partial a1-receptor agonist used in Germany to treat severe hypotension). When conducting an electrocardiogram, ST elevations indicated a myocardial infarction of the inferior wall and the high-sensitivity troponin T value was slightly elevated (0.132 ng/mL). Emergency cardiac catheterization showed a medial stenosis of the right coronary artery (75% degree) as well as an overall pronounced tendency toward vasospasm of the coronary vessels. The stenosis was treated by percutaneous coronary intervention/stenting.
Three months later the patient was referred to department. The patient had previously received cefuroxime orally 3 times between 2008 and 2013 without any allergic reaction. Skin prick tests of cefuroxime and other antibiotics (amoxicillin, doxycycline, erythromycin, roxithromycin, clindamycin, ciprofloxacin, trimethoprim, sulfamethoxazole, penicillin V, cefixime, cefotaxime, ceftriaxone, benzylpenicilloyl-octa-L-lysine and sodium benzylpenicilloate) as well as specific IgE antibodies against penicilloyl V, penicilloyl G, amoxicillin and ampicillin remained negative (for skin test concentrations, basal serum tryptase level was normal (7.95 mg/L). Intradermal tests of benzylpenicilloyl-octa-L-lysine, sodium benzylpenicilloate, and amoxicillin/clavulanic acid showed no reactions, whereas intradermal testing with cefuroxime and cefotaxime was positive after 20 minutes (wheal and flare diameter 6 mm/7 mm, 4 mm/5 mm, and 6 mm/7 mm, respectively). By a drug provocation test, penicillin V and cefixime were showed to be tolerated. 
The patient was diagnosed as having a severe anaphylactic event with Kounis syndrome secondary to intravenous cefuroxime administration.
Follow-up received on 10 Jan  2020:
Case confirmed as duplicate of DE-BAUSCH-BL-2018-007091, DE-GLAXOSMITHKLINE-DE2018GSK179404 &amp; merged under the master case DE-EMA-DD-20200110-Bisht_p-123606. 
The duplicate case contained no new information.</t>
  </si>
  <si>
    <t>MODEL-OFFICE-10004371176-prod-ack.xml</t>
  </si>
  <si>
    <t>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EU-EC-10005216935 = Case Report</t>
  </si>
  <si>
    <t>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EU-EC-10005168994 = Case Report</t>
  </si>
  <si>
    <t>MODEL-OFFICE-10004371177-prod-ack.xml</t>
  </si>
  <si>
    <t>safety report loaded; Validated against 2.18 business rules;
Comments:  Parsing process: Parsing process: Correct Report;Classification: new: EU-EC-10005216936 = Case Report</t>
  </si>
  <si>
    <t>safety report loaded; Validated against 2.18 business rules;
Comments:  Parsing process: Parsing process: Correct Report;Classification: new: EU-EC-10005168996 = Case Report</t>
  </si>
  <si>
    <t>MODEL-OFFICE-10004371181-prod-ack.xml</t>
  </si>
  <si>
    <t>safety report loaded;
Validated against 2.71 business rules;
Comments:
Parsing process: Correct Report;Classification: new: EU-EC-10005216940 = Case Report</t>
  </si>
  <si>
    <t>safety report loaded;
Validated against 2.71 business rules;
Comments:
Parsing process: Correct Report;Classification: new: EU-EC-10005169001 = Case Report</t>
  </si>
  <si>
    <t>MODEL-OFFICE-10004371184-prod-ack.xml</t>
  </si>
  <si>
    <t>safety report loaded; Validated against 2.18 business rules;
Comments:  Parsing process: Parsing process: Correct Report;Classification: new: EU-EC-10005216943 = Case Report- old: EU-EC-10003835682 = Replaced Report</t>
  </si>
  <si>
    <t>safety report loaded; Validated against 2.18 business rules;
Comments:  Parsing process: Parsing process: Correct Report;Classification: new: EU-EC-10005169004 = Case Report- old: EU-EC-10003835682 = Replaced Report</t>
  </si>
  <si>
    <t>MODEL-OFFICE-10004371185-prod-ack.xml</t>
  </si>
  <si>
    <t>safety report loaded;
Validated against 2.71 business rules;
Comments:
Parsing process: Correct Report;Classification: new: EU-EC-10005216944 = Case Report</t>
  </si>
  <si>
    <t>safety report loaded;
Validated against 2.71 business rules;
Comments:
Parsing process: Correct Report;Classification: new: EU-EC-10005169005 = Case Report</t>
  </si>
  <si>
    <t>MODEL-OFFICE-10004371186-prod-ack.xml</t>
  </si>
  <si>
    <t>safety report loaded; Validated against 2.18 business rules;
Comments:  Parsing process: Parsing process: Correct Report;Classification: new: EU-EC-10005216945 = Case Report</t>
  </si>
  <si>
    <t>safety report loaded; Validated against 2.18 business rules;
Comments:  Parsing process: Parsing process: Correct Report;Classification: new: EU-EC-10005169006 = Case Report</t>
  </si>
  <si>
    <t>MODEL-OFFICE-10004371188-prod-ack.xml</t>
  </si>
  <si>
    <t>safety report loaded; Validated against 2.18 business rules;
Comments: 1 - [[R744][G.k.2.2][BR.3]] :In section Drug(s) Information on field Medicinal Product Name as Reported by the Primary Source - G.k.2.2 Value: Nycoplus calcium Reported error LookupProducts The field Medicinal Product Name as Reported by the Primary Source - G.k.2.2 must be a valid medicinal product.;
 Parsing process: Parsing process: Report with warnings;Classification: new: EU-EC-10005216947 = Case Report</t>
  </si>
  <si>
    <t>safety report loaded; Validated against 2.18 business rules;
Comments: 1 - [[R744][G.k.2.2][BR.3]] :In section Drug(s) Information on field Medicinal Product Name as Reported by the Primary Source - G.k.2.2 Value: Nycoplus calcium Reported error LookupProducts The field Medicinal Product Name as Reported by the Primary Source - G.k.2.2 must be a valid medicinal product.;
 Parsing process: Parsing process: Report with warnings;Classification: new: EU-EC-10005169008 = Case Report</t>
  </si>
  <si>
    <t>MODEL-OFFICE-10004371189-prod-ack.xml</t>
  </si>
  <si>
    <t>safety report loaded; Validated against 2.18 business rules;
Comments:  Parsing process: Parsing process: Correct Report;Classification: new: EU-EC-10005216948 = Case Report</t>
  </si>
  <si>
    <t>safety report loaded; Validated against 2.18 business rules;
Comments:  Parsing process: Parsing process: Correct Report;Classification: new: EU-EC-10005169009 = Case Report</t>
  </si>
  <si>
    <t>MODEL-OFFICE-10004371190-prod-ack.xml</t>
  </si>
  <si>
    <t>safety report loaded; Validated against 2.18 business rules;
Comments:  Parsing process: Parsing process: Correct Report;Classification: new: EU-EC-10005216949 = Case Report- old: EU-EC-10004957916 = Replaced Report</t>
  </si>
  <si>
    <t>safety report loaded; Validated against 2.18 business rules;
Comments:  Parsing process: Parsing process: Correct Report;Classification: new: EU-EC-10005169010 = Case Report- old: EU-EC-10004957916 = Replaced Report</t>
  </si>
  <si>
    <t>MODEL-OFFICE-10004371195-prod-ack.xml</t>
  </si>
  <si>
    <t>safety report loaded; Validated against 2.18 business rules;
Comments: 1 - [[R744][G.k.2.2][BR.3]] :In section Drug(s) Information on field Medicinal Product Name as Reported by the Primary Source - G.k.2.2 Value: LIPOSTAT (G) Reported error LookupProducts The field Medicinal Product Name as Reported by the Primary Source - G.k.2.2 must be a valid medicinal product.;
 Parsing process: Parsing process: Report with warnings;Classification: new: EU-EC-10005216954 = Case Report</t>
  </si>
  <si>
    <t>This case was detected in the medical literature by the EMA MLM Service from Dieste PP, Arrieta BS, Elizalde Martinez-Penuela CR, Garcia FJF, Hernandez HJ. Fetal ductus arteriosus restriction in the final third of pregnancy due to acetaminophen consumption. Revista Cubana de Obstetricia y Ginecologia. 2017;43(1):1-10 on 09 Jan 2020.
This case was also detected by GlaxoSmithKline on 20/11/2018 and transmitted to Eudravigilance on 22/11/2018  with case number ES-GLAXOSMITHKLINE-ES2018GSK210642. In accordance with the MLM service duplicate management process, this case is based on that first E2B transmission.
This spontaneous case was reported in the medical literature by a health care professional from Spain and concerns a male patient (age unspecified) who experienced serious adverse reactions of drug exposure in utero, fetal ductus arteriosus restriction, tricuspid regurgitation, mild pulmonary regurgitation, mild pericardial effusion and mild RV hypertrophy associated with paracetamol.
The patient, with no personal history of interest and in her first pregnancy. Her pregnancy was normal up to week 20 of gestation, when the patient visited the General Emergencies Department of the Hospital with pain in the lumbar region, predominantly in the right renal area, with no fever or other accompanying symptoms. She was diagnosed with renal colic and, after evaluation by the Urology Department, it was decided to admit her to the hospital. A double J stent was placed by cystoscopy and she was given intravenous analgesia with Paracetamol. 
Obstetric monitoring was provided during admission, with an ultrasound scan in week 25+5, within normal parameters. She was discharged, after which she came in on two further occasions with lower back and hypogastric pain. Scans and diagnostic tests were within normal parameters. In week 30+6 days, she returned to the Emergency Department complaining of a hard sensation in the intestines and hypogastric pain. On this occasion, contractions were recorded by cardiotocography (CTG), with a cervical measurement of 22 mm, so she was admitted to the Obstetrics Department for imminent preterm labour, to receive tocolytic treatment and lung maturation with corticosteroids. 
The ultrasound study showed a foetus with growth in percentile 3 and normal Doppler results. After one week of admission, the uterine action stopped and the patient was discharged after placement of a cervical pessary. In week 32+6 days, she returned to Gynaecological Emergencies with dysuria, hypogastric pain and haematuria despite antibiotic treatment with amoxicillin-clavulanic acid as prescribed by her general practitioner and paracetamol on-demand, which the patient reported taking every 6 hours for about 4 days. She was diagnosed with possible renal colic and bacteriuria in a patient with a double J stent, and she was admitted for analgesic treatment. She was prescribed Paracetamol 1 gram intravenously every 8 hours and buscapina compositum as rescue analgesia. 
In the repeat obstetric ultrasound study on the day after admission, narrowing of the ductus arteriosus (DA) was observed, with accelerated flow. In the four-chamber view, the author particularly noted the increased size of right atrium and the presence of tricuspid regurgitation (TR). No signs of structural heart disease were observed. Also, there was no pleural or pericardial effusion and no sign of dropsy. Weight was in percentile 31, with a cervical measurement of 29 mm, and the rest of the study was within normal parameters. 
With a suspected diagnosis of possible early closure of the ductus related to the use of Paracetamol, it was decided to withdraw the medication and carry out strict monitoring. Twenty-four hours after withdrawing the medication, the cardiac study showed mild TR (holosystolic regurgitation at 80 cm/s, not reaching the atrial roof). 
The author noted slight predominance of the right heart chambers: RV 17 mm, left ventricle (LV) 14 mm, right atrium (RA) 16 mm and left atrium (LA) 15 mm. The author also observed mild pulmonary regurgitation, with no signs of stenosis or valvular dysplasia at this level, and retrograde transvalvular flow at 60 cm/s; patent foramen ovale, with right-to-left flow; in a slice showing 3 vessels and the trachea, the author also observed right predominance, with an aortic diameter of 3.6 mm and a pulmonary diameter of 9.7 mm. 
The ductus arteriosus had a keyhole appearance, with an increase in thickness ending at a peak, and retrograde but accelerated flow (speed 120 cm/s). In the study, the author observed mild pericardial effusion not exceeding the atrial level and a smaller size of 3 mm; the ductus venosus (DV) had a reversed A wave; the myocardial performance index was calculated, with normal results, and very similar E and A waves were observed, which may reflect a loss of compliance in the LV. There were no signs of foetal dropsy.
 This profile is consistent with the development of increased resistance in pulmonary artery, which has led to dilation and increased pressure in the right chambers, causing mild tricuspid regurgitation and reversal of the atrial contraction wave in the DV. The author decided to perform another repeat ultrasound study after 24 hours with watchful waiting, unless signs of foetal heart failure or abnormalities in the foetal well-being tests appeared. In the following serial ultrasound studies, the author observed favourable cardiac progression, with progressive disappearance of the tricuspid regurgitation and normalisation of the flow through the DA and DV. 
The asymmetry of the heart chambers remained, with predominance of the right chambers and nonsignificant pericardial effusion. One week after withdrawal of the medication, only asymmetry of chambers with mild RV hypertrophy was observed. At week 36 plus 2 days of gestation, the patient came in with spontaneous rupture of membranes and in labour. She gave birth to a boy by eutocic delivery, with weight 2210 grams, cord pH 7.27 and Apgar score 9/10. Echocardiography was later performed in the Neonatology Unit, with normal results.
The exact mechanisms underlying premature constriction of the DA are still under investigation . One reported cause is the use of nonsteroidal anti-inflammatory drugs (NSAIDs) that interfere with prostaglandin synthesis, which are essential for maintaining patency. There have been reports of constriction of the ductus arteriosus when using paracetamol in the third trimester
Follow-up information has been requested.</t>
  </si>
  <si>
    <t>safety report loaded; Validated against 2.18 business rules;
Comments: 1 - [[R744][G.k.2.2][BR.3]] :In section Drug(s) Information on field Medicinal Product Name as Reported by the Primary Source - G.k.2.2 Value: LIPOSTAT (G) Reported error LookupProducts The field Medicinal Product Name as Reported by the Primary Source - G.k.2.2 must be a valid medicinal product.;
 Parsing process: Parsing process: Report with warnings;Classification: new: EU-EC-10005169015 = Case Report</t>
  </si>
  <si>
    <t>MODEL-OFFICE-10004371196-prod-ack.xml</t>
  </si>
  <si>
    <t>safety report loaded;
Validated against 2.71 business rules;
Comments:
1- Section DRUG on field MEDICINALPRODUCT value: [ASPIRIN 81] reported WARNING. ASPIRIN 81 must be a valid Medicinal Product.[543];
2- Section DRUG on field MEDICINALPRODUCT value: [HYDROCODONE/ACETAMINOPHEN] reported WARNING. HYDROCODONE/ACETAMINOPHEN must be a valid Medicinal Product.[543];
3- Section DRUG on field MEDICINALPRODUCT value: [IPRATROPIUM/ALBUTEROL] reported WARNING. IPRATROPIUM/ALBUTEROL must be a valid Medicinal Product.[543];
4- Section DRUG on field MEDICINALPRODUCT value: [ROPINIROLE [ROPINIROLE HYDROCHLORIDE]] reported WARNING. ROPINIROLE [ROPINIROLE HYDROCHLORIDE] must be a valid Medicinal Product.[543];
5- Section DRUG on field MEDICINALPRODUCT value: [ZYRTEC [CETIRIZINE HYDROCHLORIDE]] reported WARNING. ZYRTEC [CETIRIZINE HYDROCHLORIDE] must be a valid Medicinal Product.[543];
6- Section DRUG on field MEDICINALPRODUCT value: [SENOKOT S] reported WARNING. SENOKOT S must be a valid Medicinal Product.[543];
Parsing process: Report with Warnings;Classification: new: EU-EC-10005216955 = Case Report- old: EU-EC-10004876596 = Replaced Report</t>
  </si>
  <si>
    <t>safety report loaded;
Validated against 2.71 business rules;
Comments:
1- Section DRUG on field MEDICINALPRODUCT value: [ASPIRIN 81] reported WARNING. ASPIRIN 81 must be a valid Medicinal Product.[543];
2- Section DRUG on field MEDICINALPRODUCT value: [HYDROCODONE/ACETAMINOPHEN] reported WARNING. HYDROCODONE/ACETAMINOPHEN must be a valid Medicinal Product.[543];
3- Section DRUG on field MEDICINALPRODUCT value: [IPRATROPIUM/ALBUTEROL] reported WARNING. IPRATROPIUM/ALBUTEROL must be a valid Medicinal Product.[543];
4- Section DRUG on field MEDICINALPRODUCT value: [ROPINIROLE [ROPINIROLE HYDROCHLORIDE]] reported WARNING. ROPINIROLE [ROPINIROLE HYDROCHLORIDE] must be a valid Medicinal Product.[543];
5- Section DRUG on field MEDICINALPRODUCT value: [ZYRTEC [CETIRIZINE HYDROCHLORIDE]] reported WARNING. ZYRTEC [CETIRIZINE HYDROCHLORIDE] must be a valid Medicinal Product.[543];
6- Section DRUG on field MEDICINALPRODUCT value: [BEVESPI AEROSPHERE] reported WARNING. BEVESPI AEROSPHERE must be a valid Medicinal Product.[543];
7- Section DRUG on field MEDICINALPRODUCT value: [SENOKOT S] reported WARNING. SENOKOT S must be a valid Medicinal Product.[543];
Parsing process: Report with Warnings;Classification: new: EU-EC-10005169018 = Case Report- old: EU-EC-10004876596 = Replaced Report</t>
  </si>
  <si>
    <t>MODEL-OFFICE-10004371199-prod-ack.xml</t>
  </si>
  <si>
    <t>safety report loaded;
Validated against 2.71 business rules;
Comments:
Parsing process: Correct Report;Classification: new: EU-EC-10005216958 = Case Report</t>
  </si>
  <si>
    <t>safety report loaded;
Validated against 2.71 business rules;
Comments:
Parsing process: Correct Report;Classification: new: EU-EC-10005169019 = Case Report</t>
  </si>
  <si>
    <t>MODEL-OFFICE-10004371200-prod-ack.xml</t>
  </si>
  <si>
    <t>safety report loaded;
Validated against 2.71 business rules;
Comments:
1- Section DRUG on field MEDICINALPRODUCT value: [XOFLUZA] reported WARNING. XOFLUZA must be a valid Medicinal Product.[543];
2- Section DRUG on field MEDICINALPRODUCT value: [XOFLUZA] reported WARNING. XOFLUZA must be a valid Medicinal Product.[543];
Parsing process: Report with Warnings;Classification: new: EU-EC-10005216959 = Case Report</t>
  </si>
  <si>
    <t>safety report loaded;
Validated against 2.71 business rules;
Comments:
1- Section DRUG on field MEDICINALPRODUCT value: [XOFLUZA] reported WARNING. XOFLUZA must be a valid Medicinal Product.[543];
2- Section DRUG on field MEDICINALPRODUCT value: [XOFLUZA] reported WARNING. XOFLUZA must be a valid Medicinal Product.[543];
Parsing process: Report with Warnings;Classification: new: EU-EC-10005169020 = Case Report</t>
  </si>
  <si>
    <t>MODEL-OFFICE-10004371203-prod-ack.xml</t>
  </si>
  <si>
    <t>safety report loaded; Validated against 2.18 business rules;
Comments:  Parsing process: Parsing process: Correct Report;Classification: new: EU-EC-10005216962 = Case Report</t>
  </si>
  <si>
    <t>This 65-year-old female subject was enrolled in a phase IV study titled "A National, Prospective, Non-Interventional Study (NIS) in Patients with Advanced/Metastatic Renal Cell Carcinoma Starting 1st Line Nivolumab and Ipilimumab Combination Therapy or Nivolumab Monotherapy After Prior Therapy" (Protocol: CA209-653). The subject (patient ID: 10378) received NIVOLUMAB. The report describes a case of HYPOPITUITARISM (pituitary insufficiency). 
Patient's medical history mentioned as other diseases but not specified.
Concurrent medical conditions included Renal cell carcinoma (TNM-State: TX, NX, M1; UICC stage: stage IV) and Metastases to lung.
On 28-Jan-2019, the subject started NIVOLUMAB (batch no. UNK) (IV), (480 milligram, every 4 weeks). On 30-Oct-2019, 9 months 3 days after starting and 2 months 18 days after the last dose of NIVOLUMAB, the subject experienced HYPOPITUITARISM (seriousness criterion hospitalization). The subject was treated with dexamethasone (Dexamethason [Dexamethasone]) ongoing from 30-Oct-2019 for Pituitary insufficiency, at a dose of 0.5 milligram and L-Thyroxine [Levothyroxine] ongoing from 30-Oct-2019 for Pituitary insufficiency, at a dose of 1 dosage form='100yg'. NIVOLUMAB(IV) was withdrawn on 13-Aug-2019. On 20-Nov-2019, HYPOPITUITARISM resolved. Ipilumab was not administered at the time of event. 
DIAGNOSTIC RESULTS 
On unknown date patient's ACTH was &lt; 2.0 pg/mI (not specified); normal ranges: 7.3-63.3 pg/ml and Cortisol 4.2 ng/ml (62.4-180 ng/ml); It was reported that brain MRI (pituitary) result and endocrinology consult was not done due to patient's wish, only laboratory results and symptomatic. 
For NIVOLUMAB(IV), the reporter considered HYPOPITUITARISM to be related. 
Supplemental information received from the physician on 10-Jan-2020 included the following:
Relevant Lab data; event description and treatment details updated
BMS causality statement:
Hypopituitarism was related to nivolumab and ipilimumab therapy. Ipilimumab was not administered at the time of event. 
BMS Medical Evaluation Comment:
This patient had hypopituitarism while on nivolumab therapy. Ipilimumab was not administered at the time of event. Considering the event resolved with steroid treatment; a causal role of nivolumab in the reported event could not be excluded.</t>
  </si>
  <si>
    <t>safety report loaded; Validated against 2.18 business rules;
Comments:  Parsing process: Parsing process: Correct Report;Classification: new: EU-EC-10005169023 = Case Report</t>
  </si>
  <si>
    <t>MODEL-OFFICE-10004371204-prod-ack.xml</t>
  </si>
  <si>
    <t>safety report loaded; Validated against 2.18 business rules;
Comments:  Parsing process: Parsing process: Correct Report;Classification: new: EU-EC-10005216963 = Case Report</t>
  </si>
  <si>
    <t>safety report loaded; Validated against 2.18 business rules;
Comments:  Parsing process: Parsing process: Correct Report;Classification: new: EU-EC-10005169024 = Case Report</t>
  </si>
  <si>
    <t>MODEL-OFFICE-10004371215-prod-ack.xml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</si>
  <si>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EU-EC-10005216974 = Case Report- old: EU-EC-6407883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</si>
  <si>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EU-EC-10005169035 = Case Report- old: EU-EC-6407883 = Replaced Report</t>
  </si>
  <si>
    <t>MODEL-OFFICE-10004371220-prod-ack.xml</t>
  </si>
  <si>
    <t>safety report loaded; Validated against 2.18 business rules;
Comments:  Parsing process: Parsing process: Correct Report;Classification: new: EU-EC-10005216979 = Case Report- old: EU-EC-10005155456 = Replaced Report</t>
  </si>
  <si>
    <t>safety report loaded; Validated against 2.18 business rules;
Comments:  Parsing process: Parsing process: Correct Report;Classification: new: EU-EC-10005169040 = Case Report</t>
  </si>
  <si>
    <t>MODEL-OFFICE-10004371221-prod-ack.xml</t>
  </si>
  <si>
    <t>safety report not loaded;
Validated against 2.71 business rules;
Comments:
1- Section REACTION on field REACTIONSTARTDATEFORMAT value: [null] reported ERROR. Since the element reactionstartdate - B.2.i.4b has a value, the element reactionstartdateformat - B.2.i.4a must contain a value.[473];
2- Section REACTION on field REACTIONSTARTDATEFORMAT value: [null] reported ERROR. Since the element reactionstartdate - B.2.i.4b has a value, the element reactionstartdateformat - B.2.i.4a must contain a value.[473];
3- Section DRUG on field DRUGSTARTDATEFORMAT value: [null] reported ERROR. Since the element drugstartdate - B.4.k.12b has a value, the element drugstartdateformat - B.4.k.12a must contain a value.[582];
4- Section DRUG on field DRUGENDDATEFORMAT value: [null] reported ERROR. Since the element drugenddate - B.4.k.14b has a value, the element drugenddateformat - B.4.k.14a must contain a value.[600];
5- Section DRUG on field ACTIVESUBSTANCENAME value: [] reported WARNING. At least 1  activesubstancename - B.4.k.2.2  should  be associated with all drugs where drugcharacterization is 1 or 3 for transmissions to the EVPM.[619];
6- Section ACTIVESUBSTANCE on field ACTIVESUBSTANCENAME value: [foster] reported WARNING. foster must be a valid active substance.[621];
7- Section ACTIVESUBSTANCE on field ACTIVESUBSTANCENAME value: [Ultibro] reported WARNING. Ultibro must be a valid active substance.[621];
8- Section ACTIVESUBSTANCE on field ACTIVESUBSTANCENAME value: [Pantozol] reported WARNING. Pantozol must be a valid active substance.[621];
9- Section ACTIVESUBSTANCE on field ACTIVESUBSTANCENAME value: [Novalgin] reported WARNING. Novalgin must be a valid active substance.[621];
10- Section ACTIVESUBSTANCE on field ACTIVESUBSTANCENAME value: [Tavor] reported WARNING. Tavor must be a valid active substance.[621];
11- Section ACTIVESUBSTANCE on field ACTIVESUBSTANCENAME value: [Sevredol] reported WARNING. Sevredol must be a valid active substance.[621];
Parsing process: Repor</t>
  </si>
  <si>
    <t>MODEL-OFFICE-10004371224-prod-ack.xml</t>
  </si>
  <si>
    <t>safety report loaded;
Validated against 2.71 business rules;
Comments:
Parsing process: Correct Report;Classification: new: EU-EC-10005216983 = Case Report</t>
  </si>
  <si>
    <t>safety report loaded;
Validated against 2.71 business rules;
Comments:
Parsing process: Correct Report;Classification: new: EU-EC-10005169044 = Case Report</t>
  </si>
  <si>
    <t>MODEL-OFFICE-10004371247-prod-ack.xml</t>
  </si>
  <si>
    <t>safety report loaded;
Validated against 2.71 business rules;
Comments:
1- Section DRUG on field MEDICINALPRODUCT value: [NEURITOGEN] reported WARNING. NEURITOGEN must be a valid Medicinal Product.[543];
2- Section DRUG on field MEDICINALPRODUCT value: [CARDILAN [MAGNESIUM ASPARTATE;POTASSIUM ASPARTATE]] reported WARNING. CARDILAN [MAGNESIUM ASPARTATE;POTASSIUM ASPARTATE] must be a valid Medicinal Product.[543];
3- Section DRUG on field MEDICINALPRODUCT value: [BRIMICA] reported WARNING. BRIMICA must be a valid Medicinal Product.[543];
4- Section DRUG on field MEDICINALPRODUCT value: [PLAQUENIL [HYDROXYCHLOROQUINE SULFATE]] reported WARNING. PLAQUENIL [HYDROXYCHLOROQUINE SULFATE] must be a valid Medicinal Product.[543];
5- Section DRUG on field MEDICINALPRODUCT value: [EUPHYLLINUM] reported WARNING. EUPHYLLINUM must be a valid Medicinal Product.[543];
6- Section DRUG on field MEDICINALPRODUCT value: [ORTANOL [OMEPRAZOLE]] reported WARNING. ORTANOL [OMEPRAZOLE] must be a valid Medicinal Product.[543];
7- Section DRUG on field MEDICINALPRODUCT value: [KALIUM CHLORATUM SPOFA] reported WARNING. KALIUM CHLORATUM SPOFA must be a valid Medicinal Product.[543];
8- Section DRUG on field MEDICINALPRODUCT value: [KALIUM CHLORATUM SPOFA] reported WARNING. KALIUM CHLORATUM SPOFA must be a valid Medicinal Product.[543];
9- Section DRUG on field MEDICINALPRODUCT value: [HYLAK [LACTOBACILLUS HELVETICUS]] reported WARNING. HYLAK [LACTOBACILLUS HELVETICUS] must be a valid Medicinal Product.[543];
10- Section DRUG on field MEDICINALPRODUCT value: [FURON [FUROSEMIDE]] reported WARNING. FURON [FUROSEMIDE] must be a valid Medicinal Product.[543];
11- Section DRUG on field MEDICINALPRODUCT value: [SALINE [SODIUM CHLORIDE]] reported WARNING. SALINE [SODIUM CHLORIDE] must be a valid Medicinal Product.[543];
12- Section DRUG on field MEDICINALPRODUCT value: [NATRIUM CHLORIDUM] reported WARNING. NATRIUM CHLORIDUM must be a valid Medicinal Product.[543];
13- Section DRUG on field MEDICINALPRODU</t>
  </si>
  <si>
    <t>MODEL-OFFICE-10004371248-prod-ack.xml</t>
  </si>
  <si>
    <t>safety report loaded;
Validated against 2.71 business rules;
Comments:
Parsing process: Correct Report;Classification: new: EU-EC-10005217007 = Nullified Report - old: EU-EC-10001983505 = Replaced Report</t>
  </si>
  <si>
    <t>safety report loaded;
Validated against 2.71 business rules;
Comments:
Parsing process: Correct Report;Classification: new: EU-EC-10005169068 = Nullified Report - old: EU-EC-10001983505 = Replaced Report</t>
  </si>
  <si>
    <t>MODEL-OFFICE-10004371251-prod-ack.xml</t>
  </si>
  <si>
    <t>safety report loaded;
Validated against 2.71 business rules;
Comments:
1- Section DRUG on field MEDICINALPRODUCT value: [CONCENTRATED RED CELLS] reported WARNING. CONCENTRATED RED CELLS must be a valid Medicinal Product.[543];
2- Section DRUG on field MEDICINALPRODUCT value: [CONCENTRATED RED CELLS] reported WARNING. CONCENTRATED RED CELLS must be a valid Medicinal Product.[543];
3- Section DRUG on field MEDICINALPRODUCT value: [CONCENTRATED RED CELLS] reported WARNING. CONCENTRATED RED CELLS must be a valid Medicinal Product.[543];
4- Section DRUG on field MEDICINALPRODUCT value: [CONCENTRATED RED CELLS] reported WARNING. CONCENTRATED RED CELLS must be a valid Medicinal Product.[543];
5- Section DRUG on field MEDICINALPRODUCT value: [CONCENTRATED RED CELLS] reported WARNING. CONCENTRATED RED CELLS must be a valid Medicinal Product.[543];
6- Section DRUG on field MEDICINALPRODUCT value: [CONCENTRATED RED CELLS] reported WARNING. CONCENTRATED RED CELLS must be a valid Medicinal Product.[543];
7- Section DRUG on field MEDICINALPRODUCT value: [CONCENTRATED RED CELLS] reported WARNING. CONCENTRATED RED CELLS must be a valid Medicinal Product.[543];
8- Section DRUG on field MEDICINALPRODUCT value: [CONCENTRATED RED CELLS] reported WARNING. CONCENTRATED RED CELLS must be a valid Medicinal Product.[543];
Parsing process: Report with Warnings;Classification: new: EU-EC-10005217010 = Case Report- old: EU-EC-6763544 = Replaced Report</t>
  </si>
  <si>
    <t>safety report loaded;
Validated against 2.71 business rules;
Comments:
1- Section DRUG on field MEDICINALPRODUCT value: [CONCENTRATED RED CELLS] reported WARNING. CONCENTRATED RED CELLS must be a valid Medicinal Product.[543];
2- Section DRUG on field MEDICINALPRODUCT value: [CONCENTRATED RED CELLS] reported WARNING. CONCENTRATED RED CELLS must be a valid Medicinal Product.[543];
3- Section DRUG on field MEDICINALPRODUCT value: [CONCENTRATED RED CELLS] reported WARNING. CONCENTRATED RED CELLS must be a valid Medicinal Product.[543];
4- Section DRUG on field MEDICINALPRODUCT value: [CONCENTRATED RED CELLS] reported WARNING. CONCENTRATED RED CELLS must be a valid Medicinal Product.[543];
5- Section DRUG on field MEDICINALPRODUCT value: [CONCENTRATED RED CELLS] reported WARNING. CONCENTRATED RED CELLS must be a valid Medicinal Product.[543];
6- Section DRUG on field MEDICINALPRODUCT value: [CONCENTRATED RED CELLS] reported WARNING. CONCENTRATED RED CELLS must be a valid Medicinal Product.[543];
7- Section DRUG on field MEDICINALPRODUCT value: [CONCENTRATED RED CELLS] reported WARNING. CONCENTRATED RED CELLS must be a valid Medicinal Product.[543];
8- Section DRUG on field MEDICINALPRODUCT value: [CONCENTRATED RED CELLS] reported WARNING. CONCENTRATED RED CELLS must be a valid Medicinal Product.[543];
Parsing process: Report with Warnings;Classification: new: EU-EC-10005169071 = Case Report- old: EU-EC-6763544 = Replaced Report</t>
  </si>
  <si>
    <t>MODEL-OFFICE-10004371253-prod-ack.xml</t>
  </si>
  <si>
    <t>safety report loaded; Validated against 2.18 business rules;
Comments:  Parsing process: Parsing process: Correct Report;Classification: new: EU-EC-10005217012 = Nullified Report - old: EU-EC-10005217013 = Replaced Report</t>
  </si>
  <si>
    <t>safety report loaded; Validated against 2.18 business rules;
Comments:  Parsing process: Parsing process: Correct Report;Classification: new: EU-EC-10005169073 = Nullified Report - old: EU-EC-10005154043 = Replaced Report</t>
  </si>
  <si>
    <t>MODEL-OFFICE-10004371254-prod-ack.xml</t>
  </si>
  <si>
    <t>safety report loaded; Validated against 2.18 business rules;
Comments:  Parsing process: Parsing process: Correct Report;Classification: new: EU-EC-10005217013 = Nullified Report - old: EU-EC-10005199976 = Replaced Report</t>
  </si>
  <si>
    <t>safety report loaded; Validated against 2.18 business rules;
Comments:  Parsing process: Parsing process: Correct Report;Classification: new: EU-EC-10005169074 = Nullified Report - old: EU-EC-10005154043 = Replaced Report</t>
  </si>
  <si>
    <t>MODEL-OFFICE-10004371255-prod-ack.xml</t>
  </si>
  <si>
    <t>safety report loaded;
Validated against 2.71 business rules;
Comments:
1- Section DRUG on field MEDICINALPRODUCT value: [LOPERAMID] reported WARNING. LOPERAMID must be a valid Medicinal Product.[543];
Parsing process: Report with Warnings;Classification: new: EU-EC-10005217014 = Case Report- old: EU-EC-10004288787 = Replaced Report</t>
  </si>
  <si>
    <t>safety report loaded;
Validated against 2.71 business rules;
Comments:
1- Section DRUG on field MEDICINALPRODUCT value: [LOPERAMID] reported WARNING. LOPERAMID must be a valid Medicinal Product.[543];
Parsing process: Report with Warnings;Classification: new: EU-EC-10005169075 = Case Report- old: EU-EC-10004288787 = Replaced Report</t>
  </si>
  <si>
    <t>MODEL-OFFICE-10004371280-prod-ack.xml</t>
  </si>
  <si>
    <t>safety report loaded; Validated against 2.18 business rules;
Comments:  Parsing process: Parsing process: Correct Report;Classification: new: EU-EC-10005217039 = Case Report</t>
  </si>
  <si>
    <t>Protocol CA209-654:  A NATIONAL, PROSPECTIVE, NON-INTERVENTIONAL STUDY (NIS) OF NIVOLUMAB (BMS-936558) MONOTHERAPY OR IN COMBINATION WITH IPILIMUMAB IN PATIENTS WITH ADVANCED (UNRESECTABLE OR METASTATIC) MELANOMA AND IN PATIENTS WITH ADJUVANT NIVOLUMAB THERAPY
A physician reported that Caucasian male patient experienced grade 1 - mild cpk increased, grade 2 - moderate urinary tract infection, dysuria, pollaisuria(cystitis).   injection site reaction, itching, grade 1 - mild bronchial infection, grade 1 - mild productive cough while receiving nivolumab for malignant melanoma.
The therapy was initiated on 14-JAN-2019 and consisted of nivolumab, 345 milligrams.  
Other study medications included ipilimumab initiated on unspecified date at an unknown dose    
Outcome for the events CPK increased and Urinary tract infection Resolved by 13-MAR-2019 
Dysuria and polyuria (cystitis) were Unknown   
Injection site reaction, itching, bronchial infection and productive cough were resolving   
Investigator causality assessment: cpk increased was related to nivolumab, no information to ipilimumab. urinary tract infection was not related to nivolumab, no information to ipilimumab. dysurie was no information to nivolumab, no information to ipilimumab. pollaisurie(cystitis). was no information to nivolumab, no information to ipilimumab. injection site reaction was related to nivolumab, no information to ipilimumab. itching was no information to nivolumab, no information to ipilimumab. bronchial infection was not related to nivolumab, not related to ipilimumab. productiv cough was not related to nivolumab, related to ipilimum
BMS causality assessment: cpk increased was related to nivolumab, not related to ipilimumab. urinary tract infection was not related to nivolumab, not related to ipilimumab.dysurie was not related to nivolumab, not related to ipilimumab. pollaisurie(cystitis). was not related to nivolumab, not related to ipilimumab. injection site reaction was related to nivolumab, not related to ipilimumab. itching was not related to nivolumab, not related to ipilimumab. bronchial infection was not related to nivolumab, not related to ipilimumab. productive cough was not related to nivolumab, related to ipilimumab.
Batch/Lot number requested
Supplemental information was received on 23-APR-2019 from health professional via Onkodatamed Gmbh included the following:
Normocytic anemia was added as a new event.
Outcome for the event normocytic anemia was resolving.
Age was updated as 75-year-old.
Laboratory data included the following:
On 26-Mar-2019 erythrocytes was 3.37 M/mm3 (reference: 4.5-5.5 M/mm3), haemoglobin was 12.1 g/dl (reference: 13-18 g/dl) and haematocrit was 35.5 % (reference: 40-54 %) On 12-Apr-2019 erythrocytes was 3.63 T/I (reference: 4.5-5.9 T/I), haemoglobin was 12.2 g/dl (reference: 13.5-17.5 g/dl) and haematocrit was 0.37 l/l (reference: 0.4-0.53 1/1).
Reporter causality assessment: The events CPK increased, and Injection site reaction were related to nivolumab therapy. The events urinary tract infection, bronchial infection, productive cough and normocytic anemia were not related to nivolumab therapy. No information was provided for dysuria, cystitis and itching.
The event productive cough was related to ipilimumab. The event bronchial infection was not related to ipilimumab. No information was provided for events CPK increased, Injection site reaction, urinary tract infection, dysuria, cystitis, itching and normocytic anemia for ipilimumab therapy.
BMS causality assessment:  The events CPK increased and Injection site reaction were related to nivolumab therapy. The events urinary tract infection, bronchial infection, productive cough, dysuria, cystitis, itching and normocytic anemia were not related to nivolumab therapy. 
The event productive cough was related to ipilimumab. The event bronchial infection, CPK increased, Injection site reaction, urinary tract infection, dysuria, cystitis, itching and normocytic anemia were not related to ipilimumab therapy.
Supplemental information was received on 29-May-2019 from physician in response to query included the following:
It was reported that the batch number of the suspect drug nivolumab was unknown. No further information was provided.
Reporter causality assessment: The events CPK increased, and Injection site reaction were related to nivolumab therapy. The events urinary tract infection, bronchial infection, productive cough and normocytic anemia were not related to nivolumab therapy. No information was provided for dysuria, cystitis and itching.
The event productive cough was related to ipilimumab. The event bronchial infection was not related to ipilimumab. No information was provided for events CPK increased, Injection site reaction, urinary tract infection, dysuria, cystitis, itching and normocytic anemia for ipilimumab therapy.
BMS causality assessment:  The events CPK increased and Injection site reaction were related to nivolumab therapy. The events urinary tract infection, bronchial infection, productive cough, dysuria, cystitis, itching and normocytic anemia were not related to nivolumab therapy. 
The event productive cough was related to ipilimumab. The event bronchial infection, CPK increased, Injection site reaction, urinary tract infection, dysuria, cystitis, itching and normocytic anemia were not related to ipilimumab therapy.
Supplemental information was received on 17-Jul-2019 from other health care professional included the following:
On 14-Jan-2019 the patient was initiated with the 345 mg nivolumab therapy intravenously twice a week. The last date administered prior to the event was on 25-Feb-2019. On 13-Mar-2019, the patient developed productive cough especially in the evening, in consequence of a pulmonary infect-Bronchial infection Grade -2 (previously reported as grade 1). No action was taken with the study drug. The last date administered prior to the event was on 01-Apr-2019.
On 15-Apr-2019, the patient suffered from Pruritus Grade-1. No action was taken with the study drug and the patient recovered from pruritis on the same day. 
On 02-May-2019 the patient recovered from the event bronchial infection. On 27-May-2019 the patient felt tired sometimes (Grade-1 fatigue).  No action taken with the study drug. The event Fatigue was recovering.
Events were reported to be immune related events.
Reporter causality assessment: The events CPK increased, fatigue, pruritis and Injection site reaction were related to nivolumab therapy. The events urinary tract infection, bronchial infection, productive cough and normocytic anemia were not related to nivolumab therapy. No information was provided for dysuria, cystitis and itching.
The event productive cough was related to ipilimumab. The event bronchial infection was not related to ipilimumab. No information was provided for events CPK increased, fatigue, pruritis, Injection site reaction, urinary tract infection, dysuria, cystitis, itching and normocytic anemia for ipilimumab therapy.
BMS causality assessment:  The events CPK increased, fatigue, pruritis and Injection site reaction were related to nivolumab therapy. The events urinary tract infection, bronchial infection, productive cough, dysuria, cystitis, itching and normocytic anemia were not related to nivolumab therapy. 
The event productive cough was related to ipilimumab. The event bronchial infection, CPK increased, Injection site reaction, urinary tract infection, fatigue, pruritis, dysuria, cystitis, itching and normocytic anemia were not related to ipilimumab therapy.
Supplemental information was received on 11-Oct-2019 from other health professional (medical student) included the following:
Event grade 4 acute myeloid leukemia and grade 4 chronic lymphatic leukemia, grade 2 basal cell carcinoma were reported as additional events. The seriousness criteria of the events acute myeloid leukemia, chronic lymphatic leukemia were life-threating. Basal cell carcinoma was considered as medically significant.
The patient had received nivolumab at a dose of 348mg (previously reported as 345 mg) from 14-Jan-2019 to 06-Sep-2019.
Last dose prior to the onset of the event basal cell carcinoma was received on 09-Jul-2019. On 23-Jul-2019 during physical examination a basal cell carcinoma at the left upper arm was found. On 02-Aug-2019, basal cell carcinoma was resolved, and it was surgically removed on 08-Aug-2019.
Last dose prior to the onset of the events was received on 23-Jul-2019. On 07-Aug-2019, hemoglobin was 11.3g/dl, erythrocytes was 3.2 mio/microliter (normal greater than 4 ) and leucocytes was 2.0 ( greater than 3.6). On 08-Aug-2019, in the lab data a pancytopenia was found. After that a bone marrow puncture was initiated. The result was an acute myeloid leukemia and a chronic lymphatic leukemia. Therefore, the nivolumab therapy was stopped and a chemotherapy for the blood cancer was started. On 08-Aug-2019, the patient suffered from pruritus in particular at his back. It was an immune- related event Pruritus was not resolved.
Reporter causality assessment: The events CPK increased, fatigue, pruritis and Injection site reaction were related to nivolumab therapy. The events urinary tract infection, bronchial infection, productive cough and normocytic anemia, acute myeloid leukemia chronic lymphatic leukemia, basal cell carcinoma was not related to nivolumab therapy. No information was provided for dysuria, cystitis and itching.
The event productive cough was related to ipilimumab. The event bronchial infection was not related to ipilimumab. No information was provided for events CPK increased, fatigue, pruritis, Injection site reaction, urinary tract infection, dysuria, cystitis, itching, normocytic anemia, acute myeloid leukemia, chronic lymphatic leukemia, basal cell carcinoma for ipilimumab therapy.
BMS causality assessment:  The events CPK increased, fatigue, pruritis and Injection site reaction were related to nivolumab therapy. The events urinary tract infection, bronchial infection, productive cough, dysuria, cystitis, itching and normocytic anemia, acute myeloid leukemia chronic lymphatic leukemia, basal cell carcinoma were not related to nivolumab therapy. 
The event productive cough was related to ipilimumab. The event bronchial infection, CPK increased, Injection site reaction, urinary tract infection, fatigue, pruritis, dysuria, cystitis, itching and normocytic anemia, acute myeloid leukemia, chronic lymphatic leukemia, basal cell carcinoma were not related to ipilimumab therapy.
BMS Medical Evaluation Comment:
This patient had acute myeloid leukemia, chronic lymphatic leukemia and basal cell carcinoma while on nivolumab and ipilimumab therapy for malignant melanoma. Presence of one malignancy indicates mutagenic potential to develop subsequent malignancies; hence, the reported events were considered not related to study therapies.
Amendment done on 16-Jan-2020 based on information received on 11-Oct-2019 included that event productive cough was deleted as it was amended to bronchial infection.
Reporter causality assessment: The events CPK increased, fatigue, pruritis and Injection site reaction were related to nivolumab therapy. The events urinary tract infection, bronchial infection and normocytic anemia, acute myeloid leukemia chronic lymphatic leukemia, basal cell carcinoma was not related to nivolumab therapy. No information was provided for dysuria, cystitis and itching.
The event bronchial infection was not related to ipilimumab. No information was provided for events CPK increased, fatigue, pruritis, Injection site reaction, urinary tract infection, dysuria, cystitis, itching, normocytic anemia, acute myeloid leukemia, chronic lymphatic leukemia, basal cell carcinoma for ipilimumab therapy.
BMS causality assessment:  The events CPK increased, fatigue, pruritis and Injection site reaction were related to nivolumab therapy. The events urinary tract infection, bronchial infection, dysuria, cystitis, itching and normocytic anemia, acute myeloid leukemia chronic lymphatic leukemia, basal cell carcinoma were not related to nivolumab therapy. 
The event bronchial infection, CPK increased, Injection site reaction, urinary tract infection, fatigue, pruritis, dysuria, cystitis, itching and normocytic anemia, acute myeloid leukemia, chronic lymphatic leukemia, basal cell carcinoma were not related to ipilimumab therapy.
BMS Medical Evaluation Comment:
This patient had acute myeloid leukemia, chronic lymphatic leukemia and basal cell carcinoma while on nivolumab and ipilimumab therapy for malignant melanoma. Presence of one malignancy indicates mutagenic potential to develop subsequent malignancies; hence, the reported events were considered not related to study therapies.</t>
  </si>
  <si>
    <t>safety report loaded; Validated against 2.18 business rules;
Comments:  Parsing process: Parsing process: Correct Report;Classification: new: EU-EC-10005169100 = Case Report</t>
  </si>
  <si>
    <t>MODEL-OFFICE-10004371281-prod-ack.xml</t>
  </si>
  <si>
    <t>safety report loaded; Validated against 2.18 business rules;
Comments: 1 - [[R744][G.k.2.2][BR.3]] :In section Drug(s) Information on field Medicinal Product Name as Reported by the Primary Source - G.k.2.2 Value: ASPIRIN/00002701/ Reported error LookupProducts The field Medicinal Product Name as Reported by the Primary Source - G.k.2.2 must be a valid medicinal product.;
2 - [[R744][G.k.2.2][BR.3]] :In section Drug(s) Information on field Medicinal Product Name as Reported by the Primary Source - G.k.2.2 Value: CIMZIA SINGLE-USE PREFILLED SYRINGE Reported error LookupProducts The field Medicinal Product Name as Reported by the Primary Source - G.k.2.2 must be a valid medicinal product.;
 Parsing process: Parsing process: Report with warnings;Classification: new: EU-EC-10005217040 = Case Report</t>
  </si>
  <si>
    <t>safety report loaded; Validated against 2.18 business rules;
Comments: 1 - [[R744][G.k.2.2][BR.3]] :In section Drug(s) Information on field Medicinal Product Name as Reported by the Primary Source - G.k.2.2 Value: ASPIRIN/00002701/ Reported error LookupProducts The field Medicinal Product Name as Reported by the Primary Source - G.k.2.2 must be a valid medicinal product.;
2 - [[R744][G.k.2.2][BR.3]] :In section Drug(s) Information on field Medicinal Product Name as Reported by the Primary Source - G.k.2.2 Value: CIMZIA SINGLE-USE PREFILLED SYRINGE Reported error LookupProducts The field Medicinal Product Name as Reported by the Primary Source - G.k.2.2 must be a valid medicinal product.;
 Parsing process: Parsing process: Report with warnings;Classification: new: EU-EC-10005169101 = Case Report</t>
  </si>
  <si>
    <t>MODEL-OFFICE-10004371286-prod-ack.xml</t>
  </si>
  <si>
    <t>safety report loaded;
Validated against 2.71 business rules;
Comments:
Parsing process: Correct Report;Classification: new: EU-EC-10005217045 = Case Report- old: EU-EC-10004810867 = Replaced Report</t>
  </si>
  <si>
    <t>safety report loaded;
Validated against 2.71 business rules;
Comments:
Parsing process: Correct Report;Classification: new: EU-EC-10005169106 = Case Report- old: EU-EC-10004810867 = Replaced Report</t>
  </si>
  <si>
    <t>MODEL-OFFICE-10004371287-prod-ack.xml</t>
  </si>
  <si>
    <t>safety report loaded; Validated against 2.18 business rules;
Comments: 1 - [[R744][G.k.2.2][BR.3]] :In section Drug(s) Information on field Medicinal Product Name as Reported by the Primary Source - G.k.2.2 Value: NOVAMINSULFON Lichtenstein 500 mg Filmtabletten Reported error LookupProducts The field Medicinal Product Name as Reported by the Primary Source - G.k.2.2 must be a valid medicinal product.;
 Parsing process: Parsing process: Report with warnings;Classification: new: EU-EC-10005217046 = Case Report</t>
  </si>
  <si>
    <t>safety report loaded; Validated against 2.18 business rules;
Comments:  Parsing process: Parsing process: Correct Report;Classification: new: EU-EC-10005169107 = Case Report</t>
  </si>
  <si>
    <t>MODEL-OFFICE-10004371290-prod-ack.xml</t>
  </si>
  <si>
    <t>safety report loaded; Validated against 2.18 business rules;
Comments: 1 - [[R744][G.k.2.2][BR.3]] :In section Drug(s) Information on field Medicinal Product Name as Reported by the Primary Source - G.k.2.2 Value: Bullrichsalz Reported error LookupProducts The field Medicinal Product Name as Reported by the Primary Source - G.k.2.2 must be a valid medicinal product.;
2 - [[R744][G.k.2.2][BR.3]] :In section Drug(s) Information on field Medicinal Product Name as Reported by the Primary Source - G.k.2.2 Value: MetoHEXAL Succ comp 95 mg / 12,5 mg Retardtabletten Reported error LookupProducts The field Medicinal Product Name as Reported by the Primary Source - G.k.2.2 must be a valid medicinal product.;
3 - [[R744][G.k.2.2][BR.3]] :In section Drug(s) Information on field Medicinal Product Name as Reported by the Primary Source - G.k.2.2 Value: Tilidin 100/8mg Reported error LookupProducts The field Medicinal Product Name as Reported by the Primary Source - G.k.2.2 must be a valid medicinal product.;
4 - [[R744][G.k.2.2][BR.3]] :In section Drug(s) Information on field Medicinal Product Name as Reported by the Primary Source - G.k.2.2 Value: cetidex 10mg Reported error LookupProducts The field Medicinal Product Name as Reported by the Primary Source - G.k.2.2 must be a valid medicinal product.;
5 - [[R744][G.k.2.2][BR.3]] :In section Drug(s) Information on field Medicinal Product Name as Reported by the Primary Source - G.k.2.2 Value: l-thyroxin 75 henning Reported error LookupProducts The field Medicinal Product Name as Reported by the Primary Source - G.k.2.2 must be a valid medicinal product.;
6 - [[R744][G.k.2.2][BR.3]] :In section Drug(s) Information on field Medicinal Product Name as Reported by the Primary Source - G.k.2.2 Value: ramilich 2.5 Reported error LookupProducts The field Medicinal Product Name as Reported by the Primary Source - G.k.2.2 must be a valid medicinal product.;
 Parsing process: Parsing process: Report with warnings;Classification: new: EU-EC-1</t>
  </si>
  <si>
    <t>safety report loaded; Validated against 2.18 business rules;
Comments: 1 - [[R744][G.k.2.2][BR.3]] :In section Drug(s) Information on field Medicinal Product Name as Reported by the Primary Source - G.k.2.2 Value: Bullrichsalz Reported error LookupProducts The field Medicinal Product Name as Reported by the Primary Source - G.k.2.2 must be a valid medicinal product.;
2 - [[R744][G.k.2.2][BR.3]] :In section Drug(s) Information on field Medicinal Product Name as Reported by the Primary Source - G.k.2.2 Value: Tilidin 100/8mg Reported error LookupProducts The field Medicinal Product Name as Reported by the Primary Source - G.k.2.2 must be a valid medicinal product.;
3 - [[R744][G.k.2.2][BR.3]] :In section Drug(s) Information on field Medicinal Product Name as Reported by the Primary Source - G.k.2.2 Value: cetidex 10mg Reported error LookupProducts The field Medicinal Product Name as Reported by the Primary Source - G.k.2.2 must be a valid medicinal product.;
4 - [[R744][G.k.2.2][BR.3]] :In section Drug(s) Information on field Medicinal Product Name as Reported by the Primary Source - G.k.2.2 Value: l-thyroxin 75 henning Reported error LookupProducts The field Medicinal Product Name as Reported by the Primary Source - G.k.2.2 must be a valid medicinal product.;
5 - [[R744][G.k.2.2][BR.3]] :In section Drug(s) Information on field Medicinal Product Name as Reported by the Primary Source - G.k.2.2 Value: ramilich 2.5 Reported error LookupProducts The field Medicinal Product Name as Reported by the Primary Source - G.k.2.2 must be a valid medicinal product.;
 Parsing process: Parsing process: Report with warnings;Classification: new: EU-EC-10005169110 = Case Report</t>
  </si>
  <si>
    <t>MODEL-OFFICE-10004371292-prod-ack.xml</t>
  </si>
  <si>
    <t>safety report loaded;
Validated against 2.71 business rules;
Comments:
Parsing process: Correct Report;Classification: new: EU-EC-10005217051 = Case Report- old: EU-EC-4357888 = Replaced Report</t>
  </si>
  <si>
    <t>safety report loaded;
Validated against 2.71 business rules;
Comments:
Parsing process: Correct Report;Classification: new: EU-EC-10005169112 = Case Report- old: EU-EC-4357888 = Replaced Report</t>
  </si>
  <si>
    <t>MODEL-OFFICE-10004371295-prod-ack.xml</t>
  </si>
  <si>
    <t>MODEL-OFFICE-10004371298-prod-ack.xml</t>
  </si>
  <si>
    <t>safety report loaded; Validated against 2.18 business rules;
Comments:  Parsing process: Parsing process: Correct Report;Classification: new: EU-EC-10005217057 = Case Report</t>
  </si>
  <si>
    <t>safety report loaded; Validated against 2.18 business rules;
Comments:  Parsing process: Parsing process: Correct Report;Classification: new: EU-EC-10005169118 = Case Report</t>
  </si>
  <si>
    <t>MODEL-OFFICE-10004371328-prod-ack.xml</t>
  </si>
  <si>
    <t>safety report loaded;
Validated against 2.71 business rules;
Comments:
Parsing process: Correct Report;Classification: new: EU-EC-10005217087 = Case Report</t>
  </si>
  <si>
    <t>safety report loaded;
Validated against 2.71 business rules;
Comments:
Parsing process: Correct Report;Classification: new: EU-EC-10005169148 = Case Report</t>
  </si>
  <si>
    <t>MODEL-OFFICE-10004371339-prod-ack.xml</t>
  </si>
  <si>
    <t>safety report loaded; Validated against 2.18 business rules;
Comments:  Parsing process: Parsing process: Correct Report;Classification: new: EU-EC-10005217098 = Case Report</t>
  </si>
  <si>
    <t>This case was detected in the medical literature by the EMA MLM Service from Finsterer J, Melichart-Kotig M, Woehrer A. Mitochondrial disorder mimicking rheumatoid disease. Zeitschrift fur Rheumatologie. 2019;78(9):875-880 on 20 Dec 2019.
This spontaneous case was reported in the medical literature by a healthcare professional from Austria and concerns an 11 year old female patient who experienced a non-serious adverse reaction of gastric pain associated with naproxen and sulfasalazine.
The patient was HIV negative with multisystem disease and a previous history of preterm birth in pregnancy week 28th (900 g), transient quadriparesis after birth, Blood test and X-ray was showed Recurrent infections, developmental delay, recurrent syncope, Urine tests  was showed recurrent urinary infections, Blood tests was showed Factor V+ VII deficiency, episodic double vision, recurrent myalgia and muscle weakness, mild traumatic brain injury, recurrent fever of unknown cause, multifocal aseptic arthralgia, and recurrent infections (laryngitis, pneumonia, urinary) as a child, which were all attributed to preterm birth.
The patient age at 3 years, allergenic asthma was diagnosed with Allergy tests. At age 8 years, she underwent surgery for strabismus with partial success. Recurrent nausea and vomiting since age 9 years were attributed to lactose and histamine intolerance. Workup for macro hematuria (MRI abdomen, kidney biopsy, and echocardiography) at age 11 years was non-informative. The patient attributed macro hematuria to kidney stones. Asymptomatic factor V and factor VII deficiency were incidentally detected. 
Despite negative anti-nuclear antibodies (ANA), anti-neutrophil cytoplasmic antibodies (ANCA), rheumatoid factors, HLAb27, and anti dsDNA antibodies, and ultrasound and MRI investigations negative for arthritis, rheumatologists at age 11 years attributed polyarthralgia, swelling, hyperthermia, reddening of joints, and tendinosis to juvenile idiopathic polyarthritis (JIP) and a therapy with naproxen and sulfasalazine was begun but had to be discontinued because of gastric pain. Methotrexate during the following 3 years had to be discontinued because of nausea and vomiting. 
Also, refer linked case number AT-MLMSERVICE-20191223-2089645-1
Follow-up information has been requested.
Follow-up received on 09 Jan  2020:
Case confirmed as duplicate of AT-BAYER-2018-200686 &amp; merged under the master case AT-EMA-DD-20200109-zaviour_n-104933. 
The duplicate case contained no new information.</t>
  </si>
  <si>
    <t>safety report loaded; Validated against 2.18 business rules;
Comments:  Parsing process: Parsing process: Correct Report;Classification: new: EU-EC-10005169159 = Case Report</t>
  </si>
  <si>
    <t>MODEL-OFFICE-10004371340-prod-ack.xml</t>
  </si>
  <si>
    <t>safety report loaded;
Validated against 2.71 business rules;
Comments:
Parsing process: Correct Report;Classification: new: EU-EC-10005217099 = Case Report</t>
  </si>
  <si>
    <t>safety report loaded;
Validated against 2.71 business rules;
Comments:
Parsing process: Correct Report;Classification: new: EU-EC-10005169160 = Case Report</t>
  </si>
  <si>
    <t>MODEL-OFFICE-10004371341-prod-ack.xml</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</si>
  <si>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EU-EC-10005217100 = Case Report- old: EU-EC-10004910812 = Replaced Report</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</si>
  <si>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EU-EC-10005169161 = Case Report- old: EU-EC-10004910812 = Replaced Report</t>
  </si>
  <si>
    <t>MODEL-OFFICE-10004371394-prod-ack.xml</t>
  </si>
  <si>
    <t>safety report loaded;
Validated against 2.71 business rules;
Comments:
1- Section DRUG on field MEDICINALPRODUCT value: [MERCAZOLE [THIAMAZOLE]] reported WARNING. MERCAZOLE [THIAMAZOLE] must be a valid Medicinal Product.[543];
Parsing process: Report with Warnings;Classification: new: EU-EC-10005217153 = Case Report- old: EU-EC-10005003177 = Replaced Report</t>
  </si>
  <si>
    <t>safety report loaded;
Validated against 2.71 business rules;
Comments:
1- Section DRUG on field MEDICINALPRODUCT value: [MERCAZOLE [THIAMAZOLE]] reported WARNING. MERCAZOLE [THIAMAZOLE] must be a valid Medicinal Product.[543];
Parsing process: Report with Warnings;Classification: new: EU-EC-10005169214 = Case Report- old: EU-EC-10005003177 = Replaced Report</t>
  </si>
  <si>
    <t>MODEL-OFFICE-10004371395-prod-ack.xml</t>
  </si>
  <si>
    <t>safety report loaded;
Validated against 2.71 business rules;
Comments:
1- Section DRUG on field MEDICINALPRODUCT value: [TAS-102] reported WARNING. TAS-102 must be a valid Medicinal Product.[543];
2- Section DRUG on field MEDICINALPRODUCT value: [SENNA] reported WARNING. SENNA must be a valid Medicinal Product.[543];
3- Section DRUG on field MEDICINALPRODUCT value: [SENNA] reported WARNING. SENNA must be a valid Medicinal Product.[543];
4- Section DRUG on field MEDICINALPRODUCT value: [SENNA] reported WARNING. SENNA must be a valid Medicinal Product.[543];
5- Section DRUG on field MEDICINALPRODUCT value: [LOSARTAN/HCTZ] reported WARNING. LOSARTAN/HCTZ must be a valid Medicinal Product.[543];
6- Section DRUG on field MEDICINALPRODUCT value: [LOSARTAN/HCTZ] reported WARNING. LOSARTAN/HCTZ must be a valid Medicinal Product.[543];
7- Section ACTIVESUBSTANCE on field ACTIVESUBSTANCENAME value: [SENNA ALEXANDRINA] reported WARNING. SENNA ALEXANDRINA must be a valid active substance.[621];
8- Section ACTIVESUBSTANCE on field ACTIVESUBSTANCENAME value: [SENNA ALEXANDRINA] reported WARNING. SENNA ALEXANDRINA must be a valid active substance.[621];
9- Section ACTIVESUBSTANCE on field ACTIVESUBSTANCENAME value: [SENNA ALEXANDRINA] reported WARNING. SENNA ALEXANDRINA must be a valid active substance.[621];
10- Section ACTIVESUBSTANCE on field ACTIVESUBSTANCENAME value: [HYDROCHLOROTHIAZIDE, LOSARTAN POTASSIUM] reported WARNING. HYDROCHLOROTHIAZIDE, LOSARTAN POTASSIUM must be a valid active substance.[621];
11- Section ACTIVESUBSTANCE on field ACTIVESUBSTANCENAME value: [HYDROCHLOROTHIAZIDE, LOSARTAN POTASSIUM] reported WARNING. HYDROCHLOROTHIAZIDE, LOSARTAN POTASSIUM must be a valid active substance.[621];
Parsing process: Report with Warnings;Classification: new: EU-EC-10005217154 = Case Report- old: EU-EC-10004678493 = Replaced Report</t>
  </si>
  <si>
    <t>safety report loaded;
Validated against 2.71 business rules;
Comments:
1- Section DRUG on field MEDICINALPRODUCT value: [TAS-102] reported WARNING. TAS-102 must be a valid Medicinal Product.[543];
2- Section DRUG on field MEDICINALPRODUCT value: [SENNA] reported WARNING. SENNA must be a valid Medicinal Product.[543];
3- Section DRUG on field MEDICINALPRODUCT value: [SENNA] reported WARNING. SENNA must be a valid Medicinal Product.[543];
4- Section DRUG on field MEDICINALPRODUCT value: [SENNA] reported WARNING. SENNA must be a valid Medicinal Product.[543];
5- Section DRUG on field MEDICINALPRODUCT value: [LOSARTAN/HCTZ] reported WARNING. LOSARTAN/HCTZ must be a valid Medicinal Product.[543];
6- Section DRUG on field MEDICINALPRODUCT value: [LOSARTAN/HCTZ] reported WARNING. LOSARTAN/HCTZ must be a valid Medicinal Product.[543];
7- Section ACTIVESUBSTANCE on field ACTIVESUBSTANCENAME value: [SENNA ALEXANDRINA] reported WARNING. SENNA ALEXANDRINA must be a valid active substance.[621];
8- Section ACTIVESUBSTANCE on field ACTIVESUBSTANCENAME value: [SENNA ALEXANDRINA] reported WARNING. SENNA ALEXANDRINA must be a valid active substance.[621];
9- Section ACTIVESUBSTANCE on field ACTIVESUBSTANCENAME value: [SENNA ALEXANDRINA] reported WARNING. SENNA ALEXANDRINA must be a valid active substance.[621];
10- Section ACTIVESUBSTANCE on field ACTIVESUBSTANCENAME value: [HYDROCHLOROTHIAZIDE, LOSARTAN POTASSIUM] reported WARNING. HYDROCHLOROTHIAZIDE, LOSARTAN POTASSIUM must be a valid active substance.[621];
11- Section ACTIVESUBSTANCE on field ACTIVESUBSTANCENAME value: [HYDROCHLOROTHIAZIDE, LOSARTAN POTASSIUM] reported WARNING. HYDROCHLOROTHIAZIDE, LOSARTAN POTASSIUM must be a valid active substance.[621];
Parsing process: Report with Warnings;Classification: new: EU-EC-10005169215 = Case Report- old: EU-EC-10004678493 = Replaced Report</t>
  </si>
  <si>
    <t>MODEL-OFFICE-10004371397-prod-ack.xml</t>
  </si>
  <si>
    <t>safety report loaded;
Validated against 2.71 business rules;
Comments:
Parsing process: Correct Report;Classification: new: EU-EC-10005217156 = Case Report</t>
  </si>
  <si>
    <t>safety report loaded;
Validated against 2.71 business rules;
Comments:
Parsing process: Correct Report;Classification: new: EU-EC-10005169217 = Case Report</t>
  </si>
  <si>
    <t>MODEL-OFFICE-10004371404-prod-ack.xml</t>
  </si>
  <si>
    <t>safety report loaded;
Validated against 2.71 business rules;
Comments:
Parsing process: Correct Report;Classification: new: EU-EC-10005217163 = Case Report</t>
  </si>
  <si>
    <t>safety report loaded;
Validated against 2.71 business rules;
Comments:
Parsing process: Correct Report;Classification: new: EU-EC-10005169224 = Case Report</t>
  </si>
  <si>
    <t>MODEL-OFFICE-10004371406-prod-ack.xml</t>
  </si>
  <si>
    <t>safety report loaded;
Validated against 2.71 business rules;
Comments:
Parsing process: Correct Report;Classification: new: EU-EC-10005217165 = Case Report</t>
  </si>
  <si>
    <t>safety report loaded;
Validated against 2.71 business rules;
Comments:
Parsing process: Correct Report;Classification: new: EU-EC-10005169226 = Case Report</t>
  </si>
  <si>
    <t>MODEL-OFFICE-10004371418-prod-ack.xml</t>
  </si>
  <si>
    <t>safety report loaded;
Validated against 2.71 business rules;
Comments:
Parsing process: Correct Report;Classification: new: EU-EC-10005217177 = Case Report- old: EU-EC-10005042458 = Replaced Report</t>
  </si>
  <si>
    <t>safety report loaded;
Validated against 2.71 business rules;
Comments:
Parsing process: Correct Report;Classification: new: EU-EC-10005169238 = Case Report- old: EU-EC-10005042458 = Replaced Report</t>
  </si>
  <si>
    <t>MODEL-OFFICE-10004371420-prod-ack.xml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</si>
  <si>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EU-EC-10005217179 = Case Report- old: EU-EC-10005078560 = Replaced Report</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</si>
  <si>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EU-EC-10005169240 = Case Report- old: EU-EC-10005078560 = Replaced Report</t>
  </si>
  <si>
    <t>MODEL-OFFICE-10004371424-prod-ack.xml</t>
  </si>
  <si>
    <t>safety report loaded;
Validated against 2.71 business rules;
Comments:
1- Section DRUG on field DRUGDOSAGEFORM value: [Unknown] reported WARNING. Unknown must be a valid dosage form.[564];
Parsing process: Report with Warnings;Classification: new: EU-EC-10005217183 = Case Report</t>
  </si>
  <si>
    <t>safety report loaded;
Validated against 2.71 business rules;
Comments:
1- Section DRUG on field DRUGDOSAGEFORM value: [Unknown] reported WARNING. Unknown must be a valid dosage form.[564];
Parsing process: Report with Warnings;Classification: new: EU-EC-10005169244 = Case Report</t>
  </si>
  <si>
    <t>MODEL-OFFICE-10004371425-prod-ack.xml</t>
  </si>
  <si>
    <t>safety report loaded;
Validated against 2.71 business rules;
Comments:
1- Section ACTIVESUBSTANCE on field ACTIVESUBSTANCENAME value: [INFLIXIMAB, RECOMBINANT] reported WARNING. INFLIXIMAB, RECOMBINANT must be a valid active substance.[621];
Parsing process: Report with Warnings;Classification: new: EU-EC-10005217184 = Case Report</t>
  </si>
  <si>
    <t>safety report loaded;
Validated against 2.71 business rules;
Comments:
1- Section ACTIVESUBSTANCE on field ACTIVESUBSTANCENAME value: [INFLIXIMAB, RECOMBINANT] reported WARNING. INFLIXIMAB, RECOMBINANT must be a valid active substance.[621];
Parsing process: Report with Warnings;Classification: new: EU-EC-10005169245 = Case Report</t>
  </si>
  <si>
    <t>MODEL-OFFICE-10004371430-prod-ack.xml</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</si>
  <si>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[PREDONINE                          /00016201/] reported WARNING. PREDONINE                          /00016201/ must be a valid Medicinal Product.[543];
3- Section DRUG on field MEDICINALPRODUCT value: [PREDONINE                          /00016201/] reported WARNING. PREDONINE                          /00016201/ must be a valid Medicinal Product.[543];
4- Section DRUG on field MEDICINALPRODUCT value: [PREDONINE                          /00016201/] reported WARNING. PREDONINE                          /00016201/ must be a valid Medicinal Product.[543];
5- Section DRUG on field MEDICINALPRODUCT value: [PREDONINE                          /00016201/] reported WARNING. PREDONINE                          /00016201/ must be a valid Medicinal Product.[543];
6- Section DRUG on field MEDICINALPRODUCT value: [PREDONINE                          /00016201/] reported WARNING. PREDONINE                          /00016201/ must be a valid Medicinal Product.[543];
7- Section DRUG on field MEDICINALPRODUCT value: [BIOFERMIN                          /01617201/] reported WARNING. BIOFERMIN                          /01617201/ must be a valid Medicinal Product.[543];
8- Section DRUG on field DRUGDOSAGEFORM value: [Unknown] reported WARNING. Unknown must be a valid dosage form.[564];
9- Section DRUG on field DRUGDOSAGEFORM value: [Unknown] reported WARNING. Unknown must be a valid dosage form.[564];
Parsing process: Report with Warnings;Classification: new: EU-EC-10005217189 = Case Report- old: EU-EC-10004942883 = Replaced Report</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</si>
  <si>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[PREDONINE                          /00016201/] reported WARNING. PREDONINE                          /00016201/ must be a valid Medicinal Product.[543];
3- Section DRUG on field MEDICINALPRODUCT value: [PREDONINE                          /00016201/] reported WARNING. PREDONINE                          /00016201/ must be a valid Medicinal Product.[543];
4- Section DRUG on field MEDICINALPRODUCT value: [PREDONINE                          /00016201/] reported WARNING. PREDONINE                          /00016201/ must be a valid Medicinal Product.[543];
5- Section DRUG on field MEDICINALPRODUCT value: [PREDONINE                          /00016201/] reported WARNING. PREDONINE                          /00016201/ must be a valid Medicinal Product.[543];
6- Section DRUG on field MEDICINALPRODUCT value: [PREDONINE                          /00016201/] reported WARNING. PREDONINE                          /00016201/ must be a valid Medicinal Product.[543];
7- Section DRUG on field MEDICINALPRODUCT value: [BIOFERMIN                          /01617201/] reported WARNING. BIOFERMIN                          /01617201/ must be a valid Medicinal Product.[543];
8- Section DRUG on field DRUGDOSAGEFORM value: [Unknown] reported WARNING. Unknown must be a valid dosage form.[564];
9- Section DRUG on field DRUGDOSAGEFORM value: [Unknown] reported WARNING. Unknown must be a valid dosage form.[564];
Parsing process: Report with Warnings;Classification: new: EU-EC-10005169250 = Case Report- old: EU-EC-10004942883 = Replaced Report</t>
  </si>
  <si>
    <t>MODEL-OFFICE-10004371441-prod-ack.xml</t>
  </si>
  <si>
    <t>safety report loaded; Validated against 2.18 business rules;
Comments: 1 - [[R744][G.k.2.2][BR.3]] :In section Drug(s) Information on field Medicinal Product Name as Reported by the Primary Source - G.k.2.2 Value: LEVOTHYROX NF Reported error LookupProducts The field Medicinal Product Name as Reported by the Primary Source - G.k.2.2 must be a valid medicinal product.;
 Parsing process: Parsing process: Report with warnings;Classification: new: EU-EC-10005217200 = Case Report</t>
  </si>
  <si>
    <t>Case number# PHHY2019CZ110078, is a literature case report received initially on 07 May 2019 from an article titled ‘Benefits of treatment with dulaglutide in a type 2 diabetes patient with long-term unsatisfactory glycaemic control’. This report refers to a male patient of unknown age. The patient was obese (BMI 35.2 kg/m2) with metabolic syndrome. On an unknown date in 2005, the patient was diagnosed with diabetes mellitus type 2 and dyslipidemia treated with atorvastatin. On an unknown date in 2006 hypertension therapy was initiated with perindopril, indapamid. The patient received metformin (manufacturer unknown) at the dose of 2000mg per day (route: unknown), glimepirid (manufacturer unknown) at the dose of 3mg per day (route: unknown) and sitagliptin (manufacturer unknown) at the dose of 100mg per day (route: unknown) for the treatment of diabetes mellitus type 2 from an unknown start date. Diabetes compensation was long-term unsatisfactory (drug ineffective), glycated hemoglobin levels (HbA1c) was between 71-96 mmol/mol. The GP evaluated the patient as uncooperative and undisciplined. On an unknown date in Aug 2018, the patient’s HbA1c was 94 mmol/mol, fasting glycaemia 14.7 mmol/l. Type 2 diabetes unsatisfactorily compensated by a combination of oral antidiabetic drugs (including sitagliptin (diabetes mellitus inadequate control). Subsequently the patient was educated about diabetic diet, motivated and taught about self-monitoring of glycaemia using a glucometer. During the initial examination, the patient was screened for diabetes complications. The patient had non-proliferative diabetic retinopathy, atherosclerotic impairment of the carotid arteries with stenoses (irrelevant from the point of view of hemodynamics) as well as decompensated hypertension. The antihypertensive medication was increased by adding spironolactone (25mg per day) and amlodipine (10mg per day). Despite the patient’s disapproving attitude towards injection treatment, a GLP-1 agonist receptor therapy was indicated using dulaglutid. The patient became convinced thanks to the comfortable applicator and weekly injection intervals. Sitagliptin was discontinued, metformin (2000mg per day) and glimepiride (3mg per day) therapy continued. The continued using dulaglutid (1.5mg 1x a week subcutaneously) in combination with metformin (2000mg) and glimepiride (3mg per day). The following significant lab tests were recorded. Blood glucose on an unknown date in Aug 2018 was 15.6 and 14.1 millimole per liter micromole per liter, weight on an unknown date in Aug 2018 was 128-kilogram, glycosylated haemoglobin on an unknown date in Aug 2018 was 94 millimole per mole and blood pressure measurement on an unknown date in Aug 2018 was 145/87 millimeter of mercury. Glycosylated haemoglobin on an unknown date in Nov 2018 was 57 millimole per mole, weight on an unknown date in Nov 2018 was 117-kilogram, blood glucose on an unknown date in Nov 2018 was 6.4 millimole per liter and 8.9 micromole per liter, blood pressure measurement on an unknown date in Nov 2018 was 136/78 millimeter of mercury. Blood glucose on an unknown date in Feb 2019 was 5.9 and 7.9 millimole per liter, glycosylated haemoglobin on an unknown date in Feb 2019 was 46 millimole per mole, weight on an unknown date in Feb 2019 was 113-kilogram, blood pressure measurement on an unknown date in Feb 2019 was 133/62 millimeter of mercury. Body mass index on an unknown date was 35.2 kilogram per second per square meter, Glycosylated haemoglobin on an unknown date was 71-96 millimole per mole. No action taken with metformin and glimepiride. Treatment with sitagliptin was stopped on an unknown date. The outcome of the event diabetes mellitus inadequate control was reported as complete recovery and outcome of the event drug ineffective was not reported. The event diabetes mellitus inadequate control was reported as serious (medically significant) and seriousness of the event drug ineffective was not reported. The causality of the events was not reported.
Follow-up report received from an author via health authority (European Medicines Agency) (regulatory reference number: CZ-002147023-PHHY2019CZ110078) on 19 Jun 2019: Added lab data of blood glucose, blood pressure measurement, body mass index, glycosylated haemoglobin and weight.
Follow-up report received from an author via health authority (European Medicines Agency) (HA reference number: CZ-002147023-PHHY2019CZ110078) on 19 Aug 2019: Added event (diabetes mellitus inadequate control).
Following the data received from internal review received on 19 Aug 2019 following significant correction has been performed. Deleted the events spinal pain, hypokinesia and arthritis.</t>
  </si>
  <si>
    <t>safety report loaded; Validated against 2.18 business rules;
Comments: 1 - [[R744][G.k.2.2][BR.3]] :In section Drug(s) Information on field Medicinal Product Name as Reported by the Primary Source - G.k.2.2 Value: LEVOTHYROX NF Reported error LookupProducts The field Medicinal Product Name as Reported by the Primary Source - G.k.2.2 must be a valid medicinal product.;
 Parsing process: Parsing process: Report with warnings;Classification: new: EU-EC-10005169261 = Case Report</t>
  </si>
  <si>
    <t>MODEL-OFFICE-10004371442-prod-ack.xml</t>
  </si>
  <si>
    <t>safety report loaded; Validated against 2.18 business rules;
Comments:  Parsing process: Parsing process: Correct Report;Classification: new: EU-EC-10005217201 = Case Report</t>
  </si>
  <si>
    <t>This solicited case report from a PSP reported by a patient in United Kingdom was received at Merck Healthcare KGaA on 08 Jan 2020.
A 57 years old (estimated age at the time of report) female patient experienced serious Something Growing On Spine while being treated with Rebif.
Seriousness criteria of Something Growing On Spine: Other medically important condition.
Medical history and concomitant medication were not reported.
The patient received Rebif (interferon beta-1a) 22 ug three times per week by subcutaneous injection since an unknown date for multiple sclerosis.
Batch number: Please refer to the batch number section.
The patient experienced the following serious event: Something Growing On Spine (onset date not reported). 
The patient stated that she was having an operation on her spine on 16 Jan 2019 (she thought) as she had something growing on her spine and they needed to remove it. She told the doctors that she was not going to stop treatment during operation. Consent to contact healthcare professional and patient were not authorized. No relevant laboratory data was reported.
Action taken with Rebif in response to Something Growing On Spine: Dosage maintained.
Outcome of the event: 
Something Growing On Spine: Not resolved.
Reporter's causality assessment: 
Relationship with Rebif for the event Something Growing On Spine: Unknown.
The drug device used by patient was Rebiject, Rebif prefilled syringe.</t>
  </si>
  <si>
    <t>safety report loaded; Validated against 2.18 business rules;
Comments:  Parsing process: Parsing process: Correct Report;Classification: new: EU-EC-10005169262 = Case Report</t>
  </si>
  <si>
    <t>MODEL-OFFICE-10004371443-prod-ack.xml</t>
  </si>
  <si>
    <t>safety report loaded;
Validated against 2.71 business rules;
Comments:
1- Section DRUG on field MEDICINALPRODUCT value: [Twinrix Erwachsene] reported WARNING. Twinrix Erwachsene must be a valid Medicinal Product.[543];
2- Section ACTIVESUBSTANCE on field ACTIVESUBSTANCENAME value: [Poliomyelitis-Virus, Typ 1 (Mahoney), inaktiviert] reported WARNING. Poliomyelitis-Virus, Typ 1 (Mahoney), inaktiviert must be a valid active substance.[621];
3- Section ACTIVESUBSTANCE on field ACTIVESUBSTANCENAME value: [Poliomyelitis-Virus, Typ 2 (MEF 1), inaktiviert] reported WARNING. Poliomyelitis-Virus, Typ 2 (MEF 1), inaktiviert must be a valid active substance.[621];
4- Section ACTIVESUBSTANCE on field ACTIVESUBSTANCENAME value: [Poliomyelitis-Virus, Typ 3 (Saukett), inaktiviert] reported WARNING. Poliomyelitis-Virus, Typ 3 (Saukett), inaktiviert must be a valid active substance.[621];
5- Section ACTIVESUBSTANCE on field ACTIVESUBSTANCENAME value: [Aluminiumhydroxid Aluminium-Ion (ASK-Nr.=01312-0)] reported WARNING. Aluminiumhydroxid Aluminium-Ion (ASK-Nr.=01312-0) must be a valid active substance.[621];
6- Section ACTIVESUBSTANCE on field ACTIVESUBSTANCENAME value: [Hepatitis A-Virus, inaktiviert] reported WARNING. Hepatitis A-Virus, inaktiviert must be a valid active substance.[621];
7- Section ACTIVESUBSTANCE on field ACTIVESUBSTANCENAME value: [Hepatitis B-Oberflächenantigen (HbsAg), rekombinant] reported WARNING. Hepatitis B-Oberflächenantigen (HbsAg), rekombinant must be a valid active substance.[621];
Parsing process: Report with Warnings;Classification: new: EU-EC-10005217202 = Case Report- old: EU-EC-10005198972 = Replaced Report</t>
  </si>
  <si>
    <t>safety report loaded;
Validated against 2.71 business rules;
Comments:
1- Section DRUG on field MEDICINALPRODUCT value: [Twinrix Erwachsene] reported WARNING. Twinrix Erwachsene must be a valid Medicinal Product.[543];
2- Section ACTIVESUBSTANCE on field ACTIVESUBSTANCENAME value: [Poliomyelitis-Virus, Typ 1 (Mahoney), inaktiviert] reported WARNING. Poliomyelitis-Virus, Typ 1 (Mahoney), inaktiviert must be a valid active substance.[621];
3- Section ACTIVESUBSTANCE on field ACTIVESUBSTANCENAME value: [Poliomyelitis-Virus, Typ 2 (MEF 1), inaktiviert] reported WARNING. Poliomyelitis-Virus, Typ 2 (MEF 1), inaktiviert must be a valid active substance.[621];
4- Section ACTIVESUBSTANCE on field ACTIVESUBSTANCENAME value: [Poliomyelitis-Virus, Typ 3 (Saukett), inaktiviert] reported WARNING. Poliomyelitis-Virus, Typ 3 (Saukett), inaktiviert must be a valid active substance.[621];
5- Section ACTIVESUBSTANCE on field ACTIVESUBSTANCENAME value: [Aluminiumhydroxid Aluminium-Ion (ASK-Nr.=01312-0)] reported WARNING. Aluminiumhydroxid Aluminium-Ion (ASK-Nr.=01312-0) must be a valid active substance.[621];
6- Section ACTIVESUBSTANCE on field ACTIVESUBSTANCENAME value: [Hepatitis A-Virus, inaktiviert] reported WARNING. Hepatitis A-Virus, inaktiviert must be a valid active substance.[621];
7- Section ACTIVESUBSTANCE on field ACTIVESUBSTANCENAME value: [Hepatitis B-Oberflächenantigen (HbsAg), rekombinant] reported WARNING. Hepatitis B-Oberflächenantigen (HbsAg), rekombinant must be a valid active substance.[621];
Parsing process: Report with Warnings;Classification: new: EU-EC-10005169263 = Case Report- old: EU-EC-10005152943 = Replaced Report</t>
  </si>
  <si>
    <t>MODEL-OFFICE-10004371444-prod-ack.xml</t>
  </si>
  <si>
    <t>safety report loaded;
Validated against 2.71 business rules;
Comments:
Parsing process: Correct Report;Classification: new: EU-EC-10005217203 = Case Report</t>
  </si>
  <si>
    <t>safety report loaded;
Validated against 2.71 business rules;
Comments:
Parsing process: Correct Report;Classification: new: EU-EC-10005169264 = Case Report</t>
  </si>
  <si>
    <t>MODEL-OFFICE-10004371445-prod-ack.xml</t>
  </si>
  <si>
    <t>safety report loaded;
Validated against 2.71 business rules;
Comments:
1- Section DRUG on field MEDICINALPRODUCT value: [HEPARINE [HEPARIN]] reported WARNING. HEPARINE [HEPARIN] must be a valid Medicinal Product.[543];
2- Section DRUG on field MEDICINALPRODUCT value: [HEPARINE [HEPARIN]] reported WARNING. HEPARINE [HEPARIN] must be a valid Medicinal Product.[543];
3- Section DRUG on field MEDICINALPRODUCT value: [HEPARINE [HEPARIN]] reported WARNING. HEPARINE [HEPARIN] must be a valid Medicinal Product.[543];
4- Section DRUG on field MEDICINALPRODUCT value: [DEXAMETHAZONE] reported WARNING. DEXAMETHAZONE must be a valid Medicinal Product.[543];
5- Section DRUG on field MEDICINALPRODUCT value: [PHAZYME COMPLEX] reported WARNING. PHAZYME COMPLEX must be a valid Medicinal Product.[543];
6- Section DRUG on field MEDICINALPRODUCT value: [RBC] reported WARNING. RBC must be a valid Medicinal Product.[543];
7- Section ACTIVESUBSTANCE on field ACTIVESUBSTANCENAME value: [BLINDED ATEZOLIZUMAB] reported WARNING. BLINDED ATEZOLIZUMAB must be a valid active substance.[621];
8- Section ACTIVESUBSTANCE on field ACTIVESUBSTANCENAME value: [SACCHARATED IRON OXIDE] reported WARNING. SACCHARATED IRON OXIDE must be a valid active substance.[621];
Parsing process: Report with Warnings;Classification: new: EU-EC-10005217204 = Case Report- old: EU-EC-10005191866 = Replaced Report</t>
  </si>
  <si>
    <t>safety report loaded;
Validated against 2.71 business rules;
Comments:
1- Section DRUG on field MEDICINALPRODUCT value: [HEPARINE [HEPARIN]] reported WARNING. HEPARINE [HEPARIN] must be a valid Medicinal Product.[543];
2- Section DRUG on field MEDICINALPRODUCT value: [HEPARINE [HEPARIN]] reported WARNING. HEPARINE [HEPARIN] must be a valid Medicinal Product.[543];
3- Section DRUG on field MEDICINALPRODUCT value: [HEPARINE [HEPARIN]] reported WARNING. HEPARINE [HEPARIN] must be a valid Medicinal Product.[543];
4- Section DRUG on field MEDICINALPRODUCT value: [DEXAMETHAZONE] reported WARNING. DEXAMETHAZONE must be a valid Medicinal Product.[543];
5- Section DRUG on field MEDICINALPRODUCT value: [PHAZYME COMPLEX] reported WARNING. PHAZYME COMPLEX must be a valid Medicinal Product.[543];
6- Section DRUG on field MEDICINALPRODUCT value: [RBC] reported WARNING. RBC must be a valid Medicinal Product.[543];
7- Section ACTIVESUBSTANCE on field ACTIVESUBSTANCENAME value: [BLINDED ATEZOLIZUMAB] reported WARNING. BLINDED ATEZOLIZUMAB must be a valid active substance.[621];
8- Section ACTIVESUBSTANCE on field ACTIVESUBSTANCENAME value: [SACCHARATED IRON OXIDE] reported WARNING. SACCHARATED IRON OXIDE must be a valid active substance.[621];
Parsing process: Report with Warnings;Classification: new: EU-EC-10005169265 = Case Report</t>
  </si>
  <si>
    <t>MODEL-OFFICE-10004371446-prod-ack.xml</t>
  </si>
  <si>
    <t>safety report loaded; Validated against 2.18 business rules;
Comments:  Parsing process: Parsing process: Correct Report;Classification: new: EU-EC-10005217205 = Case Report- old: EU-EC-10004647535 = Replaced Report</t>
  </si>
  <si>
    <t>safety report loaded; Validated against 2.18 business rules;
Comments:  Parsing process: Parsing process: Correct Report;Classification: new: EU-EC-10005169266 = Case Report- old: EU-EC-10004647535 = Replaced Report</t>
  </si>
  <si>
    <t>MODEL-OFFICE-10004371456-prod-ack.xml</t>
  </si>
  <si>
    <t>safety report loaded; Validated against 2.18 business rules;
Comments: 1 - [[R744][G.k.2.2][BR.3]] :In section Drug(s) Information on field Medicinal Product Name as Reported by the Primary Source - G.k.2.2 Value: NEPHRON Reported error LookupProducts The field Medicinal Product Name as Reported by the Primary Source - G.k.2.2 must be a valid medicinal product.;
2 - [[R744][G.k.2.2][BR.3]] :In section Drug(s) Information on field Medicinal Product Name as Reported by the Primary Source - G.k.2.2 Value: VITAMIN B3 Reported error LookupProducts The field Medicinal Product Name as Reported by the Primary Source - G.k.2.2 must be a valid medicinal product.;
 Parsing process: Parsing process: Report with warnings;Classification: new: EU-EC-10005217215 = Case Report- old: EU-EC-10004408568 = Replaced Report</t>
  </si>
  <si>
    <t>safety report loaded; Validated against 2.18 business rules;
Comments: 1 - [[R744][G.k.2.2][BR.3]] :In section Drug(s) Information on field Medicinal Product Name as Reported by the Primary Source - G.k.2.2 Value: NEPHRON Reported error LookupProducts The field Medicinal Product Name as Reported by the Primary Source - G.k.2.2 must be a valid medicinal product.;
2 - [[R744][G.k.2.2][BR.3]] :In section Drug(s) Information on field Medicinal Product Name as Reported by the Primary Source - G.k.2.2 Value: VITAMIN B3 Reported error LookupProducts The field Medicinal Product Name as Reported by the Primary Source - G.k.2.2 must be a valid medicinal product.;
 Parsing process: Parsing process: Report with warnings;Classification: new: EU-EC-10005169276 = Case Report- old: EU-EC-10004408568 = Replaced Report</t>
  </si>
  <si>
    <t>MODEL-OFFICE-10004371457-prod-ack.xml</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</si>
  <si>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EU-EC-10005217216 = Case Report</t>
  </si>
  <si>
    <t>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EU-EC-10005169277 = Case Report</t>
  </si>
  <si>
    <t>MODEL-OFFICE-10004371473-prod-ack.xml</t>
  </si>
  <si>
    <t>safety report loaded;
Validated against 2.71 business rules;
Comments:
Parsing process: Correct Report;Classification: new: EU-EC-10005217232 = Case Report</t>
  </si>
  <si>
    <t>safety report loaded;
Validated against 2.71 business rules;
Comments:
Parsing process: Correct Report;Classification: new: EU-EC-10005169293 = Case Report</t>
  </si>
  <si>
    <t>MODEL-OFFICE-10004371474-prod-ack.xml</t>
  </si>
  <si>
    <t>safety report loaded;
Validated against 2.71 business rules;
Comments:
Parsing process: Correct Report;Classification: new: EU-EC-10005217233 = Case Report</t>
  </si>
  <si>
    <t>safety report loaded;
Validated against 2.71 business rules;
Comments:
Parsing process: Correct Report;Classification: new: EU-EC-10005169294 = Case Report</t>
  </si>
  <si>
    <t>MODEL-OFFICE-10004371477-prod-ack.xml</t>
  </si>
  <si>
    <t>safety report loaded;
Validated against 2.71 business rules;
Comments:
1- Section DRUG on field MEDICINALPRODUCT value: [LEVOCETIRIZINE HCL] reported WARNING. LEVOCETIRIZINE HCL must be a valid Medicinal Product.[543];
2- Section DRUG on field MEDICINALPRODUCT value: [LEVOCETIRIZINE HCL] reported WARNING. LEVOCETIRIZINE HCL must be a valid Medicinal Product.[543];
3- Section DRUG on field MEDICINALPRODUCT value: [LEVOCETIRIZINE HCL] reported WARNING. LEVOCETIRIZINE HCL must be a valid Medicinal Product.[543];
4- Section DRUG on field MEDICINALPRODUCT value: [LEVOCETIRIZINE HCL] reported WARNING. LEVOCETIRIZINE HCL must be a valid Medicinal Product.[543];
5- Section DRUG on field MEDICINALPRODUCT value: [PROPACETAMOL HCL] reported WARNING. PROPACETAMOL HCL must be a valid Medicinal Product.[543];
6- Section DRUG on field MEDICINALPRODUCT value: [AMOXICILLIN;CLAVULANATE POTASSIUM;SODIUM] reported WARNING. AMOXICILLIN;CLAVULANATE POTASSIUM;SODIUM must be a valid Medicinal Product.[543];
7- Section DRUG on field MEDICINALPRODUCT value: [ALUMINUM HYDROXIDE [ALUMINIUM HYDROXIDE]] reported WARNING. ALUMINUM HYDROXIDE [ALUMINIUM HYDROXIDE] must be a valid Medicinal Product.[543];
Parsing process: Report with Warnings;Classification: new: EU-EC-10005217236 = Case Report- old: EU-EC-10005157589 = Replaced Report</t>
  </si>
  <si>
    <t>safety report loaded;
Validated against 2.71 business rules;
Comments:
1- Section DRUG on field MEDICINALPRODUCT value: [LEVOCETIRIZINE HCL] reported WARNING. LEVOCETIRIZINE HCL must be a valid Medicinal Product.[543];
2- Section DRUG on field MEDICINALPRODUCT value: [LEVOCETIRIZINE HCL] reported WARNING. LEVOCETIRIZINE HCL must be a valid Medicinal Product.[543];
3- Section DRUG on field MEDICINALPRODUCT value: [LEVOCETIRIZINE HCL] reported WARNING. LEVOCETIRIZINE HCL must be a valid Medicinal Product.[543];
4- Section DRUG on field MEDICINALPRODUCT value: [LEVOCETIRIZINE HCL] reported WARNING. LEVOCETIRIZINE HCL must be a valid Medicinal Product.[543];
5- Section DRUG on field MEDICINALPRODUCT value: [PROPACETAMOL HCL] reported WARNING. PROPACETAMOL HCL must be a valid Medicinal Product.[543];
6- Section DRUG on field MEDICINALPRODUCT value: [AMOXICILLIN;CLAVULANATE POTASSIUM;SODIUM] reported WARNING. AMOXICILLIN;CLAVULANATE POTASSIUM;SODIUM must be a valid Medicinal Product.[543];
7- Section DRUG on field MEDICINALPRODUCT value: [ALUMINUM HYDROXIDE [ALUMINIUM HYDROXIDE]] reported WARNING. ALUMINUM HYDROXIDE [ALUMINIUM HYDROXIDE] must be a valid Medicinal Product.[543];
Parsing process: Report with Warnings;Classification: new: EU-EC-10005169297 = Case Report- old: EU-EC-10005142589 = Replaced Report</t>
  </si>
  <si>
    <t>MODEL-OFFICE-10004371478-prod-ack.xml</t>
  </si>
  <si>
    <t>safety report loaded;
Validated against 2.71 business rules;
Comments:
Parsing process: Correct Report;Classification: new: EU-EC-10005217237 = Case Report</t>
  </si>
  <si>
    <t>safety report loaded;
Validated against 2.71 business rules;
Comments:
Parsing process: Correct Report;Classification: new: EU-EC-10005169298 = Case Report</t>
  </si>
  <si>
    <t>MODEL-OFFICE-10004371483-prod-ack.xml</t>
  </si>
  <si>
    <t>safety report loaded;
Validated against 2.71 business rules;
Comments:
1- Section DRUG on field MEDICINALPRODUCT value: [NOVALGIN [METAMIZOLE SODIUM]] reported WARNING. NOVALGIN [METAMIZOLE SODIUM] must be a valid Medicinal Product.[543];
2- Section DRUG on field MEDICINALPRODUCT value: [DOMPERIDON [DOMPERIDONE]] reported WARNING. DOMPERIDON [DOMPERIDONE] must be a valid Medicinal Product.[543];
3- Section DRUG on field MEDICINALPRODUCT value: [PANTOPRAZOL [PANTOPRAZOLE]] reported WARNING. PANTOPRAZOL [PANTOPRAZOLE] must be a valid Medicinal Product.[543];
4- Section DRUG on field MEDICINALPRODUCT value: [PANTOPRAZOL [PANTOPRAZOLE]] reported WARNING. PANTOPRAZOL [PANTOPRAZOLE] must be a valid Medicinal Product.[543];
5- Section DRUG on field MEDICINALPRODUCT value: [VOLON A [TRIAMCINOLONE ACETONIDE]] reported WARNING. VOLON A [TRIAMCINOLONE ACETONIDE] must be a valid Medicinal Product.[543];
6- Section DRUG on field MEDICINALPRODUCT value: [VOLON A [TRIAMCINOLONE ACETONIDE]] reported WARNING. VOLON A [TRIAMCINOLONE ACETONIDE] must be a valid Medicinal Product.[543];
7- Section DRUG on field MEDICINALPRODUCT value: [VOLON A [TRIAMCINOLONE ACETONIDE]] reported WARNING. VOLON A [TRIAMCINOLONE ACETONIDE] must be a valid Medicinal Product.[543];
8- Section DRUG on field MEDICINALPRODUCT value: [VOLON A [TRIAMCINOLONE ACETONIDE]] reported WARNING. VOLON A [TRIAMCINOLONE ACETONIDE] must be a valid Medicinal Product.[543];
9- Section DRUG on field MEDICINALPRODUCT value: [VOLON A [TRIAMCINOLONE ACETONIDE]] reported WARNING. VOLON A [TRIAMCINOLONE ACETONIDE] must be a valid Medicinal Product.[543];
10- Section DRUG on field MEDICINALPRODUCT value: [EUSAPRIM [SULFAMETHOXAZOLE;TRIMETHOPRIM]] reported WARNING. EUSAPRIM [SULFAMETHOXAZOLE;TRIMETHOPRIM] must be a valid Medicinal Product.[543];
Parsing process: Report with Warnings;Classification: new: EU-EC-10005217242 = Case Report- old: EU-EC-10005123191 = Replaced Report</t>
  </si>
  <si>
    <t>safety report loaded;
Validated against 2.71 business rules;
Comments:
1- Section DRUG on field MEDICINALPRODUCT value: [NOVALGIN [METAMIZOLE SODIUM]] reported WARNING. NOVALGIN [METAMIZOLE SODIUM] must be a valid Medicinal Product.[543];
2- Section DRUG on field MEDICINALPRODUCT value: [DOMPERIDON [DOMPERIDONE]] reported WARNING. DOMPERIDON [DOMPERIDONE] must be a valid Medicinal Product.[543];
3- Section DRUG on field MEDICINALPRODUCT value: [PANTOPRAZOL [PANTOPRAZOLE]] reported WARNING. PANTOPRAZOL [PANTOPRAZOLE] must be a valid Medicinal Product.[543];
4- Section DRUG on field MEDICINALPRODUCT value: [PANTOPRAZOL [PANTOPRAZOLE]] reported WARNING. PANTOPRAZOL [PANTOPRAZOLE] must be a valid Medicinal Product.[543];
5- Section DRUG on field MEDICINALPRODUCT value: [VOLON A [TRIAMCINOLONE ACETONIDE]] reported WARNING. VOLON A [TRIAMCINOLONE ACETONIDE] must be a valid Medicinal Product.[543];
6- Section DRUG on field MEDICINALPRODUCT value: [VOLON A [TRIAMCINOLONE ACETONIDE]] reported WARNING. VOLON A [TRIAMCINOLONE ACETONIDE] must be a valid Medicinal Product.[543];
7- Section DRUG on field MEDICINALPRODUCT value: [VOLON A [TRIAMCINOLONE ACETONIDE]] reported WARNING. VOLON A [TRIAMCINOLONE ACETONIDE] must be a valid Medicinal Product.[543];
8- Section DRUG on field MEDICINALPRODUCT value: [VOLON A [TRIAMCINOLONE ACETONIDE]] reported WARNING. VOLON A [TRIAMCINOLONE ACETONIDE] must be a valid Medicinal Product.[543];
9- Section DRUG on field MEDICINALPRODUCT value: [VOLON A [TRIAMCINOLONE ACETONIDE]] reported WARNING. VOLON A [TRIAMCINOLONE ACETONIDE] must be a valid Medicinal Product.[543];
10- Section DRUG on field MEDICINALPRODUCT value: [EUSAPRIM [SULFAMETHOXAZOLE;TRIMETHOPRIM]] reported WARNING. EUSAPRIM [SULFAMETHOXAZOLE;TRIMETHOPRIM] must be a valid Medicinal Product.[543];
11- Section ACTIVESUBSTANCE on field ACTIVESUBSTANCENAME value: [D-MANNOSE] reported WARNING. D-MANNOSE must be a valid active substance.[621];
Parsing process: Report with Warnings;Classifi</t>
  </si>
  <si>
    <t>MODEL-OFFICE-10004371492-prod-ack.xml</t>
  </si>
  <si>
    <t>safety report loaded;
Validated against 2.71 business rules;
Comments:
1- Section PATIENTPASTDRUGTHERAPY on field PATIENTDRUGNAME value: [hepatitis B virus vaccine (unspecified)] reported WARNING. hepatitis B virus vaccine (unspecified) patientdrugname must be a valid Medicinal Product.[257];
2- Section PATIENTPASTDRUGTHERAPY on field PATIENTDRUGNAME value: [influenza virus vaccine (unspecified)] reported WARNING. influenza virus vaccine (unspecified) patientdrugname must be a valid Medicinal Product.[257];
3- Section PATIENTPASTDRUGTHERAPY on field PATIENTDRUGNAME value: [influenza virus vaccine (unspecified)] reported WARNING. influenza virus vaccine (unspecified) patientdrugname must be a valid Medicinal Product.[257];
4- Section PATIENTPASTDRUGTHERAPY on field PATIENTDRUGNAME value: [hepatitis B virus vaccine (unspecified)] reported WARNING. hepatitis B virus vaccine (unspecified) patientdrugname must be a valid Medicinal Product.[257];
5- Section ACTIVESUBSTANCE on field ACTIVESUBSTANCENAME value: [varicella virus (Oka/Merck) live attenuated [MRC-5 cells]] reported WARNING. varicella virus (Oka/Merck) live attenuated [MRC-5 cells] must be a valid active substance.[621];
6- Section ACTIVESUBSTANCE on field ACTIVESUBSTANCENAME value: [varicella virus (Oka/Merck) live attenuated [MRC-5 cells]] reported WARNING. varicella virus (Oka/Merck) live attenuated [MRC-5 cells] must be a valid active substance.[621];
7- Section ACTIVESUBSTANCE on field ACTIVESUBSTANCENAME value: [R-lipoic acid] reported WARNING. R-lipoic acid must be a valid active substance.[621];
Parsing process: Report with Warnings;Classification: new: EU-EC-10005217251 = Case Report- old: EU-EC-10004906087 = Replaced Report</t>
  </si>
  <si>
    <t>safety report loaded;
Validated against 2.71 business rules;
Comments:
1- Section PATIENTPASTDRUGTHERAPY on field PATIENTDRUGNAME value: [hepatitis B virus vaccine (unspecified)] reported WARNING. hepatitis B virus vaccine (unspecified) patientdrugname must be a valid Medicinal Product.[257];
2- Section PATIENTPASTDRUGTHERAPY on field PATIENTDRUGNAME value: [influenza virus vaccine (unspecified)] reported WARNING. influenza virus vaccine (unspecified) patientdrugname must be a valid Medicinal Product.[257];
3- Section PATIENTPASTDRUGTHERAPY on field PATIENTDRUGNAME value: [influenza virus vaccine (unspecified)] reported WARNING. influenza virus vaccine (unspecified) patientdrugname must be a valid Medicinal Product.[257];
4- Section PATIENTPASTDRUGTHERAPY on field PATIENTDRUGNAME value: [hepatitis B virus vaccine (unspecified)] reported WARNING. hepatitis B virus vaccine (unspecified) patientdrugname must be a valid Medicinal Product.[257];
5- Section ACTIVESUBSTANCE on field ACTIVESUBSTANCENAME value: [varicella virus (Oka/Merck) live attenuated [MRC-5 cells]] reported WARNING. varicella virus (Oka/Merck) live attenuated [MRC-5 cells] must be a valid active substance.[621];
6- Section ACTIVESUBSTANCE on field ACTIVESUBSTANCENAME value: [varicella virus (Oka/Merck) live attenuated [MRC-5 cells]] reported WARNING. varicella virus (Oka/Merck) live attenuated [MRC-5 cells] must be a valid active substance.[621];
7- Section ACTIVESUBSTANCE on field ACTIVESUBSTANCENAME value: [R-lipoic acid] reported WARNING. R-lipoic acid must be a valid active substance.[621];
Parsing process: Report with Warnings;Classification: new: EU-EC-10005169312 = Case Report- old: EU-EC-10004906087 = Replaced Report</t>
  </si>
  <si>
    <t>MODEL-OFFICE-10004371497-prod-ack.xml</t>
  </si>
  <si>
    <t>safety report loaded;
Validated against 2.71 business rules;
Comments:
Parsing process: Correct Report;Classification: new: EU-EC-10005217256 = Case Report- old: EU-EC-10005124299 = Replaced Report</t>
  </si>
  <si>
    <t>safety report loaded;
Validated against 2.71 business rules;
Comments:
Parsing process: Correct Report;Classification: new: EU-EC-10005169317 = Case Report- old: EU-EC-10005124299 = Replaced Report</t>
  </si>
  <si>
    <t>MODEL-OFFICE-10004371501-prod-ack.xml</t>
  </si>
  <si>
    <t>safety report loaded;
Validated against 2.71 business rules;
Comments:
Parsing process: Correct Report;Classification: new: EU-EC-10005217260 = Case Report</t>
  </si>
  <si>
    <t>safety report loaded;
Validated against 2.71 business rules;
Comments:
Parsing process: Correct Report;Classification: new: EU-EC-10005169321 = Case Report</t>
  </si>
  <si>
    <t>MODEL-OFFICE-10004371553-prod-ack.xml</t>
  </si>
  <si>
    <t>safety report loaded; Validated against 2.18 business rules;
Comments:  Parsing process: Parsing process: Correct Report;Classification: new: EU-EC-10005217317 = Case Report</t>
  </si>
  <si>
    <t>safety report loaded; Validated against 2.18 business rules;
Comments:  Parsing process: Parsing process: Correct Report;Classification: new: EU-EC-10005169378 = Case Report</t>
  </si>
  <si>
    <t>MODEL-OFFICE-10004371575-prod-ack.xml</t>
  </si>
  <si>
    <t>safety report loaded; Validated against 2.18 business rules;
Comments:  Parsing process: Parsing process: Correct Report;Classification: new: EU-EC-10005217339 = Nullified Report - old: EU-EC-10005151978 = Replaced Report</t>
  </si>
  <si>
    <t>safety report not loaded; Validated against 2.18 business rules;
Comments: 1 - [[R88][C.1.8.1][BR.7]] :In section Identification of the Case Safety Report on field Worldwide Unique Case Identification - C.1.8.1 Value: FR-BAYER-2020-001486 Reported error LookupCase The referenced case for nullification (Worldwide Unique Case Identification - C.1.8.1 = FR-BAYER-2020-001486) is not found.;
 Parsing process: Report with Errors</t>
  </si>
  <si>
    <t>MODEL-OFFICE-10004371588-prod-ack.xml</t>
  </si>
  <si>
    <t>safety report loaded; Validated against 2.18 business rules;
Comments:  Parsing process: Parsing process: Correct Report;Classification: new: EU-EC-10005217352 = Case Report</t>
  </si>
  <si>
    <t>safety report loaded; Validated against 2.18 business rules;
Comments:  Parsing process: Parsing process: Correct Report;Classification: new: EU-EC-10005169413 = Case Report</t>
  </si>
  <si>
    <t>MODEL-OFFICE-10004371609-prod-ack.xml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</si>
  <si>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EU-EC-10005217373 = Case Report- old: EU-EC-10004930951 = Replaced Report</t>
  </si>
  <si>
    <t>Case number# NVSC2019IT066386, is a spontaneous report initially received from a physician on 11 Dec 2019 from European Medicines Agency. This report refers to a 55-year-old female patient. Historical conditions were not reported. Concomitant medication included acetylsalicylic acid. 
The patient received ruxolitinib (manufacturer unknown) for the treatment of polycythaemia vera from 02 Feb 2009 at an unknown dose (oral). 
The patient received hydroxycarbamide (manufacturer unknown) for the treatment of an unknown indication from 01 Sep 2008 to 15 Sep 2008 at an unknown dose (oral). 
On 24 Sep 2019, 11 years and 26 days after the first dose of the suspect drug, the patient developed mieloma multiplo ig g lambda. (plasma cell myeloma). In Oct 2019, the patient developed hematologic neoplasm (haematopoietic neoplasm). It was reported as asymptomatic, accidental discovery through blood tests. The diagnosis was made by a bone marrow biopsy. It was a smoldering multiple myeloma. Biopsies, bone marrow aspiration and blood test, urine test, biomarkers were performed on an unknown date (result not provided). Action taken with hydroxycarbamide was not applicable. Causality of the events was not reported to treatment with hydroxycarbamide. 
The following significant lab test was recorded:
On an unknown date, Bone marrow biopsy was abnormal (multiple myeloma). 
The patient underwent thrombosis prophylaxis on an unknown date. The action taken with ruxolitinib was unknown after the patient experienced plasma cell myeloma (dechallenge was unknown and rechallenge was unknown) and haematopoietic neoplasm (dechallenge was unknown and rechallenge was unknown). The outcome of the event haematopoietic neoplasm was not reported. The outcome of the event plasma cell myeloma was unknown. The diagnosis event plasma cell myeloma (medically significant) was considered serious by the physician. In the absence of reported seriousness by the HCP, seriousness assessment of the diagnosis event haematopoietic neoplasm (medically significant) was upgraded based on the European Medical Agency- Important Medical Event List. The causality of plasma cell myeloma and haematopoietic neoplasm with ruxolitinib was reported as not assessable. 
Follow up report received from a physician via Targeted Follow-up Checklist on 10 Jan 2020: Added new event (haematopoietic neoplasm) and laboratory test (bone marrow biopsy).</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</si>
  <si>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EU-EC-10005169434 = Case Report- old: EU-EC-10004930951 = Replaced Report</t>
  </si>
  <si>
    <t>MODEL-OFFICE-10004371610-prod-ack.xml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</si>
  <si>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EU-EC-10005217374 = Case Report</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</si>
  <si>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EU-EC-10005169435 = Case Report</t>
  </si>
  <si>
    <t>MODEL-OFFICE-10004371611-prod-ack.xml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</si>
  <si>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EU-EC-10005217375 = Case Report</t>
  </si>
  <si>
    <t>This spontaneous case was reported by a gynecologist and describes the occurrence of DEVICE DISLOCATION ('Mirena thread no longer visible within cervical canal but at 11hour in a distance of about 2cm from the cervical canal') in a 45-year-old female patient who had MIRENA intrauterine delivery system inserted. The occurrence of additional non-serious events is detailed below. 
In 2014, the patient had Mirena 52 mg inserted (intra-uterine), releasing product at 20 mcg/24hr continuously. On an unknown date, the patient experienced DEVICE DISLOCATION (seriousness criterion medically significant) and COMPLICATION OF DEVICE REMOVAL ("Contraceptive device removal failed"), 5 years after insertion of Mirena. Mirena treatment was not changed. At the time of the report, the DEVICE DISLOCATION had not resolved. 
The reporter provided no causality assessment for COMPLICATION OF DEVICE REMOVAL and DEVICE DISLOCATION with Mirena. 
The reporter commented: Mirena was inserted about five years earlier by an other gynecologist. Mirena thread now is  possibly ingrown its visible no longer within but at 11hour in a distance of about 2cm from the cervical canal. It is planned to remove Mirena under general anesthesia 
DIAGNOSTIC RESULTS (normal ranges are provided in parenthesis if available):
Scan - On an unknown date: Mirena thread now is probably embedded its visible no longer within but at 11hour in a distance of about 2cm from the cervical canal.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</si>
  <si>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EU-EC-10005169436 = Case Report</t>
  </si>
  <si>
    <t>MODEL-OFFICE-10004371612-prod-ack.xml</t>
  </si>
  <si>
    <t>safety report loaded; Validated against 2.18 business rules;
Comments: 1 - [[R744][G.k.2.2][BR.3]] :In section Drug(s) Information on field Medicinal Product Name as Reported by the Primary Source - G.k.2.2 Value: Bayaspirin 100 mg Reported error LookupProducts The field Medicinal Product Name as Reported by the Primary Source - G.k.2.2 must be a valid medicinal product.;
 Parsing process: Parsing process: Report with warnings;Classification: new: EU-EC-10005217376 = Case Report</t>
  </si>
  <si>
    <t>safety report loaded; Validated against 2.18 business rules;
Comments: 1 - [[R744][G.k.2.2][BR.3]] :In section Drug(s) Information on field Medicinal Product Name as Reported by the Primary Source - G.k.2.2 Value: Bayaspirin 100 mg Reported error LookupProducts The field Medicinal Product Name as Reported by the Primary Source - G.k.2.2 must be a valid medicinal product.;
 Parsing process: Parsing process: Report with warnings;Classification: new: EU-EC-10005169437 = Case Report</t>
  </si>
  <si>
    <t>MODEL-OFFICE-10004371617-prod-ack.xml</t>
  </si>
  <si>
    <t>safety report loaded; Validated against 2.18 business rules;
Comments: 1 - [[R744][G.k.2.2][BR.3]] :In section Drug(s) Information on field Medicinal Product Name as Reported by the Primary Source - G.k.2.2 Value: ESOMEPRAZOL [ESOMEPRAZOLE] Reported error LookupProducts The field Medicinal Product Name as Reported by the Primary Source - G.k.2.2 must be a valid medicinal product.;
 Parsing process: Parsing process: Report with warnings;Classification: new: EU-EC-10005217381 = Case Report- old: EU-EC-10004970874 = Replaced Report</t>
  </si>
  <si>
    <t>safety report loaded; Validated against 2.18 business rules;
Comments: 1 - [[R744][G.k.2.2][BR.3]] :In section Drug(s) Information on field Medicinal Product Name as Reported by the Primary Source - G.k.2.2 Value: ESOMEPRAZOL [ESOMEPRAZOLE] Reported error LookupProducts The field Medicinal Product Name as Reported by the Primary Source - G.k.2.2 must be a valid medicinal product.;
 Parsing process: Parsing process: Report with warnings;Classification: new: EU-EC-10005169442 = Case Report- old: EU-EC-10004970874 = Replaced Report</t>
  </si>
  <si>
    <t>MODEL-OFFICE-10004371621-prod-ack.xml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</si>
  <si>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EU-EC-10005217385 = Case Report</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</si>
  <si>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EU-EC-10005169446 = Case Report</t>
  </si>
  <si>
    <t>MODEL-OFFICE-10004371623-prod-ack.xml</t>
  </si>
  <si>
    <t>safety report loaded; Validated against 2.18 business rules;
Comments:  Parsing process: Parsing process: Correct Report;Classification: new: EU-EC-10005217387 = Case Report- old: EU-EC-10004869675 = Replaced Report</t>
  </si>
  <si>
    <t>safety report loaded; Validated against 2.18 business rules;
Comments:  Parsing process: Parsing process: Correct Report;Classification: new: EU-EC-10005169448 = Case Report- old: EU-EC-10004869675 = Replaced Report</t>
  </si>
  <si>
    <t>MODEL-OFFICE-10004371624-prod-ack.xml</t>
  </si>
  <si>
    <t>safety report loaded; Validated against 2.18 business rules;
Comments:  Parsing process: Parsing process: Correct Report;Classification: new: EU-EC-10005217388 = Case Report- old: EU-EC-10005157121 = Replaced Report</t>
  </si>
  <si>
    <t>safety report loaded; Validated against 2.18 business rules;
Comments:  Parsing process: Parsing process: Correct Report;Classification: new: EU-EC-10005169449 = Case Report</t>
  </si>
  <si>
    <t>MODEL-OFFICE-10004371629-prod-ack.xml</t>
  </si>
  <si>
    <t>safety report loaded; Validated against 2.18 business rules;
Comments: 1 - [[R744][G.k.2.2][BR.3]] :In section Drug(s) Information on field Medicinal Product Name as Reported by the Primary Source - G.k.2.2 Value: HIB VACCINE Reported error LookupProducts The field Medicinal Product Name as Reported by the Primary Source - G.k.2.2 must be a valid medicinal product.;
2 - [[R744][G.k.2.2][BR.3]] :In section Drug(s) Information on field Medicinal Product Name as Reported by the Primary Source - G.k.2.2 Value: INN Flu Vaccine Seasonal Reported error LookupProducts The field Medicinal Product Name as Reported by the Primary Source - G.k.2.2 must be a valid medicinal product.;
3 - [[R744][G.k.2.2][BR.3]] :In section Drug(s) Information on field Medicinal Product Name as Reported by the Primary Source - G.k.2.2 Value: IPV VACCINE SSI Reported error LookupProducts The field Medicinal Product Name as Reported by the Primary Source - G.k.2.2 must be a valid medicinal product.;
4 - [[R744][G.k.2.2][BR.3]] :In section Drug(s) Information on field Medicinal Product Name as Reported by the Primary Source - G.k.2.2 Value: TDAP Reported error LookupProducts The field Medicinal Product Name as Reported by the Primary Source - G.k.2.2 must be a valid medicinal product.;
 Parsing process: Parsing process: Report with warnings;Classification: new: EU-EC-10005217393 = Case Report</t>
  </si>
  <si>
    <t>safety report loaded; Validated against 2.18 business rules;
Comments: 1 - [[R744][G.k.2.2][BR.3]] :In section Drug(s) Information on field Medicinal Product Name as Reported by the Primary Source - G.k.2.2 Value: HIB VACCINE Reported error LookupProducts The field Medicinal Product Name as Reported by the Primary Source - G.k.2.2 must be a valid medicinal product.;
2 - [[R744][G.k.2.2][BR.3]] :In section Drug(s) Information on field Medicinal Product Name as Reported by the Primary Source - G.k.2.2 Value: INN Flu Vaccine Seasonal Reported error LookupProducts The field Medicinal Product Name as Reported by the Primary Source - G.k.2.2 must be a valid medicinal product.;
3 - [[R744][G.k.2.2][BR.3]] :In section Drug(s) Information on field Medicinal Product Name as Reported by the Primary Source - G.k.2.2 Value: IPV VACCINE SSI Reported error LookupProducts The field Medicinal Product Name as Reported by the Primary Source - G.k.2.2 must be a valid medicinal product.;
4 - [[R744][G.k.2.2][BR.3]] :In section Drug(s) Information on field Medicinal Product Name as Reported by the Primary Source - G.k.2.2 Value: TDAP Reported error LookupProducts The field Medicinal Product Name as Reported by the Primary Source - G.k.2.2 must be a valid medicinal product.;
 Parsing process: Parsing process: Report with warnings;Classification: new: EU-EC-10005169454 = Case Report</t>
  </si>
  <si>
    <t>MODEL-OFFICE-10004371630-prod-ack.xml</t>
  </si>
  <si>
    <t>safety report loaded;
Validated against 2.71 business rules;
Comments:
1- Section DRUG on field MEDICINALPRODUCT value: [XIFAXAN (Rifaximin) TABLETS] reported WARNING. XIFAXAN (Rifaximin) TABLETS must be a valid Medicinal Product.[543];
Parsing process: Report with Warnings;Classification: new: EU-EC-10005217394 = Case Report- old: EU-EC-10003551945 = Replaced Report</t>
  </si>
  <si>
    <t>safety report loaded;
Validated against 2.71 business rules;
Comments:
1- Section DRUG on field MEDICINALPRODUCT value: [XIFAXAN (Rifaximin) TABLETS] reported WARNING. XIFAXAN (Rifaximin) TABLETS must be a valid Medicinal Product.[543];
Parsing process: Report with Warnings;Classification: new: EU-EC-10005169455 = Case Report- old: EU-EC-10003551945 = Replaced Report</t>
  </si>
  <si>
    <t>MODEL-OFFICE-10004371631-prod-ack.xml</t>
  </si>
  <si>
    <t>safety report not loaded; Validated against 2.18 business rules;
Comments: 1 - [[R632][G.k.4.r.7][BR.2]] :In section Dosage and Relevant Information on field Batch / Lot Number - G.k.4.r.7 Value: 
                                     Reported error MaxLength MaxLength constraint failed. The element Batch / Lot Number - G.k.4.r.7 exceeds the maximum allowed length.;
2 - [[R744][G.k.2.2][BR.3]] :In section Drug(s) Information on field Medicinal Product Name as Reported by the Primary Source - G.k.2.2 Value: Flucelvax QIV Reported error LookupProducts The field Medicinal Product Name as Reported by the Primary Source - G.k.2.2 must be a valid medicinal product.;
3 - [[R744][G.k.2.2][BR.3]] :In section Drug(s) Information on field Medicinal Product Name as Reported by the Primary Source - G.k.2.2 Value: PRENATAL VITAMINS [MINERALS NOS;VITAMINS NOS] Reported error LookupProducts The field Medicinal Product Name as Reported by the Primary Source - G.k.2.2 must be a valid medicinal product.;
 Parsing process: Report with Errors</t>
  </si>
  <si>
    <t>safety report loaded; Validated against 2.18 business rules;
Comments: 1 - [[R744][G.k.2.2][BR.3]] :In section Drug(s) Information on field Medicinal Product Name as Reported by the Primary Source - G.k.2.2 Value: Flucelvax QIV Reported error LookupProducts The field Medicinal Product Name as Reported by the Primary Source - G.k.2.2 must be a valid medicinal product.;
2 - [[R744][G.k.2.2][BR.3]] :In section Drug(s) Information on field Medicinal Product Name as Reported by the Primary Source - G.k.2.2 Value: PRENATAL VITAMINS [MINERALS NOS;VITAMINS NOS] Reported error LookupProducts The field Medicinal Product Name as Reported by the Primary Source - G.k.2.2 must be a valid medicinal product.;
 Parsing process: Parsing process: Report with warnings;Classification: new: EU-EC-10005169456 = Case Report- old: EU-EC-10004945413 = Replaced Report</t>
  </si>
  <si>
    <t>MODEL-OFFICE-10004371642-prod-ack.xml</t>
  </si>
  <si>
    <t>safety report loaded; Validated against 2.18 business rules;
Comments: 1 - [[R744][G.k.2.2][BR.3]] :In section Drug(s) Information on field Medicinal Product Name as Reported by the Primary Source - G.k.2.2 Value: BEPANTHOL ANTIWRINKLE CREAM Reported error LookupProducts The field Medicinal Product Name as Reported by the Primary Source - G.k.2.2 must be a valid medicinal product.;
 Parsing process: Parsing process: Report with warnings;Classification: new: EU-EC-10005217406 = Case Report- old: EU-EC-10004949412 = Replaced Report</t>
  </si>
  <si>
    <t>This solicited case report from a PSP reported by the patient in Germany was received at DE-Merck GmbH on 10 Jan 2020.
A 29 year-old female patient experienced serious event Miscarriage while being treated with Rebif.
Seriousness criteria of Miscarriage: Other medically important condition.
Relevant medical history or predisposing factors none.
Concomitant medication was not reported.
The patient received Rebif (interferon beta-1a) at an unknown dose thrice weekly subcutaneously since an unknown date for multiple sclerosis.
Batch number: Asked but Unknown (Information was sought but not found).
The patient experienced the following serious event: Miscarriage (onset date not reported).
The patient also experienced the following non serious event: Maternal Exposure During Pregnancy (onset date not reported).
The patient had interruption of the therapy due to fertility treatment. She had miscarriage. The Healthcare professional was not aware of the event. Follow up consent to contact patient and healthcare professional were not authorized. No relevant laboratory data was reported.
Action taken with Rebif in response to all the events: Not Applicable.
Outcome of all the events: Resolved (date not reported).
Reporter's causality assessment:
Relationship with Rebif for all the events: Not Reported.
The drug device used by patient was Rebismart.</t>
  </si>
  <si>
    <t>safety report loaded; Validated against 2.18 business rules;
Comments: 1 - [[R744][G.k.2.2][BR.3]] :In section Drug(s) Information on field Medicinal Product Name as Reported by the Primary Source - G.k.2.2 Value: BEPANTHOL ANTIWRINKLE CREAM Reported error LookupProducts The field Medicinal Product Name as Reported by the Primary Source - G.k.2.2 must be a valid medicinal product.;
 Parsing process: Parsing process: Report with warnings;Classification: new: EU-EC-10005169467 = Case Report- old: EU-EC-10004949412 = Replaced Report</t>
  </si>
  <si>
    <t>MODEL-OFFICE-10004371644-prod-ack.xml</t>
  </si>
  <si>
    <t>safety report loaded; Validated against 2.18 business rules;
Comments: 1 - [[R744][G.k.2.2][BR.3]] :In section Drug(s) Information on field Medicinal Product Name as Reported by the Primary Source - G.k.2.2 Value: Acetylsalicyclic Acid Reported error LookupProducts The field Medicinal Product Name as Reported by the Primary Source - G.k.2.2 must be a valid medicinal product.;
 Parsing process: Parsing process: Report with warnings;Classification: new: EU-EC-10005217408 = Case Report</t>
  </si>
  <si>
    <t>safety report loaded; Validated against 2.18 business rules;
Comments: 1 - [[R744][G.k.2.2][BR.3]] :In section Drug(s) Information on field Medicinal Product Name as Reported by the Primary Source - G.k.2.2 Value: Acetylsalicyclic Acid Reported error LookupProducts The field Medicinal Product Name as Reported by the Primary Source - G.k.2.2 must be a valid medicinal product.;
 Parsing process: Parsing process: Report with warnings;Classification: new: EU-EC-10005169469 = Case Report</t>
  </si>
  <si>
    <t>MODEL-OFFICE-10004371648-prod-ack.xml</t>
  </si>
  <si>
    <t>safety report loaded; Validated against 2.18 business rules;
Comments: 1 - [[R744][G.k.2.2][BR.3]] :In section Drug(s) Information on field Medicinal Product Name as Reported by the Primary Source - G.k.2.2 Value: AVASTIN [BEVACIZUMAB] Reported error LookupProducts The field Medicinal Product Name as Reported by the Primary Source - G.k.2.2 must be a valid medicinal product.;
 Parsing process: Parsing process: Report with warnings;Classification: new: EU-EC-10005217412 = Case Report</t>
  </si>
  <si>
    <t>Case number# NVSC2020NO007386, is an initial literature case report received on 13 Jan 2020 from an author Gruber FX, Lundan T, Goll R, Silye A, Mikkola I, Rekvig OP et al, cited in an article BCR-ABL isoforms associated with intrinsic or acquired resistance to imatinib: more heterogeneous than just ABL kinase domain point mutations?. Medical oncology 2012; 29 (1): 219-26. This report refers to a 59-year-old female patient (patient ID: 32). Details regarding medical history was not reported. Concomitant medication was not reported.The patient received imatinib (manufacturer unknown) for the treatment of chronic phase chronic myeloid leukaemia from an unknown start date at an unknown dose (route: unknown) for the duration of 22 months. On an unknown date, the patient developed (other resistance) drug resistance and E355G mutation (gene mutation).The following significant lab test was recorded:On an unknown date, Gene mutation identification test positive showed E355G mutation. The action taken with imatinib was unknown. The outcome of the events drug resistance and gene mutation was not reported. Seriousness of the diagnosed events drug resistance and gene mutation were not reported. The causality of drug resistance and gene mutation with imatinib was not reported.</t>
  </si>
  <si>
    <t>safety report loaded; Validated against 2.18 business rules;
Comments: 1 - [[R744][G.k.2.2][BR.3]] :In section Drug(s) Information on field Medicinal Product Name as Reported by the Primary Source - G.k.2.2 Value: AVASTIN [BEVACIZUMAB] Reported error LookupProducts The field Medicinal Product Name as Reported by the Primary Source - G.k.2.2 must be a valid medicinal product.;
 Parsing process: Parsing process: Report with warnings;Classification: new: EU-EC-10005169473 = Case Report</t>
  </si>
  <si>
    <t>MODEL-OFFICE-10004371653-prod-ack.xml</t>
  </si>
  <si>
    <t>safety report loaded; Validated against 2.18 business rules;
Comments:  Parsing process: Parsing process: Correct Report;Classification: new: EU-EC-10005217417 = Case Report- old: EU-EC-10004975338 = Replaced Report</t>
  </si>
  <si>
    <t>safety report loaded; Validated against 2.18 business rules;
Comments:  Parsing process: Parsing process: Correct Report;Classification: new: EU-EC-10005169478 = Case Report- old: EU-EC-10004975338 = Replaced Report</t>
  </si>
  <si>
    <t>MODEL-OFFICE-10004371654-prod-ack.xml</t>
  </si>
  <si>
    <t>safety report loaded; Validated against 2.18 business rules;
Comments:  Parsing process: Parsing process: Correct Report;Classification: new: EU-EC-10005217418 = Case Report</t>
  </si>
  <si>
    <t>Code terms: Off label use. Bleeding intermenstrual. Headache. Malaise.
Case reference number AT-GYNIAL-2019-Desogestrel-028 is a non-serious spontaneous case report received from the patient herself via telephone on 02. Dec 2019 and refers to a female patient of unknown age.
Other suspect drugs included:
Inhixa (enoxaparin sodium for thrombosis prophylaxis)
No interacting drug was reported.
Past medical history included:
Thrombosis
Stress
There is no known concomitant medication at time of this report.
On 30. Oct 2019 a female patient started taking Moniq Gynial mono for unknown indication. Before she took Yasminelle for 15 years and changed to Moniq Gynial mono due to thrombosis. The patient had a 7-day tablet-free interval before starting a new of blister of Moniq Gnyial mono, as recommended to her by her pharmacist and her doctor. The patient thought this was odd as the package leaflet does not mention a 7-day tablet free interval and contacted Gynial, who informed her that Mono Gynial mono has to be taken without a break. Therefore, this is classified as off label use. 
Directly after starting Moniq Gynial mono she experienced headache and malaise. She was not able to see any relation to Moniq Gynial mono because at the same time she started with her thrombosis prophylaxis medication - Inhixa and was stressed. 2.5 weeks after starting Moniq Gynial mono she experienced bleeding intermenstrual.
At time of this report it was unkown if the patient underwent treatment for these events.
Action taken with drug: unknown.
Outcome:
Off label use: recovered/resolved.
Bleeding intermenstrual: unknown.
Headache: unknown.
Malaise: unknown.</t>
  </si>
  <si>
    <t>safety report loaded; Validated against 2.18 business rules;
Comments:  Parsing process: Parsing process: Correct Report;Classification: new: EU-EC-10005169479 = Case Report</t>
  </si>
  <si>
    <t>MODEL-OFFICE-10004371664-prod-ack.xml</t>
  </si>
  <si>
    <t>safety report loaded; Validated against 2.18 business rules;
Comments:  Parsing process: Parsing process: Correct Report;Classification: new: EU-EC-10005217428 = Case Report- old: EU-EC-10005018548 = Replaced Report</t>
  </si>
  <si>
    <t>This spontaneous case was reported by a physician and describes the occurrence of GENITAL HAEMORRHAGE ('Heavy bleeding') in a 42-year-old female patient who received XARELTO film-coated tablet for Thrombosis leg, Factor V Leiden heterozygote and Factor II mutation. The occurrence of additional non-serious events is detailed below. 
Co-suspect products included Mirena intrauterine delivery system. 
On an unknown date, the patient had Mirena 52 mg inserted (intra-uterine), releasing product at 20 mcg/24hr continuously. On an unknown date, the patient started Xarelto (oral) at an unspecified dose and frequency. On 19-JUN-2019, the patient experienced GENITAL HAEMORRHAGE (seriousness criterion hospitalization). On an unknown date, the patient experienced DEVICE EXPULSION ("IUS expulsion"). The patient was treated with Low Molecular Weight Heparins and Red Blood Cells. 
The reporter provided no causality assessment for DEVICE EXPULSION and GENITAL HAEMORRHAGE with Mirena and Xarelto. 
DIAGNOSTIC RESULTS (normal ranges are provided in parenthesis if available):
Body mass index was 25 kg/sqm.
Gynaecological examination - On an unknown date: Normal finding, periodic menstruation.
Ultrasound scan - On an unknown date: .</t>
  </si>
  <si>
    <t>safety report loaded; Validated against 2.18 business rules;
Comments:  Parsing process: Parsing process: Correct Report;Classification: new: EU-EC-10005169489 = Case Report- old: EU-EC-10005018548 = Replaced Report</t>
  </si>
  <si>
    <t>MODEL-OFFICE-10004371665-prod-ack.xml</t>
  </si>
  <si>
    <t>safety report loaded; Validated against 2.18 business rules;
Comments:  Parsing process: Parsing process: Correct Report;Classification: new: EU-EC-10005217429 = Case Report</t>
  </si>
  <si>
    <t>This spontaneous case was reported by a consumer and describes the occurrence of CONTUSION ('Occurence of bruises, on both of his forearms'), HAEMOPTYSIS ('cough up small amounts of blood') and HAEMATURIA ('blood in urine') in a 79-year-old male patient who received XARELTO film-coated tablet. 
The patient's MEDICAL HISTORY included Heart disorder. CONCURRENT CONDITIONS included Cardiac pacemaker insertion. 
In 2018, the patient started Xarelto at an unspecified dose and frequency. In 2019, the patient experienced HAEMOPTYSIS, CONTUSION and HAEMATURIA. At the time of the report, the HAEMOPTYSIS, CONTUSION and HAEMATURIA had not resolved. 
The reporter provided no causality assessment for CONTUSION, HAEMATURIA and HAEMOPTYSIS with Xarelto. 
The reporter commented: At this moment, he had some blood in urine, that appeared 2 hours after taking Xarelto and was the most visible 4 hours after intake and then decreased until next dose, he did not cough up blood and had one bruise that appeared after a month without any. 
DIAGNOSTIC RESULTS (normal ranges are provided in parenthesis if available):
Investigation - In 2019: all ok. 
Most recent FOLLOW-UP information incorporated above includes:
On 16-JAN-2020: The outcome of the event "Haemoptysis" was amended.</t>
  </si>
  <si>
    <t>safety report loaded; Validated against 2.18 business rules;
Comments:  Parsing process: Parsing process: Correct Report;Classification: new: EU-EC-10005169490 = Case Report</t>
  </si>
  <si>
    <t>MODEL-OFFICE-10004371670-prod-ack.xml</t>
  </si>
  <si>
    <t>safety report loaded; Validated against 2.18 business rules;
Comments:  Parsing process: Parsing process: Correct Report;Classification: new: EU-EC-10005217434 = Case Report</t>
  </si>
  <si>
    <t>This spontaneous case was reported by a gynecologist and describes the occurrence of multiple episodes of EMBEDDED DEVICE ('First Jaydess inserted via falsa', 'Second Jaydess inserted via falsa') in a 31-year-old female patient who had JAYDESS intrauterine delivery system (batch no. TU0281X) inserted for Contraception. The occurrence of additional non-serious events is detailed below. 
The patient's MEDICAL HISTORY included Cervical dilatation on 19-NOV-2019, Gravida I and Spontaneous abortion (1). Last period before IUS insertion started on 19-NOV-2019. During insertion uterine cervix dilation procedure was performed. PREVIOUSLY ADMINISTERED PRODUCTS included for an unreported indication: Jaydess.
PAST ADVERSE REACTIONS to the above products included No adverse event with Jaydess. CONCURRENT CONDITIONS included Retroverted uterus. CONCOMITANT PRODUCTS included Analgesics since 19-NOV-2019. 
On 19-NOV-2019, the patient had Jaydess 13.5 mg inserted (intra-uterine). It was removed on 19-NOV-2019. A new Jaydess was inserted on 19-NOV-2019. On 19-NOV-2019, the patient experienced the first episode of EMBEDDED DEVICE (seriousness criterion medically significant), the second episode of EMBEDDED DEVICE (seriousness criterion medically significant) and COMPLICATION OF DEVICE INSERTION ("complication of IUD insertion, twice"). Jaydess was removed on 19-NOV-2019. At the time of the report, the last episode of EMBEDDED DEVICE had resolved. 
The reporter provided no causality assessment for COMPLICATION OF DEVICE INSERTION, the first episode of EMBEDDED DEVICE and the second episode of EMBEDDED DEVICE with Jaydess. 
The reporter commented: Two Jaydess's were inserted in via falsa twice, threads of IUSes were cut before detection and removal on 19-Nov-2019 (Also reported: IUS insertion on 21-NOV-2019, clarification requested)) The IUD was transvaginal removed and the patient had no discomfort after insertion. 
DIAGNOSTIC RESULTS (normal ranges are provided in parenthesis if available):
Body weight was reported to be 85 kgs.
Hysterometry - On 19-NOV-2019: 7 cm, normal.
Ultrasound scan vagina - On 19-NOV-2019: IUS embedded in anterior myometrium. 
Most recent FOLLOW-UP information incorporated above includes:
On 14-JAN-2020: Gynecologist returned questionnaire on uterine perforation with IUD and provided weight of the patient, historical drug (Jaydess) concomitant drug during insertion, date of last menstrual period,medical history (uterine cervix dilation procedure, gravida I, spontaneous abortion) insertion date of IUD and outcome of the adverse events. The IUD was located in the anterior myometrium.</t>
  </si>
  <si>
    <t>safety report loaded; Validated against 2.18 business rules;
Comments:  Parsing process: Parsing process: Correct Report;Classification: new: EU-EC-10005169495 = Case Report</t>
  </si>
  <si>
    <t>MODEL-OFFICE-10004371671-prod-ack.xml</t>
  </si>
  <si>
    <t>safety report loaded;
Validated against 2.71 business rules;
Comments:
1- Section DRUG on field MEDICINALPRODUCT value: [PREDNISONE                         /00044702/] reported WARNING. PREDNISONE                         /00044702/ must be a valid Medicinal Product.[543];
2- Section DRUG on field MEDICINALPRODUCT value: [AZATHIOPRINE                       /00001502/] reported WARNING. AZATHIOPRINE                       /00001502/ must be a valid Medicinal Product.[543];
3- Section DRUG on field MEDICINALPRODUCT value: [PANTOPRAZOLE                       /01263204/] reported WARNING. PANTOPRAZOLE                       /01263204/ must be a valid Medicinal Product.[543];
4- Section DRUG on field MEDICINALPRODUCT value: [HYDROCORTISONE                     /00028602/] reported WARNING. HYDROCORTISONE                     /00028602/ must be a valid Medicinal Product.[543];
Parsing process: Report with Warnings;Classification: new: EU-EC-10005217435 = Case Report</t>
  </si>
  <si>
    <t>safety report loaded;
Validated against 2.71 business rules;
Comments:
1- Section DRUG on field MEDICINALPRODUCT value: [PREDNISONE                         /00044702/] reported WARNING. PREDNISONE                         /00044702/ must be a valid Medicinal Product.[543];
2- Section DRUG on field MEDICINALPRODUCT value: [AZATHIOPRINE                       /00001502/] reported WARNING. AZATHIOPRINE                       /00001502/ must be a valid Medicinal Product.[543];
3- Section DRUG on field MEDICINALPRODUCT value: [PANTOPRAZOLE                       /01263204/] reported WARNING. PANTOPRAZOLE                       /01263204/ must be a valid Medicinal Product.[543];
4- Section DRUG on field MEDICINALPRODUCT value: [HYDROCORTISONE                     /00028602/] reported WARNING. HYDROCORTISONE                     /00028602/ must be a valid Medicinal Product.[543];
Parsing process: Report with Warnings;Classification: new: EU-EC-10005169496 = Case Report</t>
  </si>
  <si>
    <t>MODEL-OFFICE-10004371672-prod-ack.xml</t>
  </si>
  <si>
    <t>safety report loaded; Validated against 2.18 business rules;
Comments:  Parsing process: Parsing process: Correct Report;Classification: new: EU-EC-10005217436 = Case Report</t>
  </si>
  <si>
    <t>This spontaneous case was reported by a general practitioner and describes the occurrence of PULMONARY EMBOLISM ('Bilateral Pulmonary embolisms under Xarelto') in a 57-year-old male patient who received XARELTO 20 MG film-coated tablet for Deep vein thrombosis. 
The patient's MEDICAL HISTORY included Deep vein thrombosis recurrent (1984 and 1997 in the left leg) on 2-JUL-2019 and Dyspnea in May 2019. 
CONCURRENT CONDITIONS included Adipositas and Factor V Leiden mutation. 
CONCOMITANT PRODUCTS included Allopurinol, Desloratadine (Desloratadin), Esomeprazole (Esomeprazol), Hydrochlorothiazide (Hct), Losartan, Simvastatin and Tramadol Hydrochloride (Tramal). 
From July 2019 until 4-SEP-2019, the patient received Xarelto 20 mg daily. On 4-SEP-2019, the patient experienced PULMONARY EMBOLISM (seriousness criterion hospitalization). The patient was hospitalized from 4-SEP-2019 to 10-SEP-2019. Xarelto 20 Mg was withdrawn. On 10-SEP-2019, the PULMONARY EMBOLISM had resolved. 
The reporter provided no causality assessment for PULMONARY EMBOLISM with Xarelto 20 Mg. 
The reporter commented: The physician reports on a patient who suffered a pulmonary embolism in Sep-2019 while being under treatment with Xarelto 20 mg. Thereafter his medication was changed again to Marcumar in hospital. He has Factor V Leiden. 
DIAGNOSTIC RESULTS (normal ranges are provided in parenthesis if available):
Body mass index was 33.1 kg/sqm.
Activated partial thromboplastin time (23 - 32 s) - On 04-SEP-2019: 73 s; on 07-SEP-2019: 64 s; on 08-SEP-2019: 112 s; on 09-SEP-2019: 55 s.
Chest X-ray - On 29-JUL-2019: suspicion of  atypical pneumonia right; on 30-AUG-2019: 2 lateral shadows in the lower half of the right lung. Reduced ventilation and shadows in the pleura left.
Computerised tomogram thorax - On 04-SEP-2019: bilateral lung embolism.
Fibrin D dimer (0 - 0.5 ug/mL{eqv}) - On 02-JUL-2019: 8.78 ug/mL{eqv}.
International normalised ratio - On 04-SEP-2019: 1.3 ; on 07-SEP-2019: 1.45 ; on 08-SEP-2019: 1.70 ; on 09-SEP-2019: 1.97 .
Prothrombin time (70 %) - On 04-SEP-2019: 75 %; on 07-SEP-2019: 64 %; on 08-SEP-2019: 51 %; on 09-SEP-2019: 43 %.
Radioisotope scan - On 04-SEP-2019: suspicion of peripheral lung embolism in the right lung and lateral dorsobasal left.
Ultrasound Doppler - On 02-JUL-2019: recurrent deep vein thrombosis left leg (three level thrombosis). 
Most recent FOLLOW-UP information incorporated above includes:
On 14-JAN-2020: Patient initials and details, dyspnea as medical history and concomitant drugs Allopurinol, Simvastatin, Desloratadin, Losartan, Tramal and HCT were added. The patient was hospitalized from 04-SEP until 10-SEP-2019. Investigation and the results were provided. The event deep vein thrombosis was deleted. Due to deep vein thrombosis the patient received Xarelto 20mg since JUL-2019 until 04-SEP-2019.</t>
  </si>
  <si>
    <t>safety report loaded; Validated against 2.18 business rules;
Comments:  Parsing process: Parsing process: Correct Report;Classification: new: EU-EC-10005169497 = Case Report</t>
  </si>
  <si>
    <t>MODEL-OFFICE-10004371677-prod-ack.xml</t>
  </si>
  <si>
    <t>safety report loaded; Validated against 2.18 business rules;
Comments: 1 - [[R744][G.k.2.2][BR.3]] :In section Drug(s) Information on field Medicinal Product Name as Reported by the Primary Source - G.k.2.2 Value: TRADITIONAL CHINESE MEDICINE Reported error LookupProducts The field Medicinal Product Name as Reported by the Primary Source - G.k.2.2 must be a valid medicinal product.;
 Parsing process: Parsing process: Report with warnings;Classification: new: EU-EC-10005217441 = Case Report- old: EU-EC-10005175063 = Replaced Report</t>
  </si>
  <si>
    <t>safety report loaded; Validated against 2.18 business rules;
Comments: 1 - [[R744][G.k.2.2][BR.3]] :In section Drug(s) Information on field Medicinal Product Name as Reported by the Primary Source - G.k.2.2 Value: TRADITIONAL CHINESE MEDICINE Reported error LookupProducts The field Medicinal Product Name as Reported by the Primary Source - G.k.2.2 must be a valid medicinal product.;
 Parsing process: Parsing process: Report with warnings;Classification: new: EU-EC-10005169502 = Case Report</t>
  </si>
  <si>
    <t>MODEL-OFFICE-10004371678-prod-ack.xml</t>
  </si>
  <si>
    <t>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ROTUNDINE Reported error LookupProducts The field Medicinal Product Name as Reported by the Primary Source - G.k.2.2 must be a valid medicinal product.;
3 - [[R744][G.k.2.2][BR.3]] :In section Drug(s) Information on field Medicinal Product Name as Reported by the Primary Source - G.k.2.2 Value: TOLAZOLIN Reported error LookupProducts The field Medicinal Product Name as Reported by the Primary Source - G.k.2.2 must be a valid medicinal product.;
4 - [[R744][G.k.2.2][BR.3]] :In section Drug(s) Information on field Medicinal Product Name as Reported by the Primary Source - G.k.2.2 Value: VITAMIN B1 [THIAMINE] Reported error LookupProducts The field Medicinal Product Name as Reported by the Primary Source - G.k.2.2 must be a valid medicinal product.;
 Parsing process: Parsing process: Report with warnings;Classification: new: EU-EC-10005217442 = Case Report- old: EU-EC-10005140893 = Replaced Report</t>
  </si>
  <si>
    <t>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ROTUNDINE Reported error LookupProducts The field Medicinal Product Name as Reported by the Primary Source - G.k.2.2 must be a valid medicinal product.;
3 - [[R744][G.k.2.2][BR.3]] :In section Drug(s) Information on field Medicinal Product Name as Reported by the Primary Source - G.k.2.2 Value: TOLAZOLIN Reported error LookupProducts The field Medicinal Product Name as Reported by the Primary Source - G.k.2.2 must be a valid medicinal product.;
4 - [[R744][G.k.2.2][BR.3]] :In section Drug(s) Information on field Medicinal Product Name as Reported by the Primary Source - G.k.2.2 Value: VITAMIN B1 [THIAMINE] Reported error LookupProducts The field Medicinal Product Name as Reported by the Primary Source - G.k.2.2 must be a valid medicinal product.;
 Parsing process: Parsing process: Report with warnings;Classification: new: EU-EC-10005169505 = Case Report- old: EU-EC-10005140893 = Replaced Report</t>
  </si>
  <si>
    <t>MODEL-OFFICE-10004371681-prod-ack.xml</t>
  </si>
  <si>
    <t>safety report loaded;
Validated against 2.71 business rules;
Comments:
Parsing process: Correct Report;Classification: new: EU-EC-10005217445 = Case Report</t>
  </si>
  <si>
    <t>safety report loaded;
Validated against 2.71 business rules;
Comments:
Parsing process: Correct Report;Classification: new: EU-EC-10005169506 = Case Report</t>
  </si>
  <si>
    <t>MODEL-OFFICE-10004371691-prod-ack.xml</t>
  </si>
  <si>
    <t>safety report loaded; Validated against 2.18 business rules;
Comments:  Parsing process: Parsing process: Correct Report;Classification: new: EU-EC-10005217455 = Case Report</t>
  </si>
  <si>
    <t>safety report loaded; Validated against 2.18 business rules;
Comments:  Parsing process: Parsing process: Correct Report;Classification: new: EU-EC-10005169516 = Case Report</t>
  </si>
  <si>
    <t>MODEL-OFFICE-10004371692-prod-ack.xml</t>
  </si>
  <si>
    <t>safety report loaded; Validated against 2.18 business rules;
Comments: 1 - [[R744][G.k.2.2][BR.3]] :In section Drug(s) Information on field Medicinal Product Name as Reported by the Primary Source - G.k.2.2 Value: AMITRIPTYLLINE Reported error LookupProducts The field Medicinal Product Name as Reported by the Primary Source - G.k.2.2 must be a valid medicinal product.;
 Parsing process: Parsing process: Report with warnings;Classification: new: EU-EC-10005217456 = Case Report- old: EU-EC-10005145806 = Replaced Report</t>
  </si>
  <si>
    <t>safety report loaded; Validated against 2.18 business rules;
Comments: 1 - [[R744][G.k.2.2][BR.3]] :In section Drug(s) Information on field Medicinal Product Name as Reported by the Primary Source - G.k.2.2 Value: AMITRIPTYLLINE Reported error LookupProducts The field Medicinal Product Name as Reported by the Primary Source - G.k.2.2 must be a valid medicinal product.;
 Parsing process: Parsing process: Report with warnings;Classification: new: EU-EC-10005169517 = Case Report- old: EU-EC-10005145806 = Replaced Report</t>
  </si>
  <si>
    <t>MODEL-OFFICE-10004371693-prod-ack.xml</t>
  </si>
  <si>
    <t>safety report loaded; Validated against 2.18 business rules;
Comments: 1 - [[R744][G.k.2.2][BR.3]] :In section Drug(s) Information on field Medicinal Product Name as Reported by the Primary Source - G.k.2.2 Value: HYDROCODONE/ACETAMINOPHEN Reported error LookupProducts The field Medicinal Product Name as Reported by the Primary Source - G.k.2.2 must be a valid medicinal product.;
2 - [[R744][G.k.2.2][BR.3]] :In section Drug(s) Information on field Medicinal Product Name as Reported by the Primary Source - G.k.2.2 Value: MULTIVITAMIN [ASCORBIC ACID;BIOTIN;CALCIUM;CHOLINE BITARTRATE;CHROMIUM;COPPER;FOLIC ACID;INOSITOL;IODINE;IRON;MAGNESIUM;MANGANESE;MOLYBDENUM;NICOTINAMIDE;PANTOTHENIC ACID;PHOSPHORUS;POTASSIUM;PYRIDOXINE;RETINOL;RIBOFLAVIN;SELENIUM;THIAMINE;TOCOPHEROL Reported error LookupProducts The field Medicinal Product Name as Reported by the Primary Source - G.k.2.2 must be a valid medicinal product.;
3 - [[R744][G.k.2.2][BR.3]] :In section Drug(s) Information on field Medicinal Product Name as Reported by the Primary Source - G.k.2.2 Value: OXYCODONE HCL Reported error LookupProducts The field Medicinal Product Name as Reported by the Primary Source - G.k.2.2 must be a valid medicinal product.;
4 - [[R744][G.k.2.2][BR.3]] :In section Drug(s) Information on field Medicinal Product Name as Reported by the Primary Source - G.k.2.2 Value: XANTOFYL Reported error LookupProducts The field Medicinal Product Name as Reported by the Primary Source - G.k.2.2 must be a valid medicinal product.;
 Parsing process: Parsing process: Report with warnings;Classification: new: EU-EC-10005217457 = Case Report</t>
  </si>
  <si>
    <t>safety report loaded; Validated against 2.18 business rules;
Comments: 1 - [[R744][G.k.2.2][BR.3]] :In section Drug(s) Information on field Medicinal Product Name as Reported by the Primary Source - G.k.2.2 Value: HYDROCODONE/ACETAMINOPHEN Reported error LookupProducts The field Medicinal Product Name as Reported by the Primary Source - G.k.2.2 must be a valid medicinal product.;
2 - [[R744][G.k.2.2][BR.3]] :In section Drug(s) Information on field Medicinal Product Name as Reported by the Primary Source - G.k.2.2 Value: MULTIVITAMIN [ASCORBIC ACID;BIOTIN;CALCIUM;CHOLINE BITARTRATE;CHROMIUM;COPPER;FOLIC ACID;INOSITOL;IODINE;IRON;MAGNESIUM;MANGANESE;MOLYBDENUM;NICOTINAMIDE;PANTOTHENIC ACID;PHOSPHORUS;POTASSIUM;PYRIDOXINE;RETINOL;RIBOFLAVIN;SELENIUM;THIAMINE;TOCOPHEROL Reported error LookupProducts The field Medicinal Product Name as Reported by the Primary Source - G.k.2.2 must be a valid medicinal product.;
3 - [[R744][G.k.2.2][BR.3]] :In section Drug(s) Information on field Medicinal Product Name as Reported by the Primary Source - G.k.2.2 Value: OXYCODONE HCL Reported error LookupProducts The field Medicinal Product Name as Reported by the Primary Source - G.k.2.2 must be a valid medicinal product.;
4 - [[R744][G.k.2.2][BR.3]] :In section Drug(s) Information on field Medicinal Product Name as Reported by the Primary Source - G.k.2.2 Value: XANTOFYL Reported error LookupProducts The field Medicinal Product Name as Reported by the Primary Source - G.k.2.2 must be a valid medicinal product.;
 Parsing process: Parsing process: Report with warnings;Classification: new: EU-EC-10005169519 = Case Report</t>
  </si>
  <si>
    <t>MODEL-OFFICE-10004371695-prod-ack.xml</t>
  </si>
  <si>
    <t>safety report loaded; Validated against 2.18 business rules;
Comments:  Parsing process: Parsing process: Correct Report;Classification: new: EU-EC-10005217459 = Case Report</t>
  </si>
  <si>
    <t>safety report loaded; Validated against 2.18 business rules;
Comments:  Parsing process: Parsing process: Correct Report;Classification: new: EU-EC-10005169520 = Case Report</t>
  </si>
  <si>
    <t>MODEL-OFFICE-10004371696-prod-ack.xml</t>
  </si>
  <si>
    <t>safety report loaded;
Validated against 2.71 business rules;
Comments:
1- Section DRUG on field MEDICINALPRODUCT value: [SYNTHYROID] reported WARNING. SYNTHYROID must be a valid Medicinal Product.[543];
2- Section DRUG on field MEDICINALPRODUCT value: [FIBERMAIS FLORA] reported WARNING. FIBERMAIS FLORA must be a valid Medicinal Product.[543];
3- Section DRUG on field DRUGDOSAGEFORM value: [Capsules] reported WARNING. Capsules must be a valid dosage form.[564];
4- Section ACTIVESUBSTANCE on field ACTIVESUBSTANCENAME value: [Lysate of Escherichia coli] reported WARNING. Lysate of Escherichia coli must be a valid active substance.[621];
5- Section ACTIVESUBSTANCE on field ACTIVESUBSTANCENAME value: [CYAMOPSIS TETRAGONOLOBA GUM] reported WARNING. CYAMOPSIS TETRAGONOLOBA GUM must be a valid active substance.[621];
Parsing process: Report with Warnings;Classification: new: EU-EC-10005217460 = Case Report- old: EU-EC-10005141097 = Replaced Report</t>
  </si>
  <si>
    <t>safety report loaded;
Validated against 2.71 business rules;
Comments:
1- Section DRUG on field MEDICINALPRODUCT value: [SYNTHYROID] reported WARNING. SYNTHYROID must be a valid Medicinal Product.[543];
2- Section DRUG on field MEDICINALPRODUCT value: [FIBERMAIS FLORA] reported WARNING. FIBERMAIS FLORA must be a valid Medicinal Product.[543];
3- Section DRUG on field DRUGDOSAGEFORM value: [Capsules] reported WARNING. Capsules must be a valid dosage form.[564];
4- Section ACTIVESUBSTANCE on field ACTIVESUBSTANCENAME value: [Lysate of Escherichia coli] reported WARNING. Lysate of Escherichia coli must be a valid active substance.[621];
5- Section ACTIVESUBSTANCE on field ACTIVESUBSTANCENAME value: [CYAMOPSIS TETRAGONOLOBA GUM] reported WARNING. CYAMOPSIS TETRAGONOLOBA GUM must be a valid active substance.[621];
Parsing process: Report with Warnings;Classification: new: EU-EC-10005169521 = Case Report- old: EU-EC-10005141097 = Replaced Report</t>
  </si>
  <si>
    <t>MODEL-OFFICE-10004371697-prod-ack.xml</t>
  </si>
  <si>
    <t>safety report loaded;
Validated against 2.71 business rules;
Comments:
1- Section DRUG on field MEDICINALPRODUCT value: [Venlafaxin Aristo 150mg] reported WARNING. Venlafaxin Aristo 150mg must be a valid Medicinal Product.[543];
2- Section DRUG on field MEDICINALPRODUCT value: [Venlafaxin Aristo 150mg] reported WARNING. Venlafaxin Aristo 150mg must be a valid Medicinal Product.[543];
3- Section DRUG on field MEDICINALPRODUCT value: [Venlafaxin Aristo 150mg] reported WARNING. Venlafaxin Aristo 150mg must be a valid Medicinal Product.[543];
4- Section DRUG on field MEDICINALPRODUCT value: [L-thyroxin Aristo 125] reported WARNING. L-thyroxin Aristo 125 must be a valid Medicinal Product.[543];
Parsing process: Report with Warnings;Classification: new: EU-EC-10005217461 = Case Report- old: EU-EC-10005019254 = Replaced Report</t>
  </si>
  <si>
    <t>safety report loaded;
Validated against 2.71 business rules;
Comments:
1- Section DRUG on field MEDICINALPRODUCT value: [Venlafaxin Aristo 150mg] reported WARNING. Venlafaxin Aristo 150mg must be a valid Medicinal Product.[543];
2- Section DRUG on field MEDICINALPRODUCT value: [Venlafaxin Aristo 150mg] reported WARNING. Venlafaxin Aristo 150mg must be a valid Medicinal Product.[543];
3- Section DRUG on field MEDICINALPRODUCT value: [Venlafaxin Aristo 150mg] reported WARNING. Venlafaxin Aristo 150mg must be a valid Medicinal Product.[543];
4- Section DRUG on field MEDICINALPRODUCT value: [L-thyroxin Aristo 125] reported WARNING. L-thyroxin Aristo 125 must be a valid Medicinal Product.[543];
Parsing process: Report with Warnings;Classification: new: EU-EC-10005169522 = Case Report- old: EU-EC-10005019254 = Replaced Report</t>
  </si>
  <si>
    <t>MODEL-OFFICE-10004371698-prod-ack.xml</t>
  </si>
  <si>
    <t>safety report loaded;
Validated against 2.71 business rules;
Comments:
1- Section PATIENTPASTDRUGTHERAPY on field PATIENTDRUGNAME value: [METHIMAZOLE] reported WARNING. METHIMAZOLE patientdrugname must be a valid Medicinal Product.[257];
2- Section PATIENTPASTDRUGTHERAPY on field PATIENTDRUGNAME value: [ELECTROLYTES] reported WARNING. ELECTROLYTES patientdrugname must be a valid Medicinal Product.[257];
3- Section PATIENTPASTDRUGTHERAPY on field PATIENTDRUGNAME value: [K-PHOS] reported WARNING. K-PHOS patientdrugname must be a valid Medicinal Product.[257];
4- Section DRUG on field MEDICINALPRODUCT value: [ALBUTEROL] reported WARNING. ALBUTEROL must be a valid Medicinal Product.[543];
5- Section DRUG on field MEDICINALPRODUCT value: [ALBUTEROL] reported WARNING. ALBUTEROL must be a valid Medicinal Product.[543];
6- Section DRUG on field MEDICINALPRODUCT value: [RETAINE HPMC] reported WARNING. RETAINE HPMC must be a valid Medicinal Product.[543];
7- Section DRUG on field MEDICINALPRODUCT value: [VITAMIN B-12] reported WARNING. VITAMIN B-12 must be a valid Medicinal Product.[543];
8- Section DRUG on field MEDICINALPRODUCT value: [VITAMIN D2] reported WARNING. VITAMIN D2 must be a valid Medicinal Product.[543];
9- Section DRUG on field MEDICINALPRODUCT value: [VITAMIN D2] reported WARNING. VITAMIN D2 must be a valid Medicinal Product.[543];
10- Section DRUG on field MEDICINALPRODUCT value: [DYMISTA NASAL SPR] reported WARNING. DYMISTA NASAL SPR must be a valid Medicinal Product.[543];
11- Section DRUG on field MEDICINALPRODUCT value: [TOBRAMYCIN/DEXAMTHASONES] reported WARNING. TOBRAMYCIN/DEXAMTHASONES must be a valid Medicinal Product.[543];
12- Section DRUG on field DRUGDOSAGEFORM value: [Aerosol for inhalation] reported WARNING. Aerosol for inhalation must be a valid dosage form.[564];
13- Section DRUG on field DRUGDOSAGEFORM value: [Aerosol for inhalation] reported WARNING. Aerosol for inhalation must be a valid dosage form.[564];
14- Section DRUG on field DRUGDOSA</t>
  </si>
  <si>
    <t>MODEL-OFFICE-10004371701-prod-ack.xml</t>
  </si>
  <si>
    <t>safety report loaded;
Validated against 2.71 business rules;
Comments:
Parsing process: Correct Report;Classification: new: EU-EC-10005217465 = Case Report</t>
  </si>
  <si>
    <t>safety report loaded;
Validated against 2.71 business rules;
Comments:
Parsing process: Correct Report;Classification: new: EU-EC-10005169526 = Case Report</t>
  </si>
  <si>
    <t>MODEL-OFFICE-10004371709-prod-ack.xml</t>
  </si>
  <si>
    <t>safety report loaded;
Validated against 2.71 business rules;
Comments:
Parsing process: Correct Report;Classification: new: EU-EC-10005217473 = Case Report- old: EU-EC-10005022801 = Replaced Report</t>
  </si>
  <si>
    <t>safety report loaded;
Validated against 2.71 business rules;
Comments:
Parsing process: Correct Report;Classification: new: EU-EC-10005169536 = Case Report- old: EU-EC-10005022801 = Replaced Report</t>
  </si>
  <si>
    <t>MODEL-OFFICE-10004371712-prod-ack.xml</t>
  </si>
  <si>
    <t>safety report loaded;
Validated against 2.71 business rules;
Comments:
Parsing process: Correct Report;Classification: new: EU-EC-10005217476 = Case Report</t>
  </si>
  <si>
    <t>safety report loaded;
Validated against 2.71 business rules;
Comments:
Parsing process: Correct Report;Classification: new: EU-EC-10005169537 = Case Report</t>
  </si>
  <si>
    <t>MODEL-OFFICE-10004371731-prod-ack.xml</t>
  </si>
  <si>
    <t>safety report loaded; Validated against 2.18 business rules;
Comments:  Parsing process: Parsing process: Correct Report;Classification: new: EU-EC-10005217495 = Case Report- old: EU-EC-10005141151 = Replaced Report</t>
  </si>
  <si>
    <t>Case number# NVSC2020GB008661, is an initial report received from an investigator on 12 Jan 2020 from a clinical study 114578. This report refers to an 86 year old female subject (center ID: 9999; subject ID: 319-0349) enrolled in a Randomized Investigation of Alternative Ofatumumab containing regimens in less fit patients with CLL.
Historical conditions were not reported. Medical history included metastatic cholangiocarcinoma in lung. Current condition included hypertension. Concomitant medications included paracetamol, Chlorpheniramine (chlorphenamine), hydrocortisone, allopurinol, co-trimoxazole, metoclopramide, aciclovir, G-csf (granulocyte colony stimulating factor), losartan, omeprazole and dexamethasone. The subject received blinded study medication on 16 Jul 2015. The subject started study medication Idelalisib (idelalisib, rituximab) from 16 Jul 2015 at a dose of 150 mg (oral). The subject started study medication Bendamustine from 17 Jul 2015 at a dose of 110 mg (intravenous). On an unknown date, the subject experienced cough CTCAE grade 2, Dyspnea CTCAE grade 3, fatigue CTCAE grade 3, hypoxia CTCAE grade 3 and throboembolic event CTCAE grade 3. On 26 Dec 2019, 4 years, 5 months and 15 days after the first dose of the study medication, the subject diagnosed with neoplasms benign, malignant and unspecified (incl cysts and polyps), grade 3 (cholangiocarcinoma). The subject was hospitalized on 26 Dec 2019 for the event. On 27 Dec 2019, CTPA (CT pulmonary angiogram) showed pulmonary embolism, pneumonia, lung metastases and cholangiocarcinoma. The action taken with blind study medication, Bendamustine and Idelalisib was not reported. The outcome of the event cholangiocarcinoma was reported as condition unchanged. The investigator assessed the event cholangiocarcinoma considered as serious (hospitalization).
The investigator causality of cholangiocarcinoma with blinded study medication was reported as not suspected. The investigator causality of neoplasm malignant with Bendamustine and Idelalisib was reported as suspected. The investigator commented that the dominant underlying clinical event appeared to be metastatic cholangiocarcinoma. Grading was difficult to assess, but estimated to be grade 3.
Listedness information: 
1. Product --&gt; OMB157+Chlorambucil vs OMB157+Bendamustine &amp; Idelalisib vs placebo, Event --&gt; Cholangiocarcinoma, Causality --&gt; Not Suspected
Sheet Name --&gt; IB
Listedness --&gt; Unknown.
2. Product --&gt; Bendamustine, Event --&gt; Cholangiocarcinoma, Causality --&gt; Not Suspected
Sheet Name --&gt; IB
Listedness --&gt; Unlisted.</t>
  </si>
  <si>
    <t>safety report loaded; Validated against 2.18 business rules;
Comments:  Parsing process: Parsing process: Correct Report;Classification: new: EU-EC-10005169556 = Case Report- old: EU-EC-10005141151 = Replaced Report</t>
  </si>
  <si>
    <t>MODEL-OFFICE-10004371732-prod-ack.xml</t>
  </si>
  <si>
    <t>safety report loaded;
Validated against 2.71 business rules;
Comments:
1- Section DRUG on field MEDICINALPRODUCT value: [PERINDOPRIL NOS] reported WARNING. PERINDOPRIL NOS must be a valid Medicinal Product.[543];
Parsing process: Report with Warnings;Classification: new: EU-EC-10005217496 = Case Report</t>
  </si>
  <si>
    <t>safety report loaded;
Validated against 2.71 business rules;
Comments:
1- Section DRUG on field MEDICINALPRODUCT value: [PERINDOPRIL NOS] reported WARNING. PERINDOPRIL NOS must be a valid Medicinal Product.[543];
Parsing process: Report with Warnings;Classification: new: EU-EC-10005169557 = Case Report</t>
  </si>
  <si>
    <t>MODEL-OFFICE-10004371746-prod-ack.xml</t>
  </si>
  <si>
    <t>safety report loaded; Validated against 2.18 business rules;
Comments:  Parsing process: Parsing process: Correct Report;Classification: new: EU-EC-10005217510 = Case Report</t>
  </si>
  <si>
    <t>This initial serious report was received from other study (Protocol name: COUP-1; patient ID: 10101; Center ID: 101) by a health care professional in Germany on 23 Dec 2019.
This is a non-Celltrion sponsored study.
This case refers to a female patient of unspecified age (weight: 51 kg) who experienced hyperglycaemia following therapy with Rituximab (brand name unknown).
The patient was enrolled in COUP-1: Non-Company Study on an unspecified date.
The patient received Rituximab 375 mg/m2 UNK (once) via intravenous route of administration for an unknown indication on 18 Dec 2019 to 18 Dec 2019.
Co-suspect drug included intravenous Copanlisib 60 mg for an unknown indication on 18 Dec 2019 to 18 Dec 2019.
On 19 Dec 2019, the subject experienced hyperglycaemia and was hospitalized from 19 Dec 2019 to 20 Dec 2019. Laboratory tests included blood glucose (reference range: 74 to 99 mg/dL) with a result of 500 mg/dL (hyperglycemia)  on 19 Dec 2019; and on 20 Dec 2019 with a result of 164 mg/dL (stable glucose value). Action taken for Rituximab and copanlisib was no change. Outcome of the event was recovered/resolved on 20 Dec 2019.
Concomitant medications and medical history were unknown.
Past medications and current medical conditions were not reported.
The reporter assessed the event hyperglycaemia as serious (hospitalization). The reporter considered the adverse event to be not reasonably related to Rituximab use (captured as not related).
Follow-up information was received from the same study from a health care professional in Germany on 09 Jan 2020. Update on rituximab included: On 18 Dec 2019, the patient started rituximab, 562.5 mg total, reported as altogether (also reported as 375 mg/m2, once) via intravenous for an unknown indication.
The event verbatim was updated to "Hyperglycaemia severity grade 2". 
Case Comment: Causality of event Hyperglycemia (Listed, Serious) is Related based on temporal relationship and known safety profile.</t>
  </si>
  <si>
    <t>safety report loaded; Validated against 2.18 business rules;
Comments:  Parsing process: Parsing process: Correct Report;Classification: new: EU-EC-10005169571 = Case Report</t>
  </si>
  <si>
    <t>MODEL-OFFICE-10004371747-prod-ack.xml</t>
  </si>
  <si>
    <t>safety report loaded; Validated against 2.18 business rules;
Comments:  Parsing process: Parsing process: Correct Report;Classification: new: EU-EC-10005217511 = Case Report</t>
  </si>
  <si>
    <t>safety report loaded; Validated against 2.18 business rules;
Comments:  Parsing process: Parsing process: Correct Report;Classification: new: EU-EC-10005169572 = Case Report</t>
  </si>
  <si>
    <t>MODEL-OFFICE-10004371748-prod-ack.xml</t>
  </si>
  <si>
    <t>safety report loaded; Validated against 2.18 business rules;
Comments:  Parsing process: Parsing process: Correct Report;Classification: new: EU-EC-10005217512 = Case Report</t>
  </si>
  <si>
    <t>safety report loaded; Validated against 2.18 business rules;
Comments:  Parsing process: Parsing process: Correct Report;Classification: new: EU-EC-10005169573 = Case Report</t>
  </si>
  <si>
    <t>MODEL-OFFICE-10004371749-prod-ack.xml</t>
  </si>
  <si>
    <t>safety report loaded;
Validated against 2.71 business rules;
Comments:
Parsing process: Correct Report;Classification: new: EU-EC-10005217513 = Case Report- old: EU-EC-10004855480 = Replaced Report</t>
  </si>
  <si>
    <t>safety report loaded;
Validated against 2.71 business rules;
Comments:
Parsing process: Correct Report;Classification: new: EU-EC-10005169574 = Case Report- old: EU-EC-10004855480 = Replaced Report</t>
  </si>
  <si>
    <t>MODEL-OFFICE-10004371752-prod-ack.xml</t>
  </si>
  <si>
    <t>safety report loaded; Validated against 2.18 business rules;
Comments:  Parsing process: Parsing process: Correct Report;Classification: new: EU-EC-10005217516 = Case Report</t>
  </si>
  <si>
    <t>safety report loaded; Validated against 2.18 business rules;
Comments:  Parsing process: Parsing process: Correct Report;Classification: new: EU-EC-10005169577 = Case Report</t>
  </si>
  <si>
    <t>MODEL-OFFICE-10004371753-prod-ack.xml</t>
  </si>
  <si>
    <t>safety report loaded; Validated against 2.18 business rules;
Comments:  Parsing process: Parsing process: Correct Report;Classification: new: EU-EC-10005217517 = Case Report- old: EU-EC-10005072871 = Replaced Report</t>
  </si>
  <si>
    <t>safety report loaded; Validated against 2.18 business rules;
Comments:  Parsing process: Parsing process: Correct Report;Classification: new: EU-EC-10005169579 = Case Report- old: EU-EC-10005072871 = Replaced Report</t>
  </si>
  <si>
    <t>MODEL-OFFICE-10004371755-prod-ack.xml</t>
  </si>
  <si>
    <t>safety report loaded; Validated against 2.18 business rules;
Comments:  Parsing process: Parsing process: Correct Report;Classification: new: EU-EC-10005217519 = Case Report</t>
  </si>
  <si>
    <t>safety report loaded; Validated against 2.18 business rules;
Comments:  Parsing process: Parsing process: Correct Report;Classification: new: EU-EC-10005169580 = Case Report</t>
  </si>
  <si>
    <t>MODEL-OFFICE-10004371762-prod-ack.xml</t>
  </si>
  <si>
    <t>safety report loaded; Validated against 2.18 business rules;
Comments:  Parsing process: Parsing process: Correct Report;Classification: new: EU-EC-10005217526 = Case Report- old: EU-EC-3718478 = Replaced Report</t>
  </si>
  <si>
    <t>safety report loaded; Validated against 2.18 business rules;
Comments:  Parsing process: Parsing process: Correct Report;Classification: new: EU-EC-10005169587 = Case Report- old: EU-EC-3718478 = Replaced Report</t>
  </si>
  <si>
    <t>MODEL-OFFICE-10004371763-prod-ack.xml</t>
  </si>
  <si>
    <t>safety report loaded; Validated against 2.18 business rules;
Comments:  Parsing process: Parsing process: Correct Report;Classification: new: EU-EC-10005217527 = Case Report- old: EU-EC-10005046369 = Replaced Report</t>
  </si>
  <si>
    <t>safety report loaded; Validated against 2.18 business rules;
Comments:  Parsing process: Parsing process: Correct Report;Classification: new: EU-EC-10005169588 = Case Report- old: EU-EC-10005046369 = Replaced Report</t>
  </si>
  <si>
    <t>MODEL-OFFICE-10004371764-prod-ack.xml</t>
  </si>
  <si>
    <t>safety report loaded;
Validated against 2.71 business rules;
Comments:
Parsing process: Correct Report;Classification: new: EU-EC-10005217528 = Case Report</t>
  </si>
  <si>
    <t>safety report loaded;
Validated against 2.71 business rules;
Comments:
Parsing process: Correct Report;Classification: new: EU-EC-10005169589 = Case Report</t>
  </si>
  <si>
    <t>MODEL-OFFICE-10004371767-prod-ack.xml</t>
  </si>
  <si>
    <t>safety report loaded; Validated against 2.18 business rules;
Comments:  Parsing process: Parsing process: Correct Report;Classification: new: EU-EC-10005217531 = Case Report</t>
  </si>
  <si>
    <t>safety report loaded; Validated against 2.18 business rules;
Comments:  Parsing process: Parsing process: Correct Report;Classification: new: EU-EC-10005169592 = Case Report</t>
  </si>
  <si>
    <t>MODEL-OFFICE-10004371768-prod-ack.xml</t>
  </si>
  <si>
    <t>safety report loaded; Validated against 2.18 business rules;
Comments: 1 - [[R744][G.k.2.2][BR.3]] :In section Drug(s) Information on field Medicinal Product Name as Reported by the Primary Source - G.k.2.2 Value: MAGNESIUM (SALT NOT SPECIFIED) Reported error LookupProducts The field Medicinal Product Name as Reported by the Primary Source - G.k.2.2 must be a valid medicinal product.;
 Parsing process: Parsing process: Report with warnings;Classification: new: EU-EC-10005217532 = Case Report- old: EU-EC-10005189555 = Replaced Report</t>
  </si>
  <si>
    <t>safety report loaded; Validated against 2.18 business rules;
Comments: 1 - [[R744][G.k.2.2][BR.3]] :In section Drug(s) Information on field Medicinal Product Name as Reported by the Primary Source - G.k.2.2 Value: MAGNESIUM (SALT NOT SPECIFIED) Reported error LookupProducts The field Medicinal Product Name as Reported by the Primary Source - G.k.2.2 must be a valid medicinal product.;
 Parsing process: Parsing process: Report with warnings;Classification: new: EU-EC-10005169593 = Case Report</t>
  </si>
  <si>
    <t>MODEL-OFFICE-10004371769-prod-ack.xml</t>
  </si>
  <si>
    <t>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2 - [[R744][G.k.2.2][BR.3]] :In section Drug(s) Information on field Medicinal Product Name as Reported by the Primary Source - G.k.2.2 Value: ZYRTEC [CETIRIZINE HYDROCHLORIDE] Reported error LookupProducts The field Medicinal Product Name as Reported by the Primary Source - G.k.2.2 must be a valid medicinal product.;
 Parsing process: Parsing process: Report with warnings;Classification: new: EU-EC-10005217533 = Case Report- old: EU-EC-10004732794 = Replaced Report</t>
  </si>
  <si>
    <t>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2 - [[R744][G.k.2.2][BR.3]] :In section Drug(s) Information on field Medicinal Product Name as Reported by the Primary Source - G.k.2.2 Value: ZYRTEC [CETIRIZINE HYDROCHLORIDE] Reported error LookupProducts The field Medicinal Product Name as Reported by the Primary Source - G.k.2.2 must be a valid medicinal product.;
 Parsing process: Parsing process: Report with warnings;Classification: new: EU-EC-10005169594 = Case Report- old: EU-EC-10004732794 = Replaced Report</t>
  </si>
  <si>
    <t>MODEL-OFFICE-10004371770-prod-ack.xml</t>
  </si>
  <si>
    <t>safety report loaded; Validated against 2.18 business rules;
Comments:  Parsing process: Parsing process: Correct Report;Classification: new: EU-EC-10005217534 = Case Report- old: EU-EC-10005076807 = Replaced Report</t>
  </si>
  <si>
    <t>safety report loaded; Validated against 2.18 business rules;
Comments:  Parsing process: Parsing process: Correct Report;Classification: new: EU-EC-10005169595 = Case Report- old: EU-EC-10005076807 = Replaced Report</t>
  </si>
  <si>
    <t>MODEL-OFFICE-10004371771-prod-ack.xml</t>
  </si>
  <si>
    <t>safety report loaded; Validated against 2.18 business rules;
Comments:  Parsing process: Parsing process: Correct Report;Classification: new: EU-EC-10005217535 = Case Report</t>
  </si>
  <si>
    <t>safety report loaded; Validated against 2.18 business rules;
Comments:  Parsing process: Parsing process: Correct Report;Classification: new: EU-EC-10005169597 = Case Report</t>
  </si>
  <si>
    <t>MODEL-OFFICE-10004371772-prod-ack.xml</t>
  </si>
  <si>
    <t>safety report loaded; Validated against 2.18 business rules;
Comments: 1 - [[R744][G.k.2.2][BR.3]] :In section Drug(s) Information on field Medicinal Product Name as Reported by the Primary Source - G.k.2.2 Value: GinoRing 0,120 mg/0,015 mg pro 24 Stunden vaginales Wirkstofffreisetzu Reported error LookupProducts The field Medicinal Product Name as Reported by the Primary Source - G.k.2.2 must be a valid medicinal product.;
 Parsing process: Parsing process: Report with warnings;Classification: new: EU-EC-10005217536 = Case Report</t>
  </si>
  <si>
    <t>safety report loaded; Validated against 2.18 business rules;
Comments: 1 - [[R744][G.k.2.2][BR.3]] :In section Drug(s) Information on field Medicinal Product Name as Reported by the Primary Source - G.k.2.2 Value: GinoRing 0,120 mg/0,015 mg pro 24 Stunden vaginales Wirkstofffreisetzu Reported error LookupProducts The field Medicinal Product Name as Reported by the Primary Source - G.k.2.2 must be a valid medicinal product.;
 Parsing process: Parsing process: Report with warnings;Classification: new: EU-EC-10005169596 = Case Report</t>
  </si>
  <si>
    <t>MODEL-OFFICE-10004371773-prod-ack.xml</t>
  </si>
  <si>
    <t>safety report loaded; Validated against 2.18 business rules;
Comments: 1 - [[R744][G.k.2.2][BR.3]] :In section Drug(s) Information on field Medicinal Product Name as Reported by the Primary Source - G.k.2.2 Value: CLARITIN-D Reported error LookupProducts The field Medicinal Product Name as Reported by the Primary Source - G.k.2.2 must be a valid medicinal product.;
2 - [[R744][G.k.2.2][BR.3]] :In section Drug(s) Information on field Medicinal Product Name as Reported by the Primary Source - G.k.2.2 Value: VITAMIN B12 [VITAMIN B12 NOS] Reported error LookupProducts The field Medicinal Product Name as Reported by the Primary Source - G.k.2.2 must be a valid medicinal product.;
 Parsing process: Parsing process: Report with warnings;Classification: new: EU-EC-10005217537 = Replaced Report- old: EU-EC-10005199901 = Case Report</t>
  </si>
  <si>
    <t>safety report loaded; Validated against 2.18 business rules;
Comments: 1 - [[R744][G.k.2.2][BR.3]] :In section Drug(s) Information on field Medicinal Product Name as Reported by the Primary Source - G.k.2.2 Value: CLARITIN-D Reported error LookupProducts The field Medicinal Product Name as Reported by the Primary Source - G.k.2.2 must be a valid medicinal product.;
2 - [[R744][G.k.2.2][BR.3]] :In section Drug(s) Information on field Medicinal Product Name as Reported by the Primary Source - G.k.2.2 Value: VITAMIN B12 [VITAMIN B12 NOS] Reported error LookupProducts The field Medicinal Product Name as Reported by the Primary Source - G.k.2.2 must be a valid medicinal product.;
 Parsing process: Parsing process: Report with warnings;Classification: new: EU-EC-10005169599 = Replaced Report- old: EU-EC-10005153969 = Case Report</t>
  </si>
  <si>
    <t>MODEL-OFFICE-10004371775-prod-ack.xml</t>
  </si>
  <si>
    <t>safety report loaded;
Validated against 2.71 business rules;
Comments:
1- Section DRUG on field MEDICINALPRODUCT value: [TAS-102] reported WARNING. TAS-102 must be a valid Medicinal Product.[543];
2- Section DRUG on field MEDICINALPRODUCT value: [TAS-102] reported WARNING. TAS-102 must be a valid Medicinal Product.[543];
3- Section DRUG on field MEDICINALPRODUCT value: [TAS-102] reported WARNING. TAS-102 must be a valid Medicinal Product.[543];
4- Section DRUG on field MEDICINALPRODUCT value: [TYLENOL/CODEINE] reported WARNING. TYLENOL/CODEINE must be a valid Medicinal Product.[543];
5- Section DRUG on field MEDICINALPRODUCT value: [TYLENOL/CODEINE] reported WARNING. TYLENOL/CODEINE must be a valid Medicinal Product.[543];
6- Section DRUG on field MEDICINALPRODUCT value: [GLYBURIDE/METFORMIN] reported WARNING. GLYBURIDE/METFORMIN must be a valid Medicinal Product.[543];
7- Section DRUG on field MEDICINALPRODUCT value: [GLYBURIDE/METFORMIN] reported WARNING. GLYBURIDE/METFORMIN must be a valid Medicinal Product.[543];
8- Section DRUG on field MEDICINALPRODUCT value: [APAP/CODEINE] reported WARNING. APAP/CODEINE must be a valid Medicinal Product.[543];
9- Section DRUG on field MEDICINALPRODUCT value: [APAP/CODEINE] reported WARNING. APAP/CODEINE must be a valid Medicinal Product.[543];
10- Section DRUG on field MEDICINALPRODUCT value: [MULTIPLE VIT] reported WARNING. MULTIPLE VIT must be a valid Medicinal Product.[543];
11- Section ACTIVESUBSTANCE on field ACTIVESUBSTANCENAME value: [CODEINE PHOSPHATE, PARACETAMOL] reported WARNING. CODEINE PHOSPHATE, PARACETAMOL must be a valid active substance.[621];
12- Section ACTIVESUBSTANCE on field ACTIVESUBSTANCENAME value: [CODEINE PHOSPHATE, PARACETAMOL] reported WARNING. CODEINE PHOSPHATE, PARACETAMOL must be a valid active substance.[621];
13- Section ACTIVESUBSTANCE on field ACTIVESUBSTANCENAME value: [GLIBENCLAMIDE, METFORMIN HYDROCHLORIDE] reported WARNING. GLIBENCLAMIDE, METFORMIN HYDROCHLORIDE must be a valid active s</t>
  </si>
  <si>
    <t>MODEL-OFFICE-10004371776-prod-ack.xml</t>
  </si>
  <si>
    <t>safety report loaded; Validated against 2.18 business rules;
Comments: 1 - [[R744][G.k.2.2][BR.3]] :In section Drug(s) Information on field Medicinal Product Name as Reported by the Primary Source - G.k.2.2 Value: Colibiogen oral LF Reported error LookupProducts The field Medicinal Product Name as Reported by the Primary Source - G.k.2.2 must be a valid medicinal product.;
2 - [[R744][G.k.2.2][BR.3]] :In section Drug(s) Information on field Medicinal Product Name as Reported by the Primary Source - G.k.2.2 Value: indivina 2 mg/5 mg tabletten Reported error LookupProducts The field Medicinal Product Name as Reported by the Primary Source - G.k.2.2 must be a valid medicinal product.;
 Parsing process: Parsing process: Report with warnings;Classification: new: EU-EC-10005217540 = Case Report- old: EU-EC-10005179385 = Replaced Report</t>
  </si>
  <si>
    <t>Case number# PHHY2019DE172074, is a report initially received from a physician on 16 Jul 2019 via a non-interventional study CAMN107ADE23. This report refers to an adult female patient (center ID: 0085; patient ID: 1) who was enrolled in prospective non-interventional study to assess deep molecular response (DMR) in real life, treatment adherence and molecular monitoring of patients, as well as treatment satisfaction &amp; Quality of Life (QoL) of adult patients with chronic myeloid leukemia (CML) in chronic phase (CP). Historical condition was not reported. Current condition included non-smoker. Concomitant medication was not reported. The patient was first diagnosed with chronic myeloid leukaemia in chronic phase in Nov 2012. The patient received Tasigna (nilotinib) capsule for the treatment of chronic myeloid leukaemia from 30 Jan 2018 at a dose of 150 mg, BID (1-0-1) (oral). On 24 Jan 2019, the patient eastern cooperative oncology group (ECOG) status was 0. On an unknown date, the patient developed "coxarthrosis" (osteoarthritis) with moderate intensity. The patient was hospitalized on an unknown date for the event of osteoarthritis. In response to the event the patient received non-drug therapy “THEP”. There was no medical history relevant for this event and the patient did not receive concomitant medication relevant for this event. No further relevant lab tests or relevant assessments were performed. On 24 Jan 2019, the patient had myalgia. No action was taken with Tasigna (treatment ongoing). The outcome of the event myalgia was condition unchanged. The outcome of the event osteoarthritis was unknown. Seriousness of the event osteoarthritis was reported as serious (hospitalization). Seriousness of the event myalgia was reported as non-serious. The physician assessed osteoarthritis as not suspected to treatment with Tasigna. The physician assessed myalgia as suspected to treatment with Tasigna.
Follow up report received from a physician on 09 Jan 2020: Additional event (myalgia) was added.</t>
  </si>
  <si>
    <t>safety report loaded; Validated against 2.18 business rules;
Comments: 1 - [[R744][G.k.2.2][BR.3]] :In section Drug(s) Information on field Medicinal Product Name as Reported by the Primary Source - G.k.2.2 Value: Colibiogen oral LF Reported error LookupProducts The field Medicinal Product Name as Reported by the Primary Source - G.k.2.2 must be a valid medicinal product.;
2 - [[R744][G.k.2.2][BR.3]] :In section Drug(s) Information on field Medicinal Product Name as Reported by the Primary Source - G.k.2.2 Value: indivina 2 mg/5 mg tabletten Reported error LookupProducts The field Medicinal Product Name as Reported by the Primary Source - G.k.2.2 must be a valid medicinal product.;
 Parsing process: Parsing process: Report with warnings;Classification: new: EU-EC-10005169601 = Case Report</t>
  </si>
  <si>
    <t>MODEL-OFFICE-10004371777-prod-ack.xml</t>
  </si>
  <si>
    <t>safety report loaded; Validated against 2.18 business rules;
Comments: 1 - [[R744][G.k.2.2][BR.3]] :In section Drug(s) Information on field Medicinal Product Name as Reported by the Primary Source - G.k.2.2 Value: CENTRUM SILVER [ASCORBIC ACID;CALCIUM;MINERALS NOS;RETINOL;TOCOPHERYL ACETATE;VITAMIN B NOS;VITAMINS NOS;ZINC]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SODIUM] Reported error LookupProducts The field Medicinal Product Name as Reported by the Primary Source - G.k.2.2 must be a valid medicinal product.;
3 - [[R744][G.k.2.2][BR.3]] :In section Drug(s) Information on field Medicinal Product Name as Reported by the Primary Source - G.k.2.2 Value: POSTURE D [CALCIUM PHOSPHATE;COLECALCIFEROL;ERGOCALCIFEROL] Reported error LookupProducts The field Medicinal Product Name as Reported by the Primary Source - G.k.2.2 must be a valid medicinal product.;
 Parsing process: Parsing process: Report with warnings;Classification: new: EU-EC-10005217541 = Case Report- old: EU-EC-10003985201 = Replaced Report</t>
  </si>
  <si>
    <t>Spontaneous report received on 10-Jan-2020.
This case, received from a pharmacist via Clozaril Patient Monitoring Service in the United Kingdom, involved a male patient of an unknown age who reportedly experienced infection while receiving Clozaril (clozapine).  
Medical history and concomitant medications were not reported.
Current condition included schizophrenia. 
01-Jul-2001: The patient initiated clozapine tablet at an unknown dose and frequency, orally for schizophrenia.
Unknown Date: The patient was admitted in hospital probably due to infection. Reporter provided couple of green results. It was reported that, the patient can continue the clopzaine treatment without any problems.
10-Jan-2020 (reported as today): The patient would be discharged on this date. 
Action taken with clozapine was unknown.
Outcome of the event infection was unknown. 
Company comment:
Serious: Infection is a listed event as per the company RSI of clozapine. Causality of this event assessed as possible as contributory role of suspect drug cannot be completely excluded considering the temporal association and known safety profile of the drug.</t>
  </si>
  <si>
    <t>safety report loaded; Validated against 2.18 business rules;
Comments: 1 - [[R744][G.k.2.2][BR.3]] :In section Drug(s) Information on field Medicinal Product Name as Reported by the Primary Source - G.k.2.2 Value: CENTRUM SILVER [ASCORBIC ACID;CALCIUM;MINERALS NOS;RETINOL;TOCOPHERYL ACETATE;VITAMIN B NOS;VITAMINS NOS;ZINC]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SODIUM] Reported error LookupProducts The field Medicinal Product Name as Reported by the Primary Source - G.k.2.2 must be a valid medicinal product.;
3 - [[R744][G.k.2.2][BR.3]] :In section Drug(s) Information on field Medicinal Product Name as Reported by the Primary Source - G.k.2.2 Value: POSTURE D [CALCIUM PHOSPHATE;COLECALCIFEROL;ERGOCALCIFEROL] Reported error LookupProducts The field Medicinal Product Name as Reported by the Primary Source - G.k.2.2 must be a valid medicinal product.;
 Parsing process: Parsing process: Report with warnings;Classification: new: EU-EC-10005169602 = Case Report- old: EU-EC-10003985201 = Replaced Report</t>
  </si>
  <si>
    <t>MODEL-OFFICE-10004371778-prod-ack.xml</t>
  </si>
  <si>
    <t>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EU-EC-10005217542 = Case Report</t>
  </si>
  <si>
    <t>Spontaneous report received on 09-Jan-2020.
This case, received from a health professional via Clozaril Patient Monitoring Service in the United Kingdom, involved a female patient of an unknown age who reportedly experienced aggression while receiving Clozaril (clozapine).
Medical history and concomitant medications were not reported.
Current condition included schizophrenia.
02-Mar-2016: The patient initiated clozapine tablet at an unknown dose and frequency, via oral route for schizophrenia.
Unknown Date: Patient had been admitted to the hospital last week. The patient was under the care of the home treatment team as an inpatient. The patient had been verbally abusive to the nurses that was delivering the medication to the patient and the healthcare team decided to admit the patient to the hospital to make things easier.
Action taken with clozapine was unknown.
Outcome of the event aggression was unknown.
Company comment:
Serious: Aggression is a listed event as per the company RSI of clozapine. Causality of this event assessed as possible as contributory role of suspect drug cannot be completely excluded considering the temporal association and known safety profile of the drug. Underlying schizophrenia confounds causality.</t>
  </si>
  <si>
    <t>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EU-EC-10005169603 = Case Report</t>
  </si>
  <si>
    <t>MODEL-OFFICE-10004371780-prod-ack.xml</t>
  </si>
  <si>
    <t>safety report loaded; Validated against 2.18 business rules;
Comments:  Parsing process: Parsing process: Correct Report;Classification: new: EU-EC-10005217544 = Case Report</t>
  </si>
  <si>
    <t>safety report loaded; Validated against 2.18 business rules;
Comments:  Parsing process: Parsing process: Correct Report;Classification: new: EU-EC-10005169605 = Case Report</t>
  </si>
  <si>
    <t>MODEL-OFFICE-10004371784-prod-ack.xml</t>
  </si>
  <si>
    <t>safety report loaded; Validated against 2.18 business rules;
Comments:  Parsing process: Parsing process: Correct Report;Classification: new: EU-EC-10005217548 = Case Report</t>
  </si>
  <si>
    <t>This spontaneous report was sent to Mylan on 09-Jan-2020(Local Ref. Num.:20UK0028) 
This case, received from Consumer in the United Kingdom, involved a 53-Years-old Female patient who reportedly experienced choking, fungal infection, throat tightness and dyspepsia while receiving Zumenon 1mg Film-coated Tablets (Estradiol). 
Medical history and concomitant medications not reported.
Current condition included Hormone replacement therapy. 
Unknown Date: The patient initiated Estradiol Film-coated tablet at a dose of 1 milligram qd via Oral (Batch number, Expiration date unknown) for HRT. Patient was using for many years, absolutely fine with no issues. She said that recently she has experienced side effects as if it feels like something was stuck in her throat. This was a bit like heartburn. Patient went 2 days without Zumenon, which made these effects subside. She then started Zumenon again and the side effects started again. Patient has also been diagnosed with a yeast infection, which her physician said was due to taking Zumenon, and prescribed Diflucan. He also prescribed omeprazole for the heartburn type experiences. Patient said the effects were very unpleasant and feels like somebody was choking her. The event choking was considered as medically significant.
Therapy with Estradiol was discontinued.
The outcome of events choking, fungal infection, throat tightness and dyspepsia was unknown.
Company Comment: 
Serious: Choking, fungal infection (Non-serious) and throat tightness (Non-serious) are unlisted events whereas dyspepsia (Non-serious) is listed event as per company RSI of Estradiol. Causality has been assessed as possible for events choking, fungal infection, throat tightness and dyspepsia as the contributory role of suspect drug cannot be completely excluded with available information.</t>
  </si>
  <si>
    <t>safety report loaded; Validated against 2.18 business rules;
Comments:  Parsing process: Parsing process: Correct Report;Classification: new: EU-EC-10005169609 = Case Report</t>
  </si>
  <si>
    <t>MODEL-OFFICE-10004371785-prod-ack.xml</t>
  </si>
  <si>
    <t>safety report loaded; Validated against 2.18 business rules;
Comments: 1 - [[R744][G.k.2.2][BR.3]] :In section Drug(s) Information on field Medicinal Product Name as Reported by the Primary Source - G.k.2.2 Value: ALBUTEROL [SALBUTAMOL] Reported error LookupProducts The field Medicinal Product Name as Reported by the Primary Source - G.k.2.2 must be a valid medicinal product.;
2 - [[R744][G.k.2.2][BR.3]] :In section Drug(s) Information on field Medicinal Product Name as Reported by the Primary Source - G.k.2.2 Value: FLONASE [FLUTICASONE PROPIONATE] Reported error LookupProducts The field Medicinal Product Name as Reported by the Primary Source - G.k.2.2 must be a valid medicinal product.;
 Parsing process: Parsing process: Report with warnings;Classification: new: EU-EC-10005217549 = Case Report</t>
  </si>
  <si>
    <t>Initial report received on 09-Jan-2020 during Investigator Sponsor Trial IIT14801.
Center ID: 568, Patient ID: 093, Country: Germany
Study title: IIT14801 is a Clinical phase 2, multicenter, Open-label study evaluating induction, consolidation and maintenance treatment with Isatuximab (SAR650984), Carfilzomib, Lenalidomide and Dexamethasone (I-KRd) in primary diagnosed high-risk multiple myeloma patients.
Study design:
Prospective, multicenter, open, two-arm non-randomized phase 2 clinical trial.
Objectives:
The primary objective of this study is to determine MRD (Minimal residual disease) negativity (8 color flow, Euro-Flow plus Black Swan Panel) after induction and consolidation (10 I-KRd cycles including intensification in transplant-eligible and 12 I-KRd cycles in transplant-ineligible patients) with a sensitivity of 0.00001.
Secondary Efficacy objective is to determine progression-free survival (PFS) - defined as time from study treatment initiation to progression or death from any cause whichever occurs first, censored after two years of maintenance therapy.
Study treatments:
Investigational Products (IP): Isatuximab (SAR650984), Carfilzomib, Lenalidomide
Non-Investigational Product (NIP): Dexamethasone
This case involves an 83 year-old female patient who received the first investigational product (IP) and non-investigational product (NIP) dose on 05-Jul-2019. She experienced influenza infection (influenza) (grade 3) during the study participation.
The last IP dose prior to the event onset was given on 30-Dec-2019 for Isatuximab and on 07-Jan-2020 for carfilzomib, lenalidomide and dexamethasone (study induction cycle 7).
Cancer history and previous anticancer therapy was not reported.
Medical history not reported
Concomitant medications not reported.
On 08-Jan-2020 (During induction study cycle 7), i.e. 6 months 3 days after the first IP administration, the patient`s influenza test was positive and finally diagnosed with influenza infection (influenza) and was hospitalized.
c-reactive protein (CRP) was found high and cough examination was followed oral antibiotic treatment with amoxicillin.
Action taken with IP was not applicable and with NIP unknown.
Corrective treatment was included with piperacillin sodium, tazobactam sodium (Piperacillin / Tazobactam).
Outcome of the event was not resolved.
Relationship to IP (SAR650984) according to investigator: Reasonable possibility
Relationship to IP (SAR650984) according to Company: Not associated
Relationship to IP (Carfilzomib) according to investigator: Reasonable possibility
Relationship to IP (Carfilzomib) according to Company: Not associated
Relationship to IP (Lenalidomide) according to investigator: Reasonable possibility
Relationship to IP (Lenalidomide) according to Company: Not associated
Relationship to NIP (Dexamethasone) according to investigator: Not reported
Relationship to NIP (Dexamethasone) according to Company: Not associated
This study is assessed for expectedness and causality based on the regimen assessment.</t>
  </si>
  <si>
    <t>safety report loaded; Validated against 2.18 business rules;
Comments: 1 - [[R744][G.k.2.2][BR.3]] :In section Drug(s) Information on field Medicinal Product Name as Reported by the Primary Source - G.k.2.2 Value: ALBUTEROL [SALBUTAMOL] Reported error LookupProducts The field Medicinal Product Name as Reported by the Primary Source - G.k.2.2 must be a valid medicinal product.;
2 - [[R744][G.k.2.2][BR.3]] :In section Drug(s) Information on field Medicinal Product Name as Reported by the Primary Source - G.k.2.2 Value: FLONASE [FLUTICASONE PROPIONATE] Reported error LookupProducts The field Medicinal Product Name as Reported by the Primary Source - G.k.2.2 must be a valid medicinal product.;
 Parsing process: Parsing process: Report with warnings;Classification: new: EU-EC-10005169611 = Case Report</t>
  </si>
  <si>
    <t>MODEL-OFFICE-10004371787-prod-ack.xml</t>
  </si>
  <si>
    <t>safety report loaded; Validated against 2.18 business rules;
Comments:  Parsing process: Parsing process: Correct Report;Classification: new: EU-EC-10005217551 = Case Report</t>
  </si>
  <si>
    <t>safety report loaded; Validated against 2.18 business rules;
Comments:  Parsing process: Parsing process: Correct Report;Classification: new: EU-EC-10005169612 = Case Report</t>
  </si>
  <si>
    <t>MODEL-OFFICE-10004371788-prod-ack.xml</t>
  </si>
  <si>
    <t>safety report loaded; Validated against 2.18 business rules;
Comments:  Parsing process: Parsing process: Correct Report;Classification: new: EU-EC-10005217552 = Case Report</t>
  </si>
  <si>
    <t>safety report loaded; Validated against 2.18 business rules;
Comments:  Parsing process: Parsing process: Correct Report;Classification: new: EU-EC-10005169613 = Case Report</t>
  </si>
  <si>
    <t>MODEL-OFFICE-10004371789-prod-ack.xml</t>
  </si>
  <si>
    <t>safety report loaded; Validated against 2.18 business rules;
Comments:  Parsing process: Parsing process: Correct Report;Classification: new: EU-EC-10005217553 = Case Report</t>
  </si>
  <si>
    <t>safety report loaded; Validated against 2.18 business rules;
Comments:  Parsing process: Parsing process: Correct Report;Classification: new: EU-EC-10005169614 = Case Report</t>
  </si>
  <si>
    <t>MODEL-OFFICE-10004371791-prod-ack.xml</t>
  </si>
  <si>
    <t>safety report loaded; Validated against 2.18 business rules;
Comments:  Parsing process: Parsing process: Correct Report;Classification: new: EU-EC-10005217555 = Case Report</t>
  </si>
  <si>
    <t>Spontaneous report received on 10-Jan-2020.
This case, received from a pharmacist via Clozaril Patient Monitoring Service in the United Kingdom, involved a male patient of an unknown age who reportedly experienced intestinal obstruction while receiving Clozaril (clozapine).  
Medical history and concomitant medications were not reported.
Current condition included schizophrenia.
11-Dec-2015: The patient initiated clozapine tablet at an unknown dose and frequency, orally for schizophrenia.
Unknown Date: The patient had been admitted to ward (surgical) in general hospital due to bowel obstruction. The patient had been also off treatment for more than 4 days. Treatment break set and scenario discussed. Change of type of care from outpatient to inpatient. Email sent to physician with constipation factsheet and advised about contraindication in case diagnosis would be paralytic ileus. 
Action taken with clozapine was withdrawn.
Outcome of the event intestinal obstruction was unknown.
Company comment:
Serious: Intestinal obstruction is a listed event as per the company RSI of clozapine. Causality of this event assessed as possible as contributory role of suspect drug cannot be completely excluded considering the temporal association and known safety profile of the drug.</t>
  </si>
  <si>
    <t>safety report loaded; Validated against 2.18 business rules;
Comments:  Parsing process: Parsing process: Correct Report;Classification: new: EU-EC-10005169616 = Case Report</t>
  </si>
  <si>
    <t>MODEL-OFFICE-10004371795-prod-ack.xml</t>
  </si>
  <si>
    <t>safety report loaded; Validated against 2.18 business rules;
Comments:  Parsing process: Parsing process: Correct Report;Classification: new: EU-EC-10005217559 = Case Report- old: EU-EC-10004092237 = Replaced Report</t>
  </si>
  <si>
    <t>Spontaneous report received on 28-Jun-2018.
This case, received from a health professional via Clozaril Patient Monitoring Service in the United Kingdom, involved a 48-year-old female patient who had hospitalisation while receiving Clozaril (clozapine).
Medical history and concomitant medications were not reported. 
Current condition included schizophrenia (diagnosis TRS).
11-Oct-2000: The patient initiated Clozaril (clozapine) tablet (Mylan) at an unknown dose and frequency, orally for schizophrenia.
16-Jun-2018: Patient was admitted. Change of SS and pharmacy changed.
Action taken with clozapine was unknown. 
Outcome of the event was unknown.
Follow-up information received from physician via Clozaril Patient Monitoring Service on 07-Oct-2019: Added lab data, dosage regimen of the suspect and new event.
01-Jul-2001: The patient received Clozaril (clozapine) tablet at an unknown dose and frequency, orally for schizophrenia/TRS.
07-Oct-2019: The patient’s blood result shows decreased platelet count was 85x10E9/L. The patient had thrombocytopenia/ decreased platelets.
Outcome of the event thrombocytopenia was unknown.
The event thrombocytopenia was considered as Serious (Medically significant).
Follow-up information was received from a health professional via Clozaril Patient Monitoring Service on 09-Jan-2020: Added additional reporter, current condition, lab data, new events and reporter comment. Amended company comment accordingly. 
Current condition included tobacco user.
Unknown Date: Patient was currently an inpatient at hospital with a chest infection. While in hospital patient stopped smoking abruptly. 
Unknown Date in Jan-2020 (reported as now): Patient had high heart rate at 193 (units and normal range was not reported). Patient was started on beta blockers and the pulse was now reduced. Advised her that smoking affects clozapine plasma level. The abrupt stop of smoking may have caused increased clozapine plasma level, which can lead to dose related AE like raised heart rate. Advised her that plasma levels may be performed and the consultant should consider reducing clozapine dose, while the patient was not smoking, it was a clinical decision.  
Outcome of the events heart rate increased was recovering whereas lower respiratory tract infection was unknown.
Company comment:
Serious: Hospitalisation is an unlisted event as per the company RSI of clozapine. Due to lack of clinical details about the event, the relationship between the event and clozapine cannot be clearly assessed, hence the causality is not assessable. Lower respiratory tract infection, thrombocytopenia and heart rate increased are listed events as per the company RSI of clozapine. Causality of these events assessed as possible as contributory role of suspect drug cannot be completely excluded considering the temporal association and known safety profile of the drug.</t>
  </si>
  <si>
    <t>safety report loaded; Validated against 2.18 business rules;
Comments:  Parsing process: Parsing process: Correct Report;Classification: new: EU-EC-10005169620 = Case Report- old: EU-EC-10004092237 = Replaced Report</t>
  </si>
  <si>
    <t>MODEL-OFFICE-10004371798-prod-ack.xml</t>
  </si>
  <si>
    <t>safety report not loaded; Validated against 2.18 business rules;
Comments: 1 - [[R174][C.5.1.r.1][BR.2]] :In section Study Registration on field Study Registration Number - C.5.1.r.1 Value:  Reported error AtLeastOne For transmissions to EVCTM: The field Study Registration Number - C.5.1.r.1 must contain a valid EudraCT number.;
2 - [[R176][C.5.1.r.2][BR.1]] :In section Study Registration on field Study Registration Country - C.5.1.r.2 Value:  Reported error AtLeastOne For transmissions to EVCTM: The field Study Registration Country - C.5.1.r.2 must contain the value "EU" for at least one section of the study registration.;
3 - [[R187][C.5.4][BR.5]] :In section Study Identification on field Study Type Where Reaction(s) / Event(s) Were Observed - C.5.4 Value: 3 Reported error EnumerationList For transmissions to EVCTM: The element Study Type Where Reaction(s) / Event(s) Were Observed - C.5.4 must be equal to 1 (clinical trial).;
4 - [[R690][G.k.9.i.2.r.1.EU.1][BR.6]] :In section Drug-reaction(s) / Event(s) Matrix on field EU Source of Assessment - G.k.9.i.2.r.1.EU.1 Value: 4 Reported error EnumerationList Enumeration constraint failed. The element EU Source of Assessment - G.k.9.i.2.r.1.EU.1 has an invalid value according to its data type.;
5 - [[R690][G.k.9.i.2.r.1.EU.1][BR.6]] :In section Drug-reaction(s) / Event(s) Matrix on field EU Source of Assessment - G.k.9.i.2.r.1.EU.1 Value: 4 Reported error EnumerationList Enumeration constraint failed. The element EU Source of Assessment - G.k.9.i.2.r.1.EU.1 has an invalid value according to its data type.;
6 - [[R690][G.k.9.i.2.r.1.EU.1][BR.6]] :In section Drug-reaction(s) / Event(s) Matrix on field EU Source of Assessment - G.k.9.i.2.r.1.EU.1 Value: 4 Reported error EnumerationList Enumeration constraint failed. The element EU Source of Assessment - G.k.9.i.2.r.1.EU.1 has an invalid value according to its data type.;
7 - [[R690][G.k.9.i.2.r.1.EU.1][BR.6]] :In section Drug-reaction(s) / Event(s) Matrix on field EU Source</t>
  </si>
  <si>
    <t>Spontaneous report received on 13-Nov-2019 and 14-Nov-2019.
This case, received from a physician via Clozaril Patient Monitoring Service in the United Kingdom, involved a female patient of an unknown age who reportedly experienced neutropenia while receiving Clozaril (clozapine). 
Medical history and concomitant medication were not reported.
Current condition included schizophrenia. 
01-Jul-2001: The patient initiated Clozaril (clozapine) tablet at an unknown dose and frequency, orally for schizophrenia/TRS (treatment-resistant schizophrenia).
Unknown Date: The patient had neutropenia.
13-Nov-2019: It was reported that, physician had confirmed the agreement with re-registration of the patient with a view to re-starting clozapine treatment. Physician was aware that this would be an off label registration and that due to a history of neutropenia, there was an increased risk of blood dyscrasia. However, it was believed that the benefits of re-starting clozapine treatment for this patient, would outweigh the risks of possible side effects. Hence, physician agreed to the re-starting of clozapine treatment. Re-challenge letter was sent.
Action taken with clozapine was unknown.
Outcome of the event neutropenia was unknown.
The event neutropenia was considered as Serious (Medically significant).  
Follow-up information was received from the physician via Clozaril Patient Monitoring Service on 07-Jan-2020: Added lab data, new events, suspect drug dosing details and reporter comments. Updated the patient age, verbatim and outcome of event neutropenia and PV comment accordingly.
This case referred to a 63-years-old adult patient.
09-Dec-2019: The patient received clozapine tablet at an unknown dose and frequency via oral route for schizophrenia/TRS (treatment-resistant schizophrenia).
01-Jan-2020 (reported as on): Clozapine was discontinued for the patient.
02-Jan-2020 Patient lab data showed eosinophils at 0.22 x10E9/L, neutrophil count at 2.20 x 10E9/L, platelet count at 176.00 x10E9/L and white blood cell count at 3.80 x10E9/L (normal ranges were not reported). She had white blood cell count decreased.
05-Jan-2020: Blood test result was amber for the patient.
06-Jan-2020: Lab test showed white blood count at 3.3 x10E9/L (reference value reported as 4.0-10.0 x10E9/L), red cell count at 3.70 x10E12/L (reference value reported as 3.80-5.80 x10E12/L), haemoglobin at 108 g/l (reference value reported as 115-165 g/l), haematocrit at 0.336 l/l (reference value reported as 0.370-0.470 l/l), mean cell volume at 90.8 fL (reference value reported as 83.0-101.0 fL), MCH (mean cell haemoglobin) at 29.2 pg (reference value reported as 27.0-32.0 pg), platelet count at 143 x10E9/L (reference value reported as 150-410 x10E9/L), neutrophils at 1.9 x10E9/L (reference value reported as 2.0-7.0 x10E9/L), lymphocytes at 0.9 x10E9/L (reference value reported as 1.1-5.0 x10E9/L), monocytes at 0.4 x10E9/L (reference value reported as 0.2-1.0 x10E9/L), eosinophils at 0.11 x10E9/L (reference value reported as 0.2-0.50 x10E9/L), basophils at 0 x10E9/L (reference value reported as 0.0-0.1 x10E9/L) and nucleated RBC (red blood cell count) at 0 x10E9/L (reference value was not reported). Patient had multiple abnormal counts. She had red blood cell, haemoglobin, haematocrit, platelet and lymphocyte decreased. It was reported that the red alert for the patient had been uncomfirmed and the clozapine treatment might be restarted if the treating team wished to do so. The treating team confirmed that they would like to re-challenge the patient.
07-Jan-2020: Reporter need another blood sample to be done on this date.
Action taken with clozapine was withdrawn.
Outcome of the events neutropenia and white blood cell count decreased was not recovered, whereas that of events red blood cell count decreased, haemoglobin decreased, haematocrit decreased, platelet count decreased and lymphocyte count decreased was unknown.
Follow-up information was received from a physician via Clozaril Patient Monitoring Service on 13-Jan-2020: Added lab data and updated outcome of events.
10-Jan-2020: Patient had eosinophils at 0.13x10E9/L, neutrophil count at 2.10x10E9/L, platelet count at 150.00x10E9/L and white blood cell count at 3.80x10E9/L. 
Outcome of the events neutropenia, white blood cell count decreased and platelet count decreased were recovered. 
Company Comment: 
Serious: Neutropenia, white blood cell count decreased (non-serious), red blood cell count decreased (non-serious), haemoglobin decreased (non-serious), haematocrit decreased (non-serious), platelet count decreased (non-serious) and lymphocyte count decreased (non-serious) are listed events as per the company RSI of clozapine. Causality of these events assessed as possible as contributory role of suspect drug cannot be completely excluded considering the temporal association and known safety profile of drug.</t>
  </si>
  <si>
    <t>MODEL-OFFICE-10004371799-prod-ack.xml</t>
  </si>
  <si>
    <t>safety report loaded; Validated against 2.18 business rules;
Comments:  Parsing process: Parsing process: Correct Report;Classification: new: EU-EC-10005217563 = Case Report- old: EU-EC-10005217557 = Replaced Report</t>
  </si>
  <si>
    <t>safety report loaded; Validated against 2.18 business rules;
Comments:  Parsing process: Parsing process: Correct Report;Classification: new: EU-EC-10005169624 = Case Report- old: EU-EC-10005169618 = Replaced Report</t>
  </si>
  <si>
    <t>MODEL-OFFICE-10004371800-prod-ack.xml</t>
  </si>
  <si>
    <t>safety report loaded; Validated against 2.18 business rules;
Comments:  Parsing process: Parsing process: Correct Report;Classification: new: EU-EC-10005217564 = Case Report</t>
  </si>
  <si>
    <t>safety report loaded; Validated against 2.18 business rules;
Comments:  Parsing process: Parsing process: Correct Report;Classification: new: EU-EC-10005169625 = Case Report</t>
  </si>
  <si>
    <t>MODEL-OFFICE-10004371801-prod-ack.xml</t>
  </si>
  <si>
    <t>safety report loaded; Validated against 2.18 business rules;
Comments:  Parsing process: Parsing process: Correct Report;Classification: new: EU-EC-10005217565 = Case Report</t>
  </si>
  <si>
    <t>safety report loaded; Validated against 2.18 business rules;
Comments:  Parsing process: Parsing process: Correct Report;Classification: new: EU-EC-10005169626 = Case Report</t>
  </si>
  <si>
    <t>MODEL-OFFICE-10004371802-prod-ack.xml</t>
  </si>
  <si>
    <t>safety report loaded; Validated against 2.18 business rules;
Comments:  Parsing process: Parsing process: Correct Report;Classification: new: EU-EC-10005217566 = Case Report</t>
  </si>
  <si>
    <t>Spontaneous report received on 31-Dec-2019. 
This case, received from a physician via Clozaril Patient Monitoring Service in the United Kingdom, involved a 55-years-old male patient who reportedly experienced lower respiratory tract infection, neutropenia and white blood cell count decreased while receiving Clozaril (clozapine). 
Medical history and concomitant medications were not reported.   
Current condition included schizophrenia. 
Non-company suspect medication included Co-trimoxazole (sulfamethoxazole, trimethoprim). 
19-Dec-2019: The patient initiated clozapine tablet at an unknown dose and frequency, via orally for schizophrenia.
29-Dec-2019: Initial red alert. Patient WBC (white blood cell count) was 2.60x10E9/L and ANC (Absolute neutrophil count) was 1.29x10E9/L (normal range was not reported).
30-Dec-2019: Red alert confirmed. Patient ANC was 1.47x10E9/L, platelet count was 190x10E9/L and WBC was 2.50x10E9/L. Clozapine to be stopped.
Unknown Date in Dec-2019: The patient initiated sulfamethoxazole, trimethoprim at an unknown dose, frequency and route for chest infection. The Patient was at the hospital at the moment, not eating or dinking. Patient was on Co-trimoxazole for chest infection which she believes might have caused the neutropenia. The antibiotics have been stopped. 
31-Dec-2019: Neutrophil count was 2.82x10E9/L, platelet count was 207.00x10E9/L and WBC was 4.20x10E9/L. Green, hence weekly FBC was required. It was reported that, consultant was aware of the red result, the patient continued taking medications till this date. Informed doctor that clozapine must be stopped. 
Action taken with clozapine and sulfamethoxazole, trimethoprim were withdrawn.
Outcome of the events neutropenia and white blood cell count decreased were recovered whereas lower respiratory tract infection was unknown. 
Follow-up information was received from a physician via Clozaril Patient Monitoring Service on 02-Jan-2020: Added lab data, suspect drug dosing regimen, new events and reporter comment. Updated current condition, suspect drug indication and event white blood cell count decreased details. Ammended PV comment accordingly.
Unknown Date: The patient initiated clozapine tablet at an unknown dose and frequency, via oral route for schizophrenia or TRS (treatment-resistant schizophrenia). He had been well for many years on clozapine.
Unknown Date in 2019 (reported as approximately 3 months ago): Patient clozapine had to be stopped due to a red result. Since then his mental health had deteriorated to such an extent that he required IPCU (intensive palliative care unit) admission. Further due to his level of psychosis he had been unable to eat or drink to the extent that he now required tube feeding. This was despite multiple other antipsychotics being tried. There appeared to be no other option to alleviate his very severe psychosis than clozapine.
19-Dec-2019: In terms of risk, a re‐challenge had been started, as agreed by his previous psychiatrist. 
24-Dec-2019: Patient lab test showed WBC (white blood cell count) at 3.9 and neutrophils at 2.53 (units and normal ranges were not reported).
26-Dec-2019: WBC at 5.3 and neutrophils at 4.19.
28-Dec-2019: WBC at 3.1 and neutrophils at 1.93. 
29-Dec-2019: Unfortunately during the course of the re‐titration he developed another episode of neutropenia. Lab data showed WBC at 2.6 and neutrophils at 1.29. However this occurred coincident with treatment with co‐trimoxazole which could also cause neutropenia and resolved after the co‐trimoxazole was stopped. 
31-Dec-2019: Neutrophils and WBC had fully recovered spontaneously on this date. His clozapine was continued until this morning and then it was stopped.
01-Jan-2020: WBC at 3.9 and neutrophils at 2.75.
02-Jan-2020: Neutrophil count at 3.31x10E9/L, platelet count at 212.00x10E9/L and white blood cell count at 4.50x10E9/L. It was reported that, his physician wished to re-challenge the patient again. It was advised that since the risk of patient developing neutropenia was higher now, hence re-challenge was not recommended. Specialist advice from local haematology specialists was taken and it recommended continuing clozapine under these circumstances as the benefits would outweigh the risks. Physician was aware that this would be an off-license treatment and status changed to re-activated. Patient was currently admitted to a general hospital and any serious neutropenia could be managed promptly. The patient never reached four weekly monitoring. 
Outcome of the events schizophrenia and blood test abnormal were unknown. 
Follow-up information was received from a physician via Clozaril Patient Monitoring Service on 06-Jan-2020: Added suspect drug details and reporter comment.
02-Jan-2020: The patient received clozapine tablet at an unknown dose and frequency, via orally.
06-Jan-2020 (reported as morning): The patient had a chest infection and the Clozaril treatment has been withheld. The last dose has been taken this morning.
Follow up information was received from a physician via Clozaril Patient Monitoring Service on 10-Jan-2020: Added lab data and reporter comment. Updated event outcome.
08-Jan-2020: Red result. Patient neutrophil count was 1.71x10E9/l, platelet count was 259.00x10E9/l and white blood cell count was 2.70x10E9/l. Confirmed based on a single result. 
Unknown Date in Jan-2020: It was reported that, alternative limits form received from doctor stated that patient had persistent red results, but not agranulocytosis. Alternative limits, clozapine to be stopped if WBC less than 1.0 and NC less than 0.3. Patient was on special weekly monitoring. 
Outcome of the event white blood cell count decreased was not recovered.
Company comment:
Serious: Lower respiratory tract infection, neutropenia, white blood cell count decreased and schizophrenia (aggravated) are listed events as per the company RSI of clozapine. Causality of these events assessed as possible as contributory role of suspect drug cannot be completely excluded considering the temporal association and known safety profile of the drug. Blood test abnormal (non-serious) is an unlisted event as per the company RSI of clozapine. Causality of this event assessed as possible as contributory role of suspect drug cannot be completely excluded considering the temporal association. Non-company suspect medication could be contributory risk factor for the events.</t>
  </si>
  <si>
    <t>safety report loaded; Validated against 2.18 business rules;
Comments:  Parsing process: Parsing process: Correct Report;Classification: new: EU-EC-10005169627 = Case Report</t>
  </si>
  <si>
    <t>MODEL-OFFICE-10004371804-prod-ack.xml</t>
  </si>
  <si>
    <t>safety report loaded; Validated against 2.18 business rules;
Comments:  Parsing process: Parsing process: Correct Report;Classification: new: EU-EC-10005217568 = Case Report- old: EU-EC-10004275554 = Replaced Report</t>
  </si>
  <si>
    <t>Spontaneous report received on 07-Jan-2020. 
This case, received from a physician via Clozaril Patient Monitoring Service in Ireland, involved a 54-years-old female patient who reportedly experienced thrombocytopenia, haemoglobin decreased and white blood cell count decreased while receiving Clozaril (clozapine). 
Medical history, current condition and concomitant medications were not reported.
09-Jun-2011: The patient initiated clozapine tablet at an unknown dose and frequency, via oral route for an unknown indication.
30-Dec-2019: Patient laboratory data showed neutrophil count at 2.22x10E9/L, platelet count at 260.00x10E9/L and white blood cell count at 3.76x10E9/L (normal ranges were not reported). 
07-Jan-2020: Patient had thrombocytopenia with decreased platelets count at 55.00x10E9/L, haemoglobin at 10.00 g/dl (normal range was not reported), neutrophil count at 2.40x10E9/L and white blood cell count at 3.50x10E9/L.
Action taken with clozapine was unknown.
Outcome of the events white blood cell count decreased was not recovered whereas thrombocytopenia and haemoglobin decreased were unknown.
The event thrombocytopenia was considered as Serious (Medically significant).
Follow-up information was received from a physician via Clozaril Patient Monitoring Service on 10-Jan-2020: Added lab data. Updated events outcome.
09-Jan-2020: Patient eosinophils was 0.12x10E9/l, neutrophil count was 4.60x10E9/l, platelet count was 165.00x10E9/l and white blood cell count 5.85x10E9/l.
Outcome of the events thrombocytopenia and white blood cell count decreased were recovered. 
Company comment: 
Serious: Thrombocytopenia, haemoglobin decreased (non-serious) and white blood cell count decreased (non-serious) are listed events as per the company RSI of clozapine. Causality of these events assessed as possible as contributory role of suspect drug cannot be completely excluded considering the temporal association and known safety profile of the drug.</t>
  </si>
  <si>
    <t>safety report loaded; Validated against 2.18 business rules;
Comments:  Parsing process: Parsing process: Correct Report;Classification: new: EU-EC-10005169630 = Case Report- old: EU-EC-10004275554 = Replaced Report</t>
  </si>
  <si>
    <t>MODEL-OFFICE-10004371806-prod-ack.xml</t>
  </si>
  <si>
    <t>safety report loaded; Validated against 2.18 business rules;
Comments:  Parsing process: Parsing process: Correct Report;Classification: new: EU-EC-10005217570 = Case Report- old: EU-EC-11433498 = Replaced Report</t>
  </si>
  <si>
    <t>Case number# NVSC2020AT009056, is an initial spontaneous report received from a physician on 10 Jan 2020 via E-Mail via other. This report refers to an adult female patient (patient ID: 3666). Details regarding medical history was not reported. Concomitant medication was not reported. 
The patient received Gilenya (fingolimod) capsule, hard for the treatment of an unknown indication from an unknown start date at an unknown dose (route: unknown). 
On 01 Mar 2019, the patient developed nervous system disorder. The patient fully recovered from nervous system disorder on 15 Nov 2019 (in 8 months 15 days). The action taken with Gilenya was unknown after the patient experienced nervous system disorder (dechallenge was unknown and rechallenge was unknown). Seriousness of the diagnosis event nervous system disorder was unknown/not reported. The causality of nervous system disorder with Gilenya was reported as suspected.</t>
  </si>
  <si>
    <t>MODEL-OFFICE-10004371807-prod-ack.xml</t>
  </si>
  <si>
    <t>safety report loaded; Validated against 2.18 business rules;
Comments:  Parsing process: Parsing process: Correct Report;Classification: new: EU-EC-10005217571 = Case Report</t>
  </si>
  <si>
    <t>One or more attachments did not decode, did not decompress or contains a virus</t>
  </si>
  <si>
    <t>safety report loaded; Validated against 2.18 business rules;
Comments:  Parsing process: Parsing process: Correct Report;Classification: new: EU-EC-10005169631 = Case Report</t>
  </si>
  <si>
    <t>MODEL-OFFICE-10004371808-prod-ack.xml</t>
  </si>
  <si>
    <t>safety report loaded; Validated against 2.18 business rules;
Comments:  Parsing process: Parsing process: Correct Report;Classification: new: EU-EC-10005217572 = Case Report- old: EU-EC-10002981552 = Replaced Report</t>
  </si>
  <si>
    <t>Initial information received on 13-Jan-2020 regarding an unsolicited valid serious case from United Kingdom was received from a health care professional(professor of dermatology).
This case involves a patient of unknown demographics who experienced malignancy (oesophageal carcinoma), with the use of medical device dupilumab pre-filled syringe.
The patient's past medical history, medical treatment(s) and family history were not provided.
On an unknown date, the patient started taking dupilumab (with an unknown dose, route, form, frequency, indication, strength and batch number) via dupilumab pre-filled syringe.
On an unknown date after unknown latency, patient had malignancy (oesophageal carcinoma). An advise on current Sanofi evidence on what to do in the setting of malignancy (oesophageal carcinoma) arising in a patient on dupilumab was requested.
No lab data was reported.
Action taken: unknown
Corrective treatment: not reported for the event
Outcome: unknown for the event
Seriousness criteria: medically significant for the event</t>
  </si>
  <si>
    <t>safety report loaded; Validated against 2.18 business rules;
Comments:  Parsing process: Parsing process: Correct Report;Classification: new: EU-EC-10005169632 = Case Report- old: EU-EC-10002981552 = Replaced Report</t>
  </si>
  <si>
    <t>MODEL-OFFICE-10004371809-prod-ack.xml</t>
  </si>
  <si>
    <t>safety report loaded; Validated against 2.18 business rules;
Comments: 1 - [[R744][G.k.2.2][BR.3]] :In section Drug(s) Information on field Medicinal Product Name as Reported by the Primary Source - G.k.2.2 Value: CYCLOSPORIN Reported error LookupProducts The field Medicinal Product Name as Reported by the Primary Source - G.k.2.2 must be a valid medicinal product.;
 Parsing process: Parsing process: Report with warnings;Classification: new: EU-EC-10005217573 = Case Report- old: EU-EC-10003504043 = Replaced Report</t>
  </si>
  <si>
    <t>safety report loaded; Validated against 2.18 business rules;
Comments: 1 - [[R744][G.k.2.2][BR.3]] :In section Drug(s) Information on field Medicinal Product Name as Reported by the Primary Source - G.k.2.2 Value: CYCLOSPORIN Reported error LookupProducts The field Medicinal Product Name as Reported by the Primary Source - G.k.2.2 must be a valid medicinal product.;
 Parsing process: Parsing process: Report with warnings;Classification: new: EU-EC-10005169633 = Case Report- old: EU-EC-10003504043 = Replaced Report</t>
  </si>
  <si>
    <t>MODEL-OFFICE-10004371810-prod-ack.xml</t>
  </si>
  <si>
    <t>safety report loaded; Validated against 2.18 business rules;
Comments:  Parsing process: Parsing process: Correct Report;Classification: new: EU-EC-10005217574 = Case Report- old: EU-EC-10005028883 = Replaced Report</t>
  </si>
  <si>
    <t>safety report loaded; Validated against 2.18 business rules;
Comments:  Parsing process: Parsing process: Correct Report;Classification: new: EU-EC-10005169634 = Case Report- old: EU-EC-10005028883 = Replaced Report</t>
  </si>
  <si>
    <t>MODEL-OFFICE-10004371811-prod-ack.xml</t>
  </si>
  <si>
    <t>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EU-EC-10005217575 = Case Report- old: EU-EC-10003514742 = Replaced Report</t>
  </si>
  <si>
    <t>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EU-EC-10005169635 = Case Report- old: EU-EC-10003514742 = Replaced Report</t>
  </si>
  <si>
    <t>MODEL-OFFICE-10004371812-prod-ack.xml</t>
  </si>
  <si>
    <t>safety report loaded; Validated against 2.18 business rules;
Comments:  Parsing process: Parsing process: Correct Report;Classification: new: EU-EC-10005217576 = Case Report</t>
  </si>
  <si>
    <t>safety report loaded; Validated against 2.18 business rules;
Comments: 1 - [[R744][G.k.2.2][BR.3]] :In section Drug(s) Information on field Medicinal Product Name as Reported by the Primary Source - G.k.2.2 Value: LIBTAYO Reported error LookupProducts The field Medicinal Product Name as Reported by the Primary Source - G.k.2.2 must be a valid medicinal product.;
 Parsing process: Parsing process: Report with warnings;Classification: new: EU-EC-10005169636 = Case Report</t>
  </si>
  <si>
    <t>MODEL-OFFICE-10004371813-prod-ack.xml</t>
  </si>
  <si>
    <t>safety report loaded; Validated against 2.18 business rules;
Comments:  Parsing process: Parsing process: Correct Report;Classification: new: EU-EC-10005217577 = Case Report</t>
  </si>
  <si>
    <t>This case, manufacturer control number 2020-0446809, is a non-serious case of a patient (Age: 45 years, Ethnicity: Caucasian, Gender: Female)who experienced: Weight gain, Fibromylagia, pain complaints.
Medical history included: 
Current conditions: HIV infection.
Historical condition: None Reported
Historical drug: None Reported
Concomitant medications were not reported.
 The patient received GENVOYA on 2018 for treatment of HIV-1, The patient received GENVOYA for treatment of HIV-1, The patient received STRIBILD on FEB-2018 for treatment of HIV-1, The patient received TDF on 2005 for treatment of HIV-1
The patient experienced:
Weight gain with an outcome of Not Reported
Fibromylagia on 2019 with an outcome of Not Reported
pain complaints on DEC-2018 with an outcome of Not Reported
Relevant laboratory/diagnostic tests:
CD4 lymphocytes
Test Date: 10-JAN-2020  Result: &gt;1314 cells per microlitre  
Viral load
Test Date: 10-JAN-2020  Notes: Undetectable
Weight
Test Date: JAN-2017  Result: 70 kg  
Weight
Test Date: DEC-2018  Result: 71 kg  
Weight
Test Date: MAR-2019  Result: 70 kg  
Weight
Test Date: 09-JAN-2020  Result: 86 kg  
Other Relevant Tests were not reported.
 The action taken to TDF is Unknown, The action taken to GENVOYA is Continued, The action taken to STRIBILD is Not applicable 
Physician assessment for:
 The Non-Serious event pain complaints was assessed Not Reported for GENVOYA, The Non-Serious event Weight gain was assessed Related for GENVOYA, The Non-Serious event Fibromylagia was assessed Related for GENVOYA, The Non-Serious event pain complaints was assessed Not Reported for STRIBILD, The Non-Serious event Weight gain was assessed Not Reported for STRIBILD, The Non-Serious event Fibromylagia was assessed Not Reported for STRIBILD. 
Company assessment for:
 The Non-Serious event pain complaints was assessed Related for GENVOYA, The Non-Serious event Weight gain was assessed Related for GENVOYA, The Non-Serious event Fibromylagia was assessed Related for GENVOYA, The Non-Serious event Weight gain was assessed Related for STRIBILD, The Non-Serious event Fibromylagia was assessed Related for STRIBILD, The Non-Serious event pain complaints was assessed Related for STRIBILD.</t>
  </si>
  <si>
    <t>safety report loaded; Validated against 2.18 business rules;
Comments:  Parsing process: Parsing process: Correct Report;Classification: new: EU-EC-10005169637 = Case Report</t>
  </si>
  <si>
    <t>MODEL-OFFICE-10004371814-prod-ack.xml</t>
  </si>
  <si>
    <t>safety report loaded; Validated against 2.18 business rules;
Comments:  Parsing process: Parsing process: Correct Report;Classification: new: EU-EC-10005217578 = Case Report</t>
  </si>
  <si>
    <t>Case number# NVSC2020NO007375, is an initial literature case report received on 13 Jan 2020 cited in article Gruber FX, Lundan T, Goll R, Silye A, Mikkola I, Rekvig OP et al., BCR-ABL isoforms associated with intrinsic or acquired resistance to imatinib: more heterogeneous than just ABL kinase domain point mutations? MEDICAL ONCOLOGY (TOTOWA) 2012; 29: 219-26. This report refers to a 28-year-old female patient (patient ID: 9). Details regarding medical history was not reported. Concomitant medication was not reported. The patient received imatinib (manufacturer unknown) for the treatment of chronic myeloid leukemia (chronic phase) from an unknown start date at an unknown dose, frequency (route: unknown) for the duration of 1 year, 6 months and 4 days. On an unknown date, the patient developed primary complete resistance (drug resistance) and gene mutation (f317l, d27–183) (gene mutation). The following significant lab test was recorded: on an unknown date, molecular findings was f317l, d27–183. The action taken with imatinib was unknown. The outcome and seriousness of the events drug resistance and gene mutation was not reported. The causality of drug resistance and gene mutation with imatinib was not reported.</t>
  </si>
  <si>
    <t>safety report loaded; Validated against 2.18 business rules;
Comments:  Parsing process: Parsing process: Correct Report;Classification: new: EU-EC-10005169638 = Case Report</t>
  </si>
  <si>
    <t>MODEL-OFFICE-10004371820-prod-ack.xml</t>
  </si>
  <si>
    <t>safety report loaded; Validated against 2.18 business rules;
Comments:  Parsing process: Parsing process: Correct Report;Classification: new: EU-EC-10005217584 = Case Report- old: EU-EC-10005028851 = Replaced Report</t>
  </si>
  <si>
    <t>This male patient was involved in a patient support program. The patient received ASPIRIN.   
The case describes the occurrence of RENAL IMPAIRMENT ('Deteriorating Kidney Function'). The occurrence of additional non-serious events is detailed below. 
Co-suspect products included AMLODIPINE for Hypertension and TAMSULOSIN for Prostate surgery. 
The patient's MEDICAL HISTORY included Colectomy in 2012 and Bowel cancer in 1989. 
On an unknown date, the patient started amlodipine, 10 mg daily. In 2014, the patient started tamsulosin at an unspecified dose and frequency. From 2-FEB-2017 until 28-DEC-2019, the patient received Aspirin at an unspecified dose and frequency. In December 2019, the patient experienced RENAL IMPAIRMENT (seriousness criteria hospitalization and medically significant) and MALAISE ("feeling unwell") and was found to have WEIGHT DECREASED ("weight loss"). The patient was hospitalized from 28-DEC-2019 to 30-DEC-2019. Aspirin was withdrawn. 
The relationship of MALAISE, RENAL IMPAIRMENT and WEIGHT DECREASED to treatment with Aspirin was not reported.</t>
  </si>
  <si>
    <t>safety report loaded; Validated against 2.18 business rules;
Comments:  Parsing process: Parsing process: Correct Report;Classification: new: EU-EC-10005169644 = Case Report- old: EU-EC-10005028851 = Replaced Report</t>
  </si>
  <si>
    <t>MODEL-OFFICE-10004371821-prod-ack.xml</t>
  </si>
  <si>
    <t>safety report loaded; Validated against 2.18 business rules;
Comments:  Parsing process: Parsing process: Correct Report;Classification: new: EU-EC-10005217585 = Case Report- old: EU-EC-10004544970 = Replaced Report</t>
  </si>
  <si>
    <t>safety report loaded; Validated against 2.18 business rules;
Comments:  Parsing process: Parsing process: Correct Report;Classification: new: EU-EC-10005169645 = Case Report- old: EU-EC-10004544970 = Replaced Report</t>
  </si>
  <si>
    <t>MODEL-OFFICE-10004371822-prod-ack.xml</t>
  </si>
  <si>
    <t>safety report loaded; Validated against 2.18 business rules;
Comments:  Parsing process: Parsing process: Correct Report;Classification: new: EU-EC-10005217586 = Case Report- old: EU-EC-10005031950 = Replaced Report</t>
  </si>
  <si>
    <t>This spontaneous case was reported by a gynecologist and describes the occurrence of UTERINE PERFORATION ('Complete uterine perforation, found in greater omentum') in a 40-year-old female patient who had KYLEENA intrauterine delivery system (batch no. TU01V88) inserted for Contraception. The occurrence of additional non-serious events is detailed below. 
The patient's MEDICAL HISTORY included Cervical conisation in 2011, Uterine abrasion in 2011, Gravida II, Parity 2 and Uterine cervix dilation procedure (during insertion). No previous IUS. 
On 10-DEC-2018, the patient had Kyleena 19.5 mg inserted (intra-uterine). On 19-DEC-2018, the patient experienced ABDOMINAL PAIN LOWER ("Lower abdominal pain"), 9 days after insertion of Kyleena. On 22-JAN-2019, the patient experienced UTERINE PERFORATION (seriousness criterion medically significant). The patient was treated with laparoscopy on 25-JAN-2019. Kyleena was removed. At the time of the report, the UTERINE PERFORATION and ABDOMINAL PAIN LOWER had resolved. 
The reporter provided no causality assessment for ABDOMINAL PAIN LOWER and UTERINE PERFORATION with Kyleena. 
The reporter commented: Kyleena was inserted during menstruation, the insertion was uneventful. The patient was experiencing lower abdominal pain and finally wanted Kyleena removal. When she presented again a complete perforation was diagnosed. The patient never visited the reporter again after the removal. 
DIAGNOSTIC RESULTS (normal ranges are provided in parenthesis if available):
Body mass index was 21.5 kg/sqm.
Hysterometry - On 10-DEC-2018: 7.5 cm, normal uterus before the insertion.
Ultrasound scan - On 10-DEC-2018: unremarkable; on 19-DEC-2018: unremarkable; on 14-JAN-2019: unremarkable; on 22-JAN-2019: complete perforation: IUS in greater omentum. 
AMENDMENT: The report was amended for the following reason: Nullification of record # DE-BAYER-2019-18503 from Bayer safety database because it was a duplicate/follow up to record # DE-BAYER-2019-177470 which is retained. 
No new follow-up information was received from the reporter.</t>
  </si>
  <si>
    <t>safety report loaded; Validated against 2.18 business rules;
Comments:  Parsing process: Parsing process: Correct Report;Classification: new: EU-EC-10005169646 = Case Report- old: EU-EC-10005031950 = Replaced Report</t>
  </si>
  <si>
    <t>MODEL-OFFICE-10004371823-prod-ack.xml</t>
  </si>
  <si>
    <t>safety report loaded; Validated against 2.18 business rules;
Comments:  Parsing process: Parsing process: Correct Report;Classification: new: EU-EC-10005217587 = Case Report- old: EU-EC-10005175040 = Replaced Report</t>
  </si>
  <si>
    <t>safety report loaded; Validated against 2.18 business rules;
Comments:  Parsing process: Parsing process: Correct Report;Classification: new: EU-EC-10005169647 = Case Report</t>
  </si>
  <si>
    <t>MODEL-OFFICE-10004371824-prod-ack.xml</t>
  </si>
  <si>
    <t>safety report loaded; Validated against 2.18 business rules;
Comments: 1 - [[R744][G.k.2.2][BR.3]] :In section Drug(s) Information on field Medicinal Product Name as Reported by the Primary Source - G.k.2.2 Value: TAVEGIL [CLEMASTINE] Reported error LookupProducts The field Medicinal Product Name as Reported by the Primary Source - G.k.2.2 must be a valid medicinal product.;
2 - [[R744][G.k.2.2][BR.3]] :In section Drug(s) Information on field Medicinal Product Name as Reported by the Primary Source - G.k.2.2 Value: URBASON [METHYLPREDNISOLONE] Reported error LookupProducts The field Medicinal Product Name as Reported by the Primary Source - G.k.2.2 must be a valid medicinal product.;
 Parsing process: Parsing process: Report with warnings;Classification: new: EU-EC-10005217588 = Case Report- old: EU-EC-10004965168 = Replaced Report</t>
  </si>
  <si>
    <t>safety report loaded; Validated against 2.18 business rules;
Comments: 1 - [[R744][G.k.2.2][BR.3]] :In section Drug(s) Information on field Medicinal Product Name as Reported by the Primary Source - G.k.2.2 Value: TAVEGIL [CLEMASTINE] Reported error LookupProducts The field Medicinal Product Name as Reported by the Primary Source - G.k.2.2 must be a valid medicinal product.;
2 - [[R744][G.k.2.2][BR.3]] :In section Drug(s) Information on field Medicinal Product Name as Reported by the Primary Source - G.k.2.2 Value: URBASON [METHYLPREDNISOLONE] Reported error LookupProducts The field Medicinal Product Name as Reported by the Primary Source - G.k.2.2 must be a valid medicinal product.;
 Parsing process: Parsing process: Report with warnings;Classification: new: EU-EC-10005169648 = Case Report- old: EU-EC-10004965168 = Replaced Report</t>
  </si>
  <si>
    <t>MODEL-OFFICE-10004371825-prod-ack.xml</t>
  </si>
  <si>
    <t>safety report loaded; Validated against 2.18 business rules;
Comments:  Parsing process: Parsing process: Correct Report;Classification: new: EU-EC-10005217589 = Case Report- old: EU-EC-10005028805 = Replaced Report</t>
  </si>
  <si>
    <t>safety report loaded; Validated against 2.18 business rules;
Comments:  Parsing process: Parsing process: Correct Report;Classification: new: EU-EC-10005169649 = Case Report- old: EU-EC-10005028805 = Replaced Report</t>
  </si>
  <si>
    <t>MODEL-OFFICE-10004371826-prod-ack.xml</t>
  </si>
  <si>
    <t>safety report loaded; Validated against 2.18 business rules;
Comments:  Parsing process: Parsing process: Correct Report;Classification: new: EU-EC-10005217590 = Case Report- old: EU-EC-10004999696 = Replaced Report</t>
  </si>
  <si>
    <t>safety report loaded; Validated against 2.18 business rules;
Comments:  Parsing process: Parsing process: Correct Report;Classification: new: EU-EC-10005169650 = Case Report- old: EU-EC-10004999696 = Replaced Report</t>
  </si>
  <si>
    <t>MODEL-OFFICE-10004371827-prod-ack.xml</t>
  </si>
  <si>
    <t>safety report loaded; Validated against 2.18 business rules;
Comments:  Parsing process: Parsing process: Correct Report;Classification: new: EU-EC-10005217591 = Case Report</t>
  </si>
  <si>
    <t>safety report loaded; Validated against 2.18 business rules;
Comments:  Parsing process: Parsing process: Correct Report;Classification: new: EU-EC-10005169651 = Case Report</t>
  </si>
  <si>
    <t>MODEL-OFFICE-10004371831-prod-ack.xml</t>
  </si>
  <si>
    <t>safety report loaded; Validated against 2.18 business rules;
Comments:  Parsing process: Parsing process: Correct Report;Classification: new: EU-EC-10005217595 = Case Report</t>
  </si>
  <si>
    <t>This Post Market. Survey report was sent to Mylan on 30-Dec-2019 (Local Reference No. NL-20190614.0).
The patient participated in 8271: Home care services.
This case, received from Other Health Professional in the Netherlands, involved a 47-years-old female patient who reportedly experienced injection site erythema and injection site induration while receiving Glatirameeracetaat Mylan 40 mg/ml (glatiramer).
Medical history were not reported.
Current condition included hypertension, hypersensitivity and multiple sclerosis.
Concomitant medications were atorvastatine, colecalciferol and hydrochloorthiazide.
11-Dec-2019: The patient initiated glatiramer 40 mg/ml solution for injection at a dose of 40 milligram 3xw via subcutaneous route for multiple sclerosis.
On unknown date in Dec-2019: It was reported that patient experienced a subcutaneous application site induration at administration site, spot was red. The patient had set her click to 10mm dept. It was reported that other time administration went well and reported that the Glatiramer acetate was stored under normal conditions.
No action was taken with glatiramer therapy.
At the time of reporting, the patient had not yet recovered from the events injection site induration and injection site erythema.
Follow-up Information was received by Mylan on 06-Jan-2019 and 08-Jan-2019 (Local Reference No. NL-20190614.0): Reference number, Suspect action taken, dosage regimen and event onset date.
Unknown date: Patient initiated glatiramer (40 milligram 3xw via subcutaneous route, batch number 1804285D, Exp date: Oct-2021) for multiple sclerosis.
25-Dec-2019: patient experienced a subcutaneous application site induration at administration site (Spot is red). Patient was still bothered by red and sometimes hard spots, which recover after a week. Patient will look how it is further developed. Event onset date: 2 weeks after the first injection. 
Unknown date: Glatiramer therapy was discontinued.
Company Comment: 
Non-Serious: Injection site erythema and injection site induration are listed events as per company RSI of glatiramer. Causality has been assessed as possible for events injection site induration and injection site erythema, as contributory role of suspect drug cannot be completely excluded considering the known safety profile of the drug.</t>
  </si>
  <si>
    <t>safety report loaded; Validated against 2.18 business rules;
Comments:  Parsing process: Parsing process: Correct Report;Classification: new: EU-EC-10005169655 = Case Report</t>
  </si>
  <si>
    <t>MODEL-OFFICE-10004371832-prod-ack.xml</t>
  </si>
  <si>
    <t>safety report loaded; Validated against 2.18 business rules;
Comments: 1 - [[R744][G.k.2.2][BR.3]] :In section Drug(s) Information on field Medicinal Product Name as Reported by the Primary Source - G.k.2.2 Value: ZOLPIDEMI TARTRAS Reported error LookupProducts The field Medicinal Product Name as Reported by the Primary Source - G.k.2.2 must be a valid medicinal product.;
 Parsing process: Parsing process: Report with warnings;Classification: new: EU-EC-10005217596 = Case Report- old: EU-EC-10004921148 = Replaced Report</t>
  </si>
  <si>
    <t>Spontaneous report received on 07-Jan-2020.
This case, received from a pharmacist via Clozaril Patient Monitoring Service in the United Kingdom, involved a male patient of an unknown age who reportedly died while receiving Clozaril (clozapine).
Medical history and concomitant medication were not reported. 
Current condition included schizophrenia.
05-Jan-2004: The patient initiated clozapine tablet at an unknown dose and frequency by oral route for schizophrenia.
Unknown Date: It was reported by the reporter that, the patient sadly passed away on Boxing Day and do not know the circumstances as yet but will let be know as soon as the autopsy has been done. Profile de-registered. Cause of death was not reported. It was unknown if an autopsy was performed or not.
Follow up information was received from a physician on 15-Jan-2020: Added concomitant medications, suspect drug details, new events and death details. Deleted event death and amended PV comment accordingly. 
Concomitant medication included zuclopenthixol decanoate, procyclidine, venlafaxine, desmopressin and omeprazole.
05-Jan-2004: The patient initiated clozapine tablet at a dose of 150 milligram, AM (in the morning) and 175 milligram, PM (at night), orally for schizophrenia.
Unknown Date: Patient had acute on chronic alcohol consumption and diabetes. 
26-Dec-2019: Reported that death most likely due to effects of acute on chronic alcohol consumption. It was reported that autopsy was done with result of alcoholic liver disease and diabetes mellitus.
Company comment:
Serious: Alcoholic liver disease (Fatal) and diabetes mellitus (Fatal) are unlisted events as per the company RSI of clozapine. Causality for these events assessed as unassessable due to limited amount of information to assess the case. However, most likely due to effects of acute on chronic alcohol consumption no direct relationship to clozapine.</t>
  </si>
  <si>
    <t>safety report loaded; Validated against 2.18 business rules;
Comments: 1 - [[R744][G.k.2.2][BR.3]] :In section Drug(s) Information on field Medicinal Product Name as Reported by the Primary Source - G.k.2.2 Value: ZOLPIDEMI TARTRAS Reported error LookupProducts The field Medicinal Product Name as Reported by the Primary Source - G.k.2.2 must be a valid medicinal product.;
 Parsing process: Parsing process: Report with warnings;Classification: new: EU-EC-10005169656 = Case Report- old: EU-EC-10004921148 = Replaced Report</t>
  </si>
  <si>
    <t>MODEL-OFFICE-10004371836-prod-ack.xml</t>
  </si>
  <si>
    <t>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2 - [[R744][G.k.2.2][BR.3]] :In section Drug(s) Information on field Medicinal Product Name as Reported by the Primary Source - G.k.2.2 Value: DULCOLAX [BISACODYL] Reported error LookupProducts The field Medicinal Product Name as Reported by the Primary Source - G.k.2.2 must be a valid medicinal product.;
3 - [[R744][G.k.2.2][BR.3]] :In section Drug(s) Information on field Medicinal Product Name as Reported by the Primary Source - G.k.2.2 Value: MARIJUANA Reported error LookupProducts The field Medicinal Product Name as Reported by the Primary Source - G.k.2.2 must be a valid medicinal product.;
4 - [[R744][G.k.2.2][BR.3]] :In section Drug(s) Information on field Medicinal Product Name as Reported by the Primary Source - G.k.2.2 Value: POLYETHYLENE GLYCOL Reported error LookupProducts The field Medicinal Product Name as Reported by the Primary Source - G.k.2.2 must be a valid medicinal product.;
5 - [[R744][G.k.2.2][BR.3]] :In section Drug(s) Information on field Medicinal Product Name as Reported by the Primary Source - G.k.2.2 Value: SENNA [SENNOSIDE A+B] Reported error LookupProducts The field Medicinal Product Name as Reported by the Primary Source - G.k.2.2 must be a valid medicinal product.;
6 - [[R744][G.k.2.2][BR.3]] :In section Drug(s) Information on field Medicinal Product Name as Reported by the Primary Source - G.k.2.2 Value: ZYRTEC [CETIRIZINE HYDROCHLORIDE] Reported error LookupProducts The field Medicinal Product Name as Reported by the Primary Source - G.k.2.2 must be a valid medicinal product.;
 Parsing process: Parsing process: Report with warnings;Classific</t>
  </si>
  <si>
    <t>Spontaneous report received on 10-Dec-2019.
This case, received from pharmacist via Clozaril Patient Monitoring Service in the United Kingdom, involved unknown age female patient who reportedly experienced terminal state while receiving Clozaril (clozapine).
Medical history and concomitant medications were not reported.
Current condition included schizophrenia.
28-Jan-2013: The patient initiated clozapine tablet at an unknown dose and frequency via oral route for schizophrenia.
Unknown Date: The patient stopped treatment as she was at end of life. Profile discontinued.
Action taken with clozapine was withdrawn.
Outcome of the event terminal state was unknown.
Terminal state was considered as serious (medically significant).
Follow-up information received via Clozaril Patient Monitoring Service on 08-Jan-2020: Added new event and reporter comment. Case seriousness upgraded from serious to fatal.
Unknown Date: The patient had congestive cardiac failure.
10-Dec-2019: Patient passed away. Cause of death was congestive cardiac failure. It was unknown if an autopsy was performed or not.
Follow-up information was received from a physician on 14-Jan-2020: Added patient demographics, medical history, current condition, lab data, new events and reporter comment.
This case invlolved a 84-year-old female patient.
Medical history included myocardial ischaemia, myocardial infarction and diverticulum.
Current condition included atrial fibrillation, hypertension, osteoporosis, waldenstrom's macroglobulinaemia, B-cell lymphoma, depression and tobacco user. 
Unknown Date in 2018: Patient weight was 52.3 kilogram.
Unknown Date in Nov-2019: Patient had fall and collapse. Intermittent atrial fibrillation and chest infection both thought likely to be contributing it.
15-Nov-2019: Patient admitted from home with fall and collapse.
24-Nov-2019: Clozapine was stopped 9 days after admission as she was a smoker and at risk of high levels as not smoking. Frailty, being unwell and drowsy factors in stopping treatment. 
Unknown Date: Cardiomyopathy was not considered at this time, but clinically evidence of cardiac failure later in admission. Existing heart disease including fast atrial fibrillation likely to explain this but cannot rule out clozapine having a role. Too unwell for echocardiogram.  
Outcome of the events fall, syncope, lower respiratory tract infection and somnolence were unknown.
The events lower respiratory tract infection and somnolence were considered as Serious (Medically significant).
Company Comment:
Serious: Terminal state (Fatal), cardiac failure congestive (fatal) and fall are unlisted events as per the company RSI of clozapine. Causality of the events assessed as unassessable due to limited information. Syncope, lower respiratory tract infection and somnolence are listed events as per the company RSI of clozapine. Causality of the events assessed as possible as contributory role of suspect drug cannot be completely excluded considering the temporal association and known safety profile of the drug. Underlying conditions, elderly age strongly confound causality.</t>
  </si>
  <si>
    <t>MODEL-OFFICE-10004371839-prod-ack.xml</t>
  </si>
  <si>
    <t>safety report loaded; Validated against 2.18 business rules;
Comments:  Parsing process: Parsing process: Correct Report;Classification: new: EU-EC-10005217603 = Case Report- old: EU-EC-10004450674 = Replaced Report</t>
  </si>
  <si>
    <t>safety report loaded; Validated against 2.18 business rules;
Comments:  Parsing process: Parsing process: Correct Report;Classification: new: EU-EC-10005169663 = Case Report- old: EU-EC-10004450674 = Replaced Report</t>
  </si>
  <si>
    <t>MODEL-OFFICE-10004371840-prod-ack.xml</t>
  </si>
  <si>
    <t>safety report loaded; Validated against 2.18 business rules;
Comments:  Parsing process: Parsing process: Correct Report;Classification: new: EU-EC-10005217604 = Case Report</t>
  </si>
  <si>
    <t>This case is cross-referenced with case ID: 2017SA053050 (same patient)
Initial information received on 03-May-2018 regarding a solicited valid non-serious case received from a other health professional, in the scope of post-marketing sponsored study "OBS13434".
Center ID: 380027; Patient ID: 004; Country: Italy
Study Title: A prospective, multicenter, observational, post-authorization safety study (PASS) to evaluate the long term safety profile of LEMTRADA® (alemtuzumab) treatment in patients with relapsing forms of multiple sclerosis (RMS).
This case concerns a 34-year old male patient who after receiving treatment with alemtuzumab (Lemtrada) experienced headache (latency: 1 year), tooth infection (latency: 2 years 4 months 23 days), allergic rhinitis (latency: 2 years approximately), motorcycle accident (2 years 4 months)
No past drugs, Medical history, concomitant drugs were reported. The patient was not enrolled in any other lemtrada study. Concurrent conditions included multiple sclerosis (12-Dec-2013). The patient has not received a non-MS-directed immunomodulating therapy before the 1st lemtrada course. Patient was ambulatory without an assistive device. Patient was a former smoker and used to have 10 cigarettes/day.
On 20-Feb-2017 at 13:45:00 hours, the patient initiated treatment with alemtuzumab via intravenous drip, concentrate for solution for infusion at a daily dose of 12mg for relapsing forms of multiple sclerosis (cycle 1). On 24-Feb-2017 at 13:20:00 hours, the patient completed treatment with alemtuzumab (cycle 1). On an unknown date in Feb-2019, approximately 2 years after the first dose of alemtuzumab, patient experienced grade 2 allergic rhinitis (AE:009). On 06-Mar-2018 at 12:40:00 hours, the patient initiated treatment with alemtuzumab via intravenous drip, concentrate for solution for infusion at a daily dose of 12mg for relapsing forms of multiple sclerosis (cycle 2). On same day at 17:00:00 hours, 1 year after first dose of alemtuzumab, the patient had headache (grade 2). On same day, the patient recovered from headache. On 08-Mar-2018 at 16:30:00 hours, the patient completed treatment with alemtuzumab (cycle 2). Allergic rhinitis (AE:009) recovered on an unknown date in Jun-2019. On 14-Jul-2019, 2 years 4 months 23 days after first dose of alemtuzumab, patient experienced grade 2 tooth infection (AE:010), it recovered on 16-Jul-2019. On 17-Jul-2019, patient had grade 1 motorcycle accident (AE: 011) and recovered from the event on the same day. There were no event of trauma or injury associated with event motorcycle accident. 
Action taken: no action taken for headache and not applicable for rest of the events.
Corrective treatment: paracetamol for headache, ebastine (Kestine), betamethasone for allergic rhinitis; amoxicillin, clavulanic acid (Augmentin) for tooth infection, none for motorcycle accident
Outcome: recovered for all events
Reporter causality: related for headache and not related for rest of events.
Company causality: reportable for headache and not reportable for allergic rhinitis and tooth infection, motorcycle accident.
Follow up was received on 24-JUL-2018. No new information was received.
Additional information was received on 27-Jul-2019 from other healthcare professional. Additional events of allergic rhinitis and tooth infection were added with details. Clinical course was updated and text was amended accordingly.
Additional information was received on 29-Jul-2019 from other healthcare professional. Additional event of motorcycle accident (011) was added. Clinical course updated and text amended. 
Additional information was received on 16-Sep-2019:
Event outcome updated and recovery date added for motorcycle accident. Onset date updated for the event of allergic rhinitis and corrective medications updated.
Additional information was received on 09-Jan-2020 from health care professional. Clinical course updated. Text amended accordingly.</t>
  </si>
  <si>
    <t>safety report loaded; Validated against 2.18 business rules;
Comments:  Parsing process: Parsing process: Correct Report;Classification: new: EU-EC-10005169664 = Case Report</t>
  </si>
  <si>
    <t>MODEL-OFFICE-10004371841-prod-ack.xml</t>
  </si>
  <si>
    <t>safety report loaded; Validated against 2.18 business rules;
Comments:  Parsing process: Parsing process: Correct Report;Classification: new: EU-EC-10005217605 = Case Report- old: EU-EC-10004965311 = Replaced Report</t>
  </si>
  <si>
    <t>safety report loaded; Validated against 2.18 business rules;
Comments:  Parsing process: Parsing process: Correct Report;Classification: new: EU-EC-10005169665 = Case Report- old: EU-EC-10004965311 = Replaced Report</t>
  </si>
  <si>
    <t>MODEL-OFFICE-10004371842-prod-ack.xml</t>
  </si>
  <si>
    <t>safety report loaded; Validated against 2.18 business rules;
Comments:  Parsing process: Parsing process: Correct Report;Classification: new: EU-EC-10005217606 = Case Report</t>
  </si>
  <si>
    <t>safety report loaded; Validated against 2.18 business rules;
Comments:  Parsing process: Parsing process: Correct Report;Classification: new: EU-EC-10005169666 = Case Report</t>
  </si>
  <si>
    <t>MODEL-OFFICE-10004371855-prod-ack.xml</t>
  </si>
  <si>
    <t>safety report loaded; Validated against 2.18 business rules;
Comments:  Parsing process: Parsing process: Correct Report;Classification: new: EU-EC-10005217619 = Case Report- old: EU-EC-10005207974 = Replaced Report</t>
  </si>
  <si>
    <t>This spontaneous case was reported by a physician and describes the occurrence of DEVICE DISLOCATION ('she has had a Mirena that was sitting sideways') in a female patient who had MIRENA intrauterine delivery system inserted. 
On an unknown date, the patient had Mirena 52 mg inserted (intra-uterine), releasing product at 20 mcg/24hr continuously. On an unknown date, the patient experienced DEVICE DISLOCATION (seriousness criterion medically significant). 
The reporter provided no causality assessment for DEVICE DISLOCATION with Mirena.</t>
  </si>
  <si>
    <t>safety report loaded; Validated against 2.18 business rules;
Comments:  Parsing process: Parsing process: Correct Report;Classification: new: EU-EC-10005169679 = Case Report- old: EU-EC-10005160313 = Replaced Report</t>
  </si>
  <si>
    <t>MODEL-OFFICE-10004371856-prod-ack.xml</t>
  </si>
  <si>
    <t>safety report loaded; Validated against 2.18 business rules;
Comments: 1 - [[R744][G.k.2.2][BR.3]] :In section Drug(s) Information on field Medicinal Product Name as Reported by the Primary Source - G.k.2.2 Value: BISOPROLOL WINTHROP Reported error LookupProducts The field Medicinal Product Name as Reported by the Primary Source - G.k.2.2 must be a valid medicinal product.;
 Parsing process: Parsing process: Report with warnings;Classification: new: EU-EC-10005217620 = Case Report- old: EU-EC-10004934315 = Replaced Report</t>
  </si>
  <si>
    <t>safety report loaded; Validated against 2.18 business rules;
Comments: 1 - [[R744][G.k.2.2][BR.3]] :In section Drug(s) Information on field Medicinal Product Name as Reported by the Primary Source - G.k.2.2 Value: BISOPROLOL WINTHROP Reported error LookupProducts The field Medicinal Product Name as Reported by the Primary Source - G.k.2.2 must be a valid medicinal product.;
 Parsing process: Parsing process: Report with warnings;Classification: new: EU-EC-10005169680 = Case Report- old: EU-EC-10004934315 = Replaced Report</t>
  </si>
  <si>
    <t>MODEL-OFFICE-10004371858-prod-ack.xml</t>
  </si>
  <si>
    <t>safety report loaded; Validated against 2.18 business rules;
Comments:  Parsing process: Parsing process: Correct Report;Classification: new: EU-EC-10005217622 = Case Report</t>
  </si>
  <si>
    <t>safety report loaded; Validated against 2.18 business rules;
Comments:  Parsing process: Parsing process: Correct Report;Classification: new: EU-EC-10005169682 = Case Report</t>
  </si>
  <si>
    <t>MODEL-OFFICE-10004371860-prod-ack.xml</t>
  </si>
  <si>
    <t>safety report loaded; Validated against 2.18 business rules;
Comments:  Parsing process: Parsing process: Correct Report;Classification: new: EU-EC-10005217624 = Case Report</t>
  </si>
  <si>
    <t>This spontaneous case was reported by a radiology technician and describes the occurrence of ANAPHYLACTIC REACTION ('partial anaphylaxis') in a male patient who received GADOVIST solution for injection (batch no. KT04JC5). 
On 9-JAN-2020, the patient received Gadovist 1 millimole per millilitre, 9 ml once. On 9-JAN-2020, the patient experienced ANAPHYLACTIC REACTION (seriousness criterion medically significant) with Sneezing, Swelling face and Throat tightness. The patient was treated with Antihistamines. 
The reporter provided no causality assessment for ANAPHYLACTIC REACTION with Gadovist. 
The reporter commented: He started sneezing immediately after Gadovist administration, 12 minutes later had red swollen eyes and face and said he felt his throat tight. 
DIAGNOSTIC RESULTS (normal ranges are provided in parenthesis if available):
Body weight was reported to be 98.4 kgs.</t>
  </si>
  <si>
    <t>safety report loaded; Validated against 2.18 business rules;
Comments:  Parsing process: Parsing process: Correct Report;Classification: new: EU-EC-10005169684 = Case Report</t>
  </si>
  <si>
    <t>MODEL-OFFICE-10004371869-prod-ack.xml</t>
  </si>
  <si>
    <t>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CEPHALEXIN                         /00145501/ Reported error LookupProducts The field Medicinal Product Name as Reported by the Primary Source - G.k.2.2 must be a valid medicinal product.;
3 - [[R744][G.k.2.2][BR.3]] :In section Drug(s) Information on field Medicinal Product Name as Reported by the Primary Source - G.k.2.2 Value: CLARITIN                           /00413701/ Reported error LookupProducts The field Medicinal Product Name as Reported by the Primary Source - G.k.2.2 must be a valid medicinal product.;
4 - [[R744][G.k.2.2][BR.3]] :In section Drug(s) Information on field Medicinal Product Name as Reported by the Primary Source - G.k.2.2 Value: HYDROCODONE BITARTRATE AND ACETAMINOPHEN Reported error LookupProducts The field Medicinal Product Name as Reported by the Primary Source - G.k.2.2 must be a valid medicinal product.;
5 - [[R744][G.k.2.2][BR.3]] :In section Drug(s) Information on field Medicinal Product Name as Reported by the Primary Source - G.k.2.2 Value: MECLIZINE                          /00072801/ Reported error LookupProducts The field Medicinal Product Name as Reported by the Primary Source - G.k.2.2 must be a valid medicinal product.;
6 - [[R744][G.k.2.2][BR.3]] :In section Drug(s) Information on field Medicinal Product Name as Reported by the Primary Source - G.k.2.2 Value: NEXIUM                             /01479302/ Reported error LookupProducts The field Medicinal Product Name as Reported by the Primary Source - G.k.2.2 must</t>
  </si>
  <si>
    <t>Case number# NVSC2020FI007357, is an initial literature case report received on 13 Jan 2020 cited in an article 'Gruber FX, Lundan T, Goll R, Silye A, Mikkola I, Rekvig OP et al., BCR-ABL isoforms associated with intrinsic or acquired resistance to imatinib: more heterogeneous than just ABL kinase domain point mutations?. Medical oncology 2012; 29 (1) : 219-26'. This report refers to a 45-year-old female patient (patient ID: table 3, patient 19). Details regarding medical history was not reported. Concomitant medication was not reported. The patient received imatinib (manufacturer unknown) for the treatment of accelerated phase chronic myeloid leukemia from an unknown start date at an unknown dose and frequency (route: unknown) for the duration of 17 months. On an unknown date, the patient developed secondary resistance (drug resistance) and molecular findings M351T (gene mutation). The following significant lab test was recorded: on an unknown date, gene mutation identification test positive was M351T mutation. The action taken with imatinib was unknown after the patient experienced drug resistance and gene mutation. The outcome, seriousness and causality of the events drug resistance and gene mutation was not reported.</t>
  </si>
  <si>
    <t>MODEL-OFFICE-10004371870-prod-ack.xml</t>
  </si>
  <si>
    <t>safety report loaded;
Validated against 2.71 business rules;
Comments:
Parsing process: Correct Report;Classification: new: EU-EC-10005217634 = Case Report- old: EU-EC-10005208599 = Replaced Report</t>
  </si>
  <si>
    <t>safety report loaded;
Validated against 2.71 business rules;
Comments:
Parsing process: Correct Report;Classification: new: EU-EC-10005169694 = Case Report- old: EU-EC-10005160994 = Replaced Report</t>
  </si>
  <si>
    <t>MODEL-OFFICE-10004371871-prod-ack.xml</t>
  </si>
  <si>
    <t>safety report loaded;
Validated against 2.71 business rules;
Comments:
1- Section DRUG on field MEDICINALPRODUCT value: [Trikafta] reported WARNING. Trikafta must be a valid Medicinal Product.[543];
Parsing process: Report with Warnings;Classification: new: EU-EC-10005217635 = Case Report</t>
  </si>
  <si>
    <t>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Report with Warnings;Classification: new: EU-EC-10005169695 = Case Report</t>
  </si>
  <si>
    <t>MODEL-OFFICE-10004371872-prod-ack.xml</t>
  </si>
  <si>
    <t>safety report loaded;
Validated against 2.71 business rules;
Comments:
1- Section DRUG on field MEDICINALPRODUCT value: [Trikafta] reported WARNING. Trikafta must be a valid Medicinal Product.[543];
Parsing process: Report with Warnings;Classification: new: EU-EC-10005217636 = Case Report</t>
  </si>
  <si>
    <t>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Report with Warnings;Classification: new: EU-EC-10005169696 = Case Report</t>
  </si>
  <si>
    <t>MODEL-OFFICE-10004371873-prod-ack.xml</t>
  </si>
  <si>
    <t>safety report loaded;
Validated against 2.71 business rules;
Comments:
1- Section DRUG on field MEDICINALPRODUCT value: [Trikafta] reported WARNING. Trikafta must be a valid Medicinal Product.[543];
2- Section DRUG on field MEDICINALPRODUCT value: [FLORASTOR KIDS] reported WARNING. FLORASTOR KIDS must be a valid Medicinal Product.[543];
3- Section DRUG on field MEDICINALPRODUCT value: [HYPERTONIC SALINE SOLUTION] reported WARNING. HYPERTONIC SALINE SOLUTION must be a valid Medicinal Product.[543];
4- Section DRUG on field MEDICINALPRODUCT value: [ALBUTEROL [SALBUTAMOL]] reported WARNING. ALBUTEROL [SALBUTAMOL] must be a valid Medicinal Product.[543];
5- Section DRUG on field MEDICINALPRODUCT value: [VITAMIN D [COLECALCIFEROL]] reported WARNING. VITAMIN D [COLECALCIFEROL] must be a valid Medicinal Product.[543];
6- Section ACTIVESUBSTANCE on field ACTIVESUBSTANCENAME value: [ALBUTEROL [SALBUTAMOL]] reported WARNING. ALBUTEROL [SALBUTAMOL] must be a valid active substance.[621];
Parsing process: Report with Warnings;Classification: new: EU-EC-10005217637 = Case Report</t>
  </si>
  <si>
    <t>safety report loaded;
Validated against 2.71 business rules;
Comments:
1- Section DRUG on field MEDICINALPRODUCT value: [Trikafta] reported WARNING. Trikafta must be a valid Medicinal Product.[543];
2- Section DRUG on field MEDICINALPRODUCT value: [FLORASTOR KIDS] reported WARNING. FLORASTOR KIDS must be a valid Medicinal Product.[543];
3- Section DRUG on field MEDICINALPRODUCT value: [HYPERTONIC SALINE SOLUTION] reported WARNING. HYPERTONIC SALINE SOLUTION must be a valid Medicinal Product.[543];
4- Section DRUG on field MEDICINALPRODUCT value: [ALBUTEROL [SALBUTAMOL]] reported WARNING. ALBUTEROL [SALBUTAMOL] must be a valid Medicinal Product.[543];
5- Section DRUG on field MEDICINALPRODUCT value: [VITAMIN D [COLECALCIFEROL]] reported WARNING. VITAMIN D [COLECALCIFEROL] must be a valid Medicinal Product.[543];
6- Section ACTIVESUBSTANCE on field ACTIVESUBSTANCENAME value: [ELEXACAFTOR] reported WARNING. ELEXACAFTOR must be a valid active substance.[621];
7- Section ACTIVESUBSTANCE on field ACTIVESUBSTANCENAME value: [ALBUTEROL [SALBUTAMOL]] reported WARNING. ALBUTEROL [SALBUTAMOL] must be a valid active substance.[621];
Parsing process: Report with Warnings;Classification: new: EU-EC-10005169697 = Case Report</t>
  </si>
  <si>
    <t>MODEL-OFFICE-10004371875-prod-ack.xml</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</si>
  <si>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[Trikafta] reported WARNING. Trikafta must be a valid Medicinal Product.[543];
Parsing process: Report with Warnings;Classification: new: EU-EC-10005217639 = Case Report- old: EU-EC-10005140952 = Replaced Report</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</si>
  <si>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[Trikafta] reported WARNING. Trikafta must be a valid Medicinal Product.[543];
3- Section ACTIVESUBSTANCE on field ACTIVESUBSTANCENAME value: [ELEXACAFTOR] reported WARNING. ELEXACAFTOR must be a valid active substance.[621];
Parsing process: Report with Warnings;Classification: new: EU-EC-10005169699 = Case Report- old: EU-EC-10005140952 = Replaced Report</t>
  </si>
  <si>
    <t>MODEL-OFFICE-10004371876-prod-ack.xml</t>
  </si>
  <si>
    <t>safety report loaded;
Validated against 2.71 business rules;
Comments:
1- Section DRUG on field MEDICINALPRODUCT value: [Trikafta] reported WARNING. Trikafta must be a valid Medicinal Product.[543];
2- Section DRUG on field MEDICINALPRODUCT value: [Trikafta] reported WARNING. Trikafta must be a valid Medicinal Product.[543];
3- Section DRUG on field MEDICINALPRODUCT value: [Trikafta] reported WARNING. Trikafta must be a valid Medicinal Product.[543];
4- Section DRUG on field MEDICINALPRODUCT value: [MUCOMYST [ACETYLCYSTEINE]] reported WARNING. MUCOMYST [ACETYLCYSTEINE] must be a valid Medicinal Product.[543];
5- Section DRUG on field MEDICINALPRODUCT value: [PROVENTIL [SALBUTAMOL]] reported WARNING. PROVENTIL [SALBUTAMOL] must be a valid Medicinal Product.[543];
6- Section DRUG on field MEDICINALPRODUCT value: [ZYRTEC [CETIRIZINE HYDROCHLORIDE]] reported WARNING. ZYRTEC [CETIRIZINE HYDROCHLORIDE] must be a valid Medicinal Product.[543];
7- Section DRUG on field MEDICINALPRODUCT value: [CELEXA [CELECOXIB]] reported WARNING. CELEXA [CELECOXIB] must be a valid Medicinal Product.[543];
8- Section DRUG on field MEDICINALPRODUCT value: [FLONASE [MOMETASONE FUROATE]] reported WARNING. FLONASE [MOMETASONE FUROATE] must be a valid Medicinal Product.[543];
9- Section DRUG on field MEDICINALPRODUCT value: [PARI] reported WARNING. PARI must be a valid Medicinal Product.[543];
10- Section DRUG on field MEDICINALPRODUCT value: [PROTONIX [PANTOPRAZOLE SODIUM SESQUIHYDRATE]] reported WARNING. PROTONIX [PANTOPRAZOLE SODIUM SESQUIHYDRATE] must be a valid Medicinal Product.[543];
11- Section DRUG on field MEDICINALPRODUCT value: [SODIUM BICARBONATE;SODIUM CHLORIDE] reported WARNING. SODIUM BICARBONATE;SODIUM CHLORIDE must be a valid Medicinal Product.[543];
12- Section DRUG on field DRUGDOSAGEFORM value: [Solution] reported WARNING. Solution must be a valid dosage form.[564];
13- Section ACTIVESUBSTANCE on field ACTIVESUBSTANCENAME value: [SODIUM BICARBONATE;SODIUM CHLORIDE] reportedC</t>
  </si>
  <si>
    <t>safety report loaded;
Validated against 2.71 business rules;
Comments:
1- Section DRUG on field MEDICINALPRODUCT value: [Trikafta] reported WARNING. Trikafta must be a valid Medicinal Product.[543];
2- Section DRUG on field MEDICINALPRODUCT value: [Trikafta] reported WARNING. Trikafta must be a valid Medicinal Product.[543];
3- Section DRUG on field MEDICINALPRODUCT value: [Trikafta] reported WARNING. Trikafta must be a valid Medicinal Product.[543];
4- Section DRUG on field MEDICINALPRODUCT value: [MUCOMYST [ACETYLCYSTEINE]] reported WARNING. MUCOMYST [ACETYLCYSTEINE] must be a valid Medicinal Product.[543];
5- Section DRUG on field MEDICINALPRODUCT value: [PROVENTIL [SALBUTAMOL]] reported WARNING. PROVENTIL [SALBUTAMOL] must be a valid Medicinal Product.[543];
6- Section DRUG on field MEDICINALPRODUCT value: [ZYRTEC [CETIRIZINE HYDROCHLORIDE]] reported WARNING. ZYRTEC [CETIRIZINE HYDROCHLORIDE] must be a valid Medicinal Product.[543];
7- Section DRUG on field MEDICINALPRODUCT value: [CELEXA [CELECOXIB]] reported WARNING. CELEXA [CELECOXIB] must be a valid Medicinal Product.[543];
8- Section DRUG on field MEDICINALPRODUCT value: [FLONASE [MOMETASONE FUROATE]] reported WARNING. FLONASE [MOMETASONE FUROATE] must be a valid Medicinal Product.[543];
9- Section DRUG on field MEDICINALPRODUCT value: [PARI] reported WARNING. PARI must be a valid Medicinal Product.[543];
10- Section DRUG on field MEDICINALPRODUCT value: [PROTONIX [PANTOPRAZOLE SODIUM SESQUIHYDRATE]] reported WARNING. PROTONIX [PANTOPRAZOLE SODIUM SESQUIHYDRATE] must be a valid Medicinal Product.[543];
11- Section DRUG on field MEDICINALPRODUCT value: [SODIUM BICARBONATE;SODIUM CHLORIDE] reported WARNING. SODIUM BICARBONATE;SODIUM CHLORIDE must be a valid Medicinal Product.[543];
12- Section DRUG on field DRUGDOSAGEFORM value: [Solution] reported WARNING. Solution must be a valid dosage form.[564];
13- Section ACTIVESUBSTANCE on field ACTIVESUBSTANCENAME value: [ELEXACAFTOR] reported WARNING. ELEXACAFTOR mu</t>
  </si>
  <si>
    <t>MODEL-OFFICE-10004371882-prod-ack.xml</t>
  </si>
  <si>
    <t>safety report loaded;
Validated against 2.71 business rules;
Comments:
1- Section DRUG on field MEDICINALPRODUCT value: [Trikafta] reported WARNING. Trikafta must be a valid Medicinal Product.[543];
Parsing process: Report with Warnings;Classification: new: EU-EC-10005217646 = Case Report</t>
  </si>
  <si>
    <t>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Report with Warnings;Classification: new: EU-EC-10005169706 = Case Report</t>
  </si>
  <si>
    <t>MODEL-OFFICE-10004371883-prod-ack.xml</t>
  </si>
  <si>
    <t>safety report loaded;
Validated against 2.71 business rules;
Comments:
1- Section DRUG on field MEDICINALPRODUCT value: [Trikafta] reported WARNING. Trikafta must be a valid Medicinal Product.[543];
2- Section DRUG on field MEDICINALPRODUCT value: [ALBUTEROL [SALBUTAMOL]] reported WARNING. ALBUTEROL [SALBUTAMOL] must be a valid Medicinal Product.[543];
3- Section ACTIVESUBSTANCE on field ACTIVESUBSTANCENAME value: [ALBUTEROL [SALBUTAMOL]] reported WARNING. ALBUTEROL [SALBUTAMOL] must be a valid active substance.[621];
Parsing process: Report with Warnings;Classification: new: EU-EC-10005217647 = Case Report</t>
  </si>
  <si>
    <t>safety report loaded;
Validated against 2.71 business rules;
Comments:
1- Section DRUG on field MEDICINALPRODUCT value: [Trikafta] reported WARNING. Trikafta must be a valid Medicinal Product.[543];
2- Section DRUG on field MEDICINALPRODUCT value: [ALBUTEROL [SALBUTAMOL]] reported WARNING. ALBUTEROL [SALBUTAMOL] must be a valid Medicinal Product.[543];
3- Section ACTIVESUBSTANCE on field ACTIVESUBSTANCENAME value: [ELEXACAFTOR] reported WARNING. ELEXACAFTOR must be a valid active substance.[621];
4- Section ACTIVESUBSTANCE on field ACTIVESUBSTANCENAME value: [ALBUTEROL [SALBUTAMOL]] reported WARNING. ALBUTEROL [SALBUTAMOL] must be a valid active substance.[621];
Parsing process: Report with Warnings;Classification: new: EU-EC-10005169707 = Case Report</t>
  </si>
  <si>
    <t>MODEL-OFFICE-10004371884-prod-ack.xml</t>
  </si>
  <si>
    <t>safety report loaded;
Validated against 2.71 business rules;
Comments:
1- Section DRUG on field MEDICINALPRODUCT value: [Trikafta] reported WARNING. Trikafta must be a valid Medicinal Product.[543];
2- Section DRUG on field MEDICINALPRODUCT value: [BETA CAROTENE] reported WARNING. BETA CAROTENE must be a valid Medicinal Product.[543];
3- Section DRUG on field MEDICINALPRODUCT value: [CALCIUM CITRATE + D] reported WARNING. CALCIUM CITRATE + D must be a valid Medicinal Product.[543];
4- Section DRUG on field MEDICINALPRODUCT value: [CULTURELLE] reported WARNING. CULTURELLE must be a valid Medicinal Product.[543];
5- Section DRUG on field MEDICINALPRODUCT value: [LEVALBUTEROL [LEVOSALBUTAMOL]] reported WARNING. LEVALBUTEROL [LEVOSALBUTAMOL] must be a valid Medicinal Product.[543];
6- Section ACTIVESUBSTANCE on field ACTIVESUBSTANCENAME value: [LACTOBACILLUS NOS] reported WARNING. LACTOBACILLUS NOS must be a valid active substance.[621];
7- Section ACTIVESUBSTANCE on field ACTIVESUBSTANCENAME value: [LEVALBUTEROL [LEVOSALBUTAMOL]] reported WARNING. LEVALBUTEROL [LEVOSALBUTAMOL] must be a valid active substance.[621];
Parsing process: Report with Warnings;Classification: new: EU-EC-10005217648 = Case Report</t>
  </si>
  <si>
    <t>safety report loaded;
Validated against 2.71 business rules;
Comments:
1- Section DRUG on field MEDICINALPRODUCT value: [Trikafta] reported WARNING. Trikafta must be a valid Medicinal Product.[543];
2- Section DRUG on field MEDICINALPRODUCT value: [BETA CAROTENE] reported WARNING. BETA CAROTENE must be a valid Medicinal Product.[543];
3- Section DRUG on field MEDICINALPRODUCT value: [CALCIUM CITRATE + D] reported WARNING. CALCIUM CITRATE + D must be a valid Medicinal Product.[543];
4- Section DRUG on field MEDICINALPRODUCT value: [CULTURELLE] reported WARNING. CULTURELLE must be a valid Medicinal Product.[543];
5- Section DRUG on field MEDICINALPRODUCT value: [LEVALBUTEROL [LEVOSALBUTAMOL]] reported WARNING. LEVALBUTEROL [LEVOSALBUTAMOL] must be a valid Medicinal Product.[543];
6- Section ACTIVESUBSTANCE on field ACTIVESUBSTANCENAME value: [ELEXACAFTOR] reported WARNING. ELEXACAFTOR must be a valid active substance.[621];
7- Section ACTIVESUBSTANCE on field ACTIVESUBSTANCENAME value: [LACTOBACILLUS NOS] reported WARNING. LACTOBACILLUS NOS must be a valid active substance.[621];
8- Section ACTIVESUBSTANCE on field ACTIVESUBSTANCENAME value: [LEVALBUTEROL [LEVOSALBUTAMOL]] reported WARNING. LEVALBUTEROL [LEVOSALBUTAMOL] must be a valid active substance.[621];
Parsing process: Report with Warnings;Classification: new: EU-EC-10005169708 = Case Report</t>
  </si>
  <si>
    <t>MODEL-OFFICE-10004371885-prod-ack.xml</t>
  </si>
  <si>
    <t>safety report loaded;
Validated against 2.71 business rules;
Comments:
1- Section DRUG on field MEDICINALPRODUCT value: [Trikafta] reported WARNING. Trikafta must be a valid Medicinal Product.[543];
Parsing process: Report with Warnings;Classification: new: EU-EC-10005217649 = Case Report</t>
  </si>
  <si>
    <t>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Report with Warnings;Classification: new: EU-EC-10005169709 = Case Report</t>
  </si>
  <si>
    <t>MODEL-OFFICE-10004371886-prod-ack.xml</t>
  </si>
  <si>
    <t>safety report loaded;
Validated against 2.71 business rules;
Comments:
1- Section DRUG on field MEDICINALPRODUCT value: [Trikafta] reported WARNING. Trikafta must be a valid Medicinal Product.[543];
2- Section DRUG on field MEDICINALPRODUCT value: [ALBUTEROL [SALBUTAMOL SULFATE]] reported WARNING. ALBUTEROL [SALBUTAMOL SULFATE] must be a valid Medicinal Product.[543];
3- Section DRUG on field MEDICINALPRODUCT value: [DORNASE] reported WARNING. DORNASE must be a valid Medicinal Product.[543];
4- Section DRUG on field MEDICINALPRODUCT value: [TOBI [TOBRAMYCIN]] reported WARNING. TOBI [TOBRAMYCIN] must be a valid Medicinal Product.[543];
5- Section DRUG on field MEDICINALPRODUCT value: [VITAMIN D [ERGOCALCIFEROL]] reported WARNING. VITAMIN D [ERGOCALCIFEROL] must be a valid Medicinal Product.[543];
Parsing process: Report with Warnings;Classification: new: EU-EC-10005217650 = Case Report- old: EU-EC-10005009555 = Replaced Report</t>
  </si>
  <si>
    <t>safety report loaded;
Validated against 2.71 business rules;
Comments:
1- Section DRUG on field MEDICINALPRODUCT value: [Trikafta] reported WARNING. Trikafta must be a valid Medicinal Product.[543];
2- Section DRUG on field MEDICINALPRODUCT value: [ALBUTEROL [SALBUTAMOL SULFATE]] reported WARNING. ALBUTEROL [SALBUTAMOL SULFATE] must be a valid Medicinal Product.[543];
3- Section DRUG on field MEDICINALPRODUCT value: [DORNASE] reported WARNING. DORNASE must be a valid Medicinal Product.[543];
4- Section DRUG on field MEDICINALPRODUCT value: [TOBI [TOBRAMYCIN]] reported WARNING. TOBI [TOBRAMYCIN] must be a valid Medicinal Product.[543];
5- Section DRUG on field MEDICINALPRODUCT value: [VITAMIN D [ERGOCALCIFEROL]] reported WARNING. VITAMIN D [ERGOCALCIFEROL] must be a valid Medicinal Product.[543];
6- Section ACTIVESUBSTANCE on field ACTIVESUBSTANCENAME value: [ELEXACAFTOR] reported WARNING. ELEXACAFTOR must be a valid active substance.[621];
Parsing process: Report with Warnings;Classification: new: EU-EC-10005169710 = Case Report- old: EU-EC-10005009555 = Replaced Report</t>
  </si>
  <si>
    <t>MODEL-OFFICE-10004371888-prod-ack.xml</t>
  </si>
  <si>
    <t>safety report loaded;
Validated against 2.71 business rules;
Comments:
1- Section PATIENTPASTDRUGTHERAPY on field PATIENTDRUGNAME value: [SYMDEKO] reported WARNING. SYMDEKO patientdrugname must be a valid Medicinal Product.[257];
2- Section DRUG on field MEDICINALPRODUCT value: [Trikafta] reported WARNING. Trikafta must be a valid Medicinal Product.[543];
3- Section DRUG on field MEDICINALPRODUCT value: [NEXIUM [ESOMEPRAZOLE SODIUM]] reported WARNING. NEXIUM [ESOMEPRAZOLE SODIUM] must be a valid Medicinal Product.[543];
4- Section DRUG on field MEDICINALPRODUCT value: [CYCLOSPORINE] reported WARNING. CYCLOSPORINE must be a valid Medicinal Product.[543];
Parsing process: Report with Warnings;Classification: new: EU-EC-10005217652 = Case Report- old: EU-EC-10005043173 = Replaced Report</t>
  </si>
  <si>
    <t>safety report loaded;
Validated against 2.71 business rules;
Comments:
1- Section PATIENTPASTDRUGTHERAPY on field PATIENTDRUGNAME value: [SYMDEKO] reported WARNING. SYMDEKO patientdrugname must be a valid Medicinal Product.[257];
2- Section DRUG on field MEDICINALPRODUCT value: [Trikafta] reported WARNING. Trikafta must be a valid Medicinal Product.[543];
3- Section DRUG on field MEDICINALPRODUCT value: [NEXIUM [ESOMEPRAZOLE SODIUM]] reported WARNING. NEXIUM [ESOMEPRAZOLE SODIUM] must be a valid Medicinal Product.[543];
4- Section DRUG on field MEDICINALPRODUCT value: [CYCLOSPORINE] reported WARNING. CYCLOSPORINE must be a valid Medicinal Product.[543];
5- Section ACTIVESUBSTANCE on field ACTIVESUBSTANCENAME value: [ELEXACAFTOR] reported WARNING. ELEXACAFTOR must be a valid active substance.[621];
Parsing process: Report with Warnings;Classification: new: EU-EC-10005169712 = Case Report- old: EU-EC-10005043173 = Replaced Report</t>
  </si>
  <si>
    <t>MODEL-OFFICE-10004371889-prod-ack.xml</t>
  </si>
  <si>
    <t>safety report loaded;
Validated against 2.71 business rules;
Comments:
Parsing process: Correct Report;Classification: new: EU-EC-10005217653 = Case Report- old: EU-EC-10005090758 = Replaced Report</t>
  </si>
  <si>
    <t>safety report loaded;
Validated against 2.71 business rules;
Comments:
1- Section DRUG on field MEDICINALPRODUCT value: [Symkevi] reported WARNING. Symkevi must be a valid Medicinal Product.[543];
Parsing process: Report with Warnings;Classification: new: EU-EC-10005169713 = Case Report- old: EU-EC-10005090758 = Replaced Report</t>
  </si>
  <si>
    <t>MODEL-OFFICE-10004371890-prod-ack.xml</t>
  </si>
  <si>
    <t>safety report loaded;
Validated against 2.71 business rules;
Comments:
1- Section DRUG on field MEDICINALPRODUCT value: [Trikafta] reported WARNING. Trikafta must be a valid Medicinal Product.[543];
Parsing process: Report with Warnings;Classification: new: EU-EC-10005217654 = Case Report</t>
  </si>
  <si>
    <t>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Report with Warnings;Classification: new: EU-EC-10005169714 = Case Report</t>
  </si>
  <si>
    <t>MODEL-OFFICE-10004371892-prod-ack.xml</t>
  </si>
  <si>
    <t>safety report loaded; Validated against 2.18 business rules;
Comments: 1 - [[R744][G.k.2.2][BR.3]] :In section Drug(s) Information on field Medicinal Product Name as Reported by the Primary Source - G.k.2.2 Value: ARIKAYCE Reported error LookupProducts The field Medicinal Product Name as Reported by the Primary Source - G.k.2.2 must be a valid medicinal product.;
2 - [[R744][G.k.2.2][BR.3]] :In section Drug(s) Information on field Medicinal Product Name as Reported by the Primary Source - G.k.2.2 Value: ARIKAYCE Reported error LookupProducts The field Medicinal Product Name as Reported by the Primary Source - G.k.2.2 must be a valid medicinal product.;
3 - [[R744][G.k.2.2][BR.3]] :In section Drug(s) Information on field Medicinal Product Name as Reported by the Primary Source - G.k.2.2 Value: LAMIRA Nebulizer System Reported error LookupProducts The field Medicinal Product Name as Reported by the Primary Source - G.k.2.2 must be a valid medicinal product.;
 Parsing process: Parsing process: Report with warnings;Classification: new: EU-EC-10005217656 = Case Report- old: EU-EC-10005077786 = Replaced Report</t>
  </si>
  <si>
    <t>safety report loaded; Validated against 2.18 business rules;
Comments: 1 - [[R744][G.k.2.2][BR.3]] :In section Drug(s) Information on field Medicinal Product Name as Reported by the Primary Source - G.k.2.2 Value: ARIKAYCE Reported error LookupProducts The field Medicinal Product Name as Reported by the Primary Source - G.k.2.2 must be a valid medicinal product.;
2 - [[R744][G.k.2.2][BR.3]] :In section Drug(s) Information on field Medicinal Product Name as Reported by the Primary Source - G.k.2.2 Value: ARIKAYCE Reported error LookupProducts The field Medicinal Product Name as Reported by the Primary Source - G.k.2.2 must be a valid medicinal product.;
3 - [[R744][G.k.2.2][BR.3]] :In section Drug(s) Information on field Medicinal Product Name as Reported by the Primary Source - G.k.2.2 Value: LAMIRA Nebulizer System Reported error LookupProducts The field Medicinal Product Name as Reported by the Primary Source - G.k.2.2 must be a valid medicinal product.;
 Parsing process: Parsing process: Report with warnings;Classification: new: EU-EC-10005169716 = Case Report- old: EU-EC-10005077786 = Replaced Report</t>
  </si>
  <si>
    <t>MODEL-OFFICE-10004371893-prod-ack.xml</t>
  </si>
  <si>
    <t>safety report loaded; Validated against 2.18 business rules;
Comments:  Parsing process: Parsing process: Correct Report;Classification: new: EU-EC-10005217657 = Case Report</t>
  </si>
  <si>
    <t>safety report loaded; Validated against 2.18 business rules;
Comments:  Parsing process: Parsing process: Correct Report;Classification: new: EU-EC-10005169717 = Case Report</t>
  </si>
  <si>
    <t>MODEL-OFFICE-10004371894-prod-ack.xml</t>
  </si>
  <si>
    <t>safety report loaded; Validated against 2.18 business rules;
Comments:  Parsing process: Parsing process: Correct Report;Classification: new: EU-EC-10005217658 = Case Report</t>
  </si>
  <si>
    <t>safety report loaded; Validated against 2.18 business rules;
Comments:  Parsing process: Parsing process: Correct Report;Classification: new: EU-EC-10005169718 = Case Report</t>
  </si>
  <si>
    <t>MODEL-OFFICE-10004371895-prod-ack.xml</t>
  </si>
  <si>
    <t>safety report loaded; Validated against 2.18 business rules;
Comments:  Parsing process: Parsing process: Correct Report;Classification: new: EU-EC-10005217659 = Case Report- old: EU-EC-10005180520 = Replaced Report</t>
  </si>
  <si>
    <t>safety report loaded; Validated against 2.18 business rules;
Comments:  Parsing process: Parsing process: Correct Report;Classification: new: EU-EC-10005169719 = Case Report- old: EU-EC-10004383087 = Replaced Report</t>
  </si>
  <si>
    <t>MODEL-OFFICE-10004371896-prod-ack.xml</t>
  </si>
  <si>
    <t>safety report loaded; Validated against 2.18 business rules;
Comments:  Parsing process: Parsing process: Correct Report;Classification: new: EU-EC-10005217660 = Case Report</t>
  </si>
  <si>
    <t>safety report loaded; Validated against 2.18 business rules;
Comments:  Parsing process: Parsing process: Correct Report;Classification: new: EU-EC-10005169720 = Case Report</t>
  </si>
  <si>
    <t>MODEL-OFFICE-10004371897-prod-ack.xml</t>
  </si>
  <si>
    <t>safety report loaded;
Validated against 2.71 business rules;
Comments:
1- Section DRUG on field MEDICINALPRODUCT value: [XIFAXAN (Rifaximin) TABLETS] reported WARNING. XIFAXAN (Rifaximin) TABLETS must be a valid Medicinal Product.[543];
Parsing process: Report with Warnings;Classification: new: EU-EC-10005217661 = Case Report- old: EU-EC-10005208265 = Replaced Report</t>
  </si>
  <si>
    <t>safety report loaded;
Validated against 2.71 business rules;
Comments:
1- Section DRUG on field MEDICINALPRODUCT value: [XIFAXAN (Rifaximin) TABLETS] reported WARNING. XIFAXAN (Rifaximin) TABLETS must be a valid Medicinal Product.[543];
Parsing process: Report with Warnings;Classification: new: EU-EC-10005169721 = Case Report- old: EU-EC-10005160626 = Replaced Report</t>
  </si>
  <si>
    <t>MODEL-OFFICE-10004371901-prod-ack.xml</t>
  </si>
  <si>
    <t>safety report loaded; Validated against 2.18 business rules;
Comments: 1 - [[R744][G.k.2.2][BR.3]] :In section Drug(s) Information on field Medicinal Product Name as Reported by the Primary Source - G.k.2.2 Value: LASIX [FUROSEMIDE SODIUM]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NORETHINDRONE [NORETHISTERONE ACETATE] Reported error LookupProducts The field Medicinal Product Name as Reported by the Primary Source - G.k.2.2 must be a valid medicinal product.;
5 - [[R744][G.k.2.2][BR.3]] :In section Drug(s) Information on field Medicinal Product Name as Reported by the Primary Source - G.k.2.2 Value: PROVIGIL [CHORIONIC GONADOTROPHIN] Reported error LookupProducts The field Medicinal Product Name as Reported by the Primary Source - G.k.2.2 must be a valid medicinal product.;
6 - [[R744][G.k.2.2][BR.3]] :In section Drug(s) Information on field Medicinal Product Name as Reported by the Primary Source - G.k.2.2 Value: VIT B12 Reported error LookupProducts The field Medicinal Product Name as Reported by the Primary Source - G.k.2.2 must be a valid medicinal product.;
7 - [[R744][G.k.2.2][BR.3]] :In section D</t>
  </si>
  <si>
    <t>MODEL-OFFICE-10004371902-prod-ack.xml</t>
  </si>
  <si>
    <t>safety report loaded; Validated against 2.18 business rules;
Comments:  Parsing process: Parsing process: Correct Report;Classification: new: EU-EC-10005217666 = Case Report</t>
  </si>
  <si>
    <t>safety report loaded; Validated against 2.18 business rules;
Comments:  Parsing process: Parsing process: Correct Report;Classification: new: EU-EC-10005169727 = Case Report</t>
  </si>
  <si>
    <t>MODEL-OFFICE-10004371904-prod-ack.xml</t>
  </si>
  <si>
    <t>safety report loaded; Validated against 2.18 business rules;
Comments:  Parsing process: Parsing process: Correct Report;Classification: new: EU-EC-10005217668 = Case Report- old: EU-EC-10005145911 = Replaced Report</t>
  </si>
  <si>
    <t>safety report loaded; Validated against 2.18 business rules;
Comments:  Parsing process: Parsing process: Correct Report;Classification: new: EU-EC-10005169728 = Case Report- old: EU-EC-10005145911 = Replaced Report</t>
  </si>
  <si>
    <t>MODEL-OFFICE-10004371905-prod-ack.xml</t>
  </si>
  <si>
    <t>safety report loaded; Validated against 2.18 business rules;
Comments:  Parsing process: Parsing process: Correct Report;Classification: new: EU-EC-10005217669 = Case Report</t>
  </si>
  <si>
    <t>safety report loaded; Validated against 2.18 business rules;
Comments:  Parsing process: Parsing process: Correct Report;Classification: new: EU-EC-10005169729 = Case Report</t>
  </si>
  <si>
    <t>MODEL-OFFICE-10004371907-prod-ack.xml</t>
  </si>
  <si>
    <t>safety report loaded;
Validated against 2.71 business rules;
Comments:
1- Section ACTIVESUBSTANCE on field ACTIVESUBSTANCENAME value: [Diphtherie-Toxoid, adsorbiert -entsprechend] reported WARNING. Diphtherie-Toxoid, adsorbiert -entsprechend must be a valid active substance.[621];
2- Section ACTIVESUBSTANCE on field ACTIVESUBSTANCENAME value: [Tetanus-Toxoid, adsorbiert -entsprechend] reported WARNING. Tetanus-Toxoid, adsorbiert -entsprechend must be a valid active substance.[621];
3- Section ACTIVESUBSTANCE on field ACTIVESUBSTANCENAME value: [Pertussis-Toxoid] reported WARNING. Pertussis-Toxoid must be a valid active substance.[621];
4- Section ACTIVESUBSTANCE on field ACTIVESUBSTANCENAME value: [Filamentöses Hämagglutinin aus Bordetella pertussis] reported WARNING. Filamentöses Hämagglutinin aus Bordetella pertussis must be a valid active substance.[621];
5- Section ACTIVESUBSTANCE on field ACTIVESUBSTANCENAME value: [Agglutininogene 2 und 3 (Bordetella pertussis)] reported WARNING. Agglutininogene 2 und 3 (Bordetella pertussis) must be a valid active substance.[621];
6- Section ACTIVESUBSTANCE on field ACTIVESUBSTANCENAME value: [Poliomyelitis-Virus, Typ 1 (Mahoney), inaktiviert] reported WARNING. Poliomyelitis-Virus, Typ 1 (Mahoney), inaktiviert must be a valid active substance.[621];
7- Section ACTIVESUBSTANCE on field ACTIVESUBSTANCENAME value: [Poliomyelitis-Virus, Typ 2 (MEF 1), inaktiviert] reported WARNING. Poliomyelitis-Virus, Typ 2 (MEF 1), inaktiviert must be a valid active substance.[621];
8- Section ACTIVESUBSTANCE on field ACTIVESUBSTANCENAME value: [Poliomyelitis-Virus, Typ 3 (Saukett), inaktiviert] reported WARNING. Poliomyelitis-Virus, Typ 3 (Saukett), inaktiviert must be a valid active substance.[621];
Parsing process: Report with Warnings;Classification: new: EU-EC-10005217671 = Case Report- old: EU-EC-10005217670 = Replaced Report</t>
  </si>
  <si>
    <t>safety report loaded;
Validated against 2.71 business rules;
Comments:
1- Section ACTIVESUBSTANCE on field ACTIVESUBSTANCENAME value: [Diphtherie-Toxoid, adsorbiert -entsprechend] reported WARNING. Diphtherie-Toxoid, adsorbiert -entsprechend must be a valid active substance.[621];
2- Section ACTIVESUBSTANCE on field ACTIVESUBSTANCENAME value: [Tetanus-Toxoid, adsorbiert -entsprechend] reported WARNING. Tetanus-Toxoid, adsorbiert -entsprechend must be a valid active substance.[621];
3- Section ACTIVESUBSTANCE on field ACTIVESUBSTANCENAME value: [Pertussis-Toxoid] reported WARNING. Pertussis-Toxoid must be a valid active substance.[621];
4- Section ACTIVESUBSTANCE on field ACTIVESUBSTANCENAME value: [Filamentöses Hämagglutinin aus Bordetella pertussis] reported WARNING. Filamentöses Hämagglutinin aus Bordetella pertussis must be a valid active substance.[621];
5- Section ACTIVESUBSTANCE on field ACTIVESUBSTANCENAME value: [Agglutininogene 2 und 3 (Bordetella pertussis)] reported WARNING. Agglutininogene 2 und 3 (Bordetella pertussis) must be a valid active substance.[621];
6- Section ACTIVESUBSTANCE on field ACTIVESUBSTANCENAME value: [Poliomyelitis-Virus, Typ 1 (Mahoney), inaktiviert] reported WARNING. Poliomyelitis-Virus, Typ 1 (Mahoney), inaktiviert must be a valid active substance.[621];
7- Section ACTIVESUBSTANCE on field ACTIVESUBSTANCENAME value: [Poliomyelitis-Virus, Typ 2 (MEF 1), inaktiviert] reported WARNING. Poliomyelitis-Virus, Typ 2 (MEF 1), inaktiviert must be a valid active substance.[621];
8- Section ACTIVESUBSTANCE on field ACTIVESUBSTANCENAME value: [Poliomyelitis-Virus, Typ 3 (Saukett), inaktiviert] reported WARNING. Poliomyelitis-Virus, Typ 3 (Saukett), inaktiviert must be a valid active substance.[621];
Parsing process: Report with Warnings;Classification: new: EU-EC-10005169731 = Case Report- old: EU-EC-10005169730 = Replaced Report</t>
  </si>
  <si>
    <t>MODEL-OFFICE-10004371908-prod-ack.xml</t>
  </si>
  <si>
    <t>safety report loaded;
Validated against 2.71 business rules;
Comments:
1- Section DRUG on field MEDICINALPRODUCT value: [BUDESONIDE;FORMOTEROL] reported WARNING. BUDESONIDE;FORMOTEROL must be a valid Medicinal Product.[543];
2- Section DRUG on field MEDICINALPRODUCT value: [DIPYRONE] reported WARNING. DIPYRONE must be a valid Medicinal Product.[543];
Parsing process: Report with Warnings;Classification: new: EU-EC-10005217672 = Case Report- old: EU-EC-10005192294 = Replaced Report</t>
  </si>
  <si>
    <t>safety report loaded;
Validated against 2.71 business rules;
Comments:
1- Section DRUG on field MEDICINALPRODUCT value: [BUDESONIDE;FORMOTEROL] reported WARNING. BUDESONIDE;FORMOTEROL must be a valid Medicinal Product.[543];
2- Section DRUG on field MEDICINALPRODUCT value: [DIPYRONE] reported WARNING. DIPYRONE must be a valid Medicinal Product.[543];
Parsing process: Report with Warnings;Classification: new: EU-EC-10005169732 = Case Report</t>
  </si>
  <si>
    <t>MODEL-OFFICE-10004371909-prod-ack.xml</t>
  </si>
  <si>
    <t>safety report loaded;
Validated against 2.71 business rules;
Comments:
1- Section DRUG on field MEDICINALPRODUCT value: [OXYCODONE;PARACETAMOL] reported WARNING. OXYCODONE;PARACETAMOL must be a valid Medicinal Product.[543];
2- Section DRUG on field MEDICINALPRODUCT value: [BISMUTH POTASSIUM CITRATE] reported WARNING. BISMUTH POTASSIUM CITRATE must be a valid Medicinal Product.[543];
3- Section DRUG on field MEDICINALPRODUCT value: [L-GLUTAMINE [LEVOGLUTAMIDE]] reported WARNING. L-GLUTAMINE [LEVOGLUTAMIDE] must be a valid Medicinal Product.[543];
Parsing process: Report with Warnings;Classification: new: EU-EC-10005217673 = Case Report- old: EU-EC-10004987423 = Replaced Report</t>
  </si>
  <si>
    <t>safety report loaded;
Validated against 2.71 business rules;
Comments:
1- Section DRUG on field MEDICINALPRODUCT value: [OXYCODONE;PARACETAMOL] reported WARNING. OXYCODONE;PARACETAMOL must be a valid Medicinal Product.[543];
2- Section DRUG on field MEDICINALPRODUCT value: [BISMUTH POTASSIUM CITRATE] reported WARNING. BISMUTH POTASSIUM CITRATE must be a valid Medicinal Product.[543];
3- Section DRUG on field MEDICINALPRODUCT value: [L-GLUTAMINE [LEVOGLUTAMIDE]] reported WARNING. L-GLUTAMINE [LEVOGLUTAMIDE] must be a valid Medicinal Product.[543];
Parsing process: Report with Warnings;Classification: new: EU-EC-10005169733 = Case Report- old: EU-EC-10004987423 = Replaced Report</t>
  </si>
  <si>
    <t>MODEL-OFFICE-10004371910-prod-ack.xml</t>
  </si>
  <si>
    <t>safety report loaded; Validated against 2.18 business rules;
Comments:  Parsing process: Parsing process: Correct Report;Classification: new: EU-EC-10005217674 = Case Report</t>
  </si>
  <si>
    <t>safety report loaded; Validated against 2.18 business rules;
Comments:  Parsing process: Parsing process: Correct Report;Classification: new: EU-EC-10005169734 = Case Report</t>
  </si>
  <si>
    <t>MODEL-OFFICE-10004371911-prod-ack.xml</t>
  </si>
  <si>
    <t>safety report loaded; Validated against 2.18 business rules;
Comments:  Parsing process: Parsing process: Correct Report;Classification: new: EU-EC-10005217675 = Case Report</t>
  </si>
  <si>
    <t>Case number# NVSC2020NO007388, is an initial literature case report received on 13 Jan 2020 from an author Gruber FX, Lundan T, Goll R, Silye A, Mikkola I, Rekvig OP et al.,cited in an article BCR-ABL isoforms associated with intrinsic or acquired resistance to imatinib: more heterogeneous than just ABL kinase domain point mutations?. Medical oncology 2012; 29 (1) : 219-26. This report refers to a 42-year-old male patient (patient ID: 36). Details regarding medical history was not reported. Concomitant medication was not reported. The patient received imatinib (manufacturer unknown) for the treatment of chronic phase chronic myeloid leukaemia from an unknown start date at an unknown dose (route: unknown) for the duration of 12 months. On an unknown date, the patient developed primary partial resistance (drug resistance) and e6a2 transcript type mutation (gene mutation). The following significant lab test was recorded: On an unknown date, Gene mutation identification test positive revealed e19a2 transcript type. The action taken with imatinib was unknown. The outcome of the events drug resistance and gene mutation was not reported. Seriousness of the diagnosed events drug resistance and gene mutation were not reported. The causality of drug resistance and gene mutation with imatinib was not reported.</t>
  </si>
  <si>
    <t>safety report loaded; Validated against 2.18 business rules;
Comments:  Parsing process: Parsing process: Correct Report;Classification: new: EU-EC-10005169735 = Case Report</t>
  </si>
  <si>
    <t>MODEL-OFFICE-10004371924-prod-ack.xml</t>
  </si>
  <si>
    <t>safety report loaded; Validated against 2.18 business rules;
Comments: 1 - [[R744][G.k.2.2][BR.3]] :In section Drug(s) Information on field Medicinal Product Name as Reported by the Primary Source - G.k.2.2 Value: METOPROLOLSUCCINAT 1A PHARMA Reported error LookupProducts The field Medicinal Product Name as Reported by the Primary Source - G.k.2.2 must be a valid medicinal product.;
 Parsing process: Parsing process: Report with warnings;Classification: new: EU-EC-10005217688 = Case Report- old: EU-EC-10004237519 = Replaced Report</t>
  </si>
  <si>
    <t>safety report loaded; Validated against 2.18 business rules;
Comments: 1 - [[R744][G.k.2.2][BR.3]] :In section Drug(s) Information on field Medicinal Product Name as Reported by the Primary Source - G.k.2.2 Value: METOPROLOLSUCCINAT 1A PHARMA Reported error LookupProducts The field Medicinal Product Name as Reported by the Primary Source - G.k.2.2 must be a valid medicinal product.;
 Parsing process: Parsing process: Report with warnings;Classification: new: EU-EC-10005169748 = Case Report- old: EU-EC-10004237519 = Replaced Report</t>
  </si>
  <si>
    <t>MODEL-OFFICE-10004371929-prod-ack.xml</t>
  </si>
  <si>
    <t>safety report loaded; Validated against 2.18 business rules;
Comments:  Parsing process: Parsing process: Correct Report;Classification: new: EU-EC-10005217693 = Case Report</t>
  </si>
  <si>
    <t>safety report loaded; Validated against 2.18 business rules;
Comments: 1 - [[R744][G.k.2.2][BR.3]] :In section Drug(s) Information on field Medicinal Product Name as Reported by the Primary Source - G.k.2.2 Value: EPIDIOLEX Reported error LookupProducts The field Medicinal Product Name as Reported by the Primary Source - G.k.2.2 must be a valid medicinal product.;
 Parsing process: Parsing process: Report with warnings;Classification: new: EU-EC-10005169753 = Case Report</t>
  </si>
  <si>
    <t>MODEL-OFFICE-10004371933-prod-ack.xml</t>
  </si>
  <si>
    <t>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Parsing process: Report with Warnings;Classification: new: EU-EC-10005217697 = Case Report- old: EU-EC-10005098495 = Replaced Report</t>
  </si>
  <si>
    <t>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5- Section ACTIVESUBSTANCE on field ACTIVESUBSTANCENAME value: [aluminum hydroxide] reported WARNING. aluminum hydroxide must be a valid active substance.[621];
Parsing process: Report with Warnings;Classification: new: EU-EC-10005169757 = Case Report- old: EU-EC-10005098495 = Replaced Report</t>
  </si>
  <si>
    <t>MODEL-OFFICE-10004371937-prod-ack.xml</t>
  </si>
  <si>
    <t>safety report loaded; Validated against 2.18 business rules;
Comments: 1 - [[R744][G.k.2.2][BR.3]] :In section Drug(s) Information on field Medicinal Product Name as Reported by the Primary Source - G.k.2.2 Value: IBUHEXAL akut 400 Filmtabletten Reported error LookupProducts The field Medicinal Product Name as Reported by the Primary Source - G.k.2.2 must be a valid medicinal product.;
 Parsing process: Parsing process: Report with warnings;Classification: new: EU-EC-10005217701 = Case Report</t>
  </si>
  <si>
    <t>This solicited case report from a PSP reported by a patient in Ireland was initially received at GB-Merck UK on 23 Dec 2019.
A 34 year-old female patient experienced non-serious events Sinus Infection and Ear Infection while being treated with Mavenclad. 
Apart from underlying multiple sclerosis, medical history included: The patient suffers from headaches which was not unusual for her. She also had no known allergies.
Concomitant medications: The patient received Vitamin D3 (colecalciferol) at a dose of 2000 units, once daily for an unknown indication and Amitriptyline (amitriptyline hydrochloride) at a dose of 10 milligram, once daily for an unknown indication. Kindly refer to the concomitant medication section for therapy details.
The patient received Mavenclad (cladribine), first week therapy at a dose of two dosage forms (each of 10 mg) on day 1 and one dosage form on days 2 to 5 orally since 01 Jul 2019 for multiple sclerosis. Subsequently, the patient received second week therapy at a dose of two dosage forms (each of 10 mg) on day 1 and one dosage form on days 2 to 5 orally since 29 Jul 2019.
Batch number: Asked but Unknown (Information was sought but not found). 
The patient experienced the following events: Sinus Infection and Ear Infection Starting on 21 Dec 2019.
The patient reported that she was currently on 10 days course of antibiotics (unspecified) due to a sinus and ear infection that started three days ago (21 Dec 2019).
The patient was advised for urgent medical concerns to contact the GP (general practitioner) or the unit.
Patient was being treated for ear infection with amoxicillin.
Awaiting ENT (Otorhinolaryngology) appointment (as of 08 Jan 2020).
Patient was not hospitalized. Consent to contact the patient and her health care professional was not authorized. 
No relevant laboratory data was reported.
Sinus Infection was treated with Antibiotics (unspecified). 
Ear Infection was treated with Amoxicillin 500 mg four times a day. 
Action taken with Mavenclad in response to all the events: Not Applicable.
Outcome of the events: 
Sinus Infection: Resolving. 
Ear Infection: Not resolved.
Reporter's causality assessment: 
Relationship with Mavenclad for the event Sinus Infection: Unknown.
Relationship with Mavenclad for the event Ear Infection: Suspected to be related.
See also linked case 9102977 of same patient for the events Ocular Migraine Starting in Jul 2019. Sore Throat Starting on 03 Jul 2019. Constipated Starting on 04 Jul 2019. See also linked case 9117660 of same patient for events Tiredness, Hair Loss and Itchy Scalp Starting on 12 Sep 2019.
In this case medical history (headaches) was captured from the linked case 9102977.
**Follow-up information was received on 08 Jan 2020 from the reporter. It included the following new information: Outcome of the event Ear Infection updated (previously resolving), corrective therapy for the event Ear Infection updated (previously Antibiotics (unspecified)), reporter causality of the event Ear Infection updated (previously unknown).</t>
  </si>
  <si>
    <t>safety report loaded; Validated against 2.18 business rules;
Comments: 1 - [[R744][G.k.2.2][BR.3]] :In section Drug(s) Information on field Medicinal Product Name as Reported by the Primary Source - G.k.2.2 Value: IBUHEXAL akut 400 Filmtabletten Reported error LookupProducts The field Medicinal Product Name as Reported by the Primary Source - G.k.2.2 must be a valid medicinal product.;
 Parsing process: Parsing process: Report with warnings;Classification: new: EU-EC-10005169761 = Case Report</t>
  </si>
  <si>
    <t>MODEL-OFFICE-10004371951-prod-ack.xml</t>
  </si>
  <si>
    <t>safety report loaded;
Validated against 2.71 business rules;
Comments:
Parsing process: Correct Report;Classification: new: EU-EC-10005217715 = Case Report</t>
  </si>
  <si>
    <t>safety report loaded;
Validated against 2.71 business rules;
Comments:
Parsing process: Correct Report;Classification: new: EU-EC-10005169777 = Case Report</t>
  </si>
  <si>
    <t>MODEL-OFFICE-10004371954-prod-ack.xml</t>
  </si>
  <si>
    <t>safety report loaded;
Validated against 2.71 business rules;
Comments:
Parsing process: Correct Report;Classification: new: EU-EC-10005217718 = Case Report</t>
  </si>
  <si>
    <t>safety report loaded;
Validated against 2.71 business rules;
Comments:
Parsing process: Correct Report;Classification: new: EU-EC-10005169778 = Case Report</t>
  </si>
  <si>
    <t>MODEL-OFFICE-10004371955-prod-ack.xml</t>
  </si>
  <si>
    <t>safety report loaded; Validated against 2.18 business rules;
Comments:  Parsing process: Parsing process: Correct Report;Classification: new: EU-EC-10005217719 = Case Report</t>
  </si>
  <si>
    <t>safety report loaded; Validated against 2.18 business rules;
Comments:  Parsing process: Parsing process: Correct Report;Classification: new: EU-EC-10005169779 = Case Report</t>
  </si>
  <si>
    <t>MODEL-OFFICE-10004371959-prod-ack.xml</t>
  </si>
  <si>
    <t>safety report loaded; Validated against 2.18 business rules;
Comments:  Parsing process: Parsing process: Correct Report;Classification: new: EU-EC-10005217723 = Case Report</t>
  </si>
  <si>
    <t>safety report loaded; Validated against 2.18 business rules;
Comments:  Parsing process: Parsing process: Correct Report;Classification: new: EU-EC-10005169783 = Case Report</t>
  </si>
  <si>
    <t>MODEL-OFFICE-10004371964-prod-ack.xml</t>
  </si>
  <si>
    <t>safety report loaded;
Validated against 2.71 business rules;
Comments:
1- Section DRUG on field MEDICINALPRODUCT value: [APO CILAZAPRIL HYDROCHLOROTHIAZIDE] reported WARNING. APO CILAZAPRIL HYDROCHLOROTHIAZIDE must be a valid Medicinal Product.[543];
Parsing process: Report with Warnings;Classification: new: EU-EC-10005217728 = Case Report- old: EU-EC-10005045691 = Replaced Report</t>
  </si>
  <si>
    <t>safety report loaded;
Validated against 2.71 business rules;
Comments:
1- Section DRUG on field MEDICINALPRODUCT value: [APO CILAZAPRIL HYDROCHLOROTHIAZIDE] reported WARNING. APO CILAZAPRIL HYDROCHLOROTHIAZIDE must be a valid Medicinal Product.[543];
Parsing process: Report with Warnings;Classification: new: EU-EC-10005169788 = Case Report- old: EU-EC-10005045691 = Replaced Report</t>
  </si>
  <si>
    <t>MODEL-OFFICE-10004371973-prod-ack.xml</t>
  </si>
  <si>
    <t>safety report loaded;
Validated against 2.71 business rules;
Comments:
Parsing process: Correct Report;Classification: new: EU-EC-10005217737 = Case Report- old: EU-EC-10005080267 = Replaced Report</t>
  </si>
  <si>
    <t>safety report loaded;
Validated against 2.71 business rules;
Comments:
Parsing process: Correct Report;Classification: new: EU-EC-10005169797 = Case Report- old: EU-EC-10005080267 = Replaced Report</t>
  </si>
  <si>
    <t>MODEL-OFFICE-10004371974-prod-ack.xml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</si>
  <si>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EU-EC-10005217738 = Case Report- old: EU-EC-10005169080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</si>
  <si>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EU-EC-10005169799 = Case Report- old: EU-EC-10004827882 = Replaced Report</t>
  </si>
  <si>
    <t>MODEL-OFFICE-10004371976-prod-ack.xml</t>
  </si>
  <si>
    <t>safety report loaded;
Validated against 2.71 business rules;
Comments:
Parsing process: Correct Report;Classification: new: EU-EC-10005217740 = Case Report- old: EU-EC-10004729702 = Replaced Report</t>
  </si>
  <si>
    <t>safety report loaded;
Validated against 2.71 business rules;
Comments:
Parsing process: Correct Report;Classification: new: EU-EC-10005169800 = Case Report- old: EU-EC-10004729702 = Replaced Report</t>
  </si>
  <si>
    <t>MODEL-OFFICE-10004371977-prod-ack.xml</t>
  </si>
  <si>
    <t>safety report loaded;
Validated against 2.71 business rules;
Comments:
1- Section DRUG on field MEDICINALPRODUCT value: [VITAMIN D [COLECALCIFEROL]] reported WARNING. VITAMIN D [COLECALCIFEROL] must be a valid Medicinal Product.[543];
Parsing process: Report with Warnings;Classification: new: EU-EC-10005217741 = Case Report- old: EU-EC-10005097788 = Replaced Report</t>
  </si>
  <si>
    <t>safety report loaded;
Validated against 2.71 business rules;
Comments:
1- Section DRUG on field MEDICINALPRODUCT value: [VITAMIN D [COLECALCIFEROL]] reported WARNING. VITAMIN D [COLECALCIFEROL] must be a valid Medicinal Product.[543];
Parsing process: Report with Warnings;Classification: new: EU-EC-10005169801 = Case Report- old: EU-EC-10005097788 = Replaced Report</t>
  </si>
  <si>
    <t>MODEL-OFFICE-10004372011-prod-ack.xml</t>
  </si>
  <si>
    <t>safety report loaded; Validated against 2.18 business rules;
Comments:  Parsing process: Parsing process: Correct Report;Classification: new: EU-EC-10005217775 = Case Report- old: EU-EC-10005179190 = Replaced Report</t>
  </si>
  <si>
    <t>Initial information was received on 12-Sep-2019 regarding a solicited valid serious case from a consumer, in the scope of patient support program "PSP_ALIROCUMAB_SAGB_ALI_15.11.1314".
Patient ID: ST790308; 
Country: United Kingdom
Study Title: ALIROCUMAB MY PRALUENT COACH.
This case involves an adult female patient of unknown age who underwent major surgery and was exhausted, while she was treated with alirocumab (Praluent) and with the use of medical device alirocumab prefilled pen [Praluent (pre-filled pen)].
The patient's medical history, medical treatment(s) and family history were not provided. No concomitant medication was reported.
On an unknown date, the patient started taking subcutaneous alirocumab (strength: 75 mg) at a dose of 75 mg every other week (batch number: 9W0131; expiry date: 30-Jun-2020 and 9W1398, 30-Nov-2020) for an unknown indication delivered via alirocumab prefilled pen. 
It was reported that on an unknown date, latency: unknown, the patient reported having a major surgery and had been in hospital for 5 days at a different time and was exhausted.
The patient received the first supply of alirocumab on 12-Sep-2019.
Consent for follow up was not provided. No further information was provided.
No lab data reported.
Action taken: Unknown
It was not reported if the patient received a corrective treatment.
Event Outcome: Not applicable for surgery and unknown for exhausted.
Seriousness Criteria: Hospitalization for major surgery.
Reporter Causality: Unassessable
Company Causality: Not reportable for both Alirocumab and Alirocumab Prefilled Pen
Additional information was received on 10-Jan-2020 from patient: therapy route updated. Additional lot added. Text amended accordingly.</t>
  </si>
  <si>
    <t>MODEL-OFFICE-10004372012-prod-ack.xml</t>
  </si>
  <si>
    <t>safety report loaded;
Validated against 2.71 business rules;
Comments:
1- Section DRUG on field MEDICINALPRODUCT value: [PLAQUENIL S] reported WARNING. PLAQUENIL S must be a valid Medicinal Product.[543];
2- Section DRUG on field MEDICINALPRODUCT value: [FOLIC ACID ALMUS] reported WARNING. FOLIC ACID ALMUS must be a valid Medicinal Product.[543];
Parsing process: Report with Warnings;Classification: new: EU-EC-10005217776 = Case Report- old: EU-EC-10005153152 = Replaced Report</t>
  </si>
  <si>
    <t>safety report loaded;
Validated against 2.71 business rules;
Comments:
1- Section DRUG on field MEDICINALPRODUCT value: [PLAQUENIL S] reported WARNING. PLAQUENIL S must be a valid Medicinal Product.[543];
2- Section DRUG on field MEDICINALPRODUCT value: [FOLIC ACID ALMUS] reported WARNING. FOLIC ACID ALMUS must be a valid Medicinal Product.[543];
Parsing process: Report with Warnings;Classification: new: EU-EC-10005169838 = Case Report- old: EU-EC-10005136851 = Replaced Report</t>
  </si>
  <si>
    <t>MODEL-OFFICE-10004372016-prod-ack.xml</t>
  </si>
  <si>
    <t>safety report loaded; Validated against 2.18 business rules;
Comments: 1 - [[R744][G.k.2.2][BR.3]] :In section Drug(s) Information on field Medicinal Product Name as Reported by the Primary Source - G.k.2.2 Value: MYCOPHENOLATE Reported error LookupProducts The field Medicinal Product Name as Reported by the Primary Source - G.k.2.2 must be a valid medicinal product.;
 Parsing process: Parsing process: Report with warnings;Classification: new: EU-EC-10005217780 = Case Report- old: EU-EC-10005115756 = Replaced Report</t>
  </si>
  <si>
    <t>safety report loaded; Validated against 2.18 business rules;
Comments: 1 - [[R744][G.k.2.2][BR.3]] :In section Drug(s) Information on field Medicinal Product Name as Reported by the Primary Source - G.k.2.2 Value: MYCOPHENOLATE Reported error LookupProducts The field Medicinal Product Name as Reported by the Primary Source - G.k.2.2 must be a valid medicinal product.;
 Parsing process: Parsing process: Report with warnings;Classification: new: EU-EC-10005169839 = Case Report- old: EU-EC-10005115756 = Replaced Report</t>
  </si>
  <si>
    <t>MODEL-OFFICE-10004372017-prod-ack.xml</t>
  </si>
  <si>
    <t>safety report loaded; Validated against 2.18 business rules;
Comments: 1 - [[R744][G.k.2.2][BR.3]] :In section Drug(s) Information on field Medicinal Product Name as Reported by the Primary Source - G.k.2.2 Value: ACETIL CISTEINA Reported error LookupProducts The field Medicinal Product Name as Reported by the Primary Source - G.k.2.2 must be a valid medicinal product.;
 Parsing process: Parsing process: Report with warnings;Classification: new: EU-EC-10005217781 = Case Report- old: EU-EC-10005079802 = Replaced Report</t>
  </si>
  <si>
    <t>safety report loaded; Validated against 2.18 business rules;
Comments: 1 - [[R744][G.k.2.2][BR.3]] :In section Drug(s) Information on field Medicinal Product Name as Reported by the Primary Source - G.k.2.2 Value: ACETIL CISTEINA Reported error LookupProducts The field Medicinal Product Name as Reported by the Primary Source - G.k.2.2 must be a valid medicinal product.;
 Parsing process: Parsing process: Report with warnings;Classification: new: EU-EC-10005169840 = Case Report- old: EU-EC-10005079802 = Replaced Report</t>
  </si>
  <si>
    <t>MODEL-OFFICE-10004372018-prod-ack.xml</t>
  </si>
  <si>
    <t>safety report loaded; Validated against 2.18 business rules;
Comments:  Parsing process: Parsing process: Correct Report;Classification: new: EU-EC-10005217782 = Case Report- old: EU-EC-10005120252 = Replaced Report</t>
  </si>
  <si>
    <t>safety report loaded; Validated against 2.18 business rules;
Comments:  Parsing process: Parsing process: Correct Report;Classification: new: EU-EC-10005169841 = Case Report- old: EU-EC-10005120252 = Replaced Report</t>
  </si>
  <si>
    <t>MODEL-OFFICE-10004372020-prod-ack.xml</t>
  </si>
  <si>
    <t>safety report loaded; Validated against 2.18 business rules;
Comments:  Parsing process: Parsing process: Correct Report;Classification: new: EU-EC-10005217784 = Case Report- old: EU-EC-10005138572 = Replaced Report</t>
  </si>
  <si>
    <t>Initial information regarding this unsolicited valid serious case from United Kingdom was received on 10-Jan-2020 from other health professional (study investigator) and patient via social media.
This case involves an unknown age female patient who suffered from extremely bad cold, which turned into a chest infection, tingling sensation in her middle toe, pins and needles, and usual numbness, while she was treated with teriflunomide (Aubagio).
The patient's past medical history included RRMS (Relapsing-remitting multiple sclerosis), diagnosed in 2005. The patient's past medical treatment(s), vaccination(s) and family history were not provided.
On an unknown date, the patient started taking teriflunomide orally (strength, formulation, dose, frequency, lot/batch number and expiry date: unknown) for Multiple sclerosis.
The patient reported that on an unknown date, unknown latency following first dose intake of teriflunomide, she recently suffered from extremely bad cold (nasopharyngitis), which was rare for her, but 3 weeks in it had turned into a chest infection (lower respiratory tract infection). She was on day 4 of antibiotics from her physician and was hoping to feel better tomorrow. On an unknown date, after an unknown latency, the patient experienced tingling sensation in her middle toe (paraesthesia). The patient stated that today, on 10-Jan-2020, every now and again when she get up off sofa, her middle toe on her right foot felt like she had just stepped in a wet patch except she hadn't. The patient reported that she was on teriflunomide with no progression for the last 2-3 years with just pins and needles (paraesthesia) and the usual numbness (hypoaesthesia) (onset date and latency: unknown).
Action taken with teriflunomide was unknown.
Corrective treatment: Antibiotic for suffered from extremely bad cold, which turned into a chest infection and not reported for rest of the events.
The patient outcome was reported as Unknown for all the events.
Seriousness criteria: The event of Chest infection was assessed as medically significant.</t>
  </si>
  <si>
    <t>safety report loaded; Validated against 2.18 business rules;
Comments:  Parsing process: Parsing process: Correct Report;Classification: new: EU-EC-10005169843 = Case Report- old: EU-EC-10005138572 = Replaced Report</t>
  </si>
  <si>
    <t>MODEL-OFFICE-10004372021-prod-ack.xml</t>
  </si>
  <si>
    <t>safety report loaded;
Validated against 2.71 business rules;
Comments:
1- Section DRUG on field MEDICINALPRODUCT value: [ASPIRIN [ACETYLSALICYLIC ACID]] reported WARNING. ASPIRIN [ACETYLSALICYLIC ACID] must be a valid Medicinal Product.[543];
2- Section DRUG on field MEDICINALPRODUCT value: [FLEXERIL [CYCLOBENZAPRINE HYDROCHLORIDE]] reported WARNING. FLEXERIL [CYCLOBENZAPRINE HYDROCHLORIDE] must be a valid Medicinal Product.[543];
3- Section DRUG on field MEDICINALPRODUCT value: [FLEXERIL [CYCLOBENZAPRINE HYDROCHLORIDE]] reported WARNING. FLEXERIL [CYCLOBENZAPRINE HYDROCHLORIDE] must be a valid Medicinal Product.[543];
4- Section DRUG on field MEDICINALPRODUCT value: [NORMAL SALINE] reported WARNING. NORMAL SALINE must be a valid Medicinal Product.[543];
Parsing process: Report with Warnings;Classification: new: EU-EC-10005217785 = Case Report- old: EU-EC-10004951726 = Replaced Report</t>
  </si>
  <si>
    <t>safety report loaded;
Validated against 2.71 business rules;
Comments:
1- Section DRUG on field MEDICINALPRODUCT value: [ASPIRIN [ACETYLSALICYLIC ACID]] reported WARNING. ASPIRIN [ACETYLSALICYLIC ACID] must be a valid Medicinal Product.[543];
2- Section DRUG on field MEDICINALPRODUCT value: [FLEXERIL [CYCLOBENZAPRINE HYDROCHLORIDE]] reported WARNING. FLEXERIL [CYCLOBENZAPRINE HYDROCHLORIDE] must be a valid Medicinal Product.[543];
3- Section DRUG on field MEDICINALPRODUCT value: [FLEXERIL [CYCLOBENZAPRINE HYDROCHLORIDE]] reported WARNING. FLEXERIL [CYCLOBENZAPRINE HYDROCHLORIDE] must be a valid Medicinal Product.[543];
4- Section DRUG on field MEDICINALPRODUCT value: [NORMAL SALINE] reported WARNING. NORMAL SALINE must be a valid Medicinal Product.[543];
Parsing process: Report with Warnings;Classification: new: EU-EC-10005169844 = Case Report- old: EU-EC-10004951726 = Replaced Report</t>
  </si>
  <si>
    <t>MODEL-OFFICE-10004372022-prod-ack.xml</t>
  </si>
  <si>
    <t>safety report loaded; Validated against 2.18 business rules;
Comments:  Parsing process: Parsing process: Correct Report;Classification: new: EU-EC-10005217786 = Case Report</t>
  </si>
  <si>
    <t>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EU-EC-10005169845 = Case Report</t>
  </si>
  <si>
    <t>MODEL-OFFICE-10004372033-prod-ack.xml</t>
  </si>
  <si>
    <t>safety report loaded;
Validated against 2.71 business rules;
Comments:
1- Section PATIENTPASTDRUGTHERAPY on field PATIENTDRUGNAME value: [influenza virus vaccine (unspecified)] reported WARNING. influenza virus vaccine (unspecified) patientdrugname must be a valid Medicinal Product.[257];
2- Section PATIENTPASTDRUGTHERAPY on field PATIENTDRUGNAME value: [influenza virus vaccine (unspecified)] reported WARNING. influenza virus vaccine (unspecified) patientdrugname must be a valid Medicinal Product.[257];
3- Section PATIENTPASTDRUGTHERAPY on field PATIENTDRUGNAME value: [influenza virus vaccine (unspecified)] reported WARNING. influenza virus vaccine (unspecified) patientdrugname must be a valid Medicinal Product.[257];
4- Section PATIENTPASTDRUGTHERAPY on field PATIENTDRUGNAME value: [influenza virus vaccine (unspecified)] reported WARNING. influenza virus vaccine (unspecified) patientdrugname must be a valid Medicinal Product.[257];
5- Section ACTIVESUBSTANCE on field ACTIVESUBSTANCENAME value: [varicella virus (Oka/Merck) live attenuated [MRC-5 cells]] reported WARNING. varicella virus (Oka/Merck) live attenuated [MRC-5 cells] must be a valid active substance.[621];
Parsing process: Report with Warnings;Classification: new: EU-EC-10005217797 = Case Report- old: EU-EC-10004565961 = Replaced Report</t>
  </si>
  <si>
    <t>safety report loaded;
Validated against 2.71 business rules;
Comments:
1- Section PATIENTPASTDRUGTHERAPY on field PATIENTDRUGNAME value: [influenza virus vaccine (unspecified)] reported WARNING. influenza virus vaccine (unspecified) patientdrugname must be a valid Medicinal Product.[257];
2- Section PATIENTPASTDRUGTHERAPY on field PATIENTDRUGNAME value: [influenza virus vaccine (unspecified)] reported WARNING. influenza virus vaccine (unspecified) patientdrugname must be a valid Medicinal Product.[257];
3- Section PATIENTPASTDRUGTHERAPY on field PATIENTDRUGNAME value: [influenza virus vaccine (unspecified)] reported WARNING. influenza virus vaccine (unspecified) patientdrugname must be a valid Medicinal Product.[257];
4- Section PATIENTPASTDRUGTHERAPY on field PATIENTDRUGNAME value: [influenza virus vaccine (unspecified)] reported WARNING. influenza virus vaccine (unspecified) patientdrugname must be a valid Medicinal Product.[257];
5- Section ACTIVESUBSTANCE on field ACTIVESUBSTANCENAME value: [varicella virus (Oka/Merck) live attenuated [MRC-5 cells]] reported WARNING. varicella virus (Oka/Merck) live attenuated [MRC-5 cells] must be a valid active substance.[621];
Parsing process: Report with Warnings;Classification: new: EU-EC-10005169856 = Case Report- old: EU-EC-10004565961 = Replaced Report</t>
  </si>
  <si>
    <t>MODEL-OFFICE-10004372035-prod-ack.xml</t>
  </si>
  <si>
    <t>safety report loaded;
Validated against 2.71 business rules;
Comments:
Parsing process: Correct Report;Classification: new: EU-EC-10005217799 = Case Report</t>
  </si>
  <si>
    <t>safety report loaded;
Validated against 2.71 business rules;
Comments:
Parsing process: Correct Report;Classification: new: EU-EC-10005169858 = Case Report</t>
  </si>
  <si>
    <t>MODEL-OFFICE-10004372036-prod-ack.xml</t>
  </si>
  <si>
    <t>safety report loaded;
Validated against 2.71 business rules;
Comments:
Parsing process: Correct Report;Classification: new: EU-EC-10005217800 = Case Report</t>
  </si>
  <si>
    <t>safety report loaded;
Validated against 2.71 business rules;
Comments:
Parsing process: Correct Report;Classification: new: EU-EC-10005169859 = Case Report</t>
  </si>
  <si>
    <t>MODEL-OFFICE-10004372048-prod-ack.xml</t>
  </si>
  <si>
    <t>safety report loaded;
Validated against 2.71 business rules;
Comments:
1- Section DRUG on field MEDICINALPRODUCT value: [DORMICUM (midazolam hydrochloride)] reported WARNING. DORMICUM (midazolam hydrochloride) must be a valid Medicinal Product.[543];
2- Section DRUG on field MEDICINALPRODUCT value: [CLEXANE (enoxaparin sodium)] reported WARNING. CLEXANE (enoxaparin sodium) must be a valid Medicinal Product.[543];
Parsing process: Report with Warnings;Classification: new: EU-EC-10005217812 = Case Report- old: EU-EC-10005044202 = Replaced Report</t>
  </si>
  <si>
    <t>safety report loaded;
Validated against 2.71 business rules;
Comments:
1- Section DRUG on field MEDICINALPRODUCT value: [DORMICUM (midazolam hydrochloride)] reported WARNING. DORMICUM (midazolam hydrochloride) must be a valid Medicinal Product.[543];
2- Section DRUG on field MEDICINALPRODUCT value: [CLEXANE (enoxaparin sodium)] reported WARNING. CLEXANE (enoxaparin sodium) must be a valid Medicinal Product.[543];
Parsing process: Report with Warnings;Classification: new: EU-EC-10005169895 = Case Report- old: EU-EC-10005044202 = Replaced Report</t>
  </si>
  <si>
    <t>MODEL-OFFICE-10004372064-prod-ack.xml</t>
  </si>
  <si>
    <t>safety report loaded; Validated against 2.18 business rules;
Comments: 1 - [[R744][G.k.2.2][BR.3]] :In section Drug(s) Information on field Medicinal Product Name as Reported by the Primary Source - G.k.2.2 Value: DAILY MULTIVITAMIN Reported error LookupProducts The field Medicinal Product Name as Reported by the Primary Source - G.k.2.2 must be a valid medicinal product.;
 Parsing process: Parsing process: Report with warnings;Classification: new: EU-EC-10005217828 = Case Report- old: EU-EC-10005089990 = Replaced Report</t>
  </si>
  <si>
    <t>safety report loaded; Validated against 2.18 business rules;
Comments: 1 - [[R744][G.k.2.2][BR.3]] :In section Drug(s) Information on field Medicinal Product Name as Reported by the Primary Source - G.k.2.2 Value: DAILY MULTIVITAMIN Reported error LookupProducts The field Medicinal Product Name as Reported by the Primary Source - G.k.2.2 must be a valid medicinal product.;
 Parsing process: Parsing process: Report with warnings;Classification: new: EU-EC-10005169886 = Case Report- old: EU-EC-10005089990 = Replaced Report</t>
  </si>
  <si>
    <t>MODEL-OFFICE-10004372065-prod-ack.xml</t>
  </si>
  <si>
    <t>safety report loaded; Validated against 2.18 business rules;
Comments:  Parsing process: Parsing process: Correct Report;Classification: new: EU-EC-10005217829 = Nullified Report - old: EU-EC-10005136071 = Replaced Report</t>
  </si>
  <si>
    <t>safety report loaded; Validated against 2.18 business rules;
Comments:  Parsing process: Parsing process: Correct Report;Classification: new: EU-EC-10005169887 = Nullified Report - old: EU-EC-10005136071 = Replaced Report</t>
  </si>
  <si>
    <t>MODEL-OFFICE-10004372066-prod-ack.xml</t>
  </si>
  <si>
    <t>safety report loaded; Validated against 2.18 business rules;
Comments: 1 -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EU-EC-10005217830 = Case Report- old: EU-EC-10005182892 = Replaced Report</t>
  </si>
  <si>
    <t>Initial information was received on 14-Jan-2020 from Italy regarding an unsolicited valid non-serious case received from the patient.
This case involved a female patient of an unknown age who suffered from intestinal pain (NOS), while she was treated with bacillus clausii polybiotic resistant 2mld spores (Enterogermina). 
The patient's past medical history, medical treatment and family history were not provided.
On an unknown date, the patient started taking bacillus clausii polybiotic resistant 2mld spores at an unknown dosage (route; frequency; formulation; strength; batch number; expiry date: unknown) for an unknown indication.
On an unknown date (latency: unknown), the patient suffered from intestinal pain (NOS).
She asked to receive information about the specific strain of bacillus clausii present in the product Enterogermina.
No lab data was provided.
Action taken: unknown
No corrective treatment was received.
Outcome: Recovered / Resolved after a few days without medical care.
No other follow-up was possible.</t>
  </si>
  <si>
    <t>safety report loaded; Validated against 2.18 business rules;
Comments: 1 - [[R744][G.k.2.2][BR.3]] :In section Drug(s) Information on field Medicinal Product Name as Reported by the Primary Source - G.k.2.2 Value: Epidiolex Reported error LookupProducts The field Medicinal Product Name as Reported by the Primary Source - G.k.2.2 must be a valid medicinal product.;
2 -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EU-EC-10005169888 = Case Report- old: EU-EC-10005114686 = Replaced Report</t>
  </si>
  <si>
    <t>MODEL-OFFICE-10004372070-prod-ack.xml</t>
  </si>
  <si>
    <t>safety report loaded; Validated against 2.18 business rules;
Comments: 1 -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EU-EC-10005217834 = Case Report- old: EU-EC-10005182890 = Replaced Report</t>
  </si>
  <si>
    <t>safety report loaded; Validated against 2.18 business rules;
Comments: 1 - [[R744][G.k.2.2][BR.3]] :In section Drug(s) Information on field Medicinal Product Name as Reported by the Primary Source - G.k.2.2 Value: Epidiolex Reported error LookupProducts The field Medicinal Product Name as Reported by the Primary Source - G.k.2.2 must be a valid medicinal product.;
2 -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EU-EC-10005169892 = Case Report</t>
  </si>
  <si>
    <t>MODEL-OFFICE-10004372073-prod-ack.xml</t>
  </si>
  <si>
    <t>safety report loaded;
Validated against 2.71 business rules;
Comments:
Parsing process: Correct Report;Classification: new: EU-EC-10005217837 = Case Report- old: EU-EC-10005084077 = Replaced Report</t>
  </si>
  <si>
    <t>safety report loaded;
Validated against 2.71 business rules;
Comments:
Parsing process: Correct Report;Classification: new: EU-EC-10005169896 = Case Report- old: EU-EC-10005084077 = Replaced Report</t>
  </si>
  <si>
    <t>MODEL-OFFICE-10004372074-prod-ack.xml</t>
  </si>
  <si>
    <t>safety report loaded; Validated against 2.18 business rules;
Comments:  Parsing process: Parsing process: Correct Report;Classification: new: EU-EC-10005217838 = Case Report</t>
  </si>
  <si>
    <t>safety report loaded; Validated against 2.18 business rules;
Comments:  Parsing process: Parsing process: Correct Report;Classification: new: EU-EC-10005169897 = Case Report</t>
  </si>
  <si>
    <t>MODEL-OFFICE-10004372077-prod-ack.xml</t>
  </si>
  <si>
    <t>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5- Section DRUG on field DRUGDOSAGEFORM value: [Intravenous infusion] reported WARNING. Intravenous infusion must be a valid dosage form.[564];
6- Section DRUG on field DRUGDOSAGEFORM value: [Intravenous infusion] reported WARNING. Intravenous infusion must be a valid dosage form.[564];
Parsing process: Report with Warnings;Classification: new: EU-EC-10005217841 = Case Report- old: EU-EC-10005184543 = Replaced Report</t>
  </si>
  <si>
    <t>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5- Section DRUG on field DRUGDOSAGEFORM value: [Intravenous infusion] reported WARNING. Intravenous infusion must be a valid dosage form.[564];
6- Section DRUG on field DRUGDOSAGEFORM value: [Intravenous infusion] reported WARNING. Intravenous infusion must be a valid dosage form.[564];
Parsing process: Report with Warnings;Classification: new: EU-EC-10005169901 = Case Report</t>
  </si>
  <si>
    <t>MODEL-OFFICE-10004372079-prod-ack.xml</t>
  </si>
  <si>
    <t>safety report loaded; Validated against 2.18 business rules;
Comments: 1 - [[R744][G.k.2.2][BR.3]] :In section Drug(s) Information on field Medicinal Product Name as Reported by the Primary Source - G.k.2.2 Value: AG-270 Reported error LookupProducts The field Medicinal Product Name as Reported by the Primary Source - G.k.2.2 must be a valid medicinal product.;
2 - [[R744][G.k.2.2][BR.3]] :In section Drug(s) Information on field Medicinal Product Name as Reported by the Primary Source - G.k.2.2 Value: AG-270 Reported error LookupProducts The field Medicinal Product Name as Reported by the Primary Source - G.k.2.2 must be a valid medicinal product.;
3 - [[R744][G.k.2.2][BR.3]] :In section Drug(s) Information on field Medicinal Product Name as Reported by the Primary Source - G.k.2.2 Value: AG-270 Reported error LookupProducts The field Medicinal Product Name as Reported by the Primary Source - G.k.2.2 must be a valid medicinal product.;
 Parsing process: Parsing process: Report with warnings;Classification: new: EU-EC-10005217843 = Case Report- old: EU-EC-10004428612 = Replaced Report</t>
  </si>
  <si>
    <t>safety report loaded; Validated against 2.18 business rules;
Comments: 1 - [[R744][G.k.2.2][BR.3]] :In section Drug(s) Information on field Medicinal Product Name as Reported by the Primary Source - G.k.2.2 Value: AG-270 Reported error LookupProducts The field Medicinal Product Name as Reported by the Primary Source - G.k.2.2 must be a valid medicinal product.;
2 - [[R744][G.k.2.2][BR.3]] :In section Drug(s) Information on field Medicinal Product Name as Reported by the Primary Source - G.k.2.2 Value: AG-270 Reported error LookupProducts The field Medicinal Product Name as Reported by the Primary Source - G.k.2.2 must be a valid medicinal product.;
3 - [[R744][G.k.2.2][BR.3]] :In section Drug(s) Information on field Medicinal Product Name as Reported by the Primary Source - G.k.2.2 Value: AG-270 Reported error LookupProducts The field Medicinal Product Name as Reported by the Primary Source - G.k.2.2 must be a valid medicinal product.;
 Parsing process: Parsing process: Report with warnings;Classification: new: EU-EC-10005169902 = Case Report- old: EU-EC-10004428612 = Replaced Report</t>
  </si>
  <si>
    <t>MODEL-OFFICE-10004372080-prod-ack.xml</t>
  </si>
  <si>
    <t>safety report loaded;
Validated against 2.71 business rules;
Comments:
Parsing process: Correct Report;Classification: new: EU-EC-10005217844 = Case Report- old: EU-EC-10004228199 = Replaced Report</t>
  </si>
  <si>
    <t>safety report loaded;
Validated against 2.71 business rules;
Comments:
Parsing process: Correct Report;Classification: new: EU-EC-10005169903 = Case Report- old: EU-EC-10004228199 = Replaced Report</t>
  </si>
  <si>
    <t>MODEL-OFFICE-10004372081-prod-ack.xml</t>
  </si>
  <si>
    <t>safety report loaded; Validated against 2.18 business rules;
Comments: 1 - [[R744][G.k.2.2][BR.3]] :In section Drug(s) Information on field Medicinal Product Name as Reported by the Primary Source - G.k.2.2 Value: XIAFLEX PEYRONIE'S Reported error LookupProducts The field Medicinal Product Name as Reported by the Primary Source - G.k.2.2 must be a valid medicinal product.;
 Parsing process: Parsing process: Report with warnings;Classification: new: EU-EC-10005217845 = Case Report</t>
  </si>
  <si>
    <t>safety report loaded; Validated against 2.18 business rules;
Comments: 1 - [[R744][G.k.2.2][BR.3]] :In section Drug(s) Information on field Medicinal Product Name as Reported by the Primary Source - G.k.2.2 Value: XIAFLEX PEYRONIE'S Reported error LookupProducts The field Medicinal Product Name as Reported by the Primary Source - G.k.2.2 must be a valid medicinal product.;
 Parsing process: Parsing process: Report with warnings;Classification: new: EU-EC-10005169904 = Case Report</t>
  </si>
  <si>
    <t>MODEL-OFFICE-10004372084-prod-ack.xml</t>
  </si>
  <si>
    <t>safety report loaded;
Validated against 2.71 business rules;
Comments:
Parsing process: Correct Report;Classification: new: EU-EC-10005217848 = Case Report- old: EU-EC-5566345 = Replaced Report</t>
  </si>
  <si>
    <t>safety report loaded;
Validated against 2.71 business rules;
Comments:
Parsing process: Correct Report;Classification: new: EU-EC-10005169907 = Case Report- old: EU-EC-5566345 = Replaced Report</t>
  </si>
  <si>
    <t>MODEL-OFFICE-10004372085-prod-ack.xml</t>
  </si>
  <si>
    <t>safety report loaded; Validated against 2.18 business rules;
Comments:  Parsing process: Parsing process: Correct Report;Classification: new: EU-EC-10005217849 = Case Report- old: EU-EC-10005025426 = Replaced Report</t>
  </si>
  <si>
    <t>safety report loaded; Validated against 2.18 business rules;
Comments:  Parsing process: Parsing process: Correct Report;Classification: new: EU-EC-10005169908 = Case Report- old: EU-EC-10005025426 = Replaced Report</t>
  </si>
  <si>
    <t>MODEL-OFFICE-10004372090-prod-ack.xml</t>
  </si>
  <si>
    <t>safety report loaded;
Validated against 2.71 business rules;
Comments:
1- Section DRUG on field MEDICINALPRODUCT value: [ASPIRIN [ACETYLSALICYLIC ACID]] reported WARNING. ASPIRIN [ACETYLSALICYLIC ACID] must be a valid Medicinal Product.[543];
Parsing process: Report with Warnings;Classification: new: EU-EC-10005217854 = Case Report- old: EU-EC-10003231723 = Replaced Report</t>
  </si>
  <si>
    <t>safety report loaded;
Validated against 2.71 business rules;
Comments:
1- Section DRUG on field MEDICINALPRODUCT value: [ASPIRIN [ACETYLSALICYLIC ACID]] reported WARNING. ASPIRIN [ACETYLSALICYLIC ACID] must be a valid Medicinal Product.[543];
Parsing process: Report with Warnings;Classification: new: EU-EC-10005169913 = Case Report- old: EU-EC-10003231723 = Replaced Report</t>
  </si>
  <si>
    <t>MODEL-OFFICE-10004372091-prod-ack.xml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</si>
  <si>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[Salmeterol xinafoate with fluticasone propionate] reported WARNING. Salmeterol xinafoate with fluticasone propionate must be a valid Medicinal Product.[543];
6- Section DRUG on field MEDICINALPRODUCT value: [Salmeterol xinafoate with fluticasone propionate] reported WARNING. Salmeterol xinafoate with fluticasone propionate must be a valid Medicinal Product.[543];
Parsing process: Report with Warnings;Classification: new: EU-EC-10005217855 = Case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</si>
  <si>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[Salmeterol xinafoate with fluticasone propionate] reported WARNING. Salmeterol xinafoate with fluticasone propionate must be a valid Medicinal Product.[543];
6- Section DRUG on field MEDICINALPRODUCT value: [Salmeterol xinafoate with fluticasone propionate] reported WARNING. Salmeterol xinafoate with fluticasone propionate must be a valid Medicinal Product.[543];
Parsing process: Report with Warnings;Classification: new: EU-EC-10005169914 = Case Report</t>
  </si>
  <si>
    <t>MODEL-OFFICE-10004372092-prod-ack.xml</t>
  </si>
  <si>
    <t>safety report loaded; Validated against 2.18 business rules;
Comments:  Parsing process: Parsing process: Correct Report;Classification: new: EU-EC-10005217856 = Case Report- old: EU-EC-10004759733 = Replaced Report</t>
  </si>
  <si>
    <t>safety report loaded; Validated against 2.18 business rules;
Comments:  Parsing process: Parsing process: Correct Report;Classification: new: EU-EC-10005169915 = Case Report- old: EU-EC-10004759733 = Replaced Report</t>
  </si>
  <si>
    <t>MODEL-OFFICE-10004372093-prod-ack.xml</t>
  </si>
  <si>
    <t>safety report loaded; Validated against 2.18 business rules;
Comments:  Parsing process: Parsing process: Correct Report;Classification: new: EU-EC-10005217857 = Case Report- old: EU-EC-10004765552 = Replaced Report</t>
  </si>
  <si>
    <t>safety report loaded; Validated against 2.18 business rules;
Comments: 1 - [[R744][G.k.2.2][BR.3]] :In section Drug(s) Information on field Medicinal Product Name as Reported by the Primary Source - G.k.2.2 Value: ZOLGENSMA Reported error LookupProducts The field Medicinal Product Name as Reported by the Primary Source - G.k.2.2 must be a valid medicinal product.;
 Parsing process: Parsing process: Report with warnings;Classification: new: EU-EC-10005169916 = Case Report- old: EU-EC-10004765552 = Replaced Report</t>
  </si>
  <si>
    <t>MODEL-OFFICE-10004372094-prod-ack.xml</t>
  </si>
  <si>
    <t>safety report loaded;
Validated against 2.71 business rules;
Comments:
1- Section DRUG on field MEDICINALPRODUCT value: [TAS-102] reported WARNING. TAS-102 must be a valid Medicinal Product.[543];
2- Section ACTIVESUBSTANCE on field ACTIVESUBSTANCENAME value: [AMOXICILLIN, CLAVULANIC ACID] reported WARNING. AMOXICILLIN, CLAVULANIC ACID must be a valid active substance.[621];
3- Section ACTIVESUBSTANCE on field ACTIVESUBSTANCENAME value: [AMOXICILLIN, CLAVULANIC ACID] reported WARNING. AMOXICILLIN, CLAVULANIC ACID must be a valid active substance.[621];
Parsing process: Report with Warnings;Classification: new: EU-EC-10005217858 = Case Report- old: EU-EC-10003532216 = Replaced Report</t>
  </si>
  <si>
    <t>safety report loaded;
Validated against 2.71 business rules;
Comments:
1- Section DRUG on field MEDICINALPRODUCT value: [TAS-102] reported WARNING. TAS-102 must be a valid Medicinal Product.[543];
2- Section ACTIVESUBSTANCE on field ACTIVESUBSTANCENAME value: [AMOXICILLIN, CLAVULANIC ACID] reported WARNING. AMOXICILLIN, CLAVULANIC ACID must be a valid active substance.[621];
3- Section ACTIVESUBSTANCE on field ACTIVESUBSTANCENAME value: [AMOXICILLIN, CLAVULANIC ACID] reported WARNING. AMOXICILLIN, CLAVULANIC ACID must be a valid active substance.[621];
Parsing process: Report with Warnings;Classification: new: EU-EC-10005169917 = Case Report- old: EU-EC-10003532216 = Replaced Report</t>
  </si>
  <si>
    <t>MODEL-OFFICE-10004372102-prod-ack.xml</t>
  </si>
  <si>
    <t>safety report loaded; Validated against 2.18 business rules;
Comments:  Parsing process: Parsing process: Correct Report;Classification: new: EU-EC-10005217867 = Case Report- old: EU-EC-10004900033 = Replaced Report</t>
  </si>
  <si>
    <t>safety report loaded; Validated against 2.18 business rules;
Comments: 1 - [[R744][G.k.2.2][BR.3]] :In section Drug(s) Information on field Medicinal Product Name as Reported by the Primary Source - G.k.2.2 Value: Acetylsalicylic acid EC Reported error LookupProducts The field Medicinal Product Name as Reported by the Primary Source - G.k.2.2 must be a valid medicinal product.;
 Parsing process: Parsing process: Report with warnings;Classification: new: EU-EC-10005169934 = Case Report- old: EU-EC-10002720949 = Replaced Report</t>
  </si>
  <si>
    <t>MODEL-OFFICE-10004372108-prod-ack.xml</t>
  </si>
  <si>
    <t>safety report loaded; Validated against 2.18 business rules;
Comments:  Parsing process: Parsing process: Correct Report;Classification: new: EU-EC-10005217878 = Case Report- old: EU-EC-10004841682 = Replaced Report</t>
  </si>
  <si>
    <t>safety report loaded; Validated against 2.18 business rules;
Comments:  Parsing process: Parsing process: Correct Report;Classification: new: EU-EC-10005169937 = Case Report- old: EU-EC-10004841682 = Replaced Report</t>
  </si>
  <si>
    <t>MODEL-OFFICE-10004372109-prod-ack.xml</t>
  </si>
  <si>
    <t>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Report with Warnings;Classification: new: EU-EC-10005217879 = Case Report</t>
  </si>
  <si>
    <t>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Report with Warnings;Classification: new: EU-EC-10005169938 = Case Report</t>
  </si>
  <si>
    <t>MODEL-OFFICE-10004372110-prod-ack.xml</t>
  </si>
  <si>
    <t>safety report loaded;
Validated against 2.71 business rules;
Comments:
Parsing process: Correct Report;Classification: new: EU-EC-10005217880 = Case Report</t>
  </si>
  <si>
    <t>safety report loaded;
Validated against 2.71 business rules;
Comments:
Parsing process: Correct Report;Classification: new: EU-EC-10005169939 = Case Report</t>
  </si>
  <si>
    <t>MODEL-OFFICE-10004372111-prod-ack.xml</t>
  </si>
  <si>
    <t>safety report loaded;
Validated against 2.71 business rules;
Comments:
Parsing process: Correct Report;Classification: new: EU-EC-10005217881 = Case Report- old: EU-EC-10005192857 = Replaced Report</t>
  </si>
  <si>
    <t>safety report loaded;
Validated against 2.71 business rules;
Comments:
Parsing process: Correct Report;Classification: new: EU-EC-10005169940 = Case Report</t>
  </si>
  <si>
    <t>MODEL-OFFICE-10004372112-prod-ack.xml</t>
  </si>
  <si>
    <t>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Parsing process: Report with Warnings;Classification: new: EU-EC-10005217882 = Case Report- old: EU-EC-10005130535 = Replaced Report</t>
  </si>
  <si>
    <t>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Parsing process: Report with Warnings;Classification: new: EU-EC-10005169941 = Case Report- old: EU-EC-10005130535 = Replaced Report</t>
  </si>
  <si>
    <t>MODEL-OFFICE-10004372117-prod-ack.xml</t>
  </si>
  <si>
    <t>safety report loaded;
Validated against 2.71 business rules;
Comments:
1- Section DRUG on field MEDICINALPRODUCT value: [MAGMIL] reported WARNING. MAGMIL must be a valid Medicinal Product.[543];
2- Section DRUG on field MEDICINALPRODUCT value: [PHAZYME (simethicone)] reported WARNING. PHAZYME (simethicone) must be a valid Medicinal Product.[543];
Parsing process: Report with Warnings;Classification: new: EU-EC-10005217887 = Case Report- old: EU-EC-10005205579 = Replaced Report</t>
  </si>
  <si>
    <t>safety report loaded;
Validated against 2.71 business rules;
Comments:
1- Section DRUG on field MEDICINALPRODUCT value: [MAGMIL] reported WARNING. MAGMIL must be a valid Medicinal Product.[543];
2- Section DRUG on field MEDICINALPRODUCT value: [PHAZYME (simethicone)] reported WARNING. PHAZYME (simethicone) must be a valid Medicinal Product.[543];
Parsing process: Report with Warnings;Classification: new: EU-EC-10005169946 = Case Report- old: EU-EC-10005158327 = Replaced Report</t>
  </si>
  <si>
    <t>MODEL-OFFICE-10004372118-prod-ack.xml</t>
  </si>
  <si>
    <t>safety report loaded;
Validated against 2.71 business rules;
Comments:
1- Section DRUG on field MEDICINALPRODUCT value: [HTZ] reported WARNING. HTZ must be a valid Medicinal Product.[543];
2- Section ACTIVESUBSTANCE on field ACTIVESUBSTANCENAME value: [varicella virus (Oka/Merck) live attenuated [MRC-5 cells]] reported WARNING. varicella virus (Oka/Merck) live attenuated [MRC-5 cells] must be a valid active substance.[621];
Parsing process: Report with Warnings;Classification: new: EU-EC-10005217888 = Case Report- old: EU-EC-10004900717 = Replaced Report</t>
  </si>
  <si>
    <t>safety report loaded;
Validated against 2.71 business rules;
Comments:
1- Section DRUG on field MEDICINALPRODUCT value: [HTZ] reported WARNING. HTZ must be a valid Medicinal Product.[543];
2- Section ACTIVESUBSTANCE on field ACTIVESUBSTANCENAME value: [varicella virus (Oka/Merck) live attenuated [MRC-5 cells]] reported WARNING. varicella virus (Oka/Merck) live attenuated [MRC-5 cells] must be a valid active substance.[621];
Parsing process: Report with Warnings;Classification: new: EU-EC-10005169947 = Case Report- old: EU-EC-10004900717 = Replaced Report</t>
  </si>
  <si>
    <t>MODEL-OFFICE-10004372134-prod-ack.xml</t>
  </si>
  <si>
    <t>safety report loaded; Validated against 2.18 business rules;
Comments:  Parsing process: Parsing process: Correct Report;Classification: new: EU-EC-10005217904 = Case Report</t>
  </si>
  <si>
    <t>safety report loaded; Validated against 2.18 business rules;
Comments: 1 - [[R744][G.k.2.2][BR.3]] :In section Drug(s) Information on field Medicinal Product Name as Reported by the Primary Source - G.k.2.2 Value: Emgality Reported error LookupProducts The field Medicinal Product Name as Reported by the Primary Source - G.k.2.2 must be a valid medicinal product.;
 Parsing process: Parsing process: Report with warnings;Classification: new: EU-EC-10005169963 = Case Report</t>
  </si>
  <si>
    <t>MODEL-OFFICE-10004372136-prod-ack.xml</t>
  </si>
  <si>
    <t>MODEL-OFFICE-10004372141-prod-ack.xml</t>
  </si>
  <si>
    <t>safety report loaded; Validated against 2.18 business rules;
Comments: 1 - [[R744][G.k.2.2][BR.3]] :In section Drug(s) Information on field Medicinal Product Name as Reported by the Primary Source - G.k.2.2 Value: MEDROL [METHYLPREDNISOLONE] Reported error LookupProducts The field Medicinal Product Name as Reported by the Primary Source - G.k.2.2 must be a valid medicinal product.;
 Parsing process: Parsing process: Report with warnings;Classification: new: EU-EC-10005217911 = Case Report- old: EU-EC-10005193401 = Replaced Report</t>
  </si>
  <si>
    <t>Beobachtete unerwünschte Wirkung:
Phimose bei Balanitis unter Einnahme von Forxiga 10mg täglich wegen Diabetes mellitus Typ 2.
Urologische Behandlung erforderlich.</t>
  </si>
  <si>
    <t>safety report loaded; Validated against 2.18 business rules;
Comments: 1 - [[R744][G.k.2.2][BR.3]] :In section Drug(s) Information on field Medicinal Product Name as Reported by the Primary Source - G.k.2.2 Value: MEDROL [METHYLPREDNISOLONE] Reported error LookupProducts The field Medicinal Product Name as Reported by the Primary Source - G.k.2.2 must be a valid medicinal product.;
 Parsing process: Parsing process: Report with warnings;Classification: new: EU-EC-10005169970 = Case Report</t>
  </si>
  <si>
    <t>MODEL-OFFICE-10004372142-prod-ack.xml</t>
  </si>
  <si>
    <t>MODEL-OFFICE-10004372143-prod-ack.xml</t>
  </si>
  <si>
    <t>safety report loaded; Validated against 2.18 business rules;
Comments:  Parsing process: Parsing process: Correct Report;Classification: new: EU-EC-10005217913 = Case Report- old: EU-EC-10005033523 = Replaced Report</t>
  </si>
  <si>
    <t>safety report loaded; Validated against 2.18 business rules;
Comments:  Parsing process: Parsing process: Correct Report;Classification: new: EU-EC-10005169972 = Case Report- old: EU-EC-10005033523 = Replaced Report</t>
  </si>
  <si>
    <t>MODEL-OFFICE-10004372144-prod-ack.xml</t>
  </si>
  <si>
    <t>Patient Demographics:   Male
Event(s): platelet count decrease
Suspect Product(s) (Name, IFU): ramucirumab (ramucirumab) for treatment of gastric cancer, paclitaxel (paclitaxel) for treatment of gastric cancer 
Action(s) Taken: ramucirumab (ramucirumab) - No Change, paclitaxel (paclitaxel) - No Change
Event Outcome(s): platelet count decrease (Recovered)
Reporter's Opinion of Relatedness: 
ramucirumab (ramucirumab) - platelet count decrease (Unknown) 
paclitaxel (paclitaxel) - platelet count decrease (Unknown) 
Additional Cases for Same Patient: IT-ELI_LILLY_AND_COMPANY-IT201907014496, IT-ELI_LILLY_AND_COMPANY-IT201908010490, IT-ELI_LILLY_AND_COMPANY-IT201909011556, IT-ELI_LILLY_AND_COMPANY-IT201911013615, IT202001002371
Update 16Dec2019: Additional information received on 22Oct2019 and on 16Dec2019 from the initial reporter. Updated stop date for platelet count decrease. Narrative and corresponding fields were updated accordingly.
Update 15Jan2020: Additional information received on 22Nov2019 and on 23Dec2019 from initial reporter. Updated stop date for platelet count decrease and updated outcome to recovered. Narrative and fields were updated accordingly.</t>
  </si>
  <si>
    <t>MODEL-OFFICE-10004372145-prod-ack.xml</t>
  </si>
  <si>
    <t>safety report loaded; Validated against 2.18 business rules;
Comments:  Parsing process: Parsing process: Correct Report;Classification: new: EU-EC-10005217915 = Case Report</t>
  </si>
  <si>
    <t>safety report loaded; Validated against 2.18 business rules;
Comments:  Parsing process: Parsing process: Correct Report;Classification: new: EU-EC-10005169974 = Case Report</t>
  </si>
  <si>
    <t>MODEL-OFFICE-10004372146-prod-ack.xml</t>
  </si>
  <si>
    <t>safety report loaded; Validated against 2.18 business rules;
Comments: 1 - [[R744][G.k.2.2][BR.3]] :In section Drug(s) Information on field Medicinal Product Name as Reported by the Primary Source - G.k.2.2 Value: CALCIUM CARBONATE AND VITAMIN D Reported error LookupProducts The field Medicinal Product Name as Reported by the Primary Source - G.k.2.2 must be a valid medicinal product.;
 Parsing process: Parsing process: Report with warnings;Classification: new: EU-EC-10005217916 = Case Report</t>
  </si>
  <si>
    <t>safety report loaded; Validated against 2.18 business rules;
Comments: 1 - [[R744][G.k.2.2][BR.3]] :In section Drug(s) Information on field Medicinal Product Name as Reported by the Primary Source - G.k.2.2 Value: CALCIUM CARBONATE AND VITAMIN D Reported error LookupProducts The field Medicinal Product Name as Reported by the Primary Source - G.k.2.2 must be a valid medicinal product.;
 Parsing process: Parsing process: Report with warnings;Classification: new: EU-EC-10005169975 = Case Report</t>
  </si>
  <si>
    <t>MODEL-OFFICE-10004372147-prod-ack.xml</t>
  </si>
  <si>
    <t>safety report loaded; Validated against 2.18 business rules;
Comments:  Parsing process: Parsing process: Correct Report;Classification: new: EU-EC-10005217917 = Case Report</t>
  </si>
  <si>
    <t>safety report loaded; Validated against 2.18 business rules;
Comments:  Parsing process: Parsing process: Correct Report;Classification: new: EU-EC-10005169976 = Case Report</t>
  </si>
  <si>
    <t>MODEL-OFFICE-10004372150-prod-ack.xml</t>
  </si>
  <si>
    <t>MODEL-OFFICE-10004372152-prod-ack.xml</t>
  </si>
  <si>
    <t>safety report loaded; Validated against 2.18 business rules;
Comments:  Parsing process: Parsing process: Correct Report;Classification: new: EU-EC-10005217922 = Case Report- old: EU-EC-10004778858 = Replaced Report</t>
  </si>
  <si>
    <t>This spontaneous case report from a Physician in Austria was initially received at AT-Merck Ges.m.b.H. Wien on 09 Sep 2019.
A 24 year-old female patient experienced serious event Gastric Pain while being treated with Mavenclad.
Seriousness criteria of Gastric Pain: Other medically important condition.
Apart from underlying multiple sclerosis which was diagnosed in 2011, medical history was not reported. Under Gilenya (fingolimod hydrochloride) therapy, in 2016 the patient was already pregnant. 
Patient interrupted the therapy as it was not effective and also had further relapses (presumably multiple sclerosis relapse). 
Past medications: Tysabri (natalizumab), Betaferon (interferon beta-1b) and Gilenya (fingolimod hydrochloride) in 2016 for multiple sclerosis. 
Kindly refer to the past medication section for therapy details.
Concomitant medications: None.
The patient received Mavenclad (cladribine) tablets, first year therapy at an unknown dosage since Jun 2018 for multiple sclerosis. Patient received second year first week therapy at an unknown dosage since 28 Jan 2019 (which was within 43 weeks or less after the last treatment of year one therapy considered as an overdose, clarification requested).
Subsequently, the patient received second year second week therapy at an unknown dosage since Mar 2019.
Batch number: Unknown. Information has been requested.
The patient experienced the following serious event: Gastric Pain Starting in Feb 2019.
The patient also experienced the following non serious events: Second Treatment Year Started Within 43 Weeks Or Less After The Last Treatment In The First Treatment Year Starting on 28 Jan 2019. Suspected Helicobacter Starting in Feb 2019.
The patient started second year therapy on 28 Jan 2019 approximately 34 weeks after year 1 therapy (which was within 43 weeks or less after the last treatment of year one therapy - overdose).
In Feb 2019, the patient had gastric pain right after taking Mavenclad tablets.
On an unknown date, the patient thought that she was pregnant. On 10 May 2019, the patient underwent examination of Beta HCG (human chorionic gonadotropin) under gynecologist who confirmed no pregnancy.
As of 09 Jan 2020, there was no current blood count and no findings from gastroscopy and she no longer had stomach pain after treatment with antibiotics (unspecified).
The physician therefore suspected that it was a Helicobacter.
Kindly refer the lab section for relevant laboratory data.
Gastric Pain and Suspected Helicobacter was treated with Antibiotics (unspecified).
Action taken with Mavenclad in response to Gastric Pain and Suspected Helicobacter: Not reported.
Action taken with Mavenclad in response to Second Treatment Year Started Within 43 Weeks Or Less After The Last Treatment In The First Treatment Year: Dosage maintained.
Outcome of the events: 
Gastric Pain, Suspected Helicobacter: Resolved (date not reported). 
Second Treatment Year Started Within 43 Weeks Or Less After The Last Treatment In The First Treatment Year: Not Reported.
Reporter's causality assessment: 
Relationship with Mavenclad for all the events: Not Reported.
See also linked case 9091808 of same patient for event urinary tract infection.
Mavenclad therapy details (first year therapy start date) was captured from the case 9091808.
**Additional information was received on 11 Sep 2019 from the physician. It included the following new information: Event description updated, Mavenclad form of administration added.
**Follow-up information was received on 09 Jan 2020 from the physician. It included the following new information: New non serious event suspected helicobacter added, outcome of the event gastric pain updated (previously not reported), corrective therapy added for the event gastric pain, lab data added.</t>
  </si>
  <si>
    <t>safety report loaded; Validated against 2.18 business rules;
Comments:  Parsing process: Parsing process: Correct Report;Classification: new: EU-EC-10005169981 = Case Report- old: EU-EC-10004778858 = Replaced Report</t>
  </si>
  <si>
    <t>MODEL-OFFICE-10004372155-prod-ack.xml</t>
  </si>
  <si>
    <t>safety report loaded; Validated against 2.18 business rules;
Comments:  Parsing process: Parsing process: Correct Report;Classification: new: EU-EC-10005217925 = Case Report</t>
  </si>
  <si>
    <t>safety report loaded; Validated against 2.18 business rules;
Comments: 1 - [[R744][G.k.2.2][BR.3]] :In section Drug(s) Information on field Medicinal Product Name as Reported by the Primary Source - G.k.2.2 Value: Emgality Reported error LookupProducts The field Medicinal Product Name as Reported by the Primary Source - G.k.2.2 must be a valid medicinal product.;
 Parsing process: Parsing process: Report with warnings;Classification: new: EU-EC-10005169984 = Case Report</t>
  </si>
  <si>
    <t>MODEL-OFFICE-10004372161-prod-ack.xml</t>
  </si>
  <si>
    <t>MODEL-OFFICE-10004372169-prod-ack.xml</t>
  </si>
  <si>
    <t>safety report loaded; Validated against 2.18 business rules;
Comments: 1 - [[R744][G.k.2.2][BR.3]] :In section Drug(s) Information on field Medicinal Product Name as Reported by the Primary Source - G.k.2.2 Value: FRESUBIN MENU ENERGY Reported error LookupProducts The field Medicinal Product Name as Reported by the Primary Source - G.k.2.2 must be a valid medicinal product.;
2 - [[R744][G.k.2.2][BR.3]] :In section Drug(s) Information on field Medicinal Product Name as Reported by the Primary Source - G.k.2.2 Value: VASELINE CETOMACROGOL CREAM Reported error LookupProducts The field Medicinal Product Name as Reported by the Primary Source - G.k.2.2 must be a valid medicinal product.;
 Parsing process: Parsing process: Report with warnings;Classification: new: EU-EC-10005217939 = Case Report- old: EU-EC-10004326993 = Replaced Report</t>
  </si>
  <si>
    <t>Patient Demographics: 63 Years old  Female
Event(s): Abdomen pain
Suspect Product(s) (Name, IFU): teriparatide (teriparatide) for treatment of Osteoporosis 
Action(s) Taken: teriparatide (teriparatide) - No Change
Event Outcome(s): Abdomen pain (Not Recovered)
Reporter's Opinion of Relatedness: teriparatide (teriparatide) - Abdomen pain (Unknown)</t>
  </si>
  <si>
    <t>safety report loaded; Validated against 2.18 business rules;
Comments: 1 - [[R744][G.k.2.2][BR.3]] :In section Drug(s) Information on field Medicinal Product Name as Reported by the Primary Source - G.k.2.2 Value: FRESUBIN MENU ENERGY Reported error LookupProducts The field Medicinal Product Name as Reported by the Primary Source - G.k.2.2 must be a valid medicinal product.;
2 - [[R744][G.k.2.2][BR.3]] :In section Drug(s) Information on field Medicinal Product Name as Reported by the Primary Source - G.k.2.2 Value: VASELINE CETOMACROGOL CREAM Reported error LookupProducts The field Medicinal Product Name as Reported by the Primary Source - G.k.2.2 must be a valid medicinal product.;
 Parsing process: Parsing process: Report with warnings;Classification: new: EU-EC-10005169998 = Case Report- old: EU-EC-10004326993 = Replaced Report</t>
  </si>
  <si>
    <t>MODEL-OFFICE-10004372170-prod-ack.xml</t>
  </si>
  <si>
    <t>safety report loaded; Validated against 2.18 business rules;
Comments: 1 - [[R744][G.k.2.2][BR.3]] :In section Drug(s) Information on field Medicinal Product Name as Reported by the Primary Source - G.k.2.2 Value: CALCIUM +D3 Reported error LookupProducts The field Medicinal Product Name as Reported by the Primary Source - G.k.2.2 must be a valid medicinal product.;
2 - [[R744][G.k.2.2][BR.3]] :In section Drug(s) Information on field Medicinal Product Name as Reported by the Primary Source - G.k.2.2 Value: FYTOMENADION Reported error LookupProducts The field Medicinal Product Name as Reported by the Primary Source - G.k.2.2 must be a valid medicinal product.;
3 - [[R744][G.k.2.2][BR.3]] :In section Drug(s) Information on field Medicinal Product Name as Reported by the Primary Source - G.k.2.2 Value: VASELIIN Reported error LookupProducts The field Medicinal Product Name as Reported by the Primary Source - G.k.2.2 must be a valid medicinal product.;
 Parsing process: Parsing process: Report with warnings;Classification: new: EU-EC-10005217940 = Case Report- old: EU-EC-10005148286 = Replaced Report</t>
  </si>
  <si>
    <t>This solicited case, reported by a patient via a patient support program (PSP), concerned a 60 year-old female patient of unknown origin.
Medical history was not provided, concomitant medications included Calciumcarb / Colecalc, Denosumab, Fentanyl and Lactulose Syrup
The patient received Teriparatide (rDNA origin) injections (Forteo) 20 mcg daily via prefilled pen subcutaneously for the treatment of osteoporosis. The treatment started on 23-Dec-2019. On unknown date she experienced small bruise every now and then after administrating. Information corrective treatment was not provided. She did not recover from the event. The teriparatide therapy was continued. 
The operator of the device was the patient and her training status was not known. The general model duration of use was approximately of 14 days since the therapy start date was on 23-Dec-2019 and the suspect device duration of use was not known. The action taken with the suspect device and return status was not known.
The reporting patient assessed the event was related to teriparatide and did not provide an assessment of relatedness between the event and the suspect device.
Edit 15-Jan-2020: Upon internal review, as determined causality of the event was updated to No. No further changes to the case.</t>
  </si>
  <si>
    <t>safety report loaded; Validated against 2.18 business rules;
Comments: 1 - [[R744][G.k.2.2][BR.3]] :In section Drug(s) Information on field Medicinal Product Name as Reported by the Primary Source - G.k.2.2 Value: CALCIUM +D3 Reported error LookupProducts The field Medicinal Product Name as Reported by the Primary Source - G.k.2.2 must be a valid medicinal product.;
2 - [[R744][G.k.2.2][BR.3]] :In section Drug(s) Information on field Medicinal Product Name as Reported by the Primary Source - G.k.2.2 Value: FYTOMENADION Reported error LookupProducts The field Medicinal Product Name as Reported by the Primary Source - G.k.2.2 must be a valid medicinal product.;
3 - [[R744][G.k.2.2][BR.3]] :In section Drug(s) Information on field Medicinal Product Name as Reported by the Primary Source - G.k.2.2 Value: VASELIIN Reported error LookupProducts The field Medicinal Product Name as Reported by the Primary Source - G.k.2.2 must be a valid medicinal product.;
 Parsing process: Parsing process: Report with warnings;Classification: new: EU-EC-10005170000 = Case Report- old: EU-EC-10005148286 = Replaced Report</t>
  </si>
  <si>
    <t>MODEL-OFFICE-10004372172-prod-ack.xml</t>
  </si>
  <si>
    <t>safety report loaded; Validated against 2.18 business rules;
Comments:  Parsing process: Parsing process: Correct Report;Classification: new: EU-EC-10005217942 = Case Report- old: EU-EC-10004988437 = Replaced Report</t>
  </si>
  <si>
    <t>safety report loaded; Validated against 2.18 business rules;
Comments:  Parsing process: Parsing process: Correct Report;Classification: new: EU-EC-10005170001 = Case Report- old: EU-EC-10004988437 = Replaced Report</t>
  </si>
  <si>
    <t>MODEL-OFFICE-10004372173-prod-ack.xml</t>
  </si>
  <si>
    <t>safety report loaded; Validated against 2.18 business rules;
Comments:  Parsing process: Parsing process: Correct Report;Classification: new: EU-EC-10005217943 = Case Report</t>
  </si>
  <si>
    <t>safety report loaded; Validated against 2.18 business rules;
Comments:  Parsing process: Parsing process: Correct Report;Classification: new: EU-EC-10005170002 = Case Report</t>
  </si>
  <si>
    <t>MODEL-OFFICE-10004372176-prod-ack.xml</t>
  </si>
  <si>
    <t>safety report loaded; Validated against 2.18 business rules;
Comments:  Parsing process: Parsing process: Correct Report;Classification: new: EU-EC-10005217946 = Case Report</t>
  </si>
  <si>
    <t>This spontaneous case, reported by a physician via a sales representative and a company representative, concerns a female patient of unknown age and origin, born in 1947.
Medical history: the patient was diagnosed with seropositive, anti-citrullinated protein/peptide antibody (ACPA)-negative rheumatoid arthritis in 1990. Initially was treated with auranofin and Tauredon until 1994 and showed a good response. Sulfasalazine showed inadequate treatment effects. The patient s comorbidities were: osteopenia, esophageal diverticulum, hypothyroidism, status post hypertensive emergency with unknown arterial hypertension, status post sigmoiditis, left-side renal cyst and status post hysterectomy and ovariectomy (unknown dates of diagnoses). The patient had a tendon rupture of the right rotator cuff (1997), a tendon rupture of the left rotator cuff (2003), omalgia (Jul2010), borreliosis (Jul2010) treated with doxycycline, latent tuberculosis (2011) treated with isoniazid and later with rifampicin because of flushing and tachycardia with atrial fibrillation (May2016) treated with electric cardioversion. An effusion and a subacromial and subdeltoid bursitis on the left side was diagnosed with a Magnetic-Resonance Imaging (MRI) (Aug2010) and was treated with methotrexate. The patient had a painful swelling of the left carpus (Mar2011) and complained about worsening symptoms in the wrist joints (unknown date). The patient had brittle nails and hair loss as potential side effects of methotrexate. The patient had increasing pain in the carpometacarpal joint (CMC I) on both sides and omalgia on the right side (Apr2017). Concomitant medications: it was reported that the patient had unspecified natural remedies for the brittle nails and unspecified herbal tincture for the omalgia. 
The patient received baricitinib (Olumiant), 4mg, daily, unknown route for administration, for rheumatoid arthritis, beginning on an unspecified date in Apr2017. On an unspecified date in Sep2017, approximately five months after beginning baricitinib treatment, the patient had a mild cephalea in the morning. On an unspecified date in April2018, approximately one year after beginning baricitinib treatment, the patient had a good disease control and weight gain and for these reasons started taking baricitinib 4mg, every other day. On an unspecified date in Oct2019, approximately two years and six months after beginning baricitinib treatment, the patient had nocturnal calf pain. The clinical disease activity index was 0.5 (unknown reference range) in Sep2017 and 0 (unknown reference range) in Apr2018 and in Oct2019. The C-reactive protein was 0.1 mg/dL (unknown reference range) in Apr2018 and 0.3 mg/dL (unknown reference range) in Oct2019. In Apr2018, an X-ray of hands and forefeet showed no evidence of any erosion. No further information was provided. It was unknown if the patient received any corrective treatment. Baricitinb administration continued without any change. The outcome of the nocturnal calf pain and weight gain was not recovered. The outcome of the mild cephalea and of the inappropriate schedule of drug administration was unknown. No additional follow-up would be attempted as the reporter declined to be contacted again. 
The reporting physician did not relate the events of nocturnal calf pain and weight gain to baricitinib administration. The reporting physician did not provide with an opinion if the rest of the events were related to baricitinib administration or not.
Edit 14Jan2020: Additional information received on 09Jan2020. Initial report and follow up corrections were processed on the same time.</t>
  </si>
  <si>
    <t>safety report loaded; Validated against 2.18 business rules;
Comments:  Parsing process: Parsing process: Correct Report;Classification: new: EU-EC-10005170006 = Case Report</t>
  </si>
  <si>
    <t>MODEL-OFFICE-10004372178-prod-ack.xml</t>
  </si>
  <si>
    <t>safety report loaded;
Validated against 2.71 business rules;
Comments:
Parsing process: Correct Report;Classification: new: EU-EC-10005217948 = Case Report</t>
  </si>
  <si>
    <t>safety report loaded;
Validated against 2.71 business rules;
Comments:
Parsing process: Correct Report;Classification: new: EU-EC-10005170007 = Case Report</t>
  </si>
  <si>
    <t>MODEL-OFFICE-10004372189-prod-ack.xml</t>
  </si>
  <si>
    <t>safety report loaded; Validated against 2.18 business rules;
Comments: 1 - [[R744][G.k.2.2][BR.3]] :In section Drug(s) Information on field Medicinal Product Name as Reported by the Primary Source - G.k.2.2 Value: SIGNIFOR LAR Reported error LookupProducts The field Medicinal Product Name as Reported by the Primary Source - G.k.2.2 must be a valid medicinal product.;
2 - [[R744][G.k.2.2][BR.3]] :In section Drug(s) Information on field Medicinal Product Name as Reported by the Primary Source - G.k.2.2 Value: VITA B Reported error LookupProducts The field Medicinal Product Name as Reported by the Primary Source - G.k.2.2 must be a valid medicinal product.;
 Parsing process: Parsing process: Report with warnings;Classification: new: EU-EC-10005217959 = Case Report- old: EU-EC-10005135612 = Replaced Report</t>
  </si>
  <si>
    <t>This solicited case report from a PSP reported by a patient in Germany was initially received at DE-Merck GmbH on 27 Dec 2019.
A 33 years old (estimated age at the time of reporting) female patient experienced serious event Leukocytes Were At 0.5 (Unspecified Units) while being treated with Mavenclad.
Seriousness criteria of Leukocytes Were At 0.5 (Unspecified Units): Other medically important condition.
Apart from underlying multiple sclerosis, relevant medical history or predisposing factors were unknown.
Concomitant medication was not reported.
The patient received Mavenclad (cladribine) tablets, first week treatment at a dosage of two tablets on day 1 followed by one tablet on days 2 to 5 orally from 31 Jul 2019 to 04 Aug 2019 for multiple sclerosis. 
Subsequently, the patient received second week treatment at a dosage of two tablets on day 1 followed by one tablet on days 2 to 5 orally from 28 Aug 2019 to 01 Sep 2019.
Batch number: Asked but Unknown (Information was sought but not found).
The patient experienced the following serious event: Leukocytes Were At 0.5 (Unspecified Units) (onset date not reported).
The patient also experienced the following non serious event: Low Lymphocytes (onset date not reported).
From an unknown date, the patient's leukocytes were at 0.5 (unspecified units).
She would have an MRI (magnetic resonance imaging) appointment in Jan 2020.
The patient would be available on 09 and 10 Jan 2020 via phone, preferably as late as possible around 5 pm.
Since an unknown date, the patient had low lymphocytes (unspecified value).
Kindly refer the lab section for relevant laboratory data.
Contact was not allowed and case was lost to follow up.
Action taken with Mavenclad in response to all the events: Not reported.
Outcome of the events: 
Leukocytes Were At 0.5 (Unspecified Units): Not resolved. 
Low Lymphocytes: Not Reported.
Reporter's causality assessment: 
Relationship with Mavenclad for the event Leukocytes Were At 0.5 (Unspecified Units): Suspected to be related.
Relationship with Mavenclad for the event Low Lymphocytes: Not Reported.
See also linked case: 9116344 of same patient for the events tired and speech problem (partially babbled) starting in Sep 2019. Did not feel well, headache (onset date asked but it was unknown) of the same patient.
In this case (9138198) Mavenclad therapy details (first week and second week therapy details) were captured from the linked case 9116344.
**Follow-up information was received on 09 Jan 2020 from the patient. It included the following new information: New non-serious event low lymphocytes added, lab data added.</t>
  </si>
  <si>
    <t>safety report loaded; Validated against 2.18 business rules;
Comments: 1 - [[R744][G.k.2.2][BR.3]] :In section Drug(s) Information on field Medicinal Product Name as Reported by the Primary Source - G.k.2.2 Value: SIGNIFOR LAR Reported error LookupProducts The field Medicinal Product Name as Reported by the Primary Source - G.k.2.2 must be a valid medicinal product.;
2 - [[R744][G.k.2.2][BR.3]] :In section Drug(s) Information on field Medicinal Product Name as Reported by the Primary Source - G.k.2.2 Value: VITA B Reported error LookupProducts The field Medicinal Product Name as Reported by the Primary Source - G.k.2.2 must be a valid medicinal product.;
 Parsing process: Parsing process: Report with warnings;Classification: new: EU-EC-10005170019 = Case Report- old: EU-EC-10005135612 = Replaced Report</t>
  </si>
  <si>
    <t>MODEL-OFFICE-10004372191-prod-ack.xml</t>
  </si>
  <si>
    <t>MODEL-OFFICE-10004372192-prod-ack.xml</t>
  </si>
  <si>
    <t>safety report loaded;
Validated against 2.71 business rules;
Comments:
1- Section DRUG on field MEDICINALPRODUCT value: [KEYTRUDA INJECTION 100MG] reported WARNING. KEYTRUDA INJECTION 100MG must be a valid Medicinal Product.[543];
Parsing process: Report with Warnings;Classification: new: EU-EC-10005217962 = Case Report</t>
  </si>
  <si>
    <t>safety report loaded;
Validated against 2.71 business rules;
Comments:
1- Section DRUG on field MEDICINALPRODUCT value: [KEYTRUDA INJECTION 100MG] reported WARNING. KEYTRUDA INJECTION 100MG must be a valid Medicinal Product.[543];
Parsing process: Report with Warnings;Classification: new: EU-EC-10005170021 = Case Report</t>
  </si>
  <si>
    <t>MODEL-OFFICE-10004372198-prod-ack.xml</t>
  </si>
  <si>
    <t>safety report loaded;
Validated against 2.71 business rules;
Comments:
1- Section DRUG on field MEDICINALPRODUCT value: [ACYCLOVIR] reported WARNING. ACYCLOVIR must be a valid Medicinal Product.[543];
2- Section DRUG on field MEDICINALPRODUCT value: [ACYCLOVIR] reported WARNING. ACYCLOVIR must be a valid Medicinal Product.[543];
3- Section DRUG on field MEDICINALPRODUCT value: [sulfamethoxazole (+) trimethoprim] reported WARNING. sulfamethoxazole (+) trimethoprim must be a valid Medicinal Product.[543];
4- Section DRUG on field MEDICINALPRODUCT value: [PHOSPHATE-SANDOZ] reported WARNING. PHOSPHATE-SANDOZ must be a valid Medicinal Product.[543];
5- Section ACTIVESUBSTANCE on field ACTIVESUBSTANCENAME value: [magnesium (unspecified)] reported WARNING. magnesium (unspecified) must be a valid active substance.[621];
Parsing process: Report with Warnings;Classification: new: EU-EC-10005217968 = Case Report- old: EU-EC-10005175091 = Replaced Report</t>
  </si>
  <si>
    <t>safety report loaded;
Validated against 2.71 business rules;
Comments:
1- Section DRUG on field MEDICINALPRODUCT value: [ACYCLOVIR] reported WARNING. ACYCLOVIR must be a valid Medicinal Product.[543];
2- Section DRUG on field MEDICINALPRODUCT value: [ACYCLOVIR] reported WARNING. ACYCLOVIR must be a valid Medicinal Product.[543];
3- Section DRUG on field MEDICINALPRODUCT value: [sulfamethoxazole (+) trimethoprim] reported WARNING. sulfamethoxazole (+) trimethoprim must be a valid Medicinal Product.[543];
4- Section DRUG on field MEDICINALPRODUCT value: [PHOSPHATE-SANDOZ] reported WARNING. PHOSPHATE-SANDOZ must be a valid Medicinal Product.[543];
5- Section ACTIVESUBSTANCE on field ACTIVESUBSTANCENAME value: [magnesium (unspecified)] reported WARNING. magnesium (unspecified) must be a valid active substance.[621];
Parsing process: Report with Warnings;Classification: new: EU-EC-10005170032 = Case Report- old: EU-EC-10005054863 = Replaced Report</t>
  </si>
  <si>
    <t>MODEL-OFFICE-10004372199-prod-ack.xml</t>
  </si>
  <si>
    <t>safety report loaded;
Validated against 2.71 business rules;
Comments:
1- Section DRUG on field MEDICINALPRODUCT value: [GIK SOLUTION] reported WARNING. GIK SOLUTION must be a valid Medicinal Product.[543];
2- Section DRUG on field MEDICINALPRODUCT value: [CORVITIN] reported WARNING. CORVITIN must be a valid Medicinal Product.[543];
3- Section DRUG on field MEDICINALPRODUCT value: [CLEMASTIN] reported WARNING. CLEMASTIN must be a valid Medicinal Product.[543];
Parsing process: Report with Warnings;Classification: new: EU-EC-10005217969 = Case Report- old: EU-EC-10002188145 = Replaced Report</t>
  </si>
  <si>
    <t>safety report loaded;
Validated against 2.71 business rules;
Comments:
1- Section DRUG on field MEDICINALPRODUCT value: [GIK SOLUTION] reported WARNING. GIK SOLUTION must be a valid Medicinal Product.[543];
2- Section DRUG on field MEDICINALPRODUCT value: [CORVITIN] reported WARNING. CORVITIN must be a valid Medicinal Product.[543];
3- Section DRUG on field MEDICINALPRODUCT value: [CLEMASTIN] reported WARNING. CLEMASTIN must be a valid Medicinal Product.[543];
Parsing process: Report with Warnings;Classification: new: EU-EC-10005170027 = Case Report- old: EU-EC-10002188145 = Replaced Report</t>
  </si>
  <si>
    <t>MODEL-OFFICE-10004372200-prod-ack.xml</t>
  </si>
  <si>
    <t>safety report loaded; Validated against 2.18 business rules;
Comments:  Parsing process: Parsing process: Correct Report;Classification: new: EU-EC-10005217970 = Case Report</t>
  </si>
  <si>
    <t>safety report loaded; Validated against 2.18 business rules;
Comments:  Parsing process: Parsing process: Correct Report;Classification: new: EU-EC-10005170028 = Case Report</t>
  </si>
  <si>
    <t>MODEL-OFFICE-10004372201-prod-ack.xml</t>
  </si>
  <si>
    <t>safety report loaded; Validated against 2.18 business rules;
Comments:  Parsing process: Parsing process: Correct Report;Classification: new: EU-EC-10005217971 = Case Report</t>
  </si>
  <si>
    <t>safety report loaded; Validated against 2.18 business rules;
Comments:  Parsing process: Parsing process: Correct Report;Classification: new: EU-EC-10005170029 = Case Report</t>
  </si>
  <si>
    <t>MODEL-OFFICE-10004372202-prod-ack.xml</t>
  </si>
  <si>
    <t>safety report loaded; Validated against 2.18 business rules;
Comments: 1 - [[R744][G.k.2.2][BR.3]] :In section Drug(s) Information on field Medicinal Product Name as Reported by the Primary Source - G.k.2.2 Value: VENTAVIS (ILOPROST) Inhalation vapour, solution Reported error LookupProducts The field Medicinal Product Name as Reported by the Primary Source - G.k.2.2 must be a valid medicinal product.;
 Parsing process: Parsing process: Report with warnings;Classification: new: EU-EC-10005217972 = Case Report- old: EU-EC-10004519218 = Replaced Report</t>
  </si>
  <si>
    <t>safety report loaded; Validated against 2.18 business rules;
Comments: 1 - [[R744][G.k.2.2][BR.3]] :In section Drug(s) Information on field Medicinal Product Name as Reported by the Primary Source - G.k.2.2 Value: VENTAVIS (ILOPROST) Inhalation vapour, solution Reported error LookupProducts The field Medicinal Product Name as Reported by the Primary Source - G.k.2.2 must be a valid medicinal product.;
 Parsing process: Parsing process: Report with warnings;Classification: new: EU-EC-10005170030 = Case Report- old: EU-EC-10004519218 = Replaced Report</t>
  </si>
  <si>
    <t>MODEL-OFFICE-10004372203-prod-ack.xml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</si>
  <si>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EU-EC-10005217973 = Case Report</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</si>
  <si>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EU-EC-10005170031 = Case Report</t>
  </si>
  <si>
    <t>MODEL-OFFICE-10004372204-prod-ack.xml</t>
  </si>
  <si>
    <t>safety report loaded; Validated against 2.18 business rules;
Comments:  Parsing process: Parsing process: Correct Report;Classification: new: EU-EC-10005217974 = Case Report- old: EU-EC-10005105262 = Replaced Report</t>
  </si>
  <si>
    <t>safety report loaded; Validated against 2.18 business rules;
Comments:  Parsing process: Parsing process: Correct Report;Classification: new: EU-EC-10005170033 = Case Report- old: EU-EC-10005105262 = Replaced Report</t>
  </si>
  <si>
    <t>MODEL-OFFICE-10004372205-prod-ack.xml</t>
  </si>
  <si>
    <t>safety report loaded; Validated against 2.18 business rules;
Comments:  Parsing process: Parsing process: Correct Report;Classification: new: EU-EC-10005217975 = Case Report</t>
  </si>
  <si>
    <t>safety report loaded; Validated against 2.18 business rules;
Comments:  Parsing process: Parsing process: Correct Report;Classification: new: EU-EC-10005170034 = Case Report</t>
  </si>
  <si>
    <t>MODEL-OFFICE-10004372206-prod-ack.xml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</si>
  <si>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EU-EC-10005217976 = Case Report- old: EU-EC-10005186949 = Replaced Report</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</si>
  <si>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EU-EC-10005170035 = Case Report</t>
  </si>
  <si>
    <t>MODEL-OFFICE-10004372207-prod-ack.xml</t>
  </si>
  <si>
    <t>safety report loaded; Validated against 2.18 business rules;
Comments:  Parsing process: Parsing process: Correct Report;Classification: new: EU-EC-10005217977 = Case Report</t>
  </si>
  <si>
    <t>safety report loaded; Validated against 2.18 business rules;
Comments:  Parsing process: Parsing process: Correct Report;Classification: new: EU-EC-10005170036 = Case Report</t>
  </si>
  <si>
    <t>MODEL-OFFICE-10004372208-prod-ack.xml</t>
  </si>
  <si>
    <t>safety report loaded; Validated against 2.18 business rules;
Comments:  Parsing process: Parsing process: Correct Report;Classification: new: EU-EC-10005217978 = Case Report</t>
  </si>
  <si>
    <t>safety report loaded; Validated against 2.18 business rules;
Comments:  Parsing process: Parsing process: Correct Report;Classification: new: EU-EC-10005170037 = Case Report</t>
  </si>
  <si>
    <t>MODEL-OFFICE-10004372209-prod-ack.xml</t>
  </si>
  <si>
    <t>safety report loaded; Validated against 2.18 business rules;
Comments:  Parsing process: Parsing process: Correct Report;Classification: new: EU-EC-10005217979 = Case Report</t>
  </si>
  <si>
    <t>safety report loaded; Validated against 2.18 business rules;
Comments:  Parsing process: Parsing process: Correct Report;Classification: new: EU-EC-10005170038 = Case Report</t>
  </si>
  <si>
    <t>MODEL-OFFICE-10004372221-prod-ack.xml</t>
  </si>
  <si>
    <t>safety report loaded; Validated against 2.18 business rules;
Comments: 1 - [[R744][G.k.2.2][BR.3]] :In section Drug(s) Information on field Medicinal Product Name as Reported by the Primary Source - G.k.2.2 Value: SIGNIFOR LAR Reported error LookupProducts The field Medicinal Product Name as Reported by the Primary Source - G.k.2.2 must be a valid medicinal product.;
2 - [[R744][G.k.2.2][BR.3]] :In section Drug(s) Information on field Medicinal Product Name as Reported by the Primary Source - G.k.2.2 Value: VITA B Reported error LookupProducts The field Medicinal Product Name as Reported by the Primary Source - G.k.2.2 must be a valid medicinal product.;
 Parsing process: Parsing process: Report with warnings;Classification: new: EU-EC-10005217991 = Case Report- old: EU-EC-10005136015 = Replaced Report</t>
  </si>
  <si>
    <t>safety report loaded; Validated against 2.18 business rules;
Comments: 1 - [[R744][G.k.2.2][BR.3]] :In section Drug(s) Information on field Medicinal Product Name as Reported by the Primary Source - G.k.2.2 Value: SIGNIFOR LAR Reported error LookupProducts The field Medicinal Product Name as Reported by the Primary Source - G.k.2.2 must be a valid medicinal product.;
2 - [[R744][G.k.2.2][BR.3]] :In section Drug(s) Information on field Medicinal Product Name as Reported by the Primary Source - G.k.2.2 Value: VITA B Reported error LookupProducts The field Medicinal Product Name as Reported by the Primary Source - G.k.2.2 must be a valid medicinal product.;
 Parsing process: Parsing process: Report with warnings;Classification: new: EU-EC-10005170055 = Case Report- old: EU-EC-10005136015 = Replaced Report</t>
  </si>
  <si>
    <t>MODEL-OFFICE-10004372224-prod-ack.xml</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</si>
  <si>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EU-EC-10005217994 = Case Report</t>
  </si>
  <si>
    <t>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EU-EC-10005170052 = Case Report</t>
  </si>
  <si>
    <t>MODEL-OFFICE-10004372225-prod-ack.xml</t>
  </si>
  <si>
    <t>safety report loaded; Validated against 2.18 business rules;
Comments:  Parsing process: Parsing process: Correct Report;Classification: new: EU-EC-10005217995 = Case Report</t>
  </si>
  <si>
    <t>safety report loaded; Validated against 2.18 business rules;
Comments:  Parsing process: Parsing process: Correct Report;Classification: new: EU-EC-10005170053 = Case Report</t>
  </si>
  <si>
    <t>MODEL-OFFICE-10004372227-prod-ack.xml</t>
  </si>
  <si>
    <t>safety report loaded; Validated against 2.18 business rules;
Comments:  Parsing process: Parsing process: Correct Report;Classification: new: EU-EC-10005217997 = Case Report</t>
  </si>
  <si>
    <t>safety report loaded; Validated against 2.18 business rules;
Comments:  Parsing process: Parsing process: Correct Report;Classification: new: EU-EC-10005170056 = Case Report</t>
  </si>
  <si>
    <t>MODEL-OFFICE-10004372230-prod-ack.xml</t>
  </si>
  <si>
    <t>safety report loaded;
Validated against 2.71 business rules;
Comments:
Parsing process: Correct Report;Classification: new: EU-EC-10005218000 = Case Report</t>
  </si>
  <si>
    <t>safety report loaded;
Validated against 2.71 business rules;
Comments:
Parsing process: Correct Report;Classification: new: EU-EC-10005170059 = Case Report</t>
  </si>
  <si>
    <t>MODEL-OFFICE-10004372256-prod-ack.xml</t>
  </si>
  <si>
    <t>safety report loaded;
Validated against 2.71 business rules;
Comments:
Parsing process: Correct Report;Classification: new: EU-EC-10005218026 = Nullified Report - old: EU-EC-10004989197 = Replaced Report</t>
  </si>
  <si>
    <t>safety report loaded;
Validated against 2.71 business rules;
Comments:
1- Section DRUG on field MEDICINALPRODUCT value: [SPRAVATO] reported WARNING. SPRAVATO must be a valid Medicinal Product.[543];
Parsing process: Report with Warnings;Classification: new: EU-EC-10005170085 = Nullified Report - old: EU-EC-10004989197 = Replaced Report</t>
  </si>
  <si>
    <t>MODEL-OFFICE-10004372270-prod-ack.xml</t>
  </si>
  <si>
    <t>safety report loaded;
Validated against 2.71 business rules;
Comments:
1- Section PATIENTPASTDRUGTHERAPY on field PATIENTDRUGNAME value: [HYCOMYCIN] reported WARNING. HYCOMYCIN patientdrugname must be a valid Medicinal Product.[257];
Parsing process: Report with Warnings;Classification: new: EU-EC-10005218040 = Case Report- old: EU-EC-10005176448 = Replaced Report</t>
  </si>
  <si>
    <t>safety report loaded;
Validated against 2.71 business rules;
Comments:
1- Section PATIENTPASTDRUGTHERAPY on field PATIENTDRUGNAME value: [HYCOMYCIN] reported WARNING. HYCOMYCIN patientdrugname must be a valid Medicinal Product.[257];
Parsing process: Report with Warnings;Classification: new: EU-EC-10005170100 = Case Report- old: EU-EC-10005127368 = Replaced Report</t>
  </si>
  <si>
    <t>MODEL-OFFICE-10004372317-prod-ack.xml</t>
  </si>
  <si>
    <t>safety report loaded; Validated against 2.18 business rules;
Comments:  Parsing process: Parsing process: Correct Report;Classification: new: EU-EC-10005218087 = Case Report- old: EU-EC-10004707916 = Replaced Report</t>
  </si>
  <si>
    <t>Case number# NVSC2020NO007385, is an initial literature case report received on 13 Jan 2020 from an author Gruber FX, Lundan T, Goll R, Silye A, Mikkola I, Rekvig OP et al, cited in an article BCR-ABL isoforms associated with intrinsic or acquired resistance to imatinib: more heterogeneous than just ABL kinase domain point mutations? Medical oncology 2012; 29 (1), 219-26. This report refers to a 55-year-old female patient (patient ID: 31). Details regarding medical history was not reported. Concomitant medication was not reported. The patient received imatinib (manufacturer unknown) for the treatment of blast crisis chronic myeloid leukaemia from an unknown start date at an unknown dose (route: unknown) for the duration of 8 months. On an unknown date, the patient developed other resistance (drug resistance) and Y253H mutation (gene mutation). The following significant lab test was recorded: n an unknown date, Gene mutation identification test positive reveled Y253H mutation. The action taken with imatinib was unknown. The outcome of the events drug resistance and gene mutation were not reported. Seriousness of the diagnosed events drug resistance and gene mutation were not reported. The causality of drug resistance and gene mutation with imatinib was not reported.</t>
  </si>
  <si>
    <t>safety report loaded; Validated against 2.18 business rules;
Comments:  Parsing process: Parsing process: Correct Report;Classification: new: EU-EC-10005170146 = Case Report- old: EU-EC-10004707916 = Replaced Report</t>
  </si>
  <si>
    <t>MODEL-OFFICE-10004372318-prod-ack.xml</t>
  </si>
  <si>
    <t>safety report loaded; Validated against 2.18 business rules;
Comments:  Parsing process: Parsing process: Correct Report;Classification: new: EU-EC-10005218088 = Case Report</t>
  </si>
  <si>
    <t>safety report loaded; Validated against 2.18 business rules;
Comments:  Parsing process: Parsing process: Correct Report;Classification: new: EU-EC-10005170147 = Case Report</t>
  </si>
  <si>
    <t>MODEL-OFFICE-10004372320-prod-ack.xml</t>
  </si>
  <si>
    <t>safety report loaded; Validated against 2.18 business rules;
Comments:  Parsing process: Parsing process: Correct Report;Classification: new: EU-EC-10005218090 = Case Report- old: EU-EC-10005068947 = Replaced Report</t>
  </si>
  <si>
    <t>safety report loaded; Validated against 2.18 business rules;
Comments: 1 - [[R744][G.k.2.2][BR.3]] :In section Drug(s) Information on field Medicinal Product Name as Reported by the Primary Source - G.k.2.2 Value: BYDUREON BCISE Reported error LookupProducts The field Medicinal Product Name as Reported by the Primary Source - G.k.2.2 must be a valid medicinal product.;
 Parsing process: Parsing process: Report with warnings;Classification: new: EU-EC-10005170149 = Case Report- old: EU-EC-10005068947 = Replaced Report</t>
  </si>
  <si>
    <t>MODEL-OFFICE-10004372328-prod-ack.xml</t>
  </si>
  <si>
    <t>safety report loaded; Validated against 2.18 business rules;
Comments: 1 - [[R744][G.k.2.2][BR.3]] :In section Drug(s) Information on field Medicinal Product Name as Reported by the Primary Source - G.k.2.2 Value: LUXUEJING,MAINLY PROTEIN Reported error LookupProducts The field Medicinal Product Name as Reported by the Primary Source - G.k.2.2 must be a valid medicinal product.;
2 - [[R744][G.k.2.2][BR.3]] :In section Drug(s) Information on field Medicinal Product Name as Reported by the Primary Source - G.k.2.2 Value: RECOMBINANT HUMAN GRANULOCYTE COLONY-STIMULATING FACTOR Reported error LookupProducts The field Medicinal Product Name as Reported by the Primary Source - G.k.2.2 must be a valid medicinal product.;
3 - [[R744][G.k.2.2][BR.3]] :In section Drug(s) Information on field Medicinal Product Name as Reported by the Primary Source - G.k.2.2 Value: RECOMBINANT HUMAN INTERLEUKIN-11 Reported error LookupProducts The field Medicinal Product Name as Reported by the Primary Source - G.k.2.2 must be a valid medicinal product.;
 Parsing process: Parsing process: Report with warnings;Classification: new: EU-EC-10005218098 = Case Report- old: EU-EC-10004934642 = Replaced Report</t>
  </si>
  <si>
    <t>safety report loaded; Validated against 2.18 business rules;
Comments: 1 - [[R744][G.k.2.2][BR.3]] :In section Drug(s) Information on field Medicinal Product Name as Reported by the Primary Source - G.k.2.2 Value: LUXUEJING,MAINLY PROTEIN Reported error LookupProducts The field Medicinal Product Name as Reported by the Primary Source - G.k.2.2 must be a valid medicinal product.;
2 - [[R744][G.k.2.2][BR.3]] :In section Drug(s) Information on field Medicinal Product Name as Reported by the Primary Source - G.k.2.2 Value: RECOMBINANT HUMAN INTERLEUKIN-11 Reported error LookupProducts The field Medicinal Product Name as Reported by the Primary Source - G.k.2.2 must be a valid medicinal product.;
 Parsing process: Parsing process: Report with warnings;Classification: new: EU-EC-10005170157 = Case Report- old: EU-EC-10004934642 = Replaced Report</t>
  </si>
  <si>
    <t>MODEL-OFFICE-10004372329-prod-ack.xml</t>
  </si>
  <si>
    <t>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Report with Warnings;Classification: new: EU-EC-10005218099 = Case Report</t>
  </si>
  <si>
    <t>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Report with Warnings;Classification: new: EU-EC-10005170158 = Case Report</t>
  </si>
  <si>
    <t>MODEL-OFFICE-10004372352-prod-ack.xml</t>
  </si>
  <si>
    <t>safety report loaded;
Validated against 2.71 business rules;
Comments:
1- Section DRUG on field MEDICINALPRODUCT value: [CELEXA                             /01400501/] reported WARNING. CELEXA                             /01400501/ must be a valid Medicinal Product.[543];
Parsing process: Report with Warnings;Classification: new: EU-EC-10005218122 = Case Report</t>
  </si>
  <si>
    <t>safety report loaded;
Validated against 2.71 business rules;
Comments:
1- Section DRUG on field MEDICINALPRODUCT value: [SPRAVATO] reported WARNING. SPRAVATO must be a valid Medicinal Product.[543];
2- Section DRUG on field MEDICINALPRODUCT value: [CELEXA                             /01400501/] reported WARNING. CELEXA                             /01400501/ must be a valid Medicinal Product.[543];
Parsing process: Report with Warnings;Classification: new: EU-EC-10005170181 = Case Report</t>
  </si>
  <si>
    <t>MODEL-OFFICE-10004372365-prod-ack.xml</t>
  </si>
  <si>
    <t>safety report loaded; Validated against 2.18 business rules;
Comments:  Parsing process: Parsing process: Correct Report;Classification: new: EU-EC-10005218135 = Case Report- old: EU-EC-10004460002 = Replaced Report</t>
  </si>
  <si>
    <t>safety report loaded; Validated against 2.18 business rules;
Comments:  Parsing process: Parsing process: Correct Report;Classification: new: EU-EC-10005170194 = Case Report- old: EU-EC-10004460002 = Replaced Report</t>
  </si>
  <si>
    <t>MODEL-OFFICE-10004372366-prod-ack.xml</t>
  </si>
  <si>
    <t>safety report loaded;
Validated against 2.71 business rules;
Comments:
1- Section DRUG on field MEDICINALPRODUCT value: [MACROBID [NITROFURANTOIN]] reported WARNING. MACROBID [NITROFURANTOIN] must be a valid Medicinal Product.[543];
2- Section DRUG on field MEDICINALPRODUCT value: [OMEGA 3 [DOCOSAHEXAENOIC ACID;EICOSAPENTAENOIC ACID]] reported WARNING. OMEGA 3 [DOCOSAHEXAENOIC ACID;EICOSAPENTAENOIC ACID] must be a valid Medicinal Product.[543];
3- Section DRUG on field MEDICINALPRODUCT value: [AERIUS [DESLORATADINE]] reported WARNING. AERIUS [DESLORATADINE] must be a valid Medicinal Product.[543];
4- Section DRUG on field MEDICINALPRODUCT value: [VITAMIN C [ASCORBIC ACID]] reported WARNING. VITAMIN C [ASCORBIC ACID] must be a valid Medicinal Product.[543];
Parsing process: Report with Warnings;Classification: new: EU-EC-10005218136 = Case Report- old: EU-EC-10003109746 = Replaced Report</t>
  </si>
  <si>
    <t>safety report loaded;
Validated against 2.71 business rules;
Comments:
1- Section DRUG on field MEDICINALPRODUCT value: [MACROBID [NITROFURANTOIN]] reported WARNING. MACROBID [NITROFURANTOIN] must be a valid Medicinal Product.[543];
2- Section DRUG on field MEDICINALPRODUCT value: [OMEGA 3 [DOCOSAHEXAENOIC ACID;EICOSAPENTAENOIC ACID]] reported WARNING. OMEGA 3 [DOCOSAHEXAENOIC ACID;EICOSAPENTAENOIC ACID] must be a valid Medicinal Product.[543];
3- Section DRUG on field MEDICINALPRODUCT value: [AERIUS [DESLORATADINE]] reported WARNING. AERIUS [DESLORATADINE] must be a valid Medicinal Product.[543];
4- Section DRUG on field MEDICINALPRODUCT value: [VITAMIN C [ASCORBIC ACID]] reported WARNING. VITAMIN C [ASCORBIC ACID] must be a valid Medicinal Product.[543];
Parsing process: Report with Warnings;Classification: new: EU-EC-10005170195 = Case Report- old: EU-EC-10003109746 = Replaced Report</t>
  </si>
  <si>
    <t>MODEL-OFFICE-10004372367-prod-ack.xml</t>
  </si>
  <si>
    <t>safety report loaded;
Validated against 2.71 business rules;
Comments:
1- Section DRUG on field MEDICINALPRODUCT value: [CALCIUM CARBONATE;COLECALCIFEROL] reported WARNING. CALCIUM CARBONATE;COLECALCIFEROL must be a valid Medicinal Product.[543];
2- Section DRUG on field MEDICINALPRODUCT value: [LEUPRORELINE] reported WARNING. LEUPRORELINE must be a valid Medicinal Product.[543];
3- Section DRUG on field MEDICINALPRODUCT value: [PANTOPRAZOL [PANTOPRAZOLE]] reported WARNING. PANTOPRAZOL [PANTOPRAZOLE] must be a valid Medicinal Product.[543];
4- Section DRUG on field MEDICINALPRODUCT value: [AMOXICILLIN/CLAVULANIC ACID] reported WARNING. AMOXICILLIN/CLAVULANIC ACID must be a valid Medicinal Product.[543];
5- Section DRUG on field MEDICINALPRODUCT value: [TAMSULOSINE [TAMSULOSIN]] reported WARNING. TAMSULOSINE [TAMSULOSIN] must be a valid Medicinal Product.[543];
Parsing process: Report with Warnings;Classification: new: EU-EC-10005218137 = Case Report- old: EU-EC-10005149092 = Replaced Report</t>
  </si>
  <si>
    <t>safety report loaded;
Validated against 2.71 business rules;
Comments:
1- Section DRUG on field MEDICINALPRODUCT value: [CALCIUM CARBONATE;COLECALCIFEROL] reported WARNING. CALCIUM CARBONATE;COLECALCIFEROL must be a valid Medicinal Product.[543];
2- Section DRUG on field MEDICINALPRODUCT value: [LEUPRORELINE] reported WARNING. LEUPRORELINE must be a valid Medicinal Product.[543];
3- Section DRUG on field MEDICINALPRODUCT value: [PANTOPRAZOL [PANTOPRAZOLE]] reported WARNING. PANTOPRAZOL [PANTOPRAZOLE] must be a valid Medicinal Product.[543];
4- Section DRUG on field MEDICINALPRODUCT value: [AMOXICILLIN/CLAVULANIC ACID] reported WARNING. AMOXICILLIN/CLAVULANIC ACID must be a valid Medicinal Product.[543];
5- Section DRUG on field MEDICINALPRODUCT value: [TAMSULOSINE [TAMSULOSIN]] reported WARNING. TAMSULOSINE [TAMSULOSIN] must be a valid Medicinal Product.[543];
Parsing process: Report with Warnings;Classification: new: EU-EC-10005170196 = Case Report- old: EU-EC-10005117803 = Replaced Report</t>
  </si>
  <si>
    <t>MODEL-OFFICE-10004372375-prod-ack.xml</t>
  </si>
  <si>
    <t>safety report loaded;
Validated against 2.71 business rules;
Comments:
Parsing process: Correct Report;Classification: new: EU-EC-10005218145 = Case Report- old: EU-EC-10003883207 = Replaced Report</t>
  </si>
  <si>
    <t>safety report loaded;
Validated against 2.71 business rules;
Comments:
Parsing process: Correct Report;Classification: new: EU-EC-10005170205 = Case Report- old: EU-EC-10003883207 = Replaced Report</t>
  </si>
  <si>
    <t>MODEL-OFFICE-10004372377-prod-ack.xml</t>
  </si>
  <si>
    <t>safety report loaded;
Validated against 2.71 business rules;
Comments:
Parsing process: Correct Report;Classification: new: EU-EC-10005218147 = Case Report</t>
  </si>
  <si>
    <t>safety report loaded;
Validated against 2.71 business rules;
Comments:
Parsing process: Correct Report;Classification: new: EU-EC-10005170206 = Case Report</t>
  </si>
  <si>
    <t>MODEL-OFFICE-10004372379-prod-ack.xml</t>
  </si>
  <si>
    <t>safety report loaded;
Validated against 2.71 business rules;
Comments:
1- Section ACTIVESUBSTANCE on field ACTIVESUBSTANCENAME value: [etonogestrel implant] reported WARNING. etonogestrel implant must be a valid active substance.[621];
Parsing process: Report with Warnings;Classification: new: EU-EC-10005218150 = Case Report- old: EU-EC-10005142403 = Replaced Report</t>
  </si>
  <si>
    <t>safety report loaded;
Validated against 2.71 business rules;
Comments:
1- Section ACTIVESUBSTANCE on field ACTIVESUBSTANCENAME value: [etonogestrel implant] reported WARNING. etonogestrel implant must be a valid active substance.[621];
Parsing process: Report with Warnings;Classification: new: EU-EC-10005170208 = Case Report- old: EU-EC-10005142403 = Replaced Report</t>
  </si>
  <si>
    <t>MODEL-OFFICE-10004372381-prod-ack.xml</t>
  </si>
  <si>
    <t>safety report loaded; Validated against 2.18 business rules;
Comments: 1 -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EU-EC-10005218151 = Case Report- old: EU-EC-10004957615 = Replaced Report</t>
  </si>
  <si>
    <t>This solicited case, reported by a consumer, via a patient support program, concerns a 31 years old female patient of unknown ethnicity.
The patient s medical history included bone and breast metastases and patient had a slim figure. Concomitant medication included fulvestrant and goserelin acetate for human epidermal growth factor receptor 2 negative cancer.
The patient received abemaciclib (Verzenio), 150mg, orally, unknown frequency, for the treatment of HR+/HER2-CMM (human epidermal growth factor receptor 2 negative metastatic breast cancer), beginning on 30Nov2019. It was reported that in Dec2019, since the fourth day from initiating the abemaciclib therapy, the patient presented with two liquid stools per day, which resulted in loss of four kilogram of weight as per the reporter. Patient had a visit with the oncologist who recommended resting two days after the treatment and restarting the treatment on 31Dec2019. The oncologist also recommended saccharomyces boulardi (probiotic), in addition to continuing with loperamide. It was stated that the blood test performed in the last visit had decreased the tumor markers and the size of breast cancer as well. The patient was not hospitalised due to the events. No further details regarding laboratory results or corrective treatment were provided. Outcome for the events was reported as recovering. The status of abemaciclib therapy was reported as drug discontinued and would be restarting it on 31Dec2019.
The reporting consumer related the event liquid depositions (stools) to abemaciclib therapy and did not relate the event weight loss to abemaciclib therapy.</t>
  </si>
  <si>
    <t>safety report loaded; Validated against 2.18 business rules;
Comments: 1 - [[R744][G.k.2.2][BR.3]] :In section Drug(s) Information on field Medicinal Product Name as Reported by the Primary Source - G.k.2.2 Value: Epidiolex Reported error LookupProducts The field Medicinal Product Name as Reported by the Primary Source - G.k.2.2 must be a valid medicinal product.;
2 -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EU-EC-10005170210 = Case Report- old: EU-EC-10004957615 = Replaced Report</t>
  </si>
  <si>
    <t>MODEL-OFFICE-10004372382-prod-ack.xml</t>
  </si>
  <si>
    <t>safety report loaded; Validated against 2.18 business rules;
Comments: 1 - [[R744][G.k.2.2][BR.3]] :In section Drug(s) Information on field Medicinal Product Name as Reported by the Primary Source - G.k.2.2 Value: ALBUTEROL HFA Reported error LookupProducts The field Medicinal Product Name as Reported by the Primary Source - G.k.2.2 must be a valid medicinal product.;
2 - [[R744][G.k.2.2][BR.3]] :In section Drug(s) Information on field Medicinal Product Name as Reported by the Primary Source - G.k.2.2 Value: BAKING SODA Reported error LookupProducts The field Medicinal Product Name as Reported by the Primary Source - G.k.2.2 must be a valid medicinal product.;
3 - [[R744][G.k.2.2][BR.3]] :In section Drug(s) Information on field Medicinal Product Name as Reported by the Primary Source - G.k.2.2 Value: CALCIUM &amp; VITAMIN D [CALCIUM LACTATE;CALCIUM PHOSPHATE;COLECALCIFEROL] Reported error LookupProducts The field Medicinal Product Name as Reported by the Primary Source - G.k.2.2 must be a valid medicinal product.;
4 - [[R744][G.k.2.2][BR.3]] :In section Drug(s) Information on field Medicinal Product Name as Reported by the Primary Source - G.k.2.2 Value: DOCUSATE;SENNA Reported error LookupProducts The field Medicinal Product Name as Reported by the Primary Source - G.k.2.2 must be a valid medicinal product.;
5 - [[R744][G.k.2.2][BR.3]] :In section Drug(s) Information on field Medicinal Product Name as Reported by the Primary Source - G.k.2.2 Value: DULCOLAX [BISACODYL] Reported error LookupProducts The field Medicinal Product Name as Reported by the Primary Source - G.k.2.2 must be a valid medicinal product.;
6 - [[R744][G.k.2.2][BR.3]] :In section Drug(s) Information on field Medicinal Product Name as Reported by the Primary Source - G.k.2.2 Value: OYSTER SHELL CACIUM WITH VITAMIN D Reported error LookupProducts The field Medicinal Product Name as Reported by the Primary Source - G.k.2.2 must be a valid medicinal product.;
7 - [[R823][G.k.2.3.r.3b][BR.3]] :In sectionC</t>
  </si>
  <si>
    <t>This solicited case, reported by a consumer, via Patient Support Program (PSP), concerns a 39 years old female patient of unknown ethnicity. 
The patient s medical history included disability 100%, metastases to the liver. The patient previously received paclitaxel. The patient had magnetic resonance imaging to review the staging of the disease which showed stationary situation. Concomitant medication included fulvestrant and leuprorelin acetate.
The patient received abemaciclib (Verzenio), 150mg, orally twice a day, beginning on 05Sep2019, for the treatment of breast carcinoma. On an unknown date, unknown time to onset after receiving abemaciclib therapy, patient experienced flu accompanied by fever (38 degree Celsius). Corrective treatment details were not provided. The patient had not recovered from the event. There was no change in abemaciclib therapy. No other information was provided.  
The reporting consumer did not know if the event was related to abemaciclib therapy.</t>
  </si>
  <si>
    <t>safety report loaded; Validated against 2.18 business rules;
Comments: 1 - [[R744][G.k.2.2][BR.3]] :In section Drug(s) Information on field Medicinal Product Name as Reported by the Primary Source - G.k.2.2 Value: ALBUTEROL HFA Reported error LookupProducts The field Medicinal Product Name as Reported by the Primary Source - G.k.2.2 must be a valid medicinal product.;
2 - [[R744][G.k.2.2][BR.3]] :In section Drug(s) Information on field Medicinal Product Name as Reported by the Primary Source - G.k.2.2 Value: BAKING SODA Reported error LookupProducts The field Medicinal Product Name as Reported by the Primary Source - G.k.2.2 must be a valid medicinal product.;
3 - [[R744][G.k.2.2][BR.3]] :In section Drug(s) Information on field Medicinal Product Name as Reported by the Primary Source - G.k.2.2 Value: CALCIUM &amp; VITAMIN D [CALCIUM LACTATE;CALCIUM PHOSPHATE;COLECALCIFEROL] Reported error LookupProducts The field Medicinal Product Name as Reported by the Primary Source - G.k.2.2 must be a valid medicinal product.;
4 - [[R744][G.k.2.2][BR.3]] :In section Drug(s) Information on field Medicinal Product Name as Reported by the Primary Source - G.k.2.2 Value: DOCUSATE;SENNA Reported error LookupProducts The field Medicinal Product Name as Reported by the Primary Source - G.k.2.2 must be a valid medicinal product.;
5 - [[R744][G.k.2.2][BR.3]] :In section Drug(s) Information on field Medicinal Product Name as Reported by the Primary Source - G.k.2.2 Value: DULCOLAX [BISACODYL] Reported error LookupProducts The field Medicinal Product Name as Reported by the Primary Source - G.k.2.2 must be a valid medicinal product.;
6 - [[R744][G.k.2.2][BR.3]] :In section Drug(s) Information on field Medicinal Product Name as Reported by the Primary Source - G.k.2.2 Value: Epidiolex Reported error LookupProducts The field Medicinal Product Name as Reported by the Primary Source - G.k.2.2 must be a valid medicinal product.;
7 - [[R744][G.k.2.2][BR.3]] :In section Drug(s) Information on field M</t>
  </si>
  <si>
    <t>MODEL-OFFICE-10004372383-prod-ack.xml</t>
  </si>
  <si>
    <t>safety report loaded; Validated against 2.18 business rules;
Comments:  Parsing process: Parsing process: Correct Report;Classification: new: EU-EC-10005218153 = Case Report</t>
  </si>
  <si>
    <t>safety report loaded; Validated against 2.18 business rules;
Comments:  Parsing process: Parsing process: Correct Report;Classification: new: EU-EC-10005170212 = Case Report</t>
  </si>
  <si>
    <t>MODEL-OFFICE-10004372388-prod-ack.xml</t>
  </si>
  <si>
    <t>safety report loaded; Validated against 2.18 business rules;
Comments:  Parsing process: Parsing process: Correct Report;Classification: new: EU-EC-10005218158 = Case Report</t>
  </si>
  <si>
    <t>This solicited case, reported by a consumer via a patient support program (PSP), concerned a 35-year-old female patient of an unknown origin.
Medical history included psoriasis, vulvovaginal candidiasis and breast operation. Concomitant medications were not provided.
The patient received ixekizumab (Taltz) injection via a prefilled pen, 80 mg (160 mg; loading dose), beginning on 13-Dec-2019. Frequency, route of administration, indication for use were not reported. On 13-Dec-2019 during the first injection, she tried to inject first in right thigh and she had a terrible pain. She did not apply pressure in the skin when taking out the needle and started bleeding. She thought she could had touched a vein when injecting. She felt a lot of pain and could not use a paper to absorb the blood because it hurt. After ten minutes, the pain improved but the area got bruised and swollen. It took her an hour and a half to dare to give herself the second injection in the left thigh, she did it in the most lateral area of the thigh and applied pressure after the injection. She had less swelling and pain than in the first leg. Due to the pain and bleeding she became nervous and had a tachycardia. On 15-Dec-2019 she had irritation in mouth, palate, throat and nose. That same day she took a hot soup a bit spicy, so she did not know if the irritation was due to the swelling or to ixekizumab. She visited the pharmacy and was given a natural product for oral flora because it could be an early candidiasis. Information regarding corrective treatments for the remaining events, outcome of candida infection and status of ixekizumab therapy was not provided. As of 19-Dec-2019 she had not recovered from stomatitis, throat irritation and nasal discomfort. She recovered from the remaining events on an unspecified date in Dec-2019. 
The patient was the operator of the ixekizumab pre-filled pen and her training status was not provided. The general ixekizumab pre-filled pen model duration of use and the suspect device duration of use was one day, as it was started on 13-Dec-2019. Action taken with the suspect ixekizumab pre-filled pen was unknown and its return was not expected.
The reporting consumer did not known if the event of stomatitis, throat irritation and nasal discomfort were related to ixekizumab and assessed the events were not related to the device. The reporting consumer assessed the events of nervousness and tachycardia were not related to ixekizumab or the device and did not provide an assessment of relatedness between candidiasis infection and ixekizumab or the device. The remaining events were assessed as related to ixekizumab. The event of injection site pain and injection site bleeding were assessed as not related to the device and did not provide an assessment of relatedness for the remaining injection site related events.</t>
  </si>
  <si>
    <t>safety report loaded; Validated against 2.18 business rules;
Comments:  Parsing process: Parsing process: Correct Report;Classification: new: EU-EC-10005170217 = Case Report</t>
  </si>
  <si>
    <t>MODEL-OFFICE-10004372389-prod-ack.xml</t>
  </si>
  <si>
    <t>safety report loaded; Validated against 2.18 business rules;
Comments:  Parsing process: Parsing process: Correct Report;Classification: new: EU-EC-10005218159 = Case Report</t>
  </si>
  <si>
    <t>safety report loaded; Validated against 2.18 business rules;
Comments:  Parsing process: Parsing process: Correct Report;Classification: new: EU-EC-10005170218 = Case Report</t>
  </si>
  <si>
    <t>MODEL-OFFICE-10004372392-prod-ack.xml</t>
  </si>
  <si>
    <t>safety report loaded; Validated against 2.18 business rules;
Comments: 1 - [[R744][G.k.2.2][BR.3]] :In section Drug(s) Information on field Medicinal Product Name as Reported by the Primary Source - G.k.2.2 Value: ADVIL [IBUPROFEN] Reported error LookupProducts The field Medicinal Product Name as Reported by the Primary Source - G.k.2.2 must be a valid medicinal product.;
2 - [[R744][G.k.2.2][BR.3]] :In section Drug(s) Information on field Medicinal Product Name as Reported by the Primary Source - G.k.2.2 Value: NEOSAR Reported error LookupProducts The field Medicinal Product Name as Reported by the Primary Source - G.k.2.2 must be a valid medicinal product.;
 Parsing process: Parsing process: Report with warnings;Classification: new: EU-EC-10005218162 = Case Report- old: EU-EC-10004655621 = Replaced Report</t>
  </si>
  <si>
    <t>This solicited case, reported by a consumer, with additional information received from other consumers, via a patient support program (PSP), concerns an 84-year-old female (at the time of initial report) patient of unspecified origin.
Medical history included she sit in a wheelchair. Concomitant medication included alendronic acid, colecalciferol and unspecified carbohydrates, fats, fibre, dietary, minerals, proteins and cetomacrogol, paraffin/ liquid/propylene glycol/white soft paraffin, and oxazepam; all were for unknown indication.
The patient received teriparatide (rDNA origin) injections (Forsteo) via a pre-filled pen, 20 mcg, daily subcutaneously for the treatment of osteoporosis, beginning on 04-Jan-2019. On 04-Jan-2019, since first day of starting teriparatide therapy she experienced pain in skin of legs and bone pain. The pain flared up whole day. On unspecified date, she experienced dry mouth and burning lips as well felt annoying during the administration as liquid was very cold. She also experienced cracked lips and she did not experience pain when administrating slowly. On an unknown date, since several months, while on teriparatide therapy, she had intense itch on scalp. Information regarding the corrective treatment was unknown. She recovered from the events of skin pain, bone pain and injection site pain; while she had not recovered from the remaining events. Teriparatide treatment was discontinued on an unknown date in 2019.
The operator of the device was the patient and her training status was unknown. The device model duration of use and the suspect device duration of use were not reported however started on 04-Jan-2019. The action taken of the suspect device and its return status was not provided.
The initial reporting consumer did not provide if the event injection site pain, pain of skin and bone pain was related and assessed remaining events were related to teriparatide treatment and did not provide relatedness assessment for all the events with device. The second and third reporting consumers did not provide relatedness assessment of event; itchy scalp with teriparatide drug or device.
Update 24-Jan-2019: Additional information was received from initial reporter via PSP on 21-Jan-2019. Added two new non-serious events of chapped lips and injection site pain. Updated causality statement and narrative with the new information. Upon review added one concomitant medication of unspecified carbohydrates, fats, fibre, dietary, minerals and proteins and updated patient age from 83 to 84 years and remove term highlighted for event oral discomfort, injection site discomfort and dry mouth.
Update 25-Mar-2019: Additional information was received from the initial reporter via PSP on 13-Mar-2019. Added two new non serious events of bone pain and pain of skin. Updated causality statement and narrative with new information.
Update 05-Sep-2019: Additional information was received from the initial reporter via patient support program on 27-Aug-2019. Added two consumer reporters, a dosage regimen for teriparatide drug, a concomitant drug; cetomacrogol, paraffin/ liquid/propylene glycol/white soft paraffin and a non-serious event; itchy scalp. Updated action taken for teriparatide drug to drug discontinued, de challenge result for teriparatide drug to negative and narrative with new information.
Update 11-Oct-2019: Additional information was received from the consumer (patient daughter) via PSP on 07-Oct-2019. No new medically significant information was received and thus no changes were made to the case.
Update 10-Jan-2020: Additional information received on 08-Jan-2020 from the initial reporter via PSP. Added concomitant medication. Updated outcome of the events related to pain. Updated narrative with new information.</t>
  </si>
  <si>
    <t>safety report loaded; Validated against 2.18 business rules;
Comments: 1 - [[R744][G.k.2.2][BR.3]] :In section Drug(s) Information on field Medicinal Product Name as Reported by the Primary Source - G.k.2.2 Value: ADVIL [IBUPROFEN] Reported error LookupProducts The field Medicinal Product Name as Reported by the Primary Source - G.k.2.2 must be a valid medicinal product.;
2 - [[R744][G.k.2.2][BR.3]] :In section Drug(s) Information on field Medicinal Product Name as Reported by the Primary Source - G.k.2.2 Value: NEOSAR Reported error LookupProducts The field Medicinal Product Name as Reported by the Primary Source - G.k.2.2 must be a valid medicinal product.;
 Parsing process: Parsing process: Report with warnings;Classification: new: EU-EC-10005170221 = Case Report- old: EU-EC-10004655621 = Replaced Report</t>
  </si>
  <si>
    <t>MODEL-OFFICE-10004372393-prod-ack.xml</t>
  </si>
  <si>
    <t>safety report loaded; Validated against 2.18 business rules;
Comments: 1 - [[R744][G.k.2.2][BR.3]] :In section Drug(s) Information on field Medicinal Product Name as Reported by the Primary Source - G.k.2.2 Value: COMFAROL FORTE Reported error LookupProducts The field Medicinal Product Name as Reported by the Primary Source - G.k.2.2 must be a valid medicinal product.;
 Parsing process: Parsing process: Report with warnings;Classification: new: EU-EC-10005218163 = Case Report- old: EU-EC-10005039911 = Replaced Report</t>
  </si>
  <si>
    <t>safety report loaded; Validated against 2.18 business rules;
Comments: 1 - [[R744][G.k.2.2][BR.3]] :In section Drug(s) Information on field Medicinal Product Name as Reported by the Primary Source - G.k.2.2 Value: COMFAROL FORTE Reported error LookupProducts The field Medicinal Product Name as Reported by the Primary Source - G.k.2.2 must be a valid medicinal product.;
 Parsing process: Parsing process: Report with warnings;Classification: new: EU-EC-10005170222 = Case Report- old: EU-EC-10005039911 = Replaced Report</t>
  </si>
  <si>
    <t>MODEL-OFFICE-10004372394-prod-ack.xml</t>
  </si>
  <si>
    <t>safety report loaded; Validated against 2.18 business rules;
Comments:  Parsing process: Parsing process: Correct Report;Classification: new: EU-EC-10005218164 = Case Report</t>
  </si>
  <si>
    <t>safety report loaded; Validated against 2.18 business rules;
Comments:  Parsing process: Parsing process: Correct Report;Classification: new: EU-EC-10005170223 = Case Report</t>
  </si>
  <si>
    <t>MODEL-OFFICE-10004372395-prod-ack.xml</t>
  </si>
  <si>
    <t>safety report loaded; Validated against 2.18 business rules;
Comments: 1 - [[R744][G.k.2.2][BR.3]] :In section Drug(s) Information on field Medicinal Product Name as Reported by the Primary Source - G.k.2.2 Value: TAMPROST Reported error LookupProducts The field Medicinal Product Name as Reported by the Primary Source - G.k.2.2 must be a valid medicinal product.;
 Parsing process: Parsing process: Report with warnings;Classification: new: EU-EC-10005218165 = Case Report- old: EU-EC-10004558851 = Replaced Report</t>
  </si>
  <si>
    <t>safety report loaded; Validated against 2.18 business rules;
Comments: 1 - [[R744][G.k.2.2][BR.3]] :In section Drug(s) Information on field Medicinal Product Name as Reported by the Primary Source - G.k.2.2 Value: TAMPROST Reported error LookupProducts The field Medicinal Product Name as Reported by the Primary Source - G.k.2.2 must be a valid medicinal product.;
 Parsing process: Parsing process: Report with warnings;Classification: new: EU-EC-10005170224 = Case Report- old: EU-EC-10004558851 = Replaced Report</t>
  </si>
  <si>
    <t>MODEL-OFFICE-10004372396-prod-ack.xml</t>
  </si>
  <si>
    <t>safety report loaded; Validated against 2.18 business rules;
Comments:  Parsing process: Parsing process: Correct Report;Classification: new: EU-EC-10005218166 = Case Report</t>
  </si>
  <si>
    <t>This solicited case, reported by a consumer via a patient support program (PSP), concerns a 64-year-old male patient of unspecified ethnicity.
The patient s medical history included low immune system and pollen allergy. The patient had itchy arms. The patient wore glasses for tired eyes (presbyopia), which has improved over the years. The patient's diet was adequate, he ate vegetables, fresh fruits and no fried or processed food. Patient had hepatitis B antibodies identified in a blood test on 06Nov2017, but patient stated that he did not know that he had suffered from it. Patient had asthma since 2015 and disk herniation since years. Patients height was 180 cm and he was an ex-smoker. The patient explained that when he was young, he had always been very thin (he weighed 60-70 kg). Patient needed glasses because he can not see from close. He gave up smoking and quitted job and had gained weight during the years. Concomitant medication included tenofovir to not to reactivate the disease (hepatitis B antibodies), unspecified gastro protectors, rosuvastatin calcium, ibuprofen, budesonide, formoterol fumarate and enalapril maleate.
The patient received baricitinib (Olumiant) tablet, 4mg orally, unknown frequency, for the treatment of rheumatoid arthritis, beginning on 23Apr2018. Since an unknown date, unknown time to onset after baricitinib therapy, the patient’s arms were itchy which was continuous. Eight to 12 months ago (from the time of report), the patient experienced marks on his face (not much). Biopsy was performed and results indicated rosacea. The patient thought he had more smaller illnesses than other common people and he thought it was because of arthritis. On 23Jan2019, the patient had undergone a few tests and it showed normal hemogram, normal hepatic profile, undetectable viral load for hepatitis B, biochemistry and normal coagulation, undetected hepatitis B DNA. Information regarding corrective treatment, if any, was not provided. The patient was not recovered from the events arms were itchy and rosacea. There was no change in baricitinib therapy.
The reporting consumer did not relate events to the baricitinib therapy. 
This case is cross referenced with ES201908004775 and ES201911006531 (same patient).
Update 19Nov2019: Additional information received from initial reporting consumer on 13Nov2019 via PSP: Added information regarding weight gain. Updated outcome of weight gain to not recovered. Added medical history and concomitant medications. Updated lab investigations and results. Added batch number. Narrative and tab updated accordingly.
Edit 31Dec2019: Upon internal review on 18Dec2019, it was identified that weight gain was already captured in the case ES201908004775. Hence information regarding weight gain has been deleted from this case and added to ES201908004775. Narrative and tabs updated. accordingly</t>
  </si>
  <si>
    <t>safety report loaded; Validated against 2.18 business rules;
Comments:  Parsing process: Parsing process: Correct Report;Classification: new: EU-EC-10005170225 = Case Report</t>
  </si>
  <si>
    <t>MODEL-OFFICE-10004372397-prod-ack.xml</t>
  </si>
  <si>
    <t>safety report loaded; Validated against 2.18 business rules;
Comments:  Parsing process: Parsing process: Correct Report;Classification: new: EU-EC-10005218167 = Case Report- old: EU-EC-10001249190 = Replaced Report</t>
  </si>
  <si>
    <t>safety report loaded; Validated against 2.18 business rules;
Comments:  Parsing process: Parsing process: Correct Report;Classification: new: EU-EC-10005170226 = Case Report- old: EU-EC-10001249190 = Replaced Report</t>
  </si>
  <si>
    <t>MODEL-OFFICE-10004372398-prod-ack.xml</t>
  </si>
  <si>
    <t>safety report loaded;
Validated against 2.71 business rules;
Comments:
Parsing process: Correct Report;Classification: new: EU-EC-10005218168 = Case Report</t>
  </si>
  <si>
    <t>safety report loaded;
Validated against 2.71 business rules;
Comments:
Parsing process: Correct Report;Classification: new: EU-EC-10005170227 = Case Report</t>
  </si>
  <si>
    <t>MODEL-OFFICE-10004372399-prod-ack.xml</t>
  </si>
  <si>
    <t>safety report loaded;
Validated against 2.71 business rules;
Comments:
1- Section PATIENTPASTDRUGTHERAPY on field PATIENTDRUGNAME value: [NOGITECAN HYDROCHLORIDE] reported WARNING. NOGITECAN HYDROCHLORIDE patientdrugname must be a valid Medicinal Product.[257];
Parsing process: Report with Warnings;Classification: new: EU-EC-10005218169 = Nullified Report - old: EU-EC-10005117252 = Replaced Report</t>
  </si>
  <si>
    <t>safety report loaded;
Validated against 2.71 business rules;
Comments:
1- Section PATIENTPASTDRUGTHERAPY on field PATIENTDRUGNAME value: [NOGITECAN HYDROCHLORIDE] reported WARNING. NOGITECAN HYDROCHLORIDE patientdrugname must be a valid Medicinal Product.[257];
Parsing process: Report with Warnings;Classification: new: EU-EC-10005170228 = Nullified Report - old: EU-EC-10005117252 = Replaced Report</t>
  </si>
  <si>
    <t>MODEL-OFFICE-10004372400-prod-ack.xml</t>
  </si>
  <si>
    <t>safety report loaded;
Validated against 2.71 business rules;
Comments:
1- Section DRUG on field MEDICINALPRODUCT value: [XOFLUZA] reported WARNING. XOFLUZA must be a valid Medicinal Product.[543];
Parsing process: Report with Warnings;Classification: new: EU-EC-10005218170 = Case Report</t>
  </si>
  <si>
    <t>safety report loaded;
Validated against 2.71 business rules;
Comments:
1- Section DRUG on field MEDICINALPRODUCT value: [XOFLUZA] reported WARNING. XOFLUZA must be a valid Medicinal Product.[543];
Parsing process: Report with Warnings;Classification: new: EU-EC-10005170229 = Case Report</t>
  </si>
  <si>
    <t>MODEL-OFFICE-10004372402-prod-ack.xml</t>
  </si>
  <si>
    <t>safety report loaded; Validated against 2.18 business rules;
Comments:  Parsing process: Parsing process: Correct Report;Classification: new: EU-EC-10005218172 = Case Report- old: EU-EC-10005080462 = Replaced Report</t>
  </si>
  <si>
    <t>This spontaneous literature case report, reported by a healthcare professional (HCP), concerns a 40-year-old male patient of unknown origin.
It was reported that the patient did not have significant comorbidities and his family history was negative for cancer. In Dec2014 the patient was referred to hospital with progressive dysphagia with solid food and hemoptysis; furthermore, he had lost 3 kg in the last three months (weight: 78 kg; body mass index: 21.45 kg/m2). The lab tests performed in Dec2014 did not show any significant abnormalities. In Jan2015, a gastroscopy revealed a partially stenosing gastric cardia lesion that was biopsied. The histological examination revealed the presence of adenocarcinoma cells. The endoscopic ultrasound (EUS) confirmed a partial stenosis of the distal esophagus, with a total cranio-caudal length of 4 cm and mural thickening measuring 18 mm, involving the serosa. Enlarged lymph nodes measuring approximately 01 cm were also reported. The contrast-enhanced CT (computerized tomogram) scan of the chest and abdomen did not reveal any distant disease. The overall setting was one of stage 3 cancer of the gastro-esophageal junction (GEJ), characterized as cT3N+M0 (TNM classification, 7th ed.) and type 2 (Siewert classification). In Mar2015, patient started preoperative chemotherapy) with epirubicin 50 mg/m2 and cisplatin 60 mg/m2, administered intravenously every 21 days and continuous 5-fluorouracil 200 mg/m2/day. He tolerated this first-line therapy without significant side effects. In Jun2015, after three cycles of chemotherapy, the reassessment contrast-enhanced CT scan showed partial response, with a 60% reduction in the maximum dimension of the main lesion, partial response, with a 60% reduction in the maximum dimension of the main lesion, associated with a reduction in the size of the regional lymph nodes, which were considered non-target lesions. The case was discussed again, and an indication was posed for radical intent surgery. In June 2015, the patient had a partial esophagectomy with esophageal-gastric anastomosis and gastric cardia reconstruction; no complications and no carcinomatosis or other occult secondary lesions were observed. The histological exam gave a diagnosis of well-differentiated gastric cancer of an intestinal type (Laurens criteria) with evidence of lymphatic vessel invasion. The gastric and esophageal resection margins were free of neoplastic infiltration. A total of fifteen lymph nodes had been resected, of which five were positive for malignant cells. The stage of the disease was therefore IIIA, ypT3 pN2 M0 (TNM classification, 7th ed.) There was no human epidermal growth factor receptor (HER)2 expression. In the few days after procedure, the patient received parenteral nutrition to allow a correct healing of the surgical anastomoses and to avoid excessive weight loss, with a subsequent gradual return to feeding by mouth. The patient returned for an outpatient clinic appointment a month after the procedure. Although his general conditions were good, and he had a KPS of 80%, he was still experiencing significant asthenia, epigastric pain and nocturnal gastro-esophageal reflux. The proton pump inhibitor therapy was increased and therapy with metoclopramide in the evening was introduced. In order to allow optimum clinical recovery, during the first cycle of postoperative treatment, 5-fluorouracil alone was administered as a continuous infusion. Full-dose cisplatin and epirubicin were administered in addition for the second cycle. During the second cycle, the administration of the second week of 5-fluorouracil was suspended, because on day 8 the patient complained of a significant worsening in epigastric pain, associated with vomiting and loss of appetite (grade 2). These symptoms regressed gradually in the days that followed, once the antiemetic therapy was stepped up with the addition of a 5-HT3 receptor antagonist and the dose of metoclopramide was increased. The third cycle was postponed by a week for the development of grade 2 neutropenia and, given the toxicities experienced, the chemotherapy was administered at 75% of the planned dose. The last chemotherapy infusion was administered on 04Nov2015. On 17Dec2015 patient was re-assessed both clinically and with a contrast-enhanced CT scan of the chest and abdomen, which did not reveal any clinical or instrumental signs of disease recurrence. The patient's clinical conditions were good, and he was no longer experiencing vomiting or epigastric pain. However, in May2016, the patient reported to the cancer walk-in clinic complaining of repeated episodes of hemoptysis in the previous weeks. Neither the esophagogastroduodenoscopy (EGDS) nor the Ear, nose and throat (ENT) examination performed in emergency conditions showed sources of active bleeding. The contrast-enhanced CT scan performed the following week confirmed the clinical suspicion of disease recurrence, revealing multiple enlarged mediastinal lymph nodes, the largest being a right hilar lymph node measuring 28 x 14 mm, a subcarinal lymph node measuring 27 x 10 mm, and a left hilar lymph node measuring 17 x 10 mm. The patient did not report any symptoms other than the hemoptysis, his KPS was 90%, he weighed 75 kg, hemoglobin was within the normal range, carcinoembryonic antigen (CEA) was 0.5 ng/mL and carbohydrate antigen 19-9 was 8.4 IU/mL (normal ranges of lab tests were not provided). Patient concomitant medications were not provided. It was not reported if the patient received histamine H1 antagonist as pre-medication.
In Jun2016, the patient started the second-line chemotherapy for gastric cancer recurrent with ramucirumab (manufacturer unspecified) 8 mg/kg, cyclically (days 8 and 15) in combination with paclitaxel (another manufacturer) 80 mg/m2, cyclically (days 1, 8 and 15), both with unknown route of administration and every 28-day cycle. According to the reporter, the first three cycles of treatment were well tolerated by patient. On unknown date, unknown time after starting ramucirumab + paclitaxel therapy, the patient experienced asthenia (grade 2), neutropenia (grade 2) and epistaxis (grade 1). Information regarding corrective treatments was not provided. According to the reporter, no worsening was seen in the hemoptysis, which was present before the angiogenesis inhibitor treatment was introduced. Blood pressure was monitored twice a day by the patient at home and by nursing staff when he was admitted on day 1 of each treatment cycle, always remained below 130/80 mmHg. Proteinuria was monitored by dipstick urine tests at each cycle. The follow-up CT scan of the chest and abdomen performed after three cycles of treatment revealed stable disease (SD), with a reduction in the size of the largest lymphadenopathies. The hemoptysis and the epistaxis (grade 1) regressed gradually as therapy was continued. The subsequent CT scan performed in Jan2017 confirmed the presence of stable disease. Both the epistaxis and the hematuria represented after the seventh cycle of chemotherapy. Information regarding corrective treatments was not provided. Ramucirumab was therefore suspended and paclitaxel alone was administered during the eighth cycle, followed by a complete regression in the bleeding events. No further episodes of adverse events caused by ramucirumab were reported during the subsequent cycles; however, the patient did complain of the onset of side effects associated with paclitaxel: dysesthesia in his feet (grade 2), asthenia (grade 2), neutropenia (grade 2) and diarrhea (grade 2). Information regarding corrective treatments was not provided. Considering this toxicity (as reported, referring to adverse events) experienced and the stable disease confirmed by the CT scan performed in May 2017, the paclitaxel was suspended, and the patient continued maintenance therapy with single-agent ramucirumab at a dose of 8 mg/kg on days 1 and 15 of each 28-day cycle. The patient's quality of life improved significantly following the discontinuation of paclitaxel, the asthenia gradually disappeared and there was an improvement in the dysesthesia, which regressed to grade 1 toxicity (as reported) but was still present. The outcome from the remaining reported events was not provided. According to the reporter, no adverse events were experienced until Mar2018 when, during his scheduled outpatient check-up, the patient complained of gum bleeding (grade 1), epistaxis (grade 1) and proteinuria (462 mg was observed on the 24-hour urinalysis). Information regarding corrective treatments was not provided. The treatment with ramucirumab was continued and the bleeding regressed spontaneously (as reported). According to the reporter, the proteinuria (monitored with urine dipstick tests and 24-hour urine samples) never exceeded the value of 1.2 g/24h and the last value was lower than the previous ones (520 mg/24h - in April 2019) (normal range not provided). According to the reporter, between Mar2018 and Jun2019, just two ramucirumab infusions had to be cancelled due to fever and flu-like symptoms, which were not associated with the cancer treatment. Information regarding corrective treatments and outcome from these events was not provided. It was reported that the HCP continued monitoring disease status with contrast-enhanced CT scans of the chest and abdomen every 3 months, without ever observing any signs of disease progression. On the contrary, the imaging studies showed a gradual reduction in the size of the enlarged lymph nodes. On the most recent CT scan, performed on Mar2019, the size of the right hilar lymph node had shrunk from 28 x 14 mm to 11 x 9 mm, the subcarinal lymph node had shrunk from 27 x 10 mm to 13 x 11 mm and the left hilar lymph node had shrunk from 17 x 10 mm to 9 x 5 mm. It was reported that, until the time of initial report, on 17Dec2019, the patient was in excellent general conditions, he was leading an active life, he was still working, and he was receiving regular therapy with ramucirumab. No additional information provided. Follow-up is not possible since contact details from the initial reporter and the patient HCP were not available.
The reporting HCP related epistaxis to ramucirumab therapy and related dysesthesia, asthenia, diarrhea and neutropenia to paclitaxel therapy. No additional opinion was provided.
Literature Citation: Giovanni Gerardo Cardellino, Francesco Cortiula. Patient with Rapid Progression Following a Radical Resection and Perioperative Chemotherapy, a Long-Term Responder to Ramucirumab. Accademia Nazionale Di Medicina. Impact Factor News.</t>
  </si>
  <si>
    <t>safety report loaded; Validated against 2.18 business rules;
Comments:  Parsing process: Parsing process: Correct Report;Classification: new: EU-EC-10005170231 = Case Report- old: EU-EC-10005080462 = Replaced Report</t>
  </si>
  <si>
    <t>MODEL-OFFICE-10004372403-prod-ack.xml</t>
  </si>
  <si>
    <t>safety report not loaded;
Validated against 2.71 business rules;
Comments:
1- Section SAFETYREPORT on field SERIOUSNESSDEATH value: [2] reported ERROR. Since the element reactionoutcome - B.2.i.8 has value 5, the element seriousnessdeath - A.1.5.2 must have the value 1[695];
Parsing process: Report with Errors;</t>
  </si>
  <si>
    <t>MODEL-OFFICE-10004372414-prod-ack.xml</t>
  </si>
  <si>
    <t>safety report loaded; Validated against 2.18 business rules;
Comments:  Parsing process: Parsing process: Correct Report;Classification: new: EU-EC-10005218184 = Case Report</t>
  </si>
  <si>
    <t>safety report loaded; Validated against 2.18 business rules;
Comments:  Parsing process: Parsing process: Correct Report;Classification: new: EU-EC-10005170243 = Case Report</t>
  </si>
  <si>
    <t>MODEL-OFFICE-10004372421-prod-ack.xml</t>
  </si>
  <si>
    <t>safety report loaded;
Validated against 2.71 business rules;
Comments:
1- Section DRUG on field MEDICINALPRODUCT value: [Ibrance 125MG] reported WARNING. Ibrance 125MG must be a valid Medicinal Product.[543];
2- Section ACTIVESUBSTANCE on field ACTIVESUBSTANCENAME value: [SENNA ALEXANDRINA EXTRACT] reported WARNING. SENNA ALEXANDRINA EXTRACT must be a valid active substance.[621];
Parsing process: Report with Warnings;Classification: new: EU-EC-10005218191 = Case Report</t>
  </si>
  <si>
    <t>safety report loaded;
Validated against 2.71 business rules;
Comments:
1- Section DRUG on field MEDICINALPRODUCT value: [Ibrance 125MG] reported WARNING. Ibrance 125MG must be a valid Medicinal Product.[543];
2- Section ACTIVESUBSTANCE on field ACTIVESUBSTANCENAME value: [SENNA ALEXANDRINA EXTRACT] reported WARNING. SENNA ALEXANDRINA EXTRACT must be a valid active substance.[621];
Parsing process: Report with Warnings;Classification: new: EU-EC-10005170250 = Case Report</t>
  </si>
  <si>
    <t>MODEL-OFFICE-10004372422-prod-ack.xml</t>
  </si>
  <si>
    <t>safety report loaded;
Validated against 2.71 business rules;
Comments:
Parsing process: Correct Report;Classification: new: EU-EC-10005218192 = Case Report</t>
  </si>
  <si>
    <t>safety report loaded;
Validated against 2.71 business rules;
Comments:
Parsing process: Correct Report;Classification: new: EU-EC-10005170251 = Case Report</t>
  </si>
  <si>
    <t>MODEL-OFFICE-10004372424-prod-ack.xml</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</si>
  <si>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EU-EC-10005218194 = Case Report- old: EU-EC-10005033462 = Replaced Report</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</si>
  <si>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EU-EC-10005170254 = Case Report- old: EU-EC-10005033462 = Replaced Report</t>
  </si>
  <si>
    <t>MODEL-OFFICE-10004372426-prod-ack.xml</t>
  </si>
  <si>
    <t>safety report loaded; Validated against 2.18 business rules;
Comments:  Parsing process: Parsing process: Correct Report;Classification: new: EU-EC-10005218196 = Case Report</t>
  </si>
  <si>
    <t>safety report loaded; Validated against 2.18 business rules;
Comments:  Parsing process: Parsing process: Correct Report;Classification: new: EU-EC-10005170255 = Case Report</t>
  </si>
  <si>
    <t>MODEL-OFFICE-10004372430-prod-ack.xml</t>
  </si>
  <si>
    <t>safety report loaded; Validated against 2.18 business rules;
Comments: 1 - [[R744][G.k.2.2][BR.3]] :In section Drug(s) Information on field Medicinal Product Name as Reported by the Primary Source - G.k.2.2 Value: LEUCOVORIN [FOLINIC ACID] Reported error LookupProducts The field Medicinal Product Name as Reported by the Primary Source - G.k.2.2 must be a valid medicinal product.;
 Parsing process: Parsing process: Report with warnings;Classification: new: EU-EC-10005218200 = Case Report- old: EU-EC-10003951793 = Replaced Report</t>
  </si>
  <si>
    <t>safety report loaded; Validated against 2.18 business rules;
Comments: 1 - [[R744][G.k.2.2][BR.3]] :In section Drug(s) Information on field Medicinal Product Name as Reported by the Primary Source - G.k.2.2 Value: LEUCOVORIN [FOLINIC ACID] Reported error LookupProducts The field Medicinal Product Name as Reported by the Primary Source - G.k.2.2 must be a valid medicinal product.;
 Parsing process: Parsing process: Report with warnings;Classification: new: EU-EC-10005170259 = Case Report- old: EU-EC-10003951793 = Replaced Report</t>
  </si>
  <si>
    <t>MODEL-OFFICE-10004372433-prod-ack.xml</t>
  </si>
  <si>
    <t>safety report loaded; Validated against 2.18 business rules;
Comments:  Parsing process: Parsing process: Correct Report;Classification: new: EU-EC-10005218203 = Case Report</t>
  </si>
  <si>
    <t>safety report loaded; Validated against 2.18 business rules;
Comments:  Parsing process: Parsing process: Correct Report;Classification: new: EU-EC-10005170262 = Case Report</t>
  </si>
  <si>
    <t>MODEL-OFFICE-10004372438-prod-ack.xml</t>
  </si>
  <si>
    <t>safety report loaded; Validated against 2.18 business rules;
Comments: 1 - [[R744][G.k.2.2][BR.3]] :In section Drug(s) Information on field Medicinal Product Name as Reported by the Primary Source - G.k.2.2 Value: MONOCEDOCARD Reported error LookupProducts The field Medicinal Product Name as Reported by the Primary Source - G.k.2.2 must be a valid medicinal product.;
 Parsing process: Parsing process: Report with warnings;Classification: new: EU-EC-10005218208 = Case Report</t>
  </si>
  <si>
    <t>safety report loaded; Validated against 2.18 business rules;
Comments: 1 - [[R744][G.k.2.2][BR.3]] :In section Drug(s) Information on field Medicinal Product Name as Reported by the Primary Source - G.k.2.2 Value: MESALAZIN Reported error LookupProducts The field Medicinal Product Name as Reported by the Primary Source - G.k.2.2 must be a valid medicinal product.;
2 - [[R744][G.k.2.2][BR.3]] :In section Drug(s) Information on field Medicinal Product Name as Reported by the Primary Source - G.k.2.2 Value: MONOCEDOCARD Reported error LookupProducts The field Medicinal Product Name as Reported by the Primary Source - G.k.2.2 must be a valid medicinal product.;
 Parsing process: Parsing process: Report with warnings;Classification: new: EU-EC-10005170267 = Case Report</t>
  </si>
  <si>
    <t>MODEL-OFFICE-10004372439-prod-ack.xml</t>
  </si>
  <si>
    <t>safety report loaded;
Validated against 2.71 business rules;
Comments:
Parsing process: Correct Report;Classification: new: EU-EC-10005218209 = Case Report- old: EU-EC-10005130410 = Replaced Report</t>
  </si>
  <si>
    <t>safety report loaded;
Validated against 2.71 business rules;
Comments:
Parsing process: Correct Report;Classification: new: EU-EC-10005170269 = Case Report- old: EU-EC-10005130410 = Replaced Report</t>
  </si>
  <si>
    <t>MODEL-OFFICE-10004372442-prod-ack.xml</t>
  </si>
  <si>
    <t>MODEL-OFFICE-10004372443-prod-ack.xml</t>
  </si>
  <si>
    <t>safety report loaded;
Validated against 2.71 business rules;
Comments:
1- Section PATIENTPASTDRUGTHERAPY on field PATIENTDRUGNAME value: [5 ASA] reported WARNING. 5 ASA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 has a value, the element testunit - B.3.1e should contain a value.[528];
12</t>
  </si>
  <si>
    <t>MODEL-OFFICE-10004372445-prod-ack.xml</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</si>
  <si>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EU-EC-10005218215 = Case Report</t>
  </si>
  <si>
    <t>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EU-EC-10005170273 = Case Report</t>
  </si>
  <si>
    <t>MODEL-OFFICE-10004372448-prod-ack.xml</t>
  </si>
  <si>
    <t>safety report loaded; Validated against 2.18 business rules;
Comments:  Parsing process: Parsing process: Correct Report;Classification: new: EU-EC-10005218218 = Case Report</t>
  </si>
  <si>
    <t>safety report loaded; Validated against 2.18 business rules;
Comments:  Parsing process: Parsing process: Correct Report;Classification: new: EU-EC-10005170276 = Case Report</t>
  </si>
  <si>
    <t>MODEL-OFFICE-10004372449-prod-ack.xml</t>
  </si>
  <si>
    <t>safety report loaded; Validated against 2.18 business rules;
Comments:  Parsing process: Parsing process: Correct Report;Classification: new: EU-EC-10005218219 = Case Report- old: EU-EC-10005183507 = Replaced Report</t>
  </si>
  <si>
    <t>safety report loaded; Validated against 2.18 business rules;
Comments:  Parsing process: Parsing process: Correct Report;Classification: new: EU-EC-10005170277 = Case Report</t>
  </si>
  <si>
    <t>MODEL-OFFICE-10004372450-prod-ack.xml</t>
  </si>
  <si>
    <t>safety report loaded;
Validated against 2.71 business rules;
Comments:
Parsing process: Correct Report;Classification: new: EU-EC-10005218220 = Case Report</t>
  </si>
  <si>
    <t>safety report loaded;
Validated against 2.71 business rules;
Comments:
Parsing process: Correct Report;Classification: new: EU-EC-10005170278 = Case Report</t>
  </si>
  <si>
    <t>MODEL-OFFICE-10004372452-prod-ack.xml</t>
  </si>
  <si>
    <t>safety report loaded; Validated against 2.18 business rules;
Comments:  Parsing process: Parsing process: Correct Report;Classification: new: EU-EC-10005218222 = Case Report</t>
  </si>
  <si>
    <t>safety report loaded; Validated against 2.18 business rules;
Comments:  Parsing process: Parsing process: Correct Report;Classification: new: EU-EC-10005170281 = Case Report</t>
  </si>
  <si>
    <t>MODEL-OFFICE-10004372455-prod-ack.xml</t>
  </si>
  <si>
    <t>safety report loaded; Validated against 2.18 business rules;
Comments:  Parsing process: Parsing process: Correct Report;Classification: new: EU-EC-10005218225 = Case Report- old: EU-EC-10004843367 = Replaced Report</t>
  </si>
  <si>
    <t>safety report loaded; Validated against 2.18 business rules;
Comments:  Parsing process: Parsing process: Correct Report;Classification: new: EU-EC-10005170284 = Case Report- old: EU-EC-10004843367 = Replaced Report</t>
  </si>
  <si>
    <t>MODEL-OFFICE-10004372456-prod-ack.xml</t>
  </si>
  <si>
    <t>safety report loaded;
Validated against 2.71 business rules;
Comments:
Parsing process: Correct Report;Classification: new: EU-EC-10005218226 = Case Report</t>
  </si>
  <si>
    <t>safety report loaded;
Validated against 2.71 business rules;
Comments:
Parsing process: Correct Report;Classification: new: EU-EC-10005170285 = Case Report</t>
  </si>
  <si>
    <t>MODEL-OFFICE-10004372457-prod-ack.xml</t>
  </si>
  <si>
    <t>safety report loaded; Validated against 2.18 business rules;
Comments:  Parsing process: Parsing process: Correct Report;Classification: new: EU-EC-10005218227 = Case Report- old: EU-EC-10004019308 = Replaced Report</t>
  </si>
  <si>
    <t>safety report loaded; Validated against 2.18 business rules;
Comments:  Parsing process: Parsing process: Correct Report;Classification: new: EU-EC-10005170286 = Case Report- old: EU-EC-10004019308 = Replaced Report</t>
  </si>
  <si>
    <t>MODEL-OFFICE-10004372458-prod-ack.xml</t>
  </si>
  <si>
    <t>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2- Section DRUG on field MEDICINALPRODUCT value: [Penicillin 1.2 Mega] reported WARNING. Penicillin 1.2 Mega must be a valid Medicinal Product.[543];
3- Section ACTIVESUBSTANCE on field ACTIVESUBSTANCENAME value: [Phenoxymethyl penicillin] reported WARNING. Phenoxymethyl penicillin must be a valid active substance.[621];
Parsing process: Report with Warnings;Classification: new: EU-EC-10005218228 = Case Report</t>
  </si>
  <si>
    <t>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2- Section DRUG on field MEDICINALPRODUCT value: [Penicillin 1.2 Mega] reported WARNING. Penicillin 1.2 Mega must be a valid Medicinal Product.[543];
3- Section ACTIVESUBSTANCE on field ACTIVESUBSTANCENAME value: [Phenoxymethyl penicillin] reported WARNING. Phenoxymethyl penicillin must be a valid active substance.[621];
Parsing process: Report with Warnings;Classification: new: EU-EC-10005170287 = Case Report</t>
  </si>
  <si>
    <t>MODEL-OFFICE-10004372469-prod-ack.xml</t>
  </si>
  <si>
    <t>safety report loaded; Validated against 2.18 business rules;
Comments: 1 - [[R744][G.k.2.2][BR.3]] :In section Drug(s) Information on field Medicinal Product Name as Reported by the Primary Source - G.k.2.2 Value: CA GLUCONATE Reported error LookupProducts The field Medicinal Product Name as Reported by the Primary Source - G.k.2.2 must be a valid medicinal product.;
2 - [[R744][G.k.2.2][BR.3]] :In section Drug(s) Information on field Medicinal Product Name as Reported by the Primary Source - G.k.2.2 Value: HARMONILAN Reported error LookupProducts The field Medicinal Product Name as Reported by the Primary Source - G.k.2.2 must be a valid medicinal product.;
3 - [[R744][G.k.2.2][BR.3]] :In section Drug(s) Information on field Medicinal Product Name as Reported by the Primary Source - G.k.2.2 Value: METFORMIN ER Reported error LookupProducts The field Medicinal Product Name as Reported by the Primary Source - G.k.2.2 must be a valid medicinal product.;
4 - [[R744][G.k.2.2][BR.3]] :In section Drug(s) Information on field Medicinal Product Name as Reported by the Primary Source - G.k.2.2 Value: SK ALBUMIN Reported error LookupProducts The field Medicinal Product Name as Reported by the Primary Source - G.k.2.2 must be a valid medicinal product.;
 Parsing process: Parsing process: Report with warnings;Classification: new: EU-EC-10005218239 = Case Report- old: EU-EC-10005218238 = Replaced Report</t>
  </si>
  <si>
    <t>safety report loaded; Validated against 2.18 business rules;
Comments: 1 - [[R744][G.k.2.2][BR.3]] :In section Drug(s) Information on field Medicinal Product Name as Reported by the Primary Source - G.k.2.2 Value: CA GLUCONATE Reported error LookupProducts The field Medicinal Product Name as Reported by the Primary Source - G.k.2.2 must be a valid medicinal product.;
2 - [[R744][G.k.2.2][BR.3]] :In section Drug(s) Information on field Medicinal Product Name as Reported by the Primary Source - G.k.2.2 Value: HARMONILAN Reported error LookupProducts The field Medicinal Product Name as Reported by the Primary Source - G.k.2.2 must be a valid medicinal product.;
3 - [[R744][G.k.2.2][BR.3]] :In section Drug(s) Information on field Medicinal Product Name as Reported by the Primary Source - G.k.2.2 Value: METFORMIN ER Reported error LookupProducts The field Medicinal Product Name as Reported by the Primary Source - G.k.2.2 must be a valid medicinal product.;
4 - [[R744][G.k.2.2][BR.3]] :In section Drug(s) Information on field Medicinal Product Name as Reported by the Primary Source - G.k.2.2 Value: SK ALBUMIN Reported error LookupProducts The field Medicinal Product Name as Reported by the Primary Source - G.k.2.2 must be a valid medicinal product.;
 Parsing process: Parsing process: Report with warnings;Classification: new: EU-EC-10005170298 = Case Report- old: EU-EC-10005170297 = Replaced Report</t>
  </si>
  <si>
    <t>MODEL-OFFICE-10004372476-prod-ack.xml</t>
  </si>
  <si>
    <t>safety report loaded; Validated against 2.18 business rules;
Comments: 1 - [[R744][G.k.2.2][BR.3]] :In section Drug(s) Information on field Medicinal Product Name as Reported by the Primary Source - G.k.2.2 Value: AIN457 Reported error LookupProducts The field Medicinal Product Name as Reported by the Primary Source - G.k.2.2 must be a valid medicinal product.;
2 - [[R744][G.k.2.2][BR.3]] :In section Drug(s) Information on field Medicinal Product Name as Reported by the Primary Source - G.k.2.2 Value: ISOZID COMP Reported error LookupProducts The field Medicinal Product Name as Reported by the Primary Source - G.k.2.2 must be a valid medicinal product.;
 Parsing process: Parsing process: Report with warnings;Classification: new: EU-EC-10005218246 = Case Report- old: EU-EC-10004898382 = Replaced Report</t>
  </si>
  <si>
    <t>This spontaneous case was reported by a gynecologist and describes the occurrence of DEVICE DISLOCATION ('IUS not quite up in cavum but above cervical canal') in a female patient who had MIRENA intrauterine delivery system inserted for Contraception. 
On an unknown date, the patient had Mirena 52 mg inserted (intra-uterine). On an unknown date, the patient experienced DEVICE DISLOCATION (seriousness criterion medically significant). Mirena treatment was not changed. 
The reporter provided no causality assessment for DEVICE DISLOCATION with Mirena. 
The reporter commented: The gynecologist reported a slight dislocation of Mirena and asked whether the contraception of IUS was given.</t>
  </si>
  <si>
    <t>MODEL-OFFICE-10004372488-prod-ack.xml</t>
  </si>
  <si>
    <t>safety report loaded; Validated against 2.18 business rules;
Comments:  Parsing process: Parsing process: Correct Report;Classification: new: EU-EC-10005218258 = Case Report- old: EU-EC-10004886285 = Replaced Report</t>
  </si>
  <si>
    <t>This 41-year-old male patient was involved in a patient support program. The patient received BETAFERON for Multiple sclerosis.   
The case describes the occurrence of ERECTILE DYSFUNCTION ('Erectile Dysfunction'). 
The patient's CONCURRENT CONDITIONS included Multiple sclerosis since 2017. 
On 16-JUN-2017, the patient started Betaferon 250 µg/ml (subcutaneous), 250 µg every other day. On 1-JAN-2020, the patient experienced ERECTILE DYSFUNCTION (seriousness criterion medically significant), 2 years 6 months after starting Betaferon. It was unknown whether any action was taken with Betaferon. At the time of the report, the ERECTILE DYSFUNCTION had not resolved. 
The reporter considered ERECTILE DYSFUNCTION to be unrelated to Betaferon. 
DIAGNOSTIC RESULTS (normal ranges are provided in parenthesis if available):
Blood testosterone - On an unknown date: normal.</t>
  </si>
  <si>
    <t>safety report loaded; Validated against 2.18 business rules;
Comments:  Parsing process: Parsing process: Correct Report;Classification: new: EU-EC-10005170321 = Case Report- old: EU-EC-10004886285 = Replaced Report</t>
  </si>
  <si>
    <t>MODEL-OFFICE-10004372490-prod-ack.xml</t>
  </si>
  <si>
    <t>safety report loaded;
Validated against 2.71 business rules;
Comments:
Parsing process: Correct Report;Classification: new: EU-EC-10005218260 = Case Report</t>
  </si>
  <si>
    <t>safety report loaded;
Validated against 2.71 business rules;
Comments:
Parsing process: Correct Report;Classification: new: EU-EC-10005170322 = Case Report</t>
  </si>
  <si>
    <t>MODEL-OFFICE-10004372507-prod-ack.xml</t>
  </si>
  <si>
    <t>safety report loaded; Validated against 2.18 business rules;
Comments:  Parsing process: Parsing process: Correct Report;Classification: new: EU-EC-10005218277 = Case Report- old: EU-EC-10005118972 = Replaced Report</t>
  </si>
  <si>
    <t>This spontaneous case was reported by a gynecologist and describes the occurrence of EPILEPSY ('Increased frequency of epileptic fits on Maxim and lamotrigine after a second antiepileptic drug was stopped') in a female patient who received MAXIM coated tablet for Contraception. 
Co-suspect products included lamotrigine for Epilepsy. 
Other product or product use issues identified: INCORRECT PRODUCT ADMINISTRATION DURATION "Maxim used in longcycle", OFF LABEL USE "Maxim used in longcycle" and LABELLED DRUG-DRUG INTERACTION MEDICATION ERROR "Estradiol possibly decreases lamotrigine effectiveness by about 50 percent". 
The patient's PREVIOUSLY ADMINISTERED PRODUCTS included for EPILEPSY: Anticonvulsant.
PAST ADVERSE REACTIONS to the above products included Adverse event with anticonvulsant. CONCURRENT CONDITIONS included Retardation mental and Epilepsy. 
On an unknown date, the patient started lamotrigine (oral) at an unspecified dose and frequency. On an unknown date, the patient started Maxim (oral), 1 dosage form(s) daily. On an unknown date, the patient experienced EPILEPSY (seriousness criterion medically significant). Maxim treatment was not changed. At the time of the report, the EPILEPSY had not resolved. 
The reporter provided no causality assessment for EPILEPSY with Maxim. 
The reporter commented: Patient mentally retarded and with epilepsy has been using Maxim for years in longcycle. She was treated with two anticonvulsants on which she had no attacks, but one of the drugs had to be withdrawn due to adverse events. After she was on lamotrigine alone, the number of epileptic fits increased. Physician inquired whether switch to Qlaira was a possible option.</t>
  </si>
  <si>
    <t>safety report loaded; Validated against 2.18 business rules;
Comments:  Parsing process: Parsing process: Correct Report;Classification: new: EU-EC-10005170339 = Case Report- old: EU-EC-10005118972 = Replaced Report</t>
  </si>
  <si>
    <t>MODEL-OFFICE-10004372508-prod-ack.xml</t>
  </si>
  <si>
    <t>safety report loaded; Validated against 2.18 business rules;
Comments: 1 - [[R744][G.k.2.2][BR.3]] :In section Drug(s) Information on field Medicinal Product Name as Reported by the Primary Source - G.k.2.2 Value: FOSTER [PIROXICAM] Reported error LookupProducts The field Medicinal Product Name as Reported by the Primary Source - G.k.2.2 must be a valid medicinal product.;
2 - [[R744][G.k.2.2][BR.3]] :In section Drug(s) Information on field Medicinal Product Name as Reported by the Primary Source - G.k.2.2 Value: PANTOPRAZOL [PANTOPRAZOLE] Reported error LookupProducts The field Medicinal Product Name as Reported by the Primary Source - G.k.2.2 must be a valid medicinal product.;
 Parsing process: Parsing process: Report with warnings;Classification: new: EU-EC-10005218278 = Case Report</t>
  </si>
  <si>
    <t>safety report loaded; Validated against 2.18 business rules;
Comments: 1 - [[R744][G.k.2.2][BR.3]] :In section Drug(s) Information on field Medicinal Product Name as Reported by the Primary Source - G.k.2.2 Value: FOSTER [PIROXICAM] Reported error LookupProducts The field Medicinal Product Name as Reported by the Primary Source - G.k.2.2 must be a valid medicinal product.;
2 - [[R744][G.k.2.2][BR.3]] :In section Drug(s) Information on field Medicinal Product Name as Reported by the Primary Source - G.k.2.2 Value: PANTOPRAZOL [PANTOPRAZOLE] Reported error LookupProducts The field Medicinal Product Name as Reported by the Primary Source - G.k.2.2 must be a valid medicinal product.;
 Parsing process: Parsing process: Report with warnings;Classification: new: EU-EC-10005170340 = Case Report</t>
  </si>
  <si>
    <t>MODEL-OFFICE-10004372509-prod-ack.xml</t>
  </si>
  <si>
    <t>safety report loaded; Validated against 2.18 business rules;
Comments:  Parsing process: Parsing process: Correct Report;Classification: new: EU-EC-10005218279 = Case Report- old: EU-EC-10005118971 = Replaced Report</t>
  </si>
  <si>
    <t>This 72-year-old female patient was involved in a company-sponsored observational study titled "REFINE study: This is an international, prospective, open-label, multi-center, observational study on Regorafenib in hepatocellular carcinoma" (Protocol: 19244). The patient (patient ID: 240030006) received STIVARGA for Hepatocellular carcinoma non-resectable.   
The case describes the occurrence of HYPERSENSITIVITY ('TOES HYPERSENSITIVITY') and HYPERKERATOSIS ('HYPERKERATOSIS'). 
The patient's MEDICAL HISTORY included Asthma NOS. CONCOMITANT PRODUCTS included Levothyroxine Sodium (Eutirox) since 12-SEP-2018, Lorazepam since 1-DEC-2017, Pantoprazole (Pantoprazol) since 1-DEC-2017 and Piroxicam (Foster). 
On an unknown date, the patient started Stivarga at an unspecified dose and frequency. On 25-SEP-2019, the patient experienced HYPERSENSITIVITY. On 6-NOV-2019, the patient experienced HYPERKERATOSIS. Stivarga treatment was not changed. At the time of the report, the HYPERSENSITIVITY and HYPERKERATOSIS was resolving. 
The investigator considered HYPERKERATOSIS and HYPERSENSITIVITY to be related to Stivarga.</t>
  </si>
  <si>
    <t>safety report loaded; Validated against 2.18 business rules;
Comments:  Parsing process: Parsing process: Correct Report;Classification: new: EU-EC-10005170341 = Case Report- old: EU-EC-10005118971 = Replaced Report</t>
  </si>
  <si>
    <t>MODEL-OFFICE-10004372510-prod-ack.xml</t>
  </si>
  <si>
    <t>safety report loaded; Validated against 2.18 business rules;
Comments:  Parsing process: Parsing process: Correct Report;Classification: new: EU-EC-10005218280 = Case Report- old: EU-EC-10005167016 = Replaced Report</t>
  </si>
  <si>
    <t>safety report loaded; Validated against 2.18 business rules;
Comments:  Parsing process: Parsing process: Correct Report;Classification: new: EU-EC-10005170342 = Case Report</t>
  </si>
  <si>
    <t>MODEL-OFFICE-10004372529-prod-ack.xml</t>
  </si>
  <si>
    <t>safety report loaded;
Validated against 2.71 business rules;
Comments:
1- Section DRUG on field DRUGDOSAGEFORM value: [Extended release tablet] reported WARNING. Extended release tablet must be a valid dosage form.[564];
2- Section DRUG on field DRUGDOSAGEFORM value: [Extended release tablet] reported WARNING. Extended release tablet must be a valid dosage form.[564];
3- Section DRUG on field DRUGDOSAGEFORM value: [Extended release tablet] reported WARNING. Extended release tablet must be a valid dosage form.[564];
4- Section DRUG on field DRUGDOSAGEFORM value: [Extended release tablet] reported WARNING. Extended release tablet must be a valid dosage form.[564];
5- Section DRUG on field DRUGDOSAGEFORM value: [Extended release tablet] reported WARNING. Extended release tablet must be a valid dosage form.[564];
6- Section DRUG on field DRUGDOSAGEFORM value: [Extended release tablet] reported WARNING. Extended release tablet must be a valid dosage form.[564];
7- Section DRUG on field DRUGDOSAGEFORM value: [Extended release tablet] reported WARNING. Extended release tablet must be a valid dosage form.[564];
Parsing process: Report with Warnings;Classification: new: EU-EC-10005218299 = Case Report- old: EU-EC-10005136641 = Replaced Report</t>
  </si>
  <si>
    <t>safety report loaded;
Validated against 2.71 business rules;
Comments:
1- Section DRUG on field DRUGDOSAGEFORM value: [Extended release tablet] reported WARNING. Extended release tablet must be a valid dosage form.[564];
2- Section DRUG on field DRUGDOSAGEFORM value: [Extended release tablet] reported WARNING. Extended release tablet must be a valid dosage form.[564];
3- Section DRUG on field DRUGDOSAGEFORM value: [Extended release tablet] reported WARNING. Extended release tablet must be a valid dosage form.[564];
4- Section DRUG on field DRUGDOSAGEFORM value: [Extended release tablet] reported WARNING. Extended release tablet must be a valid dosage form.[564];
5- Section DRUG on field DRUGDOSAGEFORM value: [Extended release tablet] reported WARNING. Extended release tablet must be a valid dosage form.[564];
6- Section DRUG on field DRUGDOSAGEFORM value: [Extended release tablet] reported WARNING. Extended release tablet must be a valid dosage form.[564];
7- Section DRUG on field DRUGDOSAGEFORM value: [Extended release tablet] reported WARNING. Extended release tablet must be a valid dosage form.[564];
Parsing process: Report with Warnings;Classification: new: EU-EC-10005170361 = Case Report- old: EU-EC-10005136641 = Replaced Report</t>
  </si>
  <si>
    <t>MODEL-OFFICE-10004372530-prod-ack.xml</t>
  </si>
  <si>
    <t>safety report loaded;
Validated against 2.71 business rules;
Comments:
Parsing process: Correct Report;Classification: new: EU-EC-10005218300 = Case Report- old: EU-EC-10004597966 = Replaced Report</t>
  </si>
  <si>
    <t>safety report loaded;
Validated against 2.71 business rules;
Comments:
Parsing process: Correct Report;Classification: new: EU-EC-10005170362 = Case Report- old: EU-EC-10004597966 = Replaced Report</t>
  </si>
  <si>
    <t>MODEL-OFFICE-10004372546-prod-ack.xml</t>
  </si>
  <si>
    <t>safety report loaded;
Validated against 2.71 business rules;
Comments:
1- Section DRUG on field MEDICINALPRODUCT value: [ELIQUIS FILM COATED] reported WARNING. ELIQUIS FILM COATED must be a valid Medicinal Product.[543];
Parsing process: Report with Warnings;Classification: new: EU-EC-10005218316 = Case Report</t>
  </si>
  <si>
    <t>safety report loaded;
Validated against 2.71 business rules;
Comments:
1- Section DRUG on field MEDICINALPRODUCT value: [ELIQUIS FILM COATED] reported WARNING. ELIQUIS FILM COATED must be a valid Medicinal Product.[543];
2- Section ACTIVESUBSTANCE on field ACTIVESUBSTANCENAME value: [HYDROXYCHLOROQUINE PHOSPHATE] reported WARNING. HYDROXYCHLOROQUINE PHOSPHATE must be a valid active substance.[621];
Parsing process: Report with Warnings;Classification: new: EU-EC-10005170378 = Case Report</t>
  </si>
  <si>
    <t>MODEL-OFFICE-10004372555-prod-ack.xml</t>
  </si>
  <si>
    <t>safety report loaded;
Validated against 2.71 business rules;
Comments:
Parsing process: Correct Report;Classification: new: EU-EC-10005218325 = Case Report</t>
  </si>
  <si>
    <t>safety report loaded;
Validated against 2.71 business rules;
Comments:
Parsing process: Correct Report;Classification: new: EU-EC-10005170387 = Case Report</t>
  </si>
  <si>
    <t>MODEL-OFFICE-10004372560-prod-ack.xml</t>
  </si>
  <si>
    <t>safety report loaded; Validated against 2.18 business rules;
Comments:  Parsing process: Parsing process: Correct Report;Classification: new: EU-EC-10005218330 = Case Report</t>
  </si>
  <si>
    <t>Case number# NVSC2020DK009693, is an initial spontaneous report received from a physician on 09 Jan 2020. This report refers to a male patient of an unknown age. Details regarding medical history was not reported. Concomitant medication was not reported. 
The patient received Kymriah (tisagenlecleucel) suspension for infusion for the treatment of an unknown indication from 26 Nov 2019 at an unknown dose (route: unknown). 
On an unknown date, the patient developed progression on extramedullary disease (disease progression), mild crs (cytokine release syndrome) and lack of effect/ patient not responded (drug ineffective). The lymphoblast were CD19 positive. After the infusion an expansion of T cells was observed in patient but they were nearly all CD4 positive. A request for a second infusion of Kymriah was made. Batch number for Kymriah was not reported. No tozilizumab or steroids were given. 
The following significant lab tests were recorded:
On an unknown date, Blast cell count (baseline value) was 90 %, Blast cell count was 95 % and PET scan was abnormal (progression on extramedullary disease, the bone marrow filled with lymphoblast (95 percent) ). 
The outcome of the events disease progression, cytokine release syndrome and drug ineffective was not reported. In the absence of reported seriousness by the HCP, seriousness assessment of the diagnosis event cytokine release syndrome (medically significant) was upgraded based on the European Medical Agency- Important Medical Event List. In the absence of reported seriousness by the HCP, seriousness assessment of the diagnosed events disease progression (medically significant) and drug ineffective (medically significant) were upgraded based on the information available in the source documents. The causality of disease progression, cytokine release syndrome and drug ineffective with Kymriah was reported as not assessable. This was also a quality complaint report (Product Tech Complaint number: Pending).</t>
  </si>
  <si>
    <t>safety report loaded; Validated against 2.18 business rules;
Comments:  Parsing process: Parsing process: Correct Report;Classification: new: EU-EC-10005170392 = Case Report</t>
  </si>
  <si>
    <t>MODEL-OFFICE-10004372561-prod-ack.xml</t>
  </si>
  <si>
    <t>safety report loaded;
Validated against 2.71 business rules;
Comments:
1- Section ACTIVESUBSTANCE on field ACTIVESUBSTANCENAME value: [varicella virus (Oka/Merck) live attenuated [MRC-5 cells]] reported WARNING. varicella virus (Oka/Merck) live attenuated [MRC-5 cells] must be a valid active substance.[621];
2- Section ACTIVESUBSTANCE on field ACTIVESUBSTANCENAME value: [varicella virus (Oka/Merck) live attenuated [MRC-5 cells]] reported WARNING. varicella virus (Oka/Merck) live attenuated [MRC-5 cells] must be a valid active substance.[621];
Parsing process: Report with Warnings;Classification: new: EU-EC-10005218331 = Case Report</t>
  </si>
  <si>
    <t>safety report loaded;
Validated against 2.71 business rules;
Comments:
1- Section ACTIVESUBSTANCE on field ACTIVESUBSTANCENAME value: [varicella virus (Oka/Merck) live attenuated [MRC-5 cells]] reported WARNING. varicella virus (Oka/Merck) live attenuated [MRC-5 cells] must be a valid active substance.[621];
2- Section ACTIVESUBSTANCE on field ACTIVESUBSTANCENAME value: [varicella virus (Oka/Merck) live attenuated [MRC-5 cells]] reported WARNING. varicella virus (Oka/Merck) live attenuated [MRC-5 cells] must be a valid active substance.[621];
Parsing process: Report with Warnings;Classification: new: EU-EC-10005170393 = Case Report</t>
  </si>
  <si>
    <t>MODEL-OFFICE-10004372566-prod-ack.xml</t>
  </si>
  <si>
    <t>safety report loaded;
Validated against 2.71 business rules;
Comments:
Parsing process: Correct Report;Classification: new: EU-EC-10005218336 = Case Report- old: EU-EC-10004687447 = Replaced Report</t>
  </si>
  <si>
    <t>safety report loaded;
Validated against 2.71 business rules;
Comments:
Parsing process: Correct Report;Classification: new: EU-EC-10005170398 = Case Report- old: EU-EC-10004687447 = Replaced Report</t>
  </si>
  <si>
    <t>MODEL-OFFICE-10004372573-prod-ack.xml</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</si>
  <si>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[EYE DROPS] reported WARNING. EYE DROPS must be a valid Medicinal Product.[543];
3- Section ACTIVESUBSTANCE on field ACTIVESUBSTANCENAME value: [VITAMIN B12 NOS] reported WARNING. VITAMIN B12 NOS must be a valid active substance.[621];
Parsing process: Report with Warnings;Classification: new: EU-EC-10005218343 = Case Report- old: EU-EC-10004967873 = Replaced Report</t>
  </si>
  <si>
    <t>safety report loaded;
Validated against 2.71 business rules;
Comments:
1- Section TEST on field TESTUNIT value: [null] reported WARNING. Since the element testresult - B.3.1d has a value, the element testunit - B.3.1e should contain a value.[528];
2- Section DRUG on field MEDICINALPRODUCT value: [EYE DROPS] reported WARNING. EYE DROPS must be a valid Medicinal Product.[543];
3- Section ACTIVESUBSTANCE on field ACTIVESUBSTANCENAME value: [CALCIUM MEFOLINATE] reported WARNING. CALCIUM MEFOLINATE must be a valid active substance.[621];
4- Section ACTIVESUBSTANCE on field ACTIVESUBSTANCENAME value: [VITAMIN B12 NOS] reported WARNING. VITAMIN B12 NOS must be a valid active substance.[621];
Parsing process: Report with Warnings;Classification: new: EU-EC-10005170405 = Case Report- old: EU-EC-10004967873 = Replaced Report</t>
  </si>
  <si>
    <t>MODEL-OFFICE-10004372610-prod-ack.xml</t>
  </si>
  <si>
    <t>safety report loaded;
Validated against 2.71 business rules;
Comments:
1- Section DRUG on field MEDICINALPRODUCT value: [DISOPYRAMIDE [DISOPYRAMIDE PHOSPHATE]] reported WARNING. DISOPYRAMIDE [DISOPYRAMIDE PHOSPHATE] must be a valid Medicinal Product.[543];
2- Section DRUG on field MEDICINALPRODUCT value: [LASIX [FUROSEMIDE]] reported WARNING. LASIX [FUROSEMIDE] must be a valid Medicinal Product.[543];
3- Section ACTIVESUBSTANCE on field ACTIVESUBSTANCENAME value: [GLYCYRRHIZA SPP. ROOT] reported WARNING. GLYCYRRHIZA SPP. ROOT must be a valid active substance.[621];
4- Section ACTIVESUBSTANCE on field ACTIVESUBSTANCENAME value: [CITRUS RETICULATA PEEL] reported WARNING. CITRUS RETICULATA PEEL must be a valid active substance.[621];
5- Section ACTIVESUBSTANCE on field ACTIVESUBSTANCENAME value: [ATRACTYLODES LANCEA RHIZOME] reported WARNING. ATRACTYLODES LANCEA RHIZOME must be a valid active substance.[621];
6- Section ACTIVESUBSTANCE on field ACTIVESUBSTANCENAME value: [ASTRAGALUS SPP. ROOT] reported WARNING. ASTRAGALUS SPP. ROOT must be a valid active substance.[621];
7- Section ACTIVESUBSTANCE on field ACTIVESUBSTANCENAME value: [CIMICIFUGA SPP. RHIZOME] reported WARNING. CIMICIFUGA SPP. RHIZOME must be a valid active substance.[621];
8- Section ACTIVESUBSTANCE on field ACTIVESUBSTANCENAME value: [GLYCYRRHIZA SPP. ROOT] reported WARNING. GLYCYRRHIZA SPP. ROOT must be a valid active substance.[621];
9- Section ACTIVESUBSTANCE on field ACTIVESUBSTANCENAME value: [ORYZA SATIVA FRUIT] reported WARNING. ORYZA SATIVA FRUIT must be a valid active substance.[621];
10- Section ACTIVESUBSTANCE on field ACTIVESUBSTANCENAME value: [OPHIOPOGON JAPONICUS TUBER] reported WARNING. OPHIOPOGON JAPONICUS TUBER must be a valid active substance.[621];
11- Section ACTIVESUBSTANCE on field ACTIVESUBSTANCENAME value: [PINELLIA TERNATA TUBER] reported WARNING. PINELLIA TERNATA TUBER must be a valid active substance.[621];
12- Section ACTIVESUBSTANCE on field ACTIVESUBSTANCENAME value: [GLY</t>
  </si>
  <si>
    <t>MODEL-OFFICE-10004372612-prod-ack.xml</t>
  </si>
  <si>
    <t>safety report loaded;
Validated against 2.71 business rules;
Comments:
Parsing process: Correct Report;Classification: new: EU-EC-10005218382 = Nullified Report - old: EU-EC-10005208875 = Replaced Report</t>
  </si>
  <si>
    <t>safety report loaded;
Validated against 2.71 business rules;
Comments:
1- Section DRUG on field MEDICINALPRODUCT value: [Copaxone PEN] reported WARNING. Copaxone PEN must be a valid Medicinal Product.[543];
Parsing process: Report with Warnings;Classification: new: EU-EC-10005170443 = Nullified Report - old: EU-EC-10005161264 = Replaced Report</t>
  </si>
  <si>
    <t>MODEL-OFFICE-10004372619-prod-ack.xml</t>
  </si>
  <si>
    <t>safety report loaded;
Validated against 2.71 business rules;
Comments:
Parsing process: Correct Report;Classification: new: EU-EC-10005218389 = Case Report- old: EU-EC-10005117834 = Replaced Report</t>
  </si>
  <si>
    <t>safety report loaded;
Validated against 2.71 business rules;
Comments:
Parsing process: Correct Report;Classification: new: EU-EC-10005170450 = Case Report- old: EU-EC-10005117834 = Replaced Report</t>
  </si>
  <si>
    <t>MODEL-OFFICE-10004372621-prod-ack.xml</t>
  </si>
  <si>
    <t>safety report loaded; Validated against 2.18 business rules;
Comments: 1 - [[R744][G.k.2.2][BR.3]] :In section Drug(s) Information on field Medicinal Product Name as Reported by the Primary Source - G.k.2.2 Value: SOFOSBUVIR W/VELPATASVIR Reported error LookupProducts The field Medicinal Product Name as Reported by the Primary Source - G.k.2.2 must be a valid medicinal product.;
 Parsing process: Parsing process: Report with warnings;Classification: new: EU-EC-10005218391 = Case Report- old: EU-EC-10003772839 = Replaced Report</t>
  </si>
  <si>
    <t>safety report loaded; Validated against 2.18 business rules;
Comments: 1 - [[R744][G.k.2.2][BR.3]] :In section Drug(s) Information on field Medicinal Product Name as Reported by the Primary Source - G.k.2.2 Value: SOFOSBUVIR W/VELPATASVIR Reported error LookupProducts The field Medicinal Product Name as Reported by the Primary Source - G.k.2.2 must be a valid medicinal product.;
 Parsing process: Parsing process: Report with warnings;Classification: new: EU-EC-10005170453 = Case Report- old: EU-EC-10003772839 = Replaced Report</t>
  </si>
  <si>
    <t>MODEL-OFFICE-10004372627-prod-ack.xml</t>
  </si>
  <si>
    <t>safety report loaded; Validated against 2.18 business rules;
Comments: 1 - [[R744][G.k.2.2][BR.3]] :In section Drug(s) Information on field Medicinal Product Name as Reported by the Primary Source - G.k.2.2 Value: DIVALPROEX SODIUM Reported error LookupProducts The field Medicinal Product Name as Reported by the Primary Source - G.k.2.2 must be a valid medicinal product.;
 Parsing process: Parsing process: Report with warnings;Classification: new: EU-EC-10005218397 = Case Report</t>
  </si>
  <si>
    <t>This is an initial non-serious spontaneous case received on 07-JAN-2020. This case was received from a consumer.
The following events were reported in this case: SMALLER WOUNDS ON THE SKIN DO NOT HEAL AS FAST ANYMORE:(Non-Serious), JOINTS AND ANKLES ARE SWOLLEN:(Non-Serious), WEIGHT GAIN:(Non-Serious), LIXIANA USED FOR HYPERTENSION:(Non-Serious).
This 63-year-old female patient was treated with Lixiana[EDOXABAN TOSILATE] 30 mg at an unknown daily dosage for hypertension since DEC-2019, 18 days prior to this report (product used in unapproved indication). Since then, the consumer's wounds did not heal as fast anymore, joints and ankles were swollen and the consumer gained weight. Action taken with Lixiana was unknown at the time of this report, as well as the outcome of the events.
Previous medication: not reported.
Concomitant medication: RENNIE[CALCIUM CARBONATE, MAGNESIUM CARBONATE HYDROXIDE], AMBROBENE[AMBROXOL HYDROCHLORIDE], MEXALEN[PARACETAMOL], FINASTERID[FINASTERIDE], ASPIRIN[ACETYLSALICYLIC ACID]. 
Medical history: chronic sore throat, hyperacidity, renal insufficiency.</t>
  </si>
  <si>
    <t>safety report loaded; Validated against 2.18 business rules;
Comments: 1 - [[R744][G.k.2.2][BR.3]] :In section Drug(s) Information on field Medicinal Product Name as Reported by the Primary Source - G.k.2.2 Value: DIVALPROEX SODIUM Reported error LookupProducts The field Medicinal Product Name as Reported by the Primary Source - G.k.2.2 must be a valid medicinal product.;
 Parsing process: Parsing process: Report with warnings;Classification: new: EU-EC-10005170459 = Case Report</t>
  </si>
  <si>
    <t>MODEL-OFFICE-10004372638-prod-ack.xml</t>
  </si>
  <si>
    <t>safety report loaded; Validated against 2.18 business rules;
Comments:  Parsing process: Parsing process: Correct Report;Classification: new: EU-EC-10005218411 = Case Report- old: EU-EC-10003077681 = Replaced Report</t>
  </si>
  <si>
    <t>safety report loaded; Validated against 2.18 business rules;
Comments:  Parsing process: Parsing process: Correct Report;Classification: new: EU-EC-10005170474 = Case Report- old: EU-EC-10003077681 = Replaced Report</t>
  </si>
  <si>
    <t>MODEL-OFFICE-10004372640-prod-ack.xml</t>
  </si>
  <si>
    <t>safety report loaded;
Validated against 2.71 business rules;
Comments:
1- Section DRUG on field MEDICINALPRODUCT value: [enalapril maleate (+) hydrochlorothiazide] reported WARNING. enalapril maleate (+) hydrochlorothiazide must be a valid Medicinal Product.[543];
2- Section DRUG on field MEDICINALPRODUCT value: [ezetimibe (+) simvastatin] reported WARNING. ezetimibe (+) simvastatin must be a valid Medicinal Product.[543];
3- Section DRUG on field MEDICINALPRODUCT value: [FORTIMEL COMPACT] reported WARNING. FORTIMEL COMPACT must be a valid Medicinal Product.[543];
4- Section DRUG on field DRUGDOSAGEFORM value: [Intravenous infusion] reported WARNING. Intravenous infusion must be a valid dosage form.[564];
5- Section DRUG on field DRUGDOSAGEFORM value: [Intravenous infusion] reported WARNING. Intravenous infusion must be a valid dosage form.[564];
6- Section DRUG on field DRUGDOSAGEFORM value: [Intravenous infusion] reported WARNING. Intravenous infusion must be a valid dosage form.[564];
7- Section DRUG on field DRUGDOSAGEFORM value: [Intravenous infusion] reported WARNING. Intravenous infusion must be a valid dosage form.[564];
8- Section DRUG on field DRUGDOSAGEFORM value: [Intravenous infusion] reported WARNING. Intravenous infusion must be a valid dosage form.[564];
9- Section DRUG on field DRUGDOSAGEFORM value: [Intravenous infusion] reported WARNING. Intravenous infusion must be a valid dosage form.[564];
10- Section ACTIVESUBSTANCE on field ACTIVESUBSTANCENAME value: [ferrimannitol ovalbumin] reported WARNING. ferrimannitol ovalbumin must be a valid active substance.[621];
11- Section ACTIVESUBSTANCE on field ACTIVESUBSTANCENAME value: [carbohydrates (unspecified)] reported WARNING. carbohydrates (unspecified) must be a valid active substance.[621];
12- Section ACTIVESUBSTANCE on field ACTIVESUBSTANCENAME value: [fat (unspecified)] reported WARNING. fat (unspecified) must be a valid active substance.[621];
13- Section ACTIVESUBSTANCE on field ACTIVESUBSTANCEN</t>
  </si>
  <si>
    <t>MODEL-OFFICE-10004372641-prod-ack.xml</t>
  </si>
  <si>
    <t>safety report loaded;
Validated against 2.71 business rules;
Comments:
Parsing process: Correct Report;Classification: new: EU-EC-10005218414 = Case Report</t>
  </si>
  <si>
    <t>safety report loaded;
Validated against 2.71 business rules;
Comments:
Parsing process: Correct Report;Classification: new: EU-EC-10005170475 = Case Report</t>
  </si>
  <si>
    <t>MODEL-OFFICE-10004372646-prod-ack.xml</t>
  </si>
  <si>
    <t>safety report loaded; Validated against 2.18 business rules;
Comments: 1 - [[R744][G.k.2.2][BR.3]] :In section Drug(s) Information on field Medicinal Product Name as Reported by the Primary Source - G.k.2.2 Value: SOFOSBUVIR W/VELPATASVIR Reported error LookupProducts The field Medicinal Product Name as Reported by the Primary Source - G.k.2.2 must be a valid medicinal product.;
 Parsing process: Parsing process: Report with warnings;Classification: new: EU-EC-10005218419 = Case Report</t>
  </si>
  <si>
    <t>safety report loaded; Validated against 2.18 business rules;
Comments: 1 - [[R744][G.k.2.2][BR.3]] :In section Drug(s) Information on field Medicinal Product Name as Reported by the Primary Source - G.k.2.2 Value: SOFOSBUVIR W/VELPATASVIR Reported error LookupProducts The field Medicinal Product Name as Reported by the Primary Source - G.k.2.2 must be a valid medicinal product.;
 Parsing process: Parsing process: Report with warnings;Classification: new: EU-EC-10005170480 = Case Report</t>
  </si>
  <si>
    <t>MODEL-OFFICE-10004372650-prod-ack.xml</t>
  </si>
  <si>
    <t>safety report loaded;
Validated against 2.71 business rules;
Comments:
Parsing process: Correct Report;Classification: new: EU-EC-10005218423 = Case Report- old: EU-EC-10005175296 = Replaced Report</t>
  </si>
  <si>
    <t>safety report loaded;
Validated against 2.71 business rules;
Comments:
Parsing process: Correct Report;Classification: new: EU-EC-10005170485 = Case Report</t>
  </si>
  <si>
    <t>MODEL-OFFICE-10004372654-prod-ack.xml</t>
  </si>
  <si>
    <t>safety report loaded; Validated against 2.18 business rules;
Comments: 1 - [[R744][G.k.2.2][BR.3]] :In section Drug(s) Information on field Medicinal Product Name as Reported by the Primary Source - G.k.2.2 Value: EUCREAS 50 mg/1000 mg, comprimé pelliculé Reported error LookupProducts The field Medicinal Product Name as Reported by the Primary Source - G.k.2.2 must be a valid medicinal product.;
2 - [[R744][G.k.2.2][BR.3]] :In section Drug(s) Information on field Medicinal Product Name as Reported by the Primary Source - G.k.2.2 Value: GDC-0199 100 mg Reported error LookupProducts The field Medicinal Product Name as Reported by the Primary Source - G.k.2.2 must be a valid medicinal product.;
3 - [[R744][G.k.2.2][BR.3]] :In section Drug(s) Information on field Medicinal Product Name as Reported by the Primary Source - G.k.2.2 Value: LYRICA 50 mg, gélule Reported error LookupProducts The field Medicinal Product Name as Reported by the Primary Source - G.k.2.2 must be a valid medicinal product.;
4 - [[R744][G.k.2.2][BR.3]] :In section Drug(s) Information on field Medicinal Product Name as Reported by the Primary Source - G.k.2.2 Value: NOVORAPID FLEXPEN 100 unités/ml, solution injectable en stylo prérempli Reported error LookupProducts The field Medicinal Product Name as Reported by the Primary Source - G.k.2.2 must be a valid medicinal product.;
5 - [[R744][G.k.2.2][BR.3]] :In section Drug(s) Information on field Medicinal Product Name as Reported by the Primary Source - G.k.2.2 Value: TOUJEO 300 unités/ml, solution injectable en stylo prérempli Reported error LookupProducts The field Medicinal Product Name as Reported by the Primary Source - G.k.2.2 must be a valid medicinal product.;
 Parsing process: Parsing process: Report with warnings;Classification: new: EU-EC-10005218427 = Case Report- old: EU-EC-10004490984 = Replaced Report</t>
  </si>
  <si>
    <t>safety report loaded; Validated against 2.18 business rules;
Comments: 1 - [[R744][G.k.2.2][BR.3]] :In section Drug(s) Information on field Medicinal Product Name as Reported by the Primary Source - G.k.2.2 Value: EUCREAS 50 mg/1000 mg, comprimé pelliculé Reported error LookupProducts The field Medicinal Product Name as Reported by the Primary Source - G.k.2.2 must be a valid medicinal product.;
2 - [[R744][G.k.2.2][BR.3]] :In section Drug(s) Information on field Medicinal Product Name as Reported by the Primary Source - G.k.2.2 Value: GDC-0199 100 mg Reported error LookupProducts The field Medicinal Product Name as Reported by the Primary Source - G.k.2.2 must be a valid medicinal product.;
3 - [[R744][G.k.2.2][BR.3]] :In section Drug(s) Information on field Medicinal Product Name as Reported by the Primary Source - G.k.2.2 Value: LYRICA 50 mg, gélule Reported error LookupProducts The field Medicinal Product Name as Reported by the Primary Source - G.k.2.2 must be a valid medicinal product.;
4 - [[R744][G.k.2.2][BR.3]] :In section Drug(s) Information on field Medicinal Product Name as Reported by the Primary Source - G.k.2.2 Value: NOVORAPID FLEXPEN 100 unités/ml, solution injectable en stylo prérempli Reported error LookupProducts The field Medicinal Product Name as Reported by the Primary Source - G.k.2.2 must be a valid medicinal product.;
5 - [[R744][G.k.2.2][BR.3]] :In section Drug(s) Information on field Medicinal Product Name as Reported by the Primary Source - G.k.2.2 Value: TOUJEO 300 unités/ml, solution injectable en stylo prérempli Reported error LookupProducts The field Medicinal Product Name as Reported by the Primary Source - G.k.2.2 must be a valid medicinal product.;
 Parsing process: Parsing process: Report with warnings;Classification: new: EU-EC-10005170489 = Case Report- old: EU-EC-10004490984 = Replaced Report</t>
  </si>
  <si>
    <t>MODEL-OFFICE-10004372655-prod-ack.xml</t>
  </si>
  <si>
    <t>MODEL-OFFICE-10004372665-prod-ack.xml</t>
  </si>
  <si>
    <t>safety report loaded;
Validated against 2.71 business rules;
Comments:
1- Section DRUG on field MEDICINALPRODUCT value: [SILIQ (brodalumab)] reported WARNING. SILIQ (brodalumab) must be a valid Medicinal Product.[543];
2- Section DRUG on field MEDICINALPRODUCT value: [SILIQ (brodalumab)] reported WARNING. SILIQ (brodalumab) must be a valid Medicinal Product.[543];
3- Section DRUG on field MEDICINALPRODUCT value: [SILIQ (brodalumab)] reported WARNING. SILIQ (brodalumab) must be a valid Medicinal Product.[543];
Parsing process: Report with Warnings;Classification: new: EU-EC-10005218438 = Case Report- old: EU-EC-10005006666 = Replaced Report</t>
  </si>
  <si>
    <t>safety report loaded;
Validated against 2.71 business rules;
Comments:
1- Section DRUG on field MEDICINALPRODUCT value: [SILIQ (brodalumab)] reported WARNING. SILIQ (brodalumab) must be a valid Medicinal Product.[543];
2- Section DRUG on field MEDICINALPRODUCT value: [SILIQ (brodalumab)] reported WARNING. SILIQ (brodalumab) must be a valid Medicinal Product.[543];
3- Section DRUG on field MEDICINALPRODUCT value: [SILIQ (brodalumab)] reported WARNING. SILIQ (brodalumab) must be a valid Medicinal Product.[543];
Parsing process: Report with Warnings;Classification: new: EU-EC-10005170500 = Case Report- old: EU-EC-10005006666 = Replaced Report</t>
  </si>
  <si>
    <t>MODEL-OFFICE-10004372666-prod-ack.xml</t>
  </si>
  <si>
    <t>safety report loaded;
Validated against 2.71 business rules;
Comments:
1- Section DRUG on field MEDICINALPRODUCT value: [SILIQ (brodalumab)] reported WARNING. SILIQ (brodalumab) must be a valid Medicinal Product.[543];
2- Section DRUG on field MEDICINALPRODUCT value: [SILIQ (brodalumab)] reported WARNING. SILIQ (brodalumab) must be a valid Medicinal Product.[543];
Parsing process: Report with Warnings;Classification: new: EU-EC-10005218439 = Case Report</t>
  </si>
  <si>
    <t>safety report loaded;
Validated against 2.71 business rules;
Comments:
1- Section DRUG on field MEDICINALPRODUCT value: [SILIQ (brodalumab)] reported WARNING. SILIQ (brodalumab) must be a valid Medicinal Product.[543];
2- Section DRUG on field MEDICINALPRODUCT value: [SILIQ (brodalumab)] reported WARNING. SILIQ (brodalumab) must be a valid Medicinal Product.[543];
Parsing process: Report with Warnings;Classification: new: EU-EC-10005170501 = Case Report</t>
  </si>
  <si>
    <t>MODEL-OFFICE-10004372667-prod-ack.xml</t>
  </si>
  <si>
    <t>safety report loaded; Validated against 2.18 business rules;
Comments:  Parsing process: Parsing process: Correct Report;Classification: new: EU-EC-10005218440 = Case Report- old: EU-EC-10004887164 = Replaced Report</t>
  </si>
  <si>
    <t>safety report loaded; Validated against 2.18 business rules;
Comments: 1 - [[R744][G.k.2.2][BR.3]] :In section Drug(s) Information on field Medicinal Product Name as Reported by the Primary Source - G.k.2.2 Value: loncastuximab tesirine Reported error LookupProducts The field Medicinal Product Name as Reported by the Primary Source - G.k.2.2 must be a valid medicinal product.;
 Parsing process: Parsing process: Report with warnings;Classification: new: EU-EC-10005170502 = Case Report- old: EU-EC-10004887164 = Replaced Report</t>
  </si>
  <si>
    <t>MODEL-OFFICE-10004372668-prod-ack.xml</t>
  </si>
  <si>
    <t>safety report loaded; Validated against 2.18 business rules;
Comments:  Parsing process: Parsing process: Correct Report;Classification: new: EU-EC-10005218444 = Case Report- old: EU-EC-10004900038 = Replaced Report</t>
  </si>
  <si>
    <t>safety report loaded; Validated against 2.18 business rules;
Comments: 1 - [[R744][G.k.2.2][BR.3]] :In section Drug(s) Information on field Medicinal Product Name as Reported by the Primary Source - G.k.2.2 Value: CANDESARTAN/HYDROCHLOROTHIAZIDE Reported error LookupProducts The field Medicinal Product Name as Reported by the Primary Source - G.k.2.2 must be a valid medicinal product.;
 Parsing process: Parsing process: Report with warnings;Classification: new: EU-EC-10005170510 = Case Report- old: EU-EC-10004900037 = Replaced Report</t>
  </si>
  <si>
    <t>MODEL-OFFICE-10004372673-prod-ack.xml</t>
  </si>
  <si>
    <t>safety report loaded; Validated against 2.18 business rules;
Comments:  Parsing process: Parsing process: Correct Report;Classification: new: EU-EC-10005218450 = Case Report</t>
  </si>
  <si>
    <t>safety report loaded; Validated against 2.18 business rules;
Comments:  Parsing process: Parsing process: Correct Report;Classification: new: EU-EC-10005170507 = Case Report</t>
  </si>
  <si>
    <t>MODEL-OFFICE-10004372674-prod-ack.xml</t>
  </si>
  <si>
    <t>safety report loaded;
Validated against 2.71 business rules;
Comments:
Parsing process: Correct Report;Classification: new: EU-EC-10005218451 = Case Report- old: EU-EC-10004125188 = Replaced Report</t>
  </si>
  <si>
    <t>safety report loaded;
Validated against 2.71 business rules;
Comments:
Parsing process: Correct Report;Classification: new: EU-EC-10005170508 = Case Report- old: EU-EC-10004125188 = Replaced Report</t>
  </si>
  <si>
    <t>MODEL-OFFICE-10004372675-prod-ack.xml</t>
  </si>
  <si>
    <t>safety report loaded; Validated against 2.18 business rules;
Comments:  Parsing process: Parsing process: Correct Report;Classification: new: EU-EC-10005218452 = Case Report- old: EU-EC-10005112317 = Replaced Report</t>
  </si>
  <si>
    <t>safety report loaded; Validated against 2.18 business rules;
Comments:  Parsing process: Parsing process: Correct Report;Classification: new: EU-EC-10005170514 = Case Report- old: EU-EC-10005112317 = Replaced Report</t>
  </si>
  <si>
    <t>MODEL-OFFICE-10004372676-prod-ack.xml</t>
  </si>
  <si>
    <t>safety report loaded; Validated against 2.18 business rules;
Comments: 1 - [[R744][G.k.2.2][BR.3]] :In section Drug(s) Information on field Medicinal Product Name as Reported by the Primary Source - G.k.2.2 Value: TUDORZA Reported error LookupProducts The field Medicinal Product Name as Reported by the Primary Source - G.k.2.2 must be a valid medicinal product.;
 Parsing process: Parsing process: Report with warnings;Classification: new: EU-EC-10005218453 = Case Report- old: EU-EC-10004987937 = Replaced Report</t>
  </si>
  <si>
    <t>This study UCB Patient Support Program report from a consumer was received at UCB (local event number- 2018GB010043) on 15-May-2018. 
This case concerns an adult male patient from United Kingdom who was enrolled in Healthcare at Home_116 (healthcare at home).     
On an unspecified date in Nov-2011, the patient began treatment with Cimzia (certolizumab pegol) solution for injection in pre-filled syringe, at induction dose of 400 mg, every 2 weeks (qow) at week 0, week 2 and week 4 via subcutaneous route for rheumatoid arthritis.
On an unspecified date, the dose was changed to maintenance dose of 200 mg, every 2 weeks (qow) via subcutaneous route (lot number and expiry date were not requested as case was lost to follow-up).   
On an unspecified date, the patient had chest infection. It was reported that, the patient missed injections due to having a chest infection. As of this report, the patient had 4 injections in stock.        
The action taken with certolizumab pegol was temporarily discontinued and the outcome for the event of chest infection was unknown. 
The reporter causality was not reported. 
Follow up information was received by UCB on 10-May-2019 from consumer.
Upon follow up the case was upgraded to serious.
Patient's wife confirmed that the patient had a chest infection and had been on antibiotics therefore had not been taking his medication. 
He had 7 injections (normally taking every other week) in stock and was hopefully going to start them again within the next 2 weeks. 
Therapy with certolizumab pegol for injection prefilled syringes (batch number: 264650, expiration date: 31-May-2020) was temporarily discontinued.
Outcome and causality were not reported.
Follow up information was received by UCB on 28-Aug-2019 from consumer.
Certolizumab pegol batch number: 269697 and expiration date: 31-Aug-2020 was updated.
Patient advised he had been on antibiotics for 2-3 weeks due to a chest infection. 
Patient was currently still not taking certolizumab pegol. He currently had 5 injections in stock.
Therapy with certolizumab pegol was temporarily discontinued. Outcome of chest infection was not reported.
Follow up would be requested.
Information received by UCB on 30-Sep-2019. Follow up completed as per procedure, no new information received.
Follow up information from consumer was received by UCB on 02-Oct-2019.
On an unspecified date, the patient had chest infection and was on antibiotics. The patient had to stop injecting certolizumab pegol. The patient had excess stock of 7 injections.
Case lost to follow-up as reporter denied consent for further follow up.
Associated case numbers: 2016050316 and 2017049449 (same patient).
Follow-up information from the consumer was received at UCB on 13-Jan-2020.
Patient id was updated with ST318987.
The patient missed certolizumab pegol medication due to chest infection and antibiotics treatment was required. Batch number- 282839 and expiry date- 31-Jan-2021.
The outcome for the event of chest infection was not reported.
Reporter causality: Not reported.
The case was lost to follow-up as the reporter denied consent.</t>
  </si>
  <si>
    <t>safety report loaded; Validated against 2.18 business rules;
Comments: 1 - [[R744][G.k.2.2][BR.3]] :In section Drug(s) Information on field Medicinal Product Name as Reported by the Primary Source - G.k.2.2 Value: TUDORZA Reported error LookupProducts The field Medicinal Product Name as Reported by the Primary Source - G.k.2.2 must be a valid medicinal product.;
 Parsing process: Parsing process: Report with warnings;Classification: new: EU-EC-10005170515 = Case Report- old: EU-EC-10004987937 = Replaced Report</t>
  </si>
  <si>
    <t>MODEL-OFFICE-10004372677-prod-ack.xml</t>
  </si>
  <si>
    <t>safety report loaded;
Validated against 2.71 business rules;
Comments:
1- Section DRUG on field MEDICINALPRODUCT value: [BIOFERMIN (Bifidobacterium bifidum)] reported WARNING. BIOFERMIN (Bifidobacterium bifidum) must be a valid Medicinal Product.[543];
2- Section DRUG on field MEDICINALPRODUCT value: [PROEMEND] reported WARNING. PROEMEND must be a valid Medicinal Product.[543];
3- Section ACTIVESUBSTANCE on field ACTIVESUBSTANCENAME value: [minerals (unspecified)] reported WARNING. minerals (unspecified) must be a valid active substance.[621];
4- Section ACTIVESUBSTANCE on field ACTIVESUBSTANCENAME value: [protein (unspecified)] reported WARNING. protein (unspecified) must be a valid active substance.[621];
5- Section ACTIVESUBSTANCE on field ACTIVESUBSTANCENAME value: [vitamins (unspecified)] reported WARNING. vitamins (unspecified) must be a valid active substance.[621];
Parsing process: Report with Warnings;Classification: new: EU-EC-10005218454 = Case Report- old: EU-EC-10005184903 = Replaced Report</t>
  </si>
  <si>
    <t>safety report loaded;
Validated against 2.71 business rules;
Comments:
1- Section DRUG on field MEDICINALPRODUCT value: [BIOFERMIN (Bifidobacterium bifidum)] reported WARNING. BIOFERMIN (Bifidobacterium bifidum) must be a valid Medicinal Product.[543];
2- Section DRUG on field MEDICINALPRODUCT value: [PROEMEND] reported WARNING. PROEMEND must be a valid Medicinal Product.[543];
3- Section ACTIVESUBSTANCE on field ACTIVESUBSTANCENAME value: [minerals (unspecified)] reported WARNING. minerals (unspecified) must be a valid active substance.[621];
4- Section ACTIVESUBSTANCE on field ACTIVESUBSTANCENAME value: [protein (unspecified)] reported WARNING. protein (unspecified) must be a valid active substance.[621];
5- Section ACTIVESUBSTANCE on field ACTIVESUBSTANCENAME value: [vitamins (unspecified)] reported WARNING. vitamins (unspecified) must be a valid active substance.[621];
Parsing process: Report with Warnings;Classification: new: EU-EC-10005170516 = Case Report- old: EU-EC-10005120310 = Replaced Report</t>
  </si>
  <si>
    <t>MODEL-OFFICE-10004372679-prod-ack.xml</t>
  </si>
  <si>
    <t>safety report loaded; Validated against 2.18 business rules;
Comments: 1 - [[R820][G.k.4.r.1b][BR.3]] :In section Dosage and Relevant Information on field Dose (unit) - G.k.4.r.1b Value: mg/mL Reported error EnumerationList Enumeration constraint failed. The element Dose (unit) - G.k.4.r.1b contains an unsuitable UCUM value.;
 Parsing process: Parsing process: Report with warnings;Classification: new: EU-EC-10005218456 = Case Report- old: EU-EC-10004181597 = Replaced Report</t>
  </si>
  <si>
    <t>safety report loaded; Validated against 2.18 business rules;
Comments: 1 - [[R820][G.k.4.r.1b][BR.3]] :In section Dosage and Relevant Information on field Dose (unit) - G.k.4.r.1b Value: mg/mL Reported error EnumerationList Enumeration constraint failed. The element Dose (unit) - G.k.4.r.1b contains an unsuitable UCUM value.;
 Parsing process: Parsing process: Report with warnings;Classification: new: EU-EC-10005170520 = Case Report- old: EU-EC-10004181597 = Replaced Report</t>
  </si>
  <si>
    <t>MODEL-OFFICE-10004372683-prod-ack.xml</t>
  </si>
  <si>
    <t>safety report loaded;
Validated against 2.71 business rules;
Comments:
Parsing process: Correct Report;Classification: new: EU-EC-10005218460 = Case Report</t>
  </si>
  <si>
    <t>safety report loaded;
Validated against 2.71 business rules;
Comments:
Parsing process: Correct Report;Classification: new: EU-EC-10005170522 = Case Report</t>
  </si>
  <si>
    <t>MODEL-OFFICE-10004372686-prod-ack.xml</t>
  </si>
  <si>
    <t>safety report loaded; Validated against 2.18 business rules;
Comments: 1 - [[R744][G.k.2.2][BR.3]] :In section Drug(s) Information on field Medicinal Product Name as Reported by the Primary Source - G.k.2.2 Value: TORSEMIDE Reported error LookupProducts The field Medicinal Product Name as Reported by the Primary Source - G.k.2.2 must be a valid medicinal product.;
 Parsing process: Parsing process: Report with warnings;Classification: new: EU-EC-10005218463 = Case Report- old: EU-EC-10005184226 = Replaced Report</t>
  </si>
  <si>
    <t>Initial information received on 13-Jan-2020 regarding a solicited valid non-serious case received from a consumer, in the scope of patient support program "PSP_ALIROCUMAB_SANL.ALI.16.04.0225".
Patient ID: 510828; Country: Netherlands
Study Title: PRALUENT ZORGSERVICE.
This case involves a 73 years old male patient whose LDL values were low enough, while he was treated with alirocumab (Praluent) and with the use of medical device alirocumab prefilled pen [Praluent (Pre-Filled Pen)].
The patient's past medical history, medical treatment(s), vaccination(s) and family history were not provided.
Concomitant medications included amlodipine, azathioprine, ticagrelor (Brilique); benzbromarone (Desuric); ezetimibe, glimepiride, hydrochlorothiazide, ivabradine (Ivabradine); insulin glargine (Lantus); mesalazin, metformin hydrochloride, isosorbide mononitrate (Monocedocard); and pantoprazole 
On 07-Dec-2017, the patient started taking alirocumab 150 mg/mL every two weeks subcutaneous (with an unknown batch number (information on batch number was requested), expiry date not reported) delivered via alirocumab prefilled pen for primary hypercholesterolaemia.
Action taken: Drug withdrawn (alirocumab was discontinued on 10-Dec-2019)
It was not reported if the patient received a corrective treatment.
Outcome: Recovered
Reporter causality for drug and device: unassessable
Company causality for drug and device: Not reportable</t>
  </si>
  <si>
    <t>safety report loaded; Validated against 2.18 business rules;
Comments: 1 - [[R744][G.k.2.2][BR.3]] :In section Drug(s) Information on field Medicinal Product Name as Reported by the Primary Source - G.k.2.2 Value: TORSEMIDE Reported error LookupProducts The field Medicinal Product Name as Reported by the Primary Source - G.k.2.2 must be a valid medicinal product.;
 Parsing process: Parsing process: Report with warnings;Classification: new: EU-EC-10005170525 = Case Report</t>
  </si>
  <si>
    <t>MODEL-OFFICE-10004372692-prod-ack.xml</t>
  </si>
  <si>
    <t>safety report loaded;
Validated against 2.71 business rules;
Comments:
Parsing process: Correct Report;Classification: new: EU-EC-10005218469 = Case Report</t>
  </si>
  <si>
    <t>safety report loaded;
Validated against 2.71 business rules;
Comments:
1- Section ACTIVESUBSTANCE on field ACTIVESUBSTANCENAME value: [MK-7684] reported WARNING. MK-7684 must be a valid active substance.[621];
2- Section ACTIVESUBSTANCE on field ACTIVESUBSTANCENAME value: [MK-7684] reported WARNING. MK-7684 must be a valid active substance.[621];
Parsing process: Report with Warnings;Classification: new: EU-EC-10005170531 = Case Report</t>
  </si>
  <si>
    <t>MODEL-OFFICE-10004372703-prod-ack.xml</t>
  </si>
  <si>
    <t>safety report loaded;
Validated against 2.71 business rules;
Comments:
Parsing process: Correct Report;Classification: new: EU-EC-10005218480 = Case Report- old: EU-EC-10005150864 = Replaced Report</t>
  </si>
  <si>
    <t>safety report loaded;
Validated against 2.71 business rules;
Comments:
Parsing process: Correct Report;Classification: new: EU-EC-10005170542 = Case Report- old: EU-EC-10004988328 = Replaced Report</t>
  </si>
  <si>
    <t>MODEL-OFFICE-10004372706-prod-ack.xml</t>
  </si>
  <si>
    <t>safety report loaded;
Validated against 2.71 business rules;
Comments:
Parsing process: Correct Report;Classification: new: EU-EC-10005218483 = Case Report- old: EU-EC-10004597992 = Replaced Report</t>
  </si>
  <si>
    <t>safety report loaded;
Validated against 2.71 business rules;
Comments:
Parsing process: Correct Report;Classification: new: EU-EC-10005170545 = Case Report- old: EU-EC-10004597992 = Replaced Report</t>
  </si>
  <si>
    <t>MODEL-OFFICE-10004372710-prod-ack.xml</t>
  </si>
  <si>
    <t>safety report loaded; Validated against 2.18 business rules;
Comments:  Parsing process: Parsing process: Correct Report;Classification: new: EU-EC-10005218487 = Case Report- old: EU-EC-10005050781 = Replaced Report</t>
  </si>
  <si>
    <t>Patient Demographics:   Female
Event(s): cardiac arrhythmia
Suspect Product(s) (Name, IFU): ramucirumab (ramucirumab) for treatment of drug use for unknown indication 
Action(s) Taken: ramucirumab (ramucirumab) - No Change
Event Outcome(s): cardiac arrhythmia (Not Recovered)
Reporter's Opinion of Relatedness: ramucirumab (ramucirumab) - cardiac arrhythmia (Yes) 
Additional Cases for Same Patient: IT-ELI_LILLY_AND_COMPANY-IT201811000343, IT-ELI_LILLY_AND_COMPANY-IT201907001350, IT-ELI_LILLY_AND_COMPANY-IT201908000368, IT-ELI_LILLY_AND_COMPANY-IT201909013530, IT-ELI_LILLY_AND_COMPANY-IT201912002544, IT-ELI_LILLY_AND_COMPANY-IT201910011374
Update 15Jul2019: Additional information received from initial reporter on 22May2019. Updated as reported for the adverse event.
Update 20Dec2019: Additional information received on 22Oct2019 and 16Dec2019 from the initial reporter. The event of cardiac arrhythmia  was deleted, therefore this case will be deleted from database.</t>
  </si>
  <si>
    <t>MODEL-OFFICE-10004372712-prod-ack.xml</t>
  </si>
  <si>
    <t>safety report loaded; Validated against 2.18 business rules;
Comments:  Parsing process: Parsing process: Correct Report;Classification: new: EU-EC-10005218489 = Case Report- old: EU-EC-10005143858 = Replaced Report</t>
  </si>
  <si>
    <t>Case number# PHHY2019DE025313, is a report initially received from a nurse on 29 Jan 2019 via a non-interventional study CAIN457FDE02. This report refers to an adult female patient (center ID: 1125; patient ID: 030) who was enrolled in Non Interventional Study to assess the benefits of Secukinumab in ankylosing spondylitis and psoriatic arthritis in biologic-naive and TNF-inadequate responder patients (shift) - a Serena Spa Project. Historical condition included sinusitis. Past medications included Sinupret (ascorbic acid, gentiana lutea root, primula spp. flower, rumex acetosa, sambucus nigra flower, verbena officinalis herb) for the indication of sinusitis (from 24 Aug 2018 to 28 Aug 2018) (1 DF, BID), Olynth (xylometazoline hydrochloride) for the indication of sinusitis (from 24 Aug 2018 to 28 Aug 2018) (1 DF, BID), Twinrix (hepatitis a vaccine inact, hepatitis b vaccine rhbsag (yeast) ) for the indication of antiviral prophylaxis (from 13 Sep 2018 to 13 Sep 2018) (1 ml, intramuscular), Vaxigrip Tetra (influenza vaccine inact split virion 3v) for the indication of influenza immunisation (from 11 Oct 2018 to 11 Oct 2018) (2/2019 0.5 ml intramuscular (i.m.), Twinrix (hepatitis a vaccine inact, hepatitis b vaccine rhbsag (yeast) ) for the indication of antiviral prophylaxis (from 11 Oct 2018 to 11 Oct 2018) (1 ml, intramuscular) and Celecoxib (celecoxib) for the indication of psoriatic arthropathy (from 01 Sep 2018 to 15 Oct 2018) (200 mg, QD (oral) ). Current conditions included reflux oesophagitis, orthosis use, lumbago, recurrent lower abdominal pain, acute omarthralgia and hypertension. Concomitant medications included methotrexate, folic acid, omeprazole, ramipril, Dekristol (colecalciferol), Novaminsulfon (metamizole sodium), Buscopan (hyoscine butylbromide) and Celebrex (celecoxib). The patient received Cosentyx (secukinumab) injection (pre-filled syringe) for the treatment of psoriatic arthritis from 16 Oct 2018 at a dose of 150 mg, ONCE/SINGLE (injection NOS). The patient received further Cosentyx injection at a dose of 150 mg ONCE/SINGLE (injection NOS) on 23 Oct 2018, 30 Oct 2018, 06 Nov 2018, 13 Nov 2018 (batch number: SEY19). On 02 Dec 2018, the patient developed relapsing fever up to 39.8°C (relapsing fever) with moderate intensity. The patient was treated with Grippostad (paracetamol) for treatment of relapsing fever on 02 Dec 2018. The physician stated that methotrexate application was paused from 04 Dec 2018. On an unknown date, chest X-ray showed sign of pneumonia. On 09 Jan 2019, the patient had pneumonia with moderate intensity. The patient was treated with Clarithromycin (clarithromycin, rifabutin), amoxicillin and clavulanic acid for treatment of pneumonia from 09 Jan 2019. Treatment with Cosentyx was temporarily interrupted due to the events. The patient received further Cosentyx injection (batch number: SEY19) at a dose of 150 mg ONCE/SINGLE (injection NOS) on 11 Dec 2018. The patient fully recovered from relapsing fever on 12 Jan 2019. Treatment with Clarithromycin (clarithromycin, rifabutin), amoxicillin and clavulanic acid was discontinued on 20 Jan 2019. The patient fully recovered from the event pneumonia on 20 Jan 2019. The patient received Cosentyx at a dose of 150 mg ONCE/SINGLE (injection NOS) on 22 Jan 2019. The physician confirmed by signature the information previously given by the study nurse concerning the event relapsing fever up to 39.8 °C. The following significant lab tests were recorded: leukocyturia (4.5-11 g/l) on an unknown date was 14g/l. On an unknown date, the patient developed "leukocyturia". The physician stated that the events did not result in death/life threatening and suspected. The physician confirmed that the Cosentyx application was restarted on 22 Jan 2019. The physician stated that methotrexate application was paused until 17 Feb 2019 and restarted on 18 Feb 2019. The patient received Cosentyx at a dose of 150 mg ONCE/SINGLE (injection NOS) on 19 Feb 2019. The patient received Cosentyx at a dose of 150 mg ONCE/SINGLE (injection NOS) on 19 Mar 2019. On an unknown date in Apr 2019, patient had arthritis at wrist left (arhritis) and carpal tunnel syndrome left (carpal tunnel syndrome).  The patient received Cosentyx at a dose of 150 mg ONCE/SINGLE (injection NOS) on 16 Apr 2019. The patient received Cosentyx at a dose of 150 mg ONCE/SINGLE (injection NOS) on 14 May 2019. The patient received Cosentyx at a dose of 150 mg ONCE/SINGLE (injection NOS) on 11 Jun 2019. The physician confirmed by signature all information regarding the event pneumonia. The patient received Cosentyx at a dose of 150 mg on 09 Jul 2019; at a dose of 150 mg on 06 Aug 2019; at a dose of 03 Sep 2019. The patient developed rhizarthrosis (osteoarthritis) with severe intensity on an unknown date and hospitalized on 01 Oct 2019. On an unknown date, the patient developed polyarthrosis/ arthralgia (polyarthritis). The patient was treated with pantoprazole for treatment of prophylaxis\ stomach protection/ secondary rhizarthrosis left hand, prophylaxis\ stomach protection/ secondary rhizarthrosis left hand and prophylaxis\ stomach protection/ secondary rhizarthrosis left hand from 01 Oct 2019 to Oct 2019. The patient was treated with Cefuhexal (cefuroxime axetil) for treatment of prophylaxis, postoperative/ secondary rhizarthrosis left hand and postoperative/ secondary rhizarthrosis left hand and etoricoxib for treatment of arthritis at wrist left from 01 Oct 2019. The patient was fully recovered from event carpal tunnel syndrome on 04 Oct 2019. The patient underwent a procedure on an unknown date and was discharged on 04 Oct 2019. Treatment with Cefuhexal and etoricoxib was stopped on 07 Oct 2019. The patient was treated with diclofenac for treatment of postoperative pain/ secondary rhizarthrosis left hand and postoperative pain/ secondary rhizarthrosis left hand, celecoxib for treatment of rhizarthrosis and Novaminsulfon (metamizole sodium) for treatment of postoperative pain/ secondary rhizarthrosis left hand from 08 Oct 2019. Regarding the event “secondary rhizarthrosis left hand” the patient received postoperative one orthosis for the wrist left hand for during the day on 14 Oct 2019/ on an unknown date in Oct 2019 (ambiguously reported). The patient was still using the orthosis. The patient received Cosentyx at a dose of 150 mg on 22 Oct 2019. Treatment with diclofenac, celecoxib and Novaminsulfon was stopped on 28 Oct 2019. Action taken with Cosentyx was treatment temporarily interrupted and was unknown at the time of this report. Outcome of events polyarthritis and leukocyturia was not reported. Outcome of other events was complete recovery. Seriousness of the events polyarthritis and leukocyturia were not reported. The events relapsing fever and pneumonia was reported as non-serious. Event osteoarthritis was reported as serious (hospitalization). The events carpal tunnel syndrome and arthritis was reported as serious (medically significant) based on information available in source document. Seriousness assessment of the events relapsing fever (medically significant), pneumonia (medically significant) and polyarthritis (medically significant) was upgraded based on the European Medicines Agency-Important Medical Event List. The events osteoarthritis, carpal tunnel syndrome and arthritis and relapsing fever was assessed as not suspected to treatment with Cosentyx. Causality of the events polyarthritis and leukocyturia was not reported. The event pneumonia was assessed as suspected to treatment with Cosentyx.
Follow-up received from physician on 20 Feb 2019: Added physician confirmation of the information concerning the event relapsing fever.
Follow-up report received from a physician via answered NIS-Query and TFU Checklist Serious infections on 25 Feb 2019: Updated pneumonia outcome from unknown to complete recovery and causality from not assessable to suspected. Added lab tests (leukocyte count and chest X-ray). Added event leukocyturia. Added stop date for methotrexate first dose regimen as 03 Dec 2018, added new regimen dated 18 Feb 2019 and updated action taken from no change to treatment temporarily interrupted.
Follow-up report received from a study nurse via eCRF notification on 18 Jun 2019: Updated stop date (as 20 Jan 2019) of the event pneumonia, updated stop date of treatment drug GRIPPOSTAD; updated indication (acute omarthralgia, lumbago and recurrent lower abdominal pain), therapy details (dated on Dec 2018, 10 Apr 2019 to 24 Apr 2019, 31 Jan 2019 to Mar 2019) of con med novaminsulfon; updated indication (acute omarthralgia), therapy details (dated on 08 Dec 2018 and 10 Apr 2019 to 24 Apr 2019) of con med Celebrex; added current condition (acute omarthralgia, lumbago and recurrent lower abdominal pain); added new dosage regimen of con-med folic acid (dated on 04 Dec 2018, 05 Mar 2019 and 19 Feb 2019); added new dosage regimen of con-med methotrexate (dated on 18 Feb 2019 and 04 Mar 2019); added stop date (as 10 Feb 2019) of con-med Omeprazole; added con-med Buscopan (hyoscine butylbromide); added new dosage regimen of Cosentyx (dated on 19 Feb 2019, 19 Mar 2019 and 16 Apr 2019).
Follow-up report received from a physician via eCRF notification on 20 Aug 2019: Added Cosentyx dosage regimen dated on 14 May 2019 and 11 Jun 2019. Added physician confirmation of the information concerning the event pneumonia.
Follow-up received from physician on 07 Nov 2019: Added Cosentyx dosage regimens (09 Jul 2019, 06 Aug 2019, 03 Sep 2019 and 22 Oct 2019). Added an event (osteoarthritis).
Follow-up received from physician on 21 Nov 2019: Updated outcome (from not reported to complete recovery) of the event (osteoarthritis); updated causality (from not reported to not-suspected) of the event osteoarthritis; updated intensity as severe for the event osteoarthritis; updated therapy details of concomitant medications (methotrexate, folic acid, novaminsulfon and omeprazole); added treatment drugs (Cefu Hexal, Novaminsulfon, pantoprazole, diclofenac, celecoxib and etoricoxib); added current condition (orthosis use) and added event (polyarthritis).
Follow-up received from physician on 10 Jan 2020: Updated indication (from polyarthrosis to rhizarthrosis for Celecoxib) and (from arthralgia to arthritis for Etoricoxib). Added events (carpal tunnel syndrome and arthritis).</t>
  </si>
  <si>
    <t>safety report loaded; Validated against 2.18 business rules;
Comments:  Parsing process: Parsing process: Correct Report;Classification: new: EU-EC-10005170554 = Case Report- old: EU-EC-10005143858 = Replaced Report</t>
  </si>
  <si>
    <t>MODEL-OFFICE-10004372719-prod-ack.xml</t>
  </si>
  <si>
    <t>safety report loaded;
Validated against 2.71 business rules;
Comments:
1- Section DRUG on field MEDICINALPRODUCT value: [CALBICOR] reported WARNING. CALBICOR must be a valid Medicinal Product.[543];
2- Section DRUG on field MEDICINALPRODUCT value: [OKSAPAR] reported WARNING. OKSAPAR must be a valid Medicinal Product.[543];
3- Section ACTIVESUBSTANCE on field ACTIVESUBSTANCENAME value: [iron carboxymaltose] reported WARNING. iron carboxymaltose must be a valid active substance.[621];
4- Section ACTIVESUBSTANCE on field ACTIVESUBSTANCENAME value: [iron carboxymaltose] reported WARNING. iron carboxymaltose must be a valid active substance.[621];
Parsing process: Report with Warnings;Classification: new: EU-EC-10005218496 = Case Report- old: EU-EC-10005183471 = Replaced Report</t>
  </si>
  <si>
    <t>safety report loaded;
Validated against 2.71 business rules;
Comments:
1- Section DRUG on field MEDICINALPRODUCT value: [CALBICOR] reported WARNING. CALBICOR must be a valid Medicinal Product.[543];
2- Section DRUG on field MEDICINALPRODUCT value: [OKSAPAR] reported WARNING. OKSAPAR must be a valid Medicinal Product.[543];
3- Section ACTIVESUBSTANCE on field ACTIVESUBSTANCENAME value: [iron carboxymaltose] reported WARNING. iron carboxymaltose must be a valid active substance.[621];
4- Section ACTIVESUBSTANCE on field ACTIVESUBSTANCENAME value: [iron carboxymaltose] reported WARNING. iron carboxymaltose must be a valid active substance.[621];
Parsing process: Report with Warnings;Classification: new: EU-EC-10005170561 = Case Report</t>
  </si>
  <si>
    <t>MODEL-OFFICE-10004372720-prod-ack.xml</t>
  </si>
  <si>
    <t>safety report loaded; Validated against 2.18 business rules;
Comments:  Parsing process: Parsing process: Correct Report;Classification: new: EU-EC-10005218497 = Case Report- old: EU-EC-10003127191 = Replaced Report</t>
  </si>
  <si>
    <t>safety report loaded; Validated against 2.18 business rules;
Comments:  Parsing process: Parsing process: Correct Report;Classification: new: EU-EC-10005170569 = Case Report- old: EU-EC-10003127191 = Replaced Report</t>
  </si>
  <si>
    <t>MODEL-OFFICE-10004372721-prod-ack.xml</t>
  </si>
  <si>
    <t>safety report loaded; Validated against 2.18 business rules;
Comments:  Parsing process: Parsing process: Correct Report;Classification: new: EU-EC-10005218503 = Case Report- old: EU-EC-10005189952 = Replaced Report</t>
  </si>
  <si>
    <t>This 86-year-old female patient was involved in a company-sponsored observational study titled "Heart Failure (HF) in patients with Atrial Fibrillation who are receiving OAC: risk factors associated with better HF control" (Protocol: 19584). The patient (patient ID: 0721) received XARELTO for Atrial fibrillation.   
The case describes the occurrence of LARGE INTESTINE POLYP ('SIGMOID POLYP') and RECTAL HAEMORRHAGE ('RECTORRHAGIA'). 
The patient's MEDICAL HISTORY included Polypectomy. 
On an unknown date, the patient started Xarelto at an unspecified dose and frequency. On 7-SEP-2019, the patient experienced LARGE INTESTINE POLYP (seriousness criterion hospitalization) and RECTAL HAEMORRHAGE (seriousness criterion hospitalization). The patient was treated with Surgery (POLYPECTOMY). On 19-SEP-2019, the LARGE INTESTINE POLYP and RECTAL HAEMORRHAGE had resolved. 
The investigator considered LARGE INTESTINE POLYP and RECTAL HAEMORRHAGE to be unrelated to Xarelto.</t>
  </si>
  <si>
    <t>safety report loaded; Validated against 2.18 business rules;
Comments:  Parsing process: Parsing process: Correct Report;Classification: new: EU-EC-10005170562 = Case Report</t>
  </si>
  <si>
    <t>MODEL-OFFICE-10004372723-prod-ack.xml</t>
  </si>
  <si>
    <t>safety report loaded;
Validated against 2.71 business rules;
Comments:
Parsing process: Correct Report;Classification: new: EU-EC-10005218505 = Case Report</t>
  </si>
  <si>
    <t>safety report loaded;
Validated against 2.71 business rules;
Comments:
Parsing process: Correct Report;Classification: new: EU-EC-10005170564 = Case Report</t>
  </si>
  <si>
    <t>MODEL-OFFICE-10004372724-prod-ack.xml</t>
  </si>
  <si>
    <t>safety report loaded;
Validated against 2.71 business rules;
Comments:
Parsing process: Correct Report;Classification: new: EU-EC-10005218506 = Case Report</t>
  </si>
  <si>
    <t>safety report loaded;
Validated against 2.71 business rules;
Comments:
Parsing process: Correct Report;Classification: new: EU-EC-10005170565 = Case Report</t>
  </si>
  <si>
    <t>MODEL-OFFICE-10004372725-prod-ack.xml</t>
  </si>
  <si>
    <t>safety report loaded;
Validated against 2.71 business rules;
Comments:
Parsing process: Correct Report;Classification: new: EU-EC-10005218507 = Case Report- old: EU-EC-10005100318 = Replaced Report</t>
  </si>
  <si>
    <t>safety report loaded;
Validated against 2.71 business rules;
Comments:
Parsing process: Correct Report;Classification: new: EU-EC-10005170566 = Case Report- old: EU-EC-10005100318 = Replaced Report</t>
  </si>
  <si>
    <t>MODEL-OFFICE-10004372726-prod-ack.xml</t>
  </si>
  <si>
    <t>safety report loaded; Validated against 2.18 business rules;
Comments:  Parsing process: Parsing process: Correct Report;Classification: new: EU-EC-10005218508 = Case Report- old: EU-EC-10004523440 = Replaced Report</t>
  </si>
  <si>
    <t>safety report loaded; Validated against 2.18 business rules;
Comments: 1 - [[R744][G.k.2.2][BR.3]] :In section Drug(s) Information on field Medicinal Product Name as Reported by the Primary Source - G.k.2.2 Value: Buvidal Reported error LookupProducts The field Medicinal Product Name as Reported by the Primary Source - G.k.2.2 must be a valid medicinal product.;
2 - [[R744][G.k.2.2][BR.3]] :In section Drug(s) Information on field Medicinal Product Name as Reported by the Primary Source - G.k.2.2 Value: Buvidal Reported error LookupProducts The field Medicinal Product Name as Reported by the Primary Source - G.k.2.2 must be a valid medicinal product.;
3 - [[R744][G.k.2.2][BR.3]] :In section Drug(s) Information on field Medicinal Product Name as Reported by the Primary Source - G.k.2.2 Value: Buvidal Reported error LookupProducts The field Medicinal Product Name as Reported by the Primary Source - G.k.2.2 must be a valid medicinal product.;
 Parsing process: Parsing process: Report with warnings;Classification: new: EU-EC-10005170567 = Case Report- old: EU-EC-10004523440 = Replaced Report</t>
  </si>
  <si>
    <t>MODEL-OFFICE-10004372727-prod-ack.xml</t>
  </si>
  <si>
    <t>safety report loaded;
Validated against 2.71 business rules;
Comments:
Parsing process: Correct Report;Classification: new: EU-EC-10005218509 = Case Report- old: EU-EC-10005078779 = Replaced Report</t>
  </si>
  <si>
    <t>safety report loaded;
Validated against 2.71 business rules;
Comments:
Parsing process: Correct Report;Classification: new: EU-EC-10005170568 = Case Report- old: EU-EC-10005078779 = Replaced Report</t>
  </si>
  <si>
    <t>MODEL-OFFICE-10004372729-prod-ack.xml</t>
  </si>
  <si>
    <t>safety report loaded; Validated against 2.18 business rules;
Comments: 1 - [[R744][G.k.2.2][BR.3]] :In section Drug(s) Information on field Medicinal Product Name as Reported by the Primary Source - G.k.2.2 Value: ASPICOT Reported error LookupProducts The field Medicinal Product Name as Reported by the Primary Source - G.k.2.2 must be a valid medicinal product.;
2 - [[R744][G.k.2.2][BR.3]] :In section Drug(s) Information on field Medicinal Product Name as Reported by the Primary Source - G.k.2.2 Value: CORTISOL [HYDROCORTISONE] Reported error LookupProducts The field Medicinal Product Name as Reported by the Primary Source - G.k.2.2 must be a valid medicinal product.;
3 - [[R744][G.k.2.2][BR.3]] :In section Drug(s) Information on field Medicinal Product Name as Reported by the Primary Source - G.k.2.2 Value: LOVENOX [LEVOFLOXACIN] Reported error LookupProducts The field Medicinal Product Name as Reported by the Primary Source - G.k.2.2 must be a valid medicinal product.;
 Parsing process: Parsing process: Report with warnings;Classification: new: EU-EC-10005218511 = Case Report- old: EU-EC-10005134008 = Replaced Report</t>
  </si>
  <si>
    <t>This spontaneous case was reported by a physician and describes the occurrence of NON-INFECTIOUS ENDOPHTHALMITIS ('Sterile Endophthalmitis') in a 56-year-old male patient who received EYLEA solution for injection (batch no. KT03J22) for Macular oedema and Retinal vein branch occlusion. 
Other product or product use issues identified: MULTIPLE USE OF SINGLE-USE PRODUCT "Eylea was used after dividing the vial" on 20-NOV-2019. 
MEDICAL CONDITIONS: Patient have never had endophthalmitis before this episode. No previous VEGF inhibitors used. 
On 20-NOV-2019, the patient received Eylea 40 mg/ml (intraocular), 1 dosage form(s) once. On 26-NOV-2019, the patient experienced NON-INFECTIOUS ENDOPHTHALMITIS (seriousness criterion medically significant) with Pain, Visual impairment, Anterior chamber flare and Vitreous opacities. The patient was treated with Ceftazidime, Methylprednisolone, Vancomycin and Surgery (vitrectomy on 29-Nov-2019). Eylea was interrupted. At the time of the report, the NON-INFECTIOUS ENDOPHTHALMITIS had resolved. 
The reporter considered NON-INFECTIOUS ENDOPHTHALMITIS to be related to Eylea. 
The reporter commented: The vial content used for more than one patient (it has been aliquoted in several syringes). Injection has been prepared on 19-Nov-2019 in on-site pharmacy with supplied filter needle. Preparation duration: 5min. Prepared syringe remained at room temperature for 2 hours.
Injection has been performed with needle gauge 30 and syringe BD Micro-Fine Demi 0.3cc (batch number 8351980C).
Endophthalmitis has been treated with Vancomycin and Ceftazidime and with Methylprednisolone after 7 days of starting antibiotics.
At the time of report the visual acuity is on the same level as it was before endophthalmitis.
Endophthalmitis has been considered related to Eylea and unrelated to Intravitreal injection procedure.
DIAGNOSTIC RESULTS (normal ranges are provided in parenthesis if available):
Culture - On an unknown date: (Vitreous and aqueous humor): negative. 
Most recent FOLLOW-UP information incorporated above includes:
On 9-JAN-2020: Patient details provided. Lab test added. Eylea lot number added: KT03J22. Eylea indication updated to Macular oedema secondary to retinal vein branch occlusion. Event Endophthalmitis up dated to Sterile Endophthalmitis. Onset date of events provided. Symptoms added: Pain and decreased vision, Tyndall effect, vitreous turbidity. Treatment drug added. Reporter causality of Endophthalmitis updated to related. Action taken with drug provided.</t>
  </si>
  <si>
    <t>safety report loaded; Validated against 2.18 business rules;
Comments: 1 - [[R744][G.k.2.2][BR.3]] :In section Drug(s) Information on field Medicinal Product Name as Reported by the Primary Source - G.k.2.2 Value: ASPICOT Reported error LookupProducts The field Medicinal Product Name as Reported by the Primary Source - G.k.2.2 must be a valid medicinal product.;
2 - [[R744][G.k.2.2][BR.3]] :In section Drug(s) Information on field Medicinal Product Name as Reported by the Primary Source - G.k.2.2 Value: CORTISOL [HYDROCORTISONE] Reported error LookupProducts The field Medicinal Product Name as Reported by the Primary Source - G.k.2.2 must be a valid medicinal product.;
3 - [[R744][G.k.2.2][BR.3]] :In section Drug(s) Information on field Medicinal Product Name as Reported by the Primary Source - G.k.2.2 Value: LOVENOX [LEVOFLOXACIN] Reported error LookupProducts The field Medicinal Product Name as Reported by the Primary Source - G.k.2.2 must be a valid medicinal product.;
 Parsing process: Parsing process: Report with warnings;Classification: new: EU-EC-10005170576 = Case Report- old: EU-EC-10005134008 = Replaced Report</t>
  </si>
  <si>
    <t>MODEL-OFFICE-10004372731-prod-ack.xml</t>
  </si>
  <si>
    <t>safety report loaded; Validated against 2.18 business rules;
Comments:  Parsing process: Parsing process: Correct Report;Classification: new: EU-EC-10005218513 = Case Report- old: EU-EC-10005100291 = Replaced Report</t>
  </si>
  <si>
    <t>safety report loaded; Validated against 2.18 business rules;
Comments:  Parsing process: Parsing process: Correct Report;Classification: new: EU-EC-10005170580 = Case Report- old: EU-EC-10005100291 = Replaced Report</t>
  </si>
  <si>
    <t>MODEL-OFFICE-10004372733-prod-ack.xml</t>
  </si>
  <si>
    <t>safety report loaded; Validated against 2.18 business rules;
Comments:  Parsing process: Parsing process: Correct Report;Classification: new: EU-EC-10005218515 = Case Report</t>
  </si>
  <si>
    <t>safety report loaded; Validated against 2.18 business rules;
Comments:  Parsing process: Parsing process: Correct Report;Classification: new: EU-EC-10005170579 = Case Report</t>
  </si>
  <si>
    <t>MODEL-OFFICE-10004372734-prod-ack.xml</t>
  </si>
  <si>
    <t>safety report loaded;
Validated against 2.71 business rules;
Comments:
1- Section DRUG on field DRUGDOSAGEFORM value: [Unknown] reported WARNING. Unknown must be a valid dosage form.[564];
Parsing process: Report with Warnings;Classification: new: EU-EC-10005218516 = Case Report</t>
  </si>
  <si>
    <t>safety report loaded;
Validated against 2.71 business rules;
Comments:
1- Section DRUG on field DRUGDOSAGEFORM value: [Unknown] reported WARNING. Unknown must be a valid dosage form.[564];
Parsing process: Report with Warnings;Classification: new: EU-EC-10005170581 = Case Report</t>
  </si>
  <si>
    <t>MODEL-OFFICE-10004372735-prod-ack.xml</t>
  </si>
  <si>
    <t>safety report loaded; Validated against 2.18 business rules;
Comments:  Parsing process: Parsing process: Correct Report;Classification: new: EU-EC-10005218517 = Case Report- old: EU-EC-10005179909 = Replaced Report</t>
  </si>
  <si>
    <t>safety report loaded; Validated against 2.18 business rules;
Comments:  Parsing process: Parsing process: Correct Report;Classification: new: EU-EC-10005170582 = Case Report</t>
  </si>
  <si>
    <t>MODEL-OFFICE-10004372736-prod-ack.xml</t>
  </si>
  <si>
    <t>safety report loaded;
Validated against 2.71 business rules;
Comments:
1- Section DRUG on field DRUGDOSAGEFORM value: [Unknown] reported WARNING. Unknown must be a valid dosage form.[564];
Parsing process: Report with Warnings;Classification: new: EU-EC-10005218518 = Case Report</t>
  </si>
  <si>
    <t>safety report loaded;
Validated against 2.71 business rules;
Comments:
1- Section DRUG on field DRUGDOSAGEFORM value: [Unknown] reported WARNING. Unknown must be a valid dosage form.[564];
Parsing process: Report with Warnings;Classification: new: EU-EC-10005170583 = Case Report</t>
  </si>
  <si>
    <t>MODEL-OFFICE-10004372737-prod-ack.xml</t>
  </si>
  <si>
    <t>safety report loaded; Validated against 2.18 business rules;
Comments:  Parsing process: Parsing process: Correct Report;Classification: new: EU-EC-10005218519 = Case Report- old: EU-EC-10004964370 = Replaced Report</t>
  </si>
  <si>
    <t>safety report loaded; Validated against 2.18 business rules;
Comments:  Parsing process: Parsing process: Correct Report;Classification: new: EU-EC-10005170584 = Case Report- old: EU-EC-10004964370 = Replaced Report</t>
  </si>
  <si>
    <t>MODEL-OFFICE-10004372738-prod-ack.xml</t>
  </si>
  <si>
    <t>safety report loaded;
Validated against 2.71 business rules;
Comments:
Parsing process: Correct Report;Classification: new: EU-EC-10005218520 = Case Report</t>
  </si>
  <si>
    <t>safety report loaded;
Validated against 2.71 business rules;
Comments:
Parsing process: Correct Report;Classification: new: EU-EC-10005170585 = Case Report</t>
  </si>
  <si>
    <t>MODEL-OFFICE-10004372746-prod-ack.xml</t>
  </si>
  <si>
    <t>safety report loaded;
Validated against 2.71 business rules;
Comments:
Parsing process: Correct Report;Classification: new: EU-EC-10005218528 = Case Report</t>
  </si>
  <si>
    <t>safety report loaded;
Validated against 2.71 business rules;
Comments:
Parsing process: Correct Report;Classification: new: EU-EC-10005170593 = Case Report</t>
  </si>
  <si>
    <t>MODEL-OFFICE-10004372757-prod-ack.xml</t>
  </si>
  <si>
    <t>safety report loaded;
Validated against 2.71 business rules;
Comments:
1- Section DRUG on field MEDICINALPRODUCT value: [MIYA BM] reported WARNING. MIYA BM must be a valid Medicinal Product.[543];
2- Section DRUG on field MEDICINALPRODUCT value: [ISODINE SUGAR] reported WARNING. ISODINE SUGAR must be a valid Medicinal Product.[543];
Parsing process: Report with Warnings;Classification: new: EU-EC-10005218539 = Case Report- old: EU-EC-10005175263 = Replaced Report</t>
  </si>
  <si>
    <t>safety report loaded;
Validated against 2.71 business rules;
Comments:
1- Section DRUG on field MEDICINALPRODUCT value: [MIYA BM] reported WARNING. MIYA BM must be a valid Medicinal Product.[543];
2- Section DRUG on field MEDICINALPRODUCT value: [ISODINE SUGAR] reported WARNING. ISODINE SUGAR must be a valid Medicinal Product.[543];
Parsing process: Report with Warnings;Classification: new: EU-EC-10005170610 = Case Report- old: EU-EC-10005109898 = Replaced Report</t>
  </si>
  <si>
    <t>MODEL-OFFICE-10004372759-prod-ack.xml</t>
  </si>
  <si>
    <t>safety report loaded; Validated against 2.18 business rules;
Comments: 1 - [[R744][G.k.2.2][BR.3]] :In section Drug(s) Information on field Medicinal Product Name as Reported by the Primary Source - G.k.2.2 Value: HYDRAZIDE Reported error LookupProducts The field Medicinal Product Name as Reported by the Primary Source - G.k.2.2 must be a valid medicinal product.;
 Parsing process: Parsing process: Report with warnings;Classification: new: EU-EC-10005218541 = Case Report- old: EU-EC-10004160929 = Replaced Report</t>
  </si>
  <si>
    <t>safety report loaded; Validated against 2.18 business rules;
Comments: 1 - [[R744][G.k.2.2][BR.3]] :In section Drug(s) Information on field Medicinal Product Name as Reported by the Primary Source - G.k.2.2 Value: HYDRAZIDE Reported error LookupProducts The field Medicinal Product Name as Reported by the Primary Source - G.k.2.2 must be a valid medicinal product.;
 Parsing process: Parsing process: Report with warnings;Classification: new: EU-EC-10005170605 = Case Report- old: EU-EC-10004160929 = Replaced Report</t>
  </si>
  <si>
    <t>MODEL-OFFICE-10004372760-prod-ack.xml</t>
  </si>
  <si>
    <t>safety report loaded;
Validated against 2.71 business rules;
Comments:
Parsing process: Correct Report;Classification: new: EU-EC-10005218542 = Case Report- old: EU-EC-10003643466 = Replaced Report</t>
  </si>
  <si>
    <t>safety report loaded;
Validated against 2.71 business rules;
Comments:
Parsing process: Correct Report;Classification: new: EU-EC-10005170606 = Case Report- old: EU-EC-10003643466 = Replaced Report</t>
  </si>
  <si>
    <t>MODEL-OFFICE-10004372761-prod-ack.xml</t>
  </si>
  <si>
    <t>safety report loaded;
Validated against 2.71 business rules;
Comments:
Parsing process: Correct Report;Classification: new: EU-EC-10005218543 = Case Report- old: EU-EC-10005196120 = Replaced Report</t>
  </si>
  <si>
    <t>safety report loaded;
Validated against 2.71 business rules;
Comments:
Parsing process: Correct Report;Classification: new: EU-EC-10005170607 = Case Report- old: EU-EC-10005149834 = Replaced Report</t>
  </si>
  <si>
    <t>MODEL-OFFICE-10004372762-prod-ack.xml</t>
  </si>
  <si>
    <t>safety report loaded; Validated against 2.18 business rules;
Comments:  Parsing process: Parsing process: Correct Report;Classification: new: EU-EC-10005218544 = Case Report- old: EU-EC-10005045240 = Replaced Report</t>
  </si>
  <si>
    <t>This case, manufacturer control number 2020-0446830 is a  spontaneous report referring to a 51 year old male patient. The Physician reported the following event for this case: Liver transplant.
Medical history included:
Current condition(s):  HIV-1 (HIV infection) Start Date: Date not provided
Historical condition(s): None Reported
Historical drug(s): TENOFOVIR DISOPROXIL FUMARATE + EMTRICITABINE,KALETRA
On 2014, the patient initiated TRUVADA, Unknown  route of administration for treatment of  HIV-1.
Concomitant medications included RALTEGRAVIR.
On 2014, the patient experienced Liver transplant. 
No laboratory/diagnostic tests were reported.
The action taken with TRUVADA was Unknown.
The Physician assessed the event of Liver transplant as Serious (Medically Significant), causality of Not Reported for TRUVADA. The outcome of this event was Not Reported.
The initial report was received on 13-JAN-2020.</t>
  </si>
  <si>
    <t>safety report loaded; Validated against 2.18 business rules;
Comments:  Parsing process: Parsing process: Correct Report;Classification: new: EU-EC-10005170608 = Case Report- old: EU-EC-10005045240 = Replaced Report</t>
  </si>
  <si>
    <t>MODEL-OFFICE-10004372763-prod-ack.xml</t>
  </si>
  <si>
    <t>safety report loaded; Validated against 2.18 business rules;
Comments:  Parsing process: Parsing process: Correct Report;Classification: new: EU-EC-10005218545 = Case Report- old: EU-EC-10004736269 = Replaced Report</t>
  </si>
  <si>
    <t>safety report loaded; Validated against 2.18 business rules;
Comments:  Parsing process: Parsing process: Correct Report;Classification: new: EU-EC-10005170609 = Case Report- old: EU-EC-10004736269 = Replaced Report</t>
  </si>
  <si>
    <t>MODEL-OFFICE-10004372764-prod-ack.xml</t>
  </si>
  <si>
    <t>safety report loaded; Validated against 2.18 business rules;
Comments:  Parsing process: Parsing process: Correct Report;Classification: new: EU-EC-10005218546 = Case Report- old: EU-EC-10004581894 = Replaced Report</t>
  </si>
  <si>
    <t>safety report loaded; Validated against 2.18 business rules;
Comments:  Parsing process: Parsing process: Correct Report;Classification: new: EU-EC-10005170611 = Case Report- old: EU-EC-10004581894 = Replaced Report</t>
  </si>
  <si>
    <t>MODEL-OFFICE-10004372765-prod-ack.xml</t>
  </si>
  <si>
    <t>safety report loaded; Validated against 2.18 business rules;
Comments:  Parsing process: Parsing process: Correct Report;Classification: new: EU-EC-10005218547 = Case Report- old: EU-EC-10003277642 = Replaced Report</t>
  </si>
  <si>
    <t>safety report loaded; Validated against 2.18 business rules;
Comments:  Parsing process: Parsing process: Correct Report;Classification: new: EU-EC-10005170612 = Case Report- old: EU-EC-10003277642 = Replaced Report</t>
  </si>
  <si>
    <t>MODEL-OFFICE-10004372766-prod-ack.xml</t>
  </si>
  <si>
    <t>safety report loaded; Validated against 2.18 business rules;
Comments: 1 - [[R744][G.k.2.2][BR.3]] :In section Drug(s) Information on field Medicinal Product Name as Reported by the Primary Source - G.k.2.2 Value: MONTELUKAST OD Reported error LookupProducts The field Medicinal Product Name as Reported by the Primary Source - G.k.2.2 must be a valid medicinal product.;
 Parsing process: Parsing process: Report with warnings;Classification: new: EU-EC-10005218548 = Case Report- old: EU-EC-10004449058 = Replaced Report</t>
  </si>
  <si>
    <t>safety report loaded; Validated against 2.18 business rules;
Comments: 1 - [[R744][G.k.2.2][BR.3]] :In section Drug(s) Information on field Medicinal Product Name as Reported by the Primary Source - G.k.2.2 Value: MONTELUKAST OD Reported error LookupProducts The field Medicinal Product Name as Reported by the Primary Source - G.k.2.2 must be a valid medicinal product.;
 Parsing process: Parsing process: Report with warnings;Classification: new: EU-EC-10005170613 = Case Report- old: EU-EC-10004449058 = Replaced Report</t>
  </si>
  <si>
    <t>MODEL-OFFICE-10004372767-prod-ack.xml</t>
  </si>
  <si>
    <t>safety report loaded;
Validated against 2.71 business rules;
Comments:
Parsing process: Correct Report;Classification: new: EU-EC-10005218549 = Case Report</t>
  </si>
  <si>
    <t>safety report loaded;
Validated against 2.71 business rules;
Comments:
Parsing process: Correct Report;Classification: new: EU-EC-10005170614 = Case Report</t>
  </si>
  <si>
    <t>MODEL-OFFICE-10004372768-prod-ack.xml</t>
  </si>
  <si>
    <t>safety report loaded;
Validated against 2.71 business rules;
Comments:
Parsing process: Correct Report;Classification: new: EU-EC-10005218550 = Case Report- old: EU-EC-10004935676 = Replaced Report</t>
  </si>
  <si>
    <t>safety report loaded;
Validated against 2.71 business rules;
Comments:
Parsing process: Correct Report;Classification: new: EU-EC-10005170615 = Case Report- old: EU-EC-10004935676 = Replaced Report</t>
  </si>
  <si>
    <t>MODEL-OFFICE-10004372769-prod-ack.xml</t>
  </si>
  <si>
    <t>safety report loaded;
Validated against 2.71 business rules;
Comments:
Parsing process: Correct Report;Classification: new: EU-EC-10005218551 = Case Report- old: EU-EC-10004901472 = Replaced Report</t>
  </si>
  <si>
    <t>safety report loaded;
Validated against 2.71 business rules;
Comments:
Parsing process: Correct Report;Classification: new: EU-EC-10005170616 = Case Report- old: EU-EC-10004901472 = Replaced Report</t>
  </si>
  <si>
    <t>MODEL-OFFICE-10004372781-prod-ack.xml</t>
  </si>
  <si>
    <t>safety report loaded;
Validated against 2.71 business rules;
Comments:
1- Section DRUG on field MEDICINALPRODUCT value: [MK-7339] reported WARNING. MK-7339 must be a valid Medicinal Product.[543];
Parsing process: Report with Warnings;Classification: new: EU-EC-10005218563 = Case Report</t>
  </si>
  <si>
    <t>safety report loaded;
Validated against 2.71 business rules;
Comments:
1- Section DRUG on field MEDICINALPRODUCT value: [MK-7339] reported WARNING. MK-7339 must be a valid Medicinal Product.[543];
Parsing process: Report with Warnings;Classification: new: EU-EC-10005170628 = Case Report</t>
  </si>
  <si>
    <t>MODEL-OFFICE-10004372782-prod-ack.xml</t>
  </si>
  <si>
    <t>safety report loaded;
Validated against 2.71 business rules;
Comments:
1- Section DRUG on field MEDICINALPRODUCT value: [acetaminophen (+) dihydrocodeine bitartrate] reported WARNING. acetaminophen (+) dihydrocodeine bitartrate must be a valid Medicinal Product.[543];
2- Section DRUG on field MEDICINALPRODUCT value: [acetaminophen (+) oxycodone hydrochloride] reported WARNING. acetaminophen (+) oxycodone hydrochloride must be a valid Medicinal Product.[543];
Parsing process: Report with Warnings;Classification: new: EU-EC-10005218564 = Case Report- old: EU-EC-10004742315 = Replaced Report</t>
  </si>
  <si>
    <t>safety report loaded;
Validated against 2.71 business rules;
Comments:
1- Section DRUG on field MEDICINALPRODUCT value: [acetaminophen (+) dihydrocodeine bitartrate] reported WARNING. acetaminophen (+) dihydrocodeine bitartrate must be a valid Medicinal Product.[543];
2- Section DRUG on field MEDICINALPRODUCT value: [acetaminophen (+) oxycodone hydrochloride] reported WARNING. acetaminophen (+) oxycodone hydrochloride must be a valid Medicinal Product.[543];
Parsing process: Report with Warnings;Classification: new: EU-EC-10005170646 = Case Report- old: EU-EC-10004742315 = Replaced Report</t>
  </si>
  <si>
    <t>MODEL-OFFICE-10004372783-prod-ack.xml</t>
  </si>
  <si>
    <t>safety report loaded; Validated against 2.18 business rules;
Comments:  Parsing process: Parsing process: Correct Report;Classification: new: EU-EC-10005218565 = Case Report</t>
  </si>
  <si>
    <t>safety report loaded; Validated against 2.18 business rules;
Comments:  Parsing process: Parsing process: Correct Report;Classification: new: EU-EC-10005170629 = Case Report</t>
  </si>
  <si>
    <t>MODEL-OFFICE-10004372784-prod-ack.xml</t>
  </si>
  <si>
    <t>safety report loaded;
Validated against 2.71 business rules;
Comments:
Parsing process: Correct Report;Classification: new: EU-EC-10005218566 = Case Report</t>
  </si>
  <si>
    <t>safety report loaded;
Validated against 2.71 business rules;
Comments:
Parsing process: Correct Report;Classification: new: EU-EC-10005170630 = Case Report</t>
  </si>
  <si>
    <t>MODEL-OFFICE-10004372794-prod-ack.xml</t>
  </si>
  <si>
    <t>safety report loaded;
Validated against 2.71 business rules;
Comments:
Parsing process: Correct Report;Classification: new: EU-EC-10005218576 = Case Report</t>
  </si>
  <si>
    <t>safety report loaded;
Validated against 2.71 business rules;
Comments:
Parsing process: Correct Report;Classification: new: EU-EC-10005170640 = Case Report</t>
  </si>
  <si>
    <t>MODEL-OFFICE-10004372801-prod-ack.xml</t>
  </si>
  <si>
    <t>safety report loaded;
Validated against 2.71 business rules;
Comments:
Parsing process: Correct Report;Classification: new: EU-EC-10005218583 = Case Report</t>
  </si>
  <si>
    <t>safety report loaded;
Validated against 2.71 business rules;
Comments:
Parsing process: Correct Report;Classification: new: EU-EC-10005170648 = Case Report</t>
  </si>
  <si>
    <t>MODEL-OFFICE-10004372802-prod-ack.xml</t>
  </si>
  <si>
    <t>safety report loaded; Validated against 2.18 business rules;
Comments:  Parsing process: Parsing process: Correct Report;Classification: new: EU-EC-10005218584 = Case Report</t>
  </si>
  <si>
    <t>MODEL-OFFICE-10004372818-prod-ack.xml</t>
  </si>
  <si>
    <t>safety report loaded;
Validated against 2.71 business rules;
Comments:
Parsing process: Correct Report;Classification: new: EU-EC-10005218600 = Case Report</t>
  </si>
  <si>
    <t>safety report loaded;
Validated against 2.71 business rules;
Comments:
Parsing process: Correct Report;Classification: new: EU-EC-10005170664 = Case Report</t>
  </si>
  <si>
    <t>MODEL-OFFICE-10004372824-prod-ack.xml</t>
  </si>
  <si>
    <t>safety report loaded;
Validated against 2.71 business rules;
Comments:
1- Section ACTIVESUBSTANCE on field ACTIVESUBSTANCENAME value: [AMLODIPINE BESILATE, IRBESARTAN] reported WARNING. AMLODIPINE BESILATE, IRBESARTAN must be a valid active substance.[621];
Parsing process: Report with Warnings;Classification: new: EU-EC-10005218606 = Case Report</t>
  </si>
  <si>
    <t>safety report loaded;
Validated against 2.71 business rules;
Comments:
1- Section ACTIVESUBSTANCE on field ACTIVESUBSTANCENAME value: [AMLODIPINE BESILATE, IRBESARTAN] reported WARNING. AMLODIPINE BESILATE, IRBESARTAN must be a valid active substance.[621];
Parsing process: Report with Warnings;Classification: new: EU-EC-10005170682 = Case Report</t>
  </si>
  <si>
    <t>MODEL-OFFICE-10004372835-prod-ack.xml</t>
  </si>
  <si>
    <t>safety report loaded;
Validated against 2.71 business rules;
Comments:
Parsing process: Correct Report;Classification: new: EU-EC-10005218617 = Case Report- old: EU-EC-10005091370 = Replaced Report</t>
  </si>
  <si>
    <t>safety report loaded;
Validated against 2.71 business rules;
Comments:
Parsing process: Correct Report;Classification: new: EU-EC-10005170687 = Case Report- old: EU-EC-10005091370 = Replaced Report</t>
  </si>
  <si>
    <t>MODEL-OFFICE-10004372837-prod-ack.xml</t>
  </si>
  <si>
    <t>safety report loaded;
Validated against 2.71 business rules;
Comments:
1- Section DRUG on field MEDICINALPRODUCT value: [PANTOLOC [PANTOPRAZOLE]] reported WARNING. PANTOLOC [PANTOPRAZOLE] must be a valid Medicinal Product.[543];
2- Section DRUG on field MEDICINALPRODUCT value: [FLOMAX [TAMSULOSIN HYDROCHLORIDE]] reported WARNING. FLOMAX [TAMSULOSIN HYDROCHLORIDE] must be a valid Medicinal Product.[543];
3- Section DRUG on field MEDICINALPRODUCT value: [DIPHENHYDRAMINE HCL] reported WARNING. DIPHENHYDRAMINE HCL must be a valid Medicinal Product.[543];
4- Section DRUG on field MEDICINALPRODUCT value: [PLAQUENIL [HYDROXYCHLOROQUINE SULFATE]] reported WARNING. PLAQUENIL [HYDROXYCHLOROQUINE SULFATE] must be a valid Medicinal Product.[543];
5- Section DRUG on field MEDICINALPRODUCT value: [BENADRYL [DIPHENHYDRAMINE HYDROCHLORIDE]] reported WARNING. BENADRYL [DIPHENHYDRAMINE HYDROCHLORIDE] must be a valid Medicinal Product.[543];
Parsing process: Report with Warnings;Classification: new: EU-EC-10005218619 = Case Report- old: EU-EC-10005078659 = Replaced Report</t>
  </si>
  <si>
    <t>safety report loaded;
Validated against 2.71 business rules;
Comments:
1- Section DRUG on field MEDICINALPRODUCT value: [PANTOLOC [PANTOPRAZOLE]] reported WARNING. PANTOLOC [PANTOPRAZOLE] must be a valid Medicinal Product.[543];
2- Section DRUG on field MEDICINALPRODUCT value: [FLOMAX [TAMSULOSIN HYDROCHLORIDE]] reported WARNING. FLOMAX [TAMSULOSIN HYDROCHLORIDE] must be a valid Medicinal Product.[543];
3- Section DRUG on field MEDICINALPRODUCT value: [DIPHENHYDRAMINE HCL] reported WARNING. DIPHENHYDRAMINE HCL must be a valid Medicinal Product.[543];
4- Section DRUG on field MEDICINALPRODUCT value: [PLAQUENIL [HYDROXYCHLOROQUINE SULFATE]] reported WARNING. PLAQUENIL [HYDROXYCHLOROQUINE SULFATE] must be a valid Medicinal Product.[543];
5- Section DRUG on field MEDICINALPRODUCT value: [BENADRYL [DIPHENHYDRAMINE HYDROCHLORIDE]] reported WARNING. BENADRYL [DIPHENHYDRAMINE HYDROCHLORIDE] must be a valid Medicinal Product.[543];
Parsing process: Report with Warnings;Classification: new: EU-EC-10005170681 = Case Report- old: EU-EC-10005078659 = Replaced Report</t>
  </si>
  <si>
    <t>MODEL-OFFICE-10004372838-prod-ack.xml</t>
  </si>
  <si>
    <t>safety report loaded; Validated against 2.18 business rules;
Comments: 1 - [[R744][G.k.2.2][BR.3]] :In section Drug(s) Information on field Medicinal Product Name as Reported by the Primary Source - G.k.2.2 Value: TASIGNA CAPSULE Reported error LookupProducts The field Medicinal Product Name as Reported by the Primary Source - G.k.2.2 must be a valid medicinal product.;
 Parsing process: Parsing process: Report with warnings;Classification: new: EU-EC-10005218620 = Case Report</t>
  </si>
  <si>
    <t>safety report loaded; Validated against 2.18 business rules;
Comments: 1 - [[R744][G.k.2.2][BR.3]] :In section Drug(s) Information on field Medicinal Product Name as Reported by the Primary Source - G.k.2.2 Value: TASIGNA CAPSULE Reported error LookupProducts The field Medicinal Product Name as Reported by the Primary Source - G.k.2.2 must be a valid medicinal product.;
 Parsing process: Parsing process: Report with warnings;Classification: new: EU-EC-10005170683 = Case Report</t>
  </si>
  <si>
    <t>MODEL-OFFICE-10004372839-prod-ack.xml</t>
  </si>
  <si>
    <t>safety report loaded;
Validated against 2.71 business rules;
Comments:
1- Section DRUG on field MEDICINALPRODUCT value: [Rotavirus vaccine PCV-free liquid formulation Oral drops] reported WARNING. Rotavirus vaccine PCV-free liquid formulation Oral drops must be a valid Medicinal Product.[543];
Parsing process: Report with Warnings;Classification: new: EU-EC-10005218621 = Case Report- old: EU-EC-10004770584 = Replaced Report</t>
  </si>
  <si>
    <t>safety report loaded;
Validated against 2.71 business rules;
Comments:
1- Section DRUG on field MEDICINALPRODUCT value: [Rotavirus vaccine PCV-free liquid formulation Oral drops] reported WARNING. Rotavirus vaccine PCV-free liquid formulation Oral drops must be a valid Medicinal Product.[543];
Parsing process: Report with Warnings;Classification: new: EU-EC-10005170684 = Case Report- old: EU-EC-10004770584 = Replaced Report</t>
  </si>
  <si>
    <t>MODEL-OFFICE-10004372840-prod-ack.xml</t>
  </si>
  <si>
    <t>safety report loaded;
Validated against 2.71 business rules;
Comments:
Parsing process: Correct Report;Classification: new: EU-EC-10005218622 = Case Report</t>
  </si>
  <si>
    <t>safety report loaded;
Validated against 2.71 business rules;
Comments:
Parsing process: Correct Report;Classification: new: EU-EC-10005170685 = Case Report</t>
  </si>
  <si>
    <t>MODEL-OFFICE-10004372841-prod-ack.xml</t>
  </si>
  <si>
    <t>safety report loaded;
Validated against 2.71 business rules;
Comments:
Parsing process: Correct Report;Classification: new: EU-EC-10005218623 = Case Report- old: EU-EC-10003603072 = Replaced Report</t>
  </si>
  <si>
    <t>safety report loaded;
Validated against 2.71 business rules;
Comments:
Parsing process: Correct Report;Classification: new: EU-EC-10005170686 = Case Report- old: EU-EC-10003603072 = Replaced Report</t>
  </si>
  <si>
    <t>MODEL-OFFICE-10004372843-prod-ack.xml</t>
  </si>
  <si>
    <t>safety report loaded;
Validated against 2.71 business rules;
Comments:
Parsing process: Correct Report;Classification: new: EU-EC-10005218625 = Case Report</t>
  </si>
  <si>
    <t>safety report loaded;
Validated against 2.71 business rules;
Comments:
Parsing process: Correct Report;Classification: new: EU-EC-10005170689 = Case Report</t>
  </si>
  <si>
    <t>MODEL-OFFICE-10004372844-prod-ack.xml</t>
  </si>
  <si>
    <t>safety report loaded;
Validated against 2.71 business rules;
Comments:
Parsing process: Correct Report;Classification: new: EU-EC-10005218626 = Case Report- old: EU-EC-10004720895 = Replaced Report</t>
  </si>
  <si>
    <t>safety report loaded;
Validated against 2.71 business rules;
Comments:
Parsing process: Correct Report;Classification: new: EU-EC-10005170690 = Case Report- old: EU-EC-10004720895 = Replaced Report</t>
  </si>
  <si>
    <t>MODEL-OFFICE-10004372845-prod-ack.xml</t>
  </si>
  <si>
    <t>safety report loaded;
Validated against 2.71 business rules;
Comments:
Parsing process: Correct Report;Classification: new: EU-EC-10005218627 = Case Report</t>
  </si>
  <si>
    <t>safety report loaded;
Validated against 2.71 business rules;
Comments:
Parsing process: Correct Report;Classification: new: EU-EC-10005170691 = Case Report</t>
  </si>
  <si>
    <t>MODEL-OFFICE-10004372853-prod-ack.xml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</si>
  <si>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[PLAQUENIL [HYDROXYCHLOROQUINE PHOSPHATE]] reported WARNING. PLAQUENIL [HYDROXYCHLOROQUINE PHOSPHATE] must be a valid Medicinal Product.[543];
Parsing process: Report with Warnings;Classification: new: EU-EC-10005218635 = Case Report- old: EU-EC-10002196335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</si>
  <si>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[PLAQUENIL [HYDROXYCHLOROQUINE PHOSPHATE]] reported WARNING. PLAQUENIL [HYDROXYCHLOROQUINE PHOSPHATE] must be a valid Medicinal Product.[543];
8- Section ACTIVESUBSTANCE on field ACTIVESUBSTANCENAME value: [HYDROXYCHLOROQUINE PHOSPHATE] reported WARNING. HYDROXYCHLOROQUINE PHOSPHATE must be a valid active substance.[621];
Parsing process: Report with Warnings;Classification: new: EU-EC-10005170699 = Case Report- old: EU-EC-10002196335 = Replaced Report</t>
  </si>
  <si>
    <t>MODEL-OFFICE-10004372854-prod-ack.xml</t>
  </si>
  <si>
    <t>safety report loaded;
Validated against 2.71 business rules;
Comments:
1- Section DRUG on field MEDICINALPRODUCT value: [FENG TI XIN] reported WARNING. FENG TI XIN must be a valid Medicinal Product.[543];
2- Section DRUG on field MEDICINALPRODUCT value: [FENG TI XIN] reported WARNING. FENG TI XIN must be a valid Medicinal Product.[543];
3- Section DRUG on field MEDICINALPRODUCT value: [LOW-MOLECULAR-WEIGHT HEPARIN CALCIUM] reported WARNING. LOW-MOLECULAR-WEIGHT HEPARIN CALCIUM must be a valid Medicinal Product.[543];
4- Section DRUG on field MEDICINALPRODUCT value: [LOW-MOLECULAR-WEIGHT HEPARIN CALCIUM] reported WARNING. LOW-MOLECULAR-WEIGHT HEPARIN CALCIUM must be a valid Medicinal Product.[543];
Parsing process: Report with Warnings;Classification: new: EU-EC-10005218636 = Case Report</t>
  </si>
  <si>
    <t>safety report loaded;
Validated against 2.71 business rules;
Comments:
1- Section DRUG on field MEDICINALPRODUCT value: [FENG TI XIN] reported WARNING. FENG TI XIN must be a valid Medicinal Product.[543];
2- Section DRUG on field MEDICINALPRODUCT value: [FENG TI XIN] reported WARNING. FENG TI XIN must be a valid Medicinal Product.[543];
3- Section DRUG on field MEDICINALPRODUCT value: [LOW-MOLECULAR-WEIGHT HEPARIN CALCIUM] reported WARNING. LOW-MOLECULAR-WEIGHT HEPARIN CALCIUM must be a valid Medicinal Product.[543];
4- Section DRUG on field MEDICINALPRODUCT value: [LOW-MOLECULAR-WEIGHT HEPARIN CALCIUM] reported WARNING. LOW-MOLECULAR-WEIGHT HEPARIN CALCIUM must be a valid Medicinal Product.[543];
Parsing process: Report with Warnings;Classification: new: EU-EC-10005170700 = Case Report</t>
  </si>
  <si>
    <t>MODEL-OFFICE-10004372855-prod-ack.xml</t>
  </si>
  <si>
    <t>safety report loaded;
Validated against 2.71 business rules;
Comments:
1- Section PATIENTPASTDRUGTHERAPY on field PATIENTDRUGNAME value: [ERELZI [ETANERCEPT]] reported WARNING. ERELZI [ETANERCEPT] patientdrugname must be a valid Medicinal Product.[257];
2- Section PATIENTPASTDRUGTHERAPY on field PATIENTDRUGNAME value: [ERELZI [ETANERCEPT]] reported WARNING. ERELZI [ETANERCEPT] patientdrugname must be a valid Medicinal Product.[257];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[OMEGA-3 [SALMO SALAR OIL]] reported WARNING. OMEGA-3 [SALMO SALAR OIL] must be a valid Medicinal Product.[543];
8- Section DRUG on field MEDICINALPRODUCT value: [TEVA CYCLOSPORINE] reported WARNING. TEVA CYCLOSPORINE must be a valid Medicinal Product.[543];
9- Section DRUG on field MEDICINALPRODUCT value: [TYLENOL [PARACETAMOL]] reported WARNING. TYLENOL [PARACETAMOL] must be a valid Medicinal Product.[543];
10- Section DRUG on field MEDICINALPRODUCT value: [FOQUEST] reported WARNING. FOQUEST must be a valid Medicinal Product.[543];
11- Section ACTIVESUBSTANCE on field ACTIVESUBSTANCENAME value: [PROBIOTICS] reported WARNING. PROBIOTICS must be a valid active substance.[621];
Parsing process: Report with Warnings;Classification: new: EU-EC-10005218637 = Case Report- old: EU-EC-10005211774 = Rep</t>
  </si>
  <si>
    <t>safety report loaded;
Validated against 2.71 business rules;
Comments:
1- Section PATIENTPASTDRUGTHERAPY on field PATIENTDRUGNAME value: [ERELZI [ETANERCEPT]] reported WARNING. ERELZI [ETANERCEPT] patientdrugname must be a valid Medicinal Product.[257];
2- Section PATIENTPASTDRUGTHERAPY on field PATIENTDRUGNAME value: [ERELZI [ETANERCEPT]] reported WARNING. ERELZI [ETANERCEPT] patientdrugname must be a valid Medicinal Product.[257];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[OMEGA-3 [SALMO SALAR OIL]] reported WARNING. OMEGA-3 [SALMO SALAR OIL] must be a valid Medicinal Product.[543];
8- Section DRUG on field MEDICINALPRODUCT value: [TEVA CYCLOSPORINE] reported WARNING. TEVA CYCLOSPORINE must be a valid Medicinal Product.[543];
9- Section DRUG on field MEDICINALPRODUCT value: [TYLENOL [PARACETAMOL]] reported WARNING. TYLENOL [PARACETAMOL] must be a valid Medicinal Product.[543];
10- Section DRUG on field MEDICINALPRODUCT value: [FOQUEST] reported WARNING. FOQUEST must be a valid Medicinal Product.[543];
11- Section ACTIVESUBSTANCE on field ACTIVESUBSTANCENAME value: [PROBIOTICS] reported WARNING. PROBIOTICS must be a valid active substance.[621];
Parsing process: Report with Warnings;Classification: new: EU-EC-10005170701 = Case Report- old: EU-EC-10005163768 = Rep</t>
  </si>
  <si>
    <t>MODEL-OFFICE-10004372857-prod-ack.xml</t>
  </si>
  <si>
    <t>safety report loaded;
Validated against 2.71 business rules;
Comments:
1- Section PATIENTPASTDRUGTHERAPY on field PATIENTDRUGNAME value: [VARICELLA VACCINE] reported WARNING. VARICELLA VACCINE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Parsing process: Report with Warnings;Classification: new: EU-EC-10005218639 = Case Report- old: EU-EC-10005145862 = Replaced Report</t>
  </si>
  <si>
    <t>safety report loaded;
Validated against 2.71 business rules;
Comments:
1- Section PATIENTPASTDRUGTHERAPY on field PATIENTDRUGNAME value: [VARICELLA VACCINE] reported WARNING. VARICELLA VACCINE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Parsing process: Report with Warnings;Classification: new: EU-EC-10005170706 = Case Report- old: EU-EC-10005145862 = Replaced Report</t>
  </si>
  <si>
    <t>MODEL-OFFICE-10004372858-prod-ack.xml</t>
  </si>
  <si>
    <t>safety report loaded;
Validated against 2.71 business rules;
Comments:
1- Section PATIENTPASTDRUGTHERAPY on field PATIENTDRUGNAME value: [IMURAN /00001501/] reported WARNING. IMURAN /00001501/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EU-EC-10005218640 = Case Report- old: EU-EC-10004864551 = Replaced Report</t>
  </si>
  <si>
    <t>safety report loaded;
Validated against 2.71 business rules;
Comments:
1- Section PATIENTPASTDRUGTHERAPY on field PATIENTDRUGNAME value: [IMURAN /00001501/] reported WARNING. IMURAN /00001501/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EU-EC-10005170708 = Case Report- old: EU-EC-10004864551 = Replaced Report</t>
  </si>
  <si>
    <t>MODEL-OFFICE-10004372862-prod-ack.xml</t>
  </si>
  <si>
    <t>safety report loaded; Validated against 2.18 business rules;
Comments:  Parsing process: Parsing process: Correct Report;Classification: new: EU-EC-10005218644 = Case Report</t>
  </si>
  <si>
    <t>safety report loaded; Validated against 2.18 business rules;
Comments:  Parsing process: Parsing process: Correct Report;Classification: new: EU-EC-10005170707 = Case Report</t>
  </si>
  <si>
    <t>MODEL-OFFICE-10004372904-prod-ack.xml</t>
  </si>
  <si>
    <t>safety report loaded; Validated against 2.18 business rules;
Comments: 1 - [[R744][G.k.2.2][BR.3]] :In section Drug(s) Information on field Medicinal Product Name as Reported by the Primary Source - G.k.2.2 Value: Forsteo 250ug/ml Reported error LookupProducts The field Medicinal Product Name as Reported by the Primary Source - G.k.2.2 must be a valid medicinal product.;
 Parsing process: Parsing process: Report with warnings;Classification: new: EU-EC-10005218686 = Case Report</t>
  </si>
  <si>
    <t>safety report loaded; Validated against 2.18 business rules;
Comments: 1 - [[R744][G.k.2.2][BR.3]] :In section Drug(s) Information on field Medicinal Product Name as Reported by the Primary Source - G.k.2.2 Value: Forsteo 250ug/ml Reported error LookupProducts The field Medicinal Product Name as Reported by the Primary Source - G.k.2.2 must be a valid medicinal product.;
 Parsing process: Parsing process: Report with warnings;Classification: new: EU-EC-10005170750 = Case Report</t>
  </si>
  <si>
    <t>MODEL-OFFICE-10004372905-prod-ack.xml</t>
  </si>
  <si>
    <t>safety report loaded; Validated against 2.18 business rules;
Comments: 1 - [[R744][G.k.2.2][BR.3]] :In section Drug(s) Information on field Medicinal Product Name as Reported by the Primary Source - G.k.2.2 Value: HOKUNALIN [TULOBUTEROL] Reported error LookupProducts The field Medicinal Product Name as Reported by the Primary Source - G.k.2.2 must be a valid medicinal product.;
 Parsing process: Parsing process: Report with warnings;Classification: new: EU-EC-10005218687 = Case Report</t>
  </si>
  <si>
    <t>Patient Demographics: 77 Years old  Female
Event(s): Strong bones pain which starts from the nape, cervical involves the shoulders and propagates for all the back up to the sacrum, Heat in her face, Fever, Strong bones pain which starts from the nape, cervical involves the shoulders and propagates for all the back up to the sacrum
Suspect Product(s) (Name, IFU): forsteo 250ug/ml (teriparatide) for treatment of Drug use for unknown indication
Corrective Treatment(s): paracetamol
Action(s) Taken: forsteo 250ug/ml (teriparatide) - No Change
Event Outcome(s): Strong bones pain which starts from the nape, cervical involves the shoulders and propagates for all the back up to the sacrum (Unknown), Heat in her face (Unknown), Fever (Unknown), Strong bones pain which starts from the nape, cervical involves the shoulders and propagates for all the back up to the sacrum (Unknown)
Reporter's Opinion of Relatedness: forsteo 250ug/ml (teriparatide) - Strong bones pain which starts from the nape, cervical involves the shoulders and propagates for all the back up to the sacrum (Unknown) , Heat in her face (Unknown) , Fever (Unknown) , Strong bones pain which starts from the nape, cervical involves the shoulders and propagates for all the back up to the sacrum (Unknown)</t>
  </si>
  <si>
    <t>safety report loaded; Validated against 2.18 business rules;
Comments: 1 - [[R744][G.k.2.2][BR.3]] :In section Drug(s) Information on field Medicinal Product Name as Reported by the Primary Source - G.k.2.2 Value: HOKUNALIN [TULOBUTEROL] Reported error LookupProducts The field Medicinal Product Name as Reported by the Primary Source - G.k.2.2 must be a valid medicinal product.;
 Parsing process: Parsing process: Report with warnings;Classification: new: EU-EC-10005170751 = Case Report</t>
  </si>
  <si>
    <t>MODEL-OFFICE-10004372906-prod-ack.xml</t>
  </si>
  <si>
    <t>safety report loaded; Validated against 2.18 business rules;
Comments: 1 - [[R744][G.k.2.2][BR.3]] :In section Drug(s) Information on field Medicinal Product Name as Reported by the Primary Source - G.k.2.2 Value: BUDESONIDE;FORMOTEROL Reported error LookupProducts The field Medicinal Product Name as Reported by the Primary Source - G.k.2.2 must be a valid medicinal product.;
2 - [[R744][G.k.2.2][BR.3]] :In section Drug(s) Information on field Medicinal Product Name as Reported by the Primary Source - G.k.2.2 Value: CALCIUM CARBONATE;COLECALCIFEROL Reported error LookupProducts The field Medicinal Product Name as Reported by the Primary Source - G.k.2.2 must be a valid medicinal product.;
3 - [[R744][G.k.2.2][BR.3]] :In section Drug(s) Information on field Medicinal Product Name as Reported by the Primary Source - G.k.2.2 Value: CETOMACROGOL Reported error LookupProducts The field Medicinal Product Name as Reported by the Primary Source - G.k.2.2 must be a valid medicinal product.;
4 - [[R744][G.k.2.2][BR.3]] :In section Drug(s) Information on field Medicinal Product Name as Reported by the Primary Source - G.k.2.2 Value: OXYCODON Reported error LookupProducts The field Medicinal Product Name as Reported by the Primary Source - G.k.2.2 must be a valid medicinal product.;
5 - [[R744][G.k.2.2][BR.3]] :In section Drug(s) Information on field Medicinal Product Name as Reported by the Primary Source - G.k.2.2 Value: VASELINE CETOMACROGOL CREAM Reported error LookupProducts The field Medicinal Product Name as Reported by the Primary Source - G.k.2.2 must be a valid medicinal product.;
 Parsing process: Parsing process: Report with warnings;Classification: new: EU-EC-10005218688 = Case Report- old: EU-EC-10004875180 = Replaced Report</t>
  </si>
  <si>
    <t>safety report loaded; Validated against 2.18 business rules;
Comments: 1 - [[R744][G.k.2.2][BR.3]] :In section Drug(s) Information on field Medicinal Product Name as Reported by the Primary Source - G.k.2.2 Value: BUDESONIDE;FORMOTEROL Reported error LookupProducts The field Medicinal Product Name as Reported by the Primary Source - G.k.2.2 must be a valid medicinal product.;
2 - [[R744][G.k.2.2][BR.3]] :In section Drug(s) Information on field Medicinal Product Name as Reported by the Primary Source - G.k.2.2 Value: CALCIUM CARBONATE;COLECALCIFEROL Reported error LookupProducts The field Medicinal Product Name as Reported by the Primary Source - G.k.2.2 must be a valid medicinal product.;
3 - [[R744][G.k.2.2][BR.3]] :In section Drug(s) Information on field Medicinal Product Name as Reported by the Primary Source - G.k.2.2 Value: CETOMACROGOL Reported error LookupProducts The field Medicinal Product Name as Reported by the Primary Source - G.k.2.2 must be a valid medicinal product.;
4 - [[R744][G.k.2.2][BR.3]] :In section Drug(s) Information on field Medicinal Product Name as Reported by the Primary Source - G.k.2.2 Value: OXYCODON Reported error LookupProducts The field Medicinal Product Name as Reported by the Primary Source - G.k.2.2 must be a valid medicinal product.;
5 - [[R744][G.k.2.2][BR.3]] :In section Drug(s) Information on field Medicinal Product Name as Reported by the Primary Source - G.k.2.2 Value: VASELINE CETOMACROGOL CREAM Reported error LookupProducts The field Medicinal Product Name as Reported by the Primary Source - G.k.2.2 must be a valid medicinal product.;
 Parsing process: Parsing process: Report with warnings;Classification: new: EU-EC-10005170752 = Case Report- old: EU-EC-10004875180 = Replaced Report</t>
  </si>
  <si>
    <t>MODEL-OFFICE-10004372910-prod-ack.xml</t>
  </si>
  <si>
    <t>safety report loaded;
Validated against 2.71 business rules;
Comments:
Parsing process: Correct Report;Classification: new: EU-EC-10005218692 = Case Report</t>
  </si>
  <si>
    <t>safety report loaded;
Validated against 2.71 business rules;
Comments:
1- Section DRUG on field MEDICINALPRODUCT value: [SKYRIZI] reported WARNING. SKYRIZI must be a valid Medicinal Product.[543];
Parsing process: Report with Warnings;Classification: new: EU-EC-10005170756 = Case Report</t>
  </si>
  <si>
    <t>MODEL-OFFICE-10004372913-prod-ack.xml</t>
  </si>
  <si>
    <t>safety report loaded;
Validated against 2.71 business rules;
Comments:
Parsing process: Correct Report;Classification: new: EU-EC-10005218695 = Case Report- old: EU-EC-7739404 = Replaced Report</t>
  </si>
  <si>
    <t>safety report loaded;
Validated against 2.71 business rules;
Comments:
Parsing process: Correct Report;Classification: new: EU-EC-10005170759 = Case Report- old: EU-EC-7739404 = Replaced Report</t>
  </si>
  <si>
    <t>MODEL-OFFICE-10004372919-prod-ack.xml</t>
  </si>
  <si>
    <t>safety report loaded; Validated against 2.18 business rules;
Comments: 1 - [[R744][G.k.2.2][BR.3]] :In section Drug(s) Information on field Medicinal Product Name as Reported by the Primary Source - G.k.2.2 Value: Duloxetine Lilly 30mg Reported error LookupProducts The field Medicinal Product Name as Reported by the Primary Source - G.k.2.2 must be a valid medicinal product.;
 Parsing process: Parsing process: Report with warnings;Classification: new: EU-EC-10005218701 = Case Report</t>
  </si>
  <si>
    <t>safety report loaded; Validated against 2.18 business rules;
Comments: 1 - [[R744][G.k.2.2][BR.3]] :In section Drug(s) Information on field Medicinal Product Name as Reported by the Primary Source - G.k.2.2 Value: Duloxetine Lilly 30mg Reported error LookupProducts The field Medicinal Product Name as Reported by the Primary Source - G.k.2.2 must be a valid medicinal product.;
 Parsing process: Parsing process: Report with warnings;Classification: new: EU-EC-10005170765 = Case Report</t>
  </si>
  <si>
    <t>MODEL-OFFICE-10004372939-prod-ack.xml</t>
  </si>
  <si>
    <t>safety report loaded; Validated against 2.18 business rules;
Comments:  Parsing process: Parsing process: Correct Report;Classification: new: EU-EC-10005218721 = Case Report</t>
  </si>
  <si>
    <t>safety report loaded; Validated against 2.18 business rules;
Comments:  Parsing process: Parsing process: Correct Report;Classification: new: EU-EC-10005170785 = Case Report</t>
  </si>
  <si>
    <t>MODEL-OFFICE-10004372956-prod-ack.xml</t>
  </si>
  <si>
    <t>safety report loaded; Validated against 2.18 business rules;
Comments:  Parsing process: Parsing process: Correct Report;Classification: new: EU-EC-10005218738 = Case Report</t>
  </si>
  <si>
    <t>This spontaneous case, reported by a rheumatology nurse specialist, who contacted the company to report an adverse event, concerned a 67-year-old female patient of unknown origin.
Medical history and concomitant medications were not reported.
The patient received teriparatide (rDNA origin) injections (Forteo) via prefilled pen; dosage regimen, route of administration, indication for use and therapy start date were not reported. On an unknown date, while on teriparatide treatment, she experienced lung cancer and would require chemotherapy and radiotherapy. The event of lung cancer was considered as serious by company due to its medical significance. Information regarding corrective treatment and outcome of the event was not reported. Teriparatide treatment was discontinued on an unknown date and it was unknown if it would be restarted.
The reporting rheumatology nurse specialist did not provide the relatedness assessment between the event and teriparatide treatment.
Update 13-Jan-2020: Additional information received on 09-Jan-2020 from the initial reporter. Added: patient age and date of birth. Narrative updated accordingly.</t>
  </si>
  <si>
    <t>safety report loaded; Validated against 2.18 business rules;
Comments:  Parsing process: Parsing process: Correct Report;Classification: new: EU-EC-10005170802 = Case Report</t>
  </si>
  <si>
    <t>MODEL-OFFICE-10004372963-prod-ack.xml</t>
  </si>
  <si>
    <t>safety report loaded; Validated against 2.18 business rules;
Comments: 1 - [[R744][G.k.2.2][BR.3]] :In section Drug(s) Information on field Medicinal Product Name as Reported by the Primary Source - G.k.2.2 Value: MICRALAX [SODIUM CITRATE ACID;SODIUM LAURYL S Reported error LookupProducts The field Medicinal Product Name as Reported by the Primary Source - G.k.2.2 must be a valid medicinal product.;
 Parsing process: Parsing process: Report with warnings;Classification: new: EU-EC-10005218745 = Case Report</t>
  </si>
  <si>
    <t>This post-marketing, non-interventional, non-sponsored trial case (I4V-MC-B012 - Post Marketing Safety Surveillance of Baricitinib in Three European Registries): Long-term observation of treatment with biologics in rheumatoid arthritis, reported by a physician via a drug safety assistant from a registry, concerns a female patient born in 1962 of unspecified ethnicity.
The patient's medical history included rheumatoid arthritis, diabetes mellitus, asthma, degenerative spinal disease and degenerative joint disease.  Concomitant medication were not reported.
The patient commenced oral baricitinib (Olumiant), 4 mg once daily for treatment of rheumatoid arthritis (RA) on an unspecified date.  The date the last dose administered prior to event onset was not reported. On 05Sep2019, unspecified date after the start of baricitinib and the last dose,  the experienced left groin abscess. No information regarding corrective treatment was provided. There was no basic therapy. The duration of the event was five days. The patient had fully recovered from the event groin abscess and was discharged from the hospital on an unspecified date in Sep2019. Action taken with baricitinib due to the event was unknown. Treatment with baricitinib was discontinued on 29Nov2019. 
According to the reporting physician, the relatedness of the event of left groin abscess to baricitinib was unknown. 
The case was cross-referenced with the following case: DE202001004053</t>
  </si>
  <si>
    <t>safety report loaded; Validated against 2.18 business rules;
Comments: 1 - [[R744][G.k.2.2][BR.3]] :In section Drug(s) Information on field Medicinal Product Name as Reported by the Primary Source - G.k.2.2 Value: MICRALAX [SODIUM CITRATE ACID;SODIUM LAURYL S Reported error LookupProducts The field Medicinal Product Name as Reported by the Primary Source - G.k.2.2 must be a valid medicinal product.;
 Parsing process: Parsing process: Report with warnings;Classification: new: EU-EC-10005170809 = Case Report</t>
  </si>
  <si>
    <t>MODEL-OFFICE-10004372964-prod-ack.xml</t>
  </si>
  <si>
    <t>safety report loaded; Validated against 2.18 business rules;
Comments:  Parsing process: Parsing process: Correct Report;Classification: new: EU-EC-10005218746 = Case Report</t>
  </si>
  <si>
    <t>This solicited case, reported by a consumer via a patient support program (PSP), concerned an 80-year-old female patient of unknown origin.
Medical history included hepatitis C, elbow fracture, wrists fracture, feet fracture, right arm fracture (she had a plaster cast), her legs get numbed a lot, pain in both legs, bronchiectasis, diabetes, suffered from nerves, feet frequent falls, constipation and pain. Concomitant medications included sodium citrate, sodium lauryl sulfoacetate, sorbic acid for the treatment of constipation, pregabalin for the treatment for unknown indication, glimepirida for the treatment of diabetes, non-specified medications such as solovit and reses for the treatment of nerves and non-specified patches for the treatment of legs pain.
The patient received teriparatide (rDNA origin) injections (Forsteo), via pre-filled pen, 20 mcg, daily, subcutaneously, for the treatment of osteoporosis, beginning on 31-Oct-2019. On 05-Jan-2019, she experienced falling down and had to go to the emergency room. She had an x-ray and had a sprain in her left foot. She was so nervous that it raised from 125 (no units reported) when she entered to 170 (no units reported) of sugar. Sometime on 2019, she experienced that in the abdomen she injected and a hematoma appeared in the injection area with the size of 2 centimeters. She recovered from the blood sugar increased and nervous events and was recovering from the remaining events. She received a non-specific prick to lower her sugar. Information regarding corrective treatments of the remaining events was not provided. Teriparatide treatment was continued.
The user of the Forteo Pen was the patient and her training status was not provided. The general model of the Forteo Pen started on 31-Oct-2019 and the suspect device duration was unknown. The action taken and return status were not provided. 
The reporting consumer did not know if the injection site bruising event was related to teriparatide treatment or the Forteo Pen, assessed the nervous and blood sugar increased events were not related to teriparatide treatment or the Forteo Pen and did not provide an assessment of relatedness between the foot sprain event teriparatide treatment or the Forteo Pen.</t>
  </si>
  <si>
    <t>safety report loaded; Validated against 2.18 business rules;
Comments:  Parsing process: Parsing process: Correct Report;Classification: new: EU-EC-10005170810 = Case Report</t>
  </si>
  <si>
    <t>MODEL-OFFICE-10004372965-prod-ack.xml</t>
  </si>
  <si>
    <t>safety report loaded; Validated against 2.18 business rules;
Comments:  Parsing process: Parsing process: Correct Report;Classification: new: EU-EC-10005218747 = Case Report- old: EU-EC-10004698107 = Replaced Report</t>
  </si>
  <si>
    <t>This spontaneous case, reported by a consumer who contacted the company to report an adverse event, concerned a 43-year-old female patient of unknown origin. 
Medical history included osteoporosis. Concomitant medications included levetiracetam and zolpidem both for unknown indication.
The patient received teriparatide (rDNA origin) injections (Forteo) via a pre-filled pen for osteoporosis from early of Nov-2019. Dosage regimen, frequency and route of administration were not reported. On 09-Jan-2020 evening while she was doing the injection, maybe for a dexterity error, the needle came out from the skin and then she had prick herself again with the same needle to continue the administration. A bump formed under the skin like a mosquito bite and it hurt. Also, on an unspecified date she had had nausea and blood pressure decreasing (values, units or references range were not provided). On 10-Jan-2020 morning she did not have the bump anymore. Information regarding corrective treatments, outcome of the remaining events and the status of teriparatide treatment was not provided.
The patient was the operator of the teriparatide pre-filled pen and her training status was not provided. The general teriparatide pre-filled pen model duration of use  and the suspect device duration of use was unknown but it was started early of Nov-2019. Action taken with the suspect teriparatide pre-filled pen was unknown and its return was not expected. 
The reporting consumer did not provide relatedness assessment between the events and teriparatide treatment or teriparatide pre-filled pen.
This case was cross-referenced to the following case: IT201911008792 with the same patient.</t>
  </si>
  <si>
    <t>safety report loaded; Validated against 2.18 business rules;
Comments:  Parsing process: Parsing process: Correct Report;Classification: new: EU-EC-10005170811 = Case Report- old: EU-EC-10004698107 = Replaced Report</t>
  </si>
  <si>
    <t>MODEL-OFFICE-10004372966-prod-ack.xml</t>
  </si>
  <si>
    <t>safety report loaded; Validated against 2.18 business rules;
Comments:  Parsing process: Parsing process: Correct Report;Classification: new: EU-EC-10005218748 = Case Report</t>
  </si>
  <si>
    <t>safety report loaded; Validated against 2.18 business rules;
Comments:  Parsing process: Parsing process: Correct Report;Classification: new: EU-EC-10005170812 = Case Report</t>
  </si>
  <si>
    <t>MODEL-OFFICE-10004372975-prod-ack.xml</t>
  </si>
  <si>
    <t>safety report loaded; Validated against 2.18 business rules;
Comments:  Parsing process: Parsing process: Correct Report;Classification: new: EU-EC-10005218757 = Case Report- old: EU-EC-10004634727 = Replaced Report</t>
  </si>
  <si>
    <t>This solicited case, reported by a consumer via a Patient Support Program (PSP), with additional information from the initial reporter, concerns a 39-year-old female patient of unknown origin. 
Medical history: knuckle swelling in fingers, use of methotrexate beginning in approximately Aug2017 with stomach problems, nausea, malaise, diarrhea, could not move, dizziness and was feeling down after a month or less of treatment, numbness in feet/hard for her to step on and pain as if she had walked. Concomitant medication included an unknown stomach protector.
The patient received baricitinib (Olumiant) 4mg orally, unknown frequency, for the treatment of rheumatoid arthritis, beginning in approximately Aug2018. She received methotrexate, unknown dose, frequency, route and indication, since approximately Aug2017. On an unspecified date and time after starting baricitinib treatment, she experienced nausea and vomiting and was treated with metoclopramide and ranitidine. On 24Dec2018, she had vomiting and started to feel bad. She went to emergency room where she was administered metoclopramide and ranitidine intravenous and hyoscine butylbromide.  She stated the nausea persisted with discomfort and she experienced heartburn. On 27Dec2018, she reported the effects worsened, the stomach discomfort persisted and she was getting worse during the afternoon. No details including event outcome were reported.  Around approximately 08Feb2019, six months after starting baricitinib therapy, she experienced unspecified problems again. Since the week of 15Feb 2019, she experienced diarrhea and later stomach pain, malaise, stinging, burning sensation, nausea and chills (cold). She was treated with metoclopramide and ranitidine for two or three days, a soft diet and liquid and oral rehydration solution. She stated the emergency room doctor knew she was on baricitinib and mentioned she was not going to be treated as a gastroenteritis but told her to be assessed by the rheumatologist. She was hospitalized for one night and was released at noon the next day. She stated three doctors in the emergency room told her the symptoms could be pancreatitis or irritation but none of them confirmed it and the rheumatologist mentioned nothing was altered in the analysis. Gastric protector was changed and she was prescribed hyoscine butylbromide. She recovered from the nausea, heartburn, malaise, diarrhea, stomach pain, stinging, burning sensation and chills.  Therapy with baricitinib was continued.  On 06Mar2019 she reported she was without methotrexate for 20 days and experienced abdominal pain, diarrhea, nausea, malaise and tremor. She went to the emergency room on an unknown date and was referred to the rheumatologist to accelerate her appointment with the digestive physician.  She was told by the physician that baricitinib did not produce the side effects and she did not think it was related to baricitinib. Blood tests were performed but results were not reported. A stool test, on an unknown date, was performed to try and determine if she had something viral or bacterial but the test(unspecified) came back negative. She was doing a bland diet. She felt better after urinating and defecating. She stated she would be fine for two days and the digestive problems would be recurrent. On an unknown date, the nausea, heartburn and chills returned. When she had these episodes she would be tired and only want to sleep. She stated in the mornings her fingers, wrists, ankles and feet hurt more, but the pain was not focused in a finger or continued. She said her fingers were swollen and that she was experiencing a flare up (of rheumatoid arthritis), dates not reported. She sometimes had a cramp but the pain was less intense than before baricitinib.  Barcitininb was continued. No other diagnostic testing was performed. As of 12Apr2019 there was no final diagnosis given for any of the events.  Further corrective treatment received was not reported.  The nausea, heartburn, chills and flare up of rheumatoid arthritis were not recovered.  The outcome of abdominal pain, diarrhea, malaise, tremor, fingers swelling, tiredness, pain in feet, ankles, wrists and cramp were not reported. At the time of the report on 14May2019, she was still having stomach problems and was told she may have some bowel irritation. For that reason, she was prescribed a diet without milk and gluten and was to be scheduled for an endoscopy. Baricitinib was continued. On 17Jun2019, the patient visited her doctor who stated the stomach problems and possible irritation of the intestines further described as gastritis could be due to anxiety. The patient began diazepam in combination with sulpiride as treatment. The patient stated the stomach problems and irritation of the intestines were not recovered and would go away but then return after three days with nausea and malaise. A control endoscopy was pending. The baricitinib was continued.  On 04Jul2019 she reported she felt terrible about her stomach, she had pain in the pit of her stomach that changed location, like a gas sensation that she did not know if it was under her chest or behind.  She stated there were days she was better and others worse, but then seemed to improved.  She started to visit a psychologist on an unknown date due to being anxious and stated she was better. She thought that all had influenced her stomach problems, how she had been emotionally and also because baricitinib caused pain and nausea as side effects. As of 04Jul2019 the stomach problems and anxiety were resolving. The digestive specialist had not detected anything and she was scheduled for an endoscopy on 09Jul2019 with a follow-up appointment on 06Aug2019.  Baricitinib dose was reduced to 2mg on 24Jul2019 after the medical appointment for stomach problems.  The methotrexate was first suspended and she was better, later baricitinib was reduced to 2 mg and she was a bit better and more stabilized. As of 05Nov2019, she was still having digestive problems. She had gone to a digestive private physician and was told that she had a possible irritable colon, due to stress and stuff like that, rather than because of something chronic. A contrast echography was scheduled prior to her next appointment within the next three months. She also had a diagnostic exam of an esophagogastroduodenoscopy on an unspecified date that was reported only as normal.  She was also treated with otilonium bromide to lower the swelling in her colon and to help with stomach pains. The event outcome of possible irritable colon was not provided. The reporter provided the consent to follow up.
The reporting consumer did not know if the nausea, heartburn, possible intestinal irritation or chills were related to baricitinib, did not provide relatedness opinions for the other events, suspected the events could be viral or related to methotrexate because the stomach problems started after initiation of methotrexate therapy. The reporting consumer stated the anxiety was not related to baricitinib and the event of stomach problems was related to baricitinib.
This case was cross-referenced with case ES201812010849 and ES201905004455 (same patient).
Update 02Jan2018: Additional information received from the initial reporter on 27Dec2018 was processed along with initial case entry.
Update 21Feb2019: Additional information was received on 15Feb2019 from the initial reporting consumer. Case was updated from non-serious to serious due to events that required hospitalization. Updated medical history and concomitant medication information on narrative; added baricitinib dose, route of administration, indication for use and start date; changed methotrexate from concomitant to suspect; added new event of diarrhea and serious events of stomach pain, malaise, stinging, burning sensation, nausea, chills (cold), pancreatitis suspicion and irritation suspicion. Narrative and fields were updated accordingly.
Update 12Mar2019: Additional information was received 06Mar2019 from the initial reporter.  Added patient history; updated events of diarrhea and nausea to recurrent and added non-serious events of diarrhea, malaise, tremor, fingers hurt more, feet hurt more, abdominal pain and cramp; updated narrative with history, event information, outcomes, baricitinib information and outcomes.
Edit 20Mar2019: As determined causality for the serious event of nausea updated to no.
Update 22Apr2019: Additional information received from initial reporter on 12Apr2019. Added events of tiredness, fingers swollen and flare up; and medical history. Updated original language for events nausea, heartburn, chills, tiredness and flare up; description as reported of pain in extremity; outcome of nausea, heartburn and chills; and as reported causality of nausea, heartburn and chills.Narrative and corresponding fields updated accordingly.
Update 21May2019: Additional information was received from the initial reporter via a PSP on 14May2019. Added non-serious events of stomach problems and possible intestine irritation; updated narrative.
Update 24Jun2019: Additional information received 17Jun2019 from the initial consumer via the PSP. Added frequency to gastric disorder, gastrointestinal irritation, non serious nausea, and malaise to intermittent; medical history; historical drug; treatment drug; and lab testing.  Updated outcome of malaise to not recovered; description as reported of gastrointestinal irritation; and original language of gastrointestinal irritation. Narrative and corresponding fields updated accordingly.
Update 10Jul2019: Additional information was received 04Jul2019 from the initial reporter.  Added patient history; updated outcome of stomach problems and added non-serious event of anxious; updated narrative with event information, outcomes and causality.
Update03Oct2019; Additional information was received from the initial consumer reporter via a PSP on 19Sep2019; The action taken was updated as dose reduced from no change. The event related information was updated. The dosage details were updated. The as reported causality for the event stomach problems was updated from unknown to yes . Narrative and corresponding fields were updated accordingly.
Update 13Nov2019: Additional information was received from the initial reporter via a PSP on 05Nov2019. Added otilonium bromide as treatment medication; added non-serious event of possible irritable colon; updated narrative.
Edit 21Nov2019: Reopened case to add Spanish translation for the event of possible irritable colon.
Update 14Jan2020:  Additional information received from initial reporter on 09Jan2020.  Added diagnostic exam of esophagogastroduodenoscopy on an unspecified date with a reported result of normal.  No further new information received.  The narrative and corresponding fields were updated accordingly.</t>
  </si>
  <si>
    <t>safety report loaded; Validated against 2.18 business rules;
Comments:  Parsing process: Parsing process: Correct Report;Classification: new: EU-EC-10005170821 = Case Report- old: EU-EC-10004634727 = Replaced Report</t>
  </si>
  <si>
    <t>MODEL-OFFICE-10004372977-prod-ack.xml</t>
  </si>
  <si>
    <t>safety report loaded; Validated against 2.18 business rules;
Comments: 1 - [[R744][G.k.2.2][BR.3]] :In section Drug(s) Information on field Medicinal Product Name as Reported by the Primary Source - G.k.2.2 Value: ATORVASTIN Reported error LookupProducts The field Medicinal Product Name as Reported by the Primary Source - G.k.2.2 must be a valid medicinal product.;
2 - [[R744][G.k.2.2][BR.3]] :In section Drug(s) Information on field Medicinal Product Name as Reported by the Primary Source - G.k.2.2 Value: Trulicity 1.5mg Reported error LookupProducts The field Medicinal Product Name as Reported by the Primary Source - G.k.2.2 must be a valid medicinal product.;
 Parsing process: Parsing process: Report with warnings;Classification: new: EU-EC-10005218759 = Case Report- old: EU-EC-10004875221 = Replaced Report</t>
  </si>
  <si>
    <t>This solicited case, reported by a consumer via patient support program (PSP), concerned an approximately 72-years-old female patient of unknown origin.
Medical history included epilepsy and allergy to spinach, rhubarb, pasta. Concomitant medications included calcium carbonate, colecalciferol and levetiracetam; all for unknown indication.
The patient received teriparatide (rDNA origin) injections (Forteo) via a pre-filled pen, 20 mcg daily, subcutaneously for osteoporosis, starting on 13-Dec-2018. On an unspecified date in Dec-2019 she experienced an epileptic seizure (reported as tonic-clonic seizure). This event was considered serious due to its medical significance. Also in Dec-2019 she had temperature of 39 degrees celcius, fever. On 28-Dec-2019 she was very dizzy and nauseous. On 31-Dec-2019 she almost fainted. As reported, doctor suspected the events were caused by the fact that medication for epilepsy was set too high seen the weight of the patient. Outcome was not recovered. Information regarding corrective therapy was not provided. Teriparatide treatment was continued. 
The reporting consumer did not relate the events to teriparatide treatment.</t>
  </si>
  <si>
    <t>safety report loaded; Validated against 2.18 business rules;
Comments: 1 - [[R744][G.k.2.2][BR.3]] :In section Drug(s) Information on field Medicinal Product Name as Reported by the Primary Source - G.k.2.2 Value: ATORVASTIN Reported error LookupProducts The field Medicinal Product Name as Reported by the Primary Source - G.k.2.2 must be a valid medicinal product.;
2 - [[R744][G.k.2.2][BR.3]] :In section Drug(s) Information on field Medicinal Product Name as Reported by the Primary Source - G.k.2.2 Value: Trulicity 1.5mg Reported error LookupProducts The field Medicinal Product Name as Reported by the Primary Source - G.k.2.2 must be a valid medicinal product.;
 Parsing process: Parsing process: Report with warnings;Classification: new: EU-EC-10005170823 = Case Report- old: EU-EC-10004875221 = Replaced Report</t>
  </si>
  <si>
    <t>MODEL-OFFICE-10004372990-prod-ack.xml</t>
  </si>
  <si>
    <t>safety report loaded;
Validated against 2.71 business rules;
Comments:
Parsing process: Correct Report;Classification: new: EU-EC-10005218773 = Case Report- old: EU-EC-10005142456 = Replaced Report</t>
  </si>
  <si>
    <t>safety report loaded;
Validated against 2.71 business rules;
Comments:
Parsing process: Correct Report;Classification: new: EU-EC-10005170837 = Case Report- old: EU-EC-10005142456 = Replaced Report</t>
  </si>
  <si>
    <t>MODEL-OFFICE-10004372993-prod-ack.xml</t>
  </si>
  <si>
    <t>safety report loaded;
Validated against 2.71 business rules;
Comments:
Parsing process: Correct Report;Classification: new: EU-EC-10005218776 = Case Report- old: EU-EC-10003742999 = Replaced Report</t>
  </si>
  <si>
    <t>safety report loaded;
Validated against 2.71 business rules;
Comments:
Parsing process: Correct Report;Classification: new: EU-EC-10005170840 = Case Report- old: EU-EC-10003742999 = Replaced Report</t>
  </si>
  <si>
    <t>MODEL-OFFICE-10004372999-prod-ack.xml</t>
  </si>
  <si>
    <t>safety report loaded;
Validated against 2.71 business rules;
Comments:
1- Section DRUG on field DRUGDOSAGEFORM value: [Solution for injection/infusion in pre-filled syringe] reported WARNING. Solution for injection/infusion in pre-filled syringe must be a valid dosage form.[564];
Parsing process: Report with Warnings;Classification: new: EU-EC-10005218782 = Case Report- old: EU-EC-10005202569 = Replaced Report</t>
  </si>
  <si>
    <t>safety report loaded;
Validated against 2.71 business rules;
Comments:
1- Section DRUG on field DRUGDOSAGEFORM value: [Solution for injection/infusion in pre-filled syringe] reported WARNING. Solution for injection/infusion in pre-filled syringe must be a valid dosage form.[564];
Parsing process: Report with Warnings;Classification: new: EU-EC-10005170846 = Case Report- old: EU-EC-10005155839 = Replaced Report</t>
  </si>
  <si>
    <t>MODEL-OFFICE-10004373023-prod-ack.xml</t>
  </si>
  <si>
    <t>safety report loaded;
Validated against 2.71 business rules;
Comments:
1- Section ACTIVESUBSTANCE on field ACTIVESUBSTANCENAME value: [calcium (unspecified)] reported WARNING. calcium (unspecified) must be a valid active substance.[621];
Parsing process: Report with Warnings;Classification: new: EU-EC-10005218809 = Case Report- old: EU-EC-10004959709 = Replaced Report</t>
  </si>
  <si>
    <t>safety report loaded;
Validated against 2.71 business rules;
Comments:
1- Section ACTIVESUBSTANCE on field ACTIVESUBSTANCENAME value: [calcium (unspecified)] reported WARNING. calcium (unspecified) must be a valid active substance.[621];
Parsing process: Report with Warnings;Classification: new: EU-EC-10005170873 = Case Report- old: EU-EC-10004959709 = Replaced Report</t>
  </si>
  <si>
    <t>MODEL-OFFICE-10004373024-prod-ack.xml</t>
  </si>
  <si>
    <t>safety report loaded;
Validated against 2.71 business rules;
Comments:
1- Section DRUG on field MEDICINALPRODUCT value: [calcium (unspecified) (+) vitamin D (unspecified)] reported WARNING. calcium (unspecified) (+) vitamin D (unspecified) must be a valid Medicinal Product.[543];
2- Section DRUG on field MEDICINALPRODUCT value: [mineral oil (+) petrolatum (+) phenylephrine hydrochloride] reported WARNING. mineral oil (+) petrolatum (+) phenylephrine hydrochloride must be a valid Medicinal Product.[543];
3- Section DRUG on field MEDICINALPRODUCT value: [FIDIA HYALO GYN] reported WARNING. FIDIA HYALO GYN must be a valid Medicinal Product.[543];
4- Section DRUG on field MEDICINALPRODUCT value: [lidocaine (+) prilocaine] reported WARNING. lidocaine (+) prilocaine must be a valid Medicinal Product.[543];
5- Section ACTIVESUBSTANCE on field ACTIVESUBSTANCENAME value: [vitamins (unspecified)] reported WARNING. vitamins (unspecified) must be a valid active substance.[621];
6- Section ACTIVESUBSTANCE on field ACTIVESUBSTANCENAME value: [calcium (unspecified)] reported WARNING. calcium (unspecified) must be a valid active substance.[621];
7- Section ACTIVESUBSTANCE on field ACTIVESUBSTANCENAME value: [vitamin D (unspecified)] reported WARNING. vitamin D (unspecified) must be a valid active substance.[621];
8- Section ACTIVESUBSTANCE on field ACTIVESUBSTANCENAME value: [ophthalmic preparations (unspecified)] reported WARNING. ophthalmic preparations (unspecified) must be a valid active substance.[621];
Parsing process: Report with Warnings;Classification: new: EU-EC-10005218810 = Case Report- old: EU-EC-10005185627 = Replaced Report</t>
  </si>
  <si>
    <t>safety report loaded;
Validated against 2.71 business rules;
Comments:
1- Section DRUG on field MEDICINALPRODUCT value: [calcium (unspecified) (+) vitamin D (unspecified)] reported WARNING. calcium (unspecified) (+) vitamin D (unspecified) must be a valid Medicinal Product.[543];
2- Section DRUG on field MEDICINALPRODUCT value: [mineral oil (+) petrolatum (+) phenylephrine hydrochloride] reported WARNING. mineral oil (+) petrolatum (+) phenylephrine hydrochloride must be a valid Medicinal Product.[543];
3- Section DRUG on field MEDICINALPRODUCT value: [FIDIA HYALO GYN] reported WARNING. FIDIA HYALO GYN must be a valid Medicinal Product.[543];
4- Section DRUG on field MEDICINALPRODUCT value: [lidocaine (+) prilocaine] reported WARNING. lidocaine (+) prilocaine must be a valid Medicinal Product.[543];
5- Section ACTIVESUBSTANCE on field ACTIVESUBSTANCENAME value: [vitamins (unspecified)] reported WARNING. vitamins (unspecified) must be a valid active substance.[621];
6- Section ACTIVESUBSTANCE on field ACTIVESUBSTANCENAME value: [calcium (unspecified)] reported WARNING. calcium (unspecified) must be a valid active substance.[621];
7- Section ACTIVESUBSTANCE on field ACTIVESUBSTANCENAME value: [vitamin D (unspecified)] reported WARNING. vitamin D (unspecified) must be a valid active substance.[621];
8- Section ACTIVESUBSTANCE on field ACTIVESUBSTANCENAME value: [ophthalmic preparations (unspecified)] reported WARNING. ophthalmic preparations (unspecified) must be a valid active substance.[621];
9- Section ACTIVESUBSTANCE on field ACTIVESUBSTANCENAME value: [benzyl hyaluronate] reported WARNING. benzyl hyaluronate must be a valid active substance.[621];
Parsing process: Report with Warnings;Classification: new: EU-EC-10005170879 = Case Report- old: EU-EC-10005117473 = Replaced Report</t>
  </si>
  <si>
    <t>MODEL-OFFICE-10004373030-prod-ack.xml</t>
  </si>
  <si>
    <t>safety report loaded;
Validated against 2.71 business rules;
Comments:
1- Section DRUG on field DRUGDOSAGEFORM value: [124] reported WARNING. 124 must be a valid dosage form.[564];
2- Section DRUG on field DRUGDOSAGEFORM value: [124] reported WARNING. 124 must be a valid dosage form.[564];
3- Section DRUG on field DRUGDOSAGEFORM value: [124] reported WARNING. 124 must be a valid dosage form.[564];
4- Section DRUG on field DRUGDOSAGEFORM value: [124] reported WARNING. 124 must be a valid dosage form.[564];
5- Section DRUG on field DRUGDOSAGEFORM value: [124] reported WARNING. 124 must be a valid dosage form.[564];
6- Section DRUG on field DRUGDOSAGEFORM value: [124] reported WARNING. 124 must be a valid dosage form.[564];
7- Section DRUG on field DRUGDOSAGEFORM value: [124] reported WARNING. 124 must be a valid dosage form.[564];
8- Section DRUG on field DRUGDOSAGEFORM value: [124] reported WARNING. 124 must be a valid dosage form.[564];
9- Section ACTIVESUBSTANCE on field ACTIVESUBSTANCENAME value: [Nab-Paclitaxel] reported WARNING. Nab-Paclitaxel must be a valid active substance.[621];
10- Section ACTIVESUBSTANCE on field ACTIVESUBSTANCENAME value: [Nab-Paclitaxel] reported WARNING. Nab-Paclitaxel must be a valid active substance.[621];
11- Section ACTIVESUBSTANCE on field ACTIVESUBSTANCENAME value: [Nab-Paclitaxel] reported WARNING. Nab-Paclitaxel must be a valid active substance.[621];
12- Section ACTIVESUBSTANCE on field ACTIVESUBSTANCENAME value: [Nab-Paclitaxel] reported WARNING. Nab-Paclitaxel must be a valid active substance.[621];
13- Section ACTIVESUBSTANCE on field ACTIVESUBSTANCENAME value: [Nab-Paclitaxel] reported WARNING. Nab-Paclitaxel must be a valid active substance.[621];
14- Section ACTIVESUBSTANCE on field ACTIVESUBSTANCENAME value: [Nab-Paclitaxel] reported WARNING. Nab-Paclitaxel must be a valid active substance.[621];
15- Section ACTIVESUBSTANCE on field ACTIVESUBSTANCENAME value: [Nab-Paclitaxel] reported WARNING. Nab-Paclitaxel must be a va</t>
  </si>
  <si>
    <t>MODEL-OFFICE-10004373031-prod-ack.xml</t>
  </si>
  <si>
    <t>safety report loaded;
Validated against 2.71 business rules;
Comments:
1- Section PATIENTPASTDRUGTHERAPY on field PATIENTDRUGNAME value: [STEROIDS] reported WARNING. STEROIDS patientdrugname must be a valid Medicinal Product.[257];
Parsing process: Report with Warnings;Classification: new: EU-EC-10005218817 = Case Report</t>
  </si>
  <si>
    <t>safety report loaded;
Validated against 2.71 business rules;
Comments:
1- Section PATIENTPASTDRUGTHERAPY on field PATIENTDRUGNAME value: [STEROIDS] reported WARNING. STEROIDS patientdrugname must be a valid Medicinal Product.[257];
Parsing process: Report with Warnings;Classification: new: EU-EC-10005170881 = Case Report</t>
  </si>
  <si>
    <t>MODEL-OFFICE-10004373046-prod-ack.xml</t>
  </si>
  <si>
    <t>safety report loaded;
Validated against 2.71 business rules;
Comments:
1- Section DRUG on field MEDICINALPRODUCT value: [Xeljanz XR] reported WARNING. Xeljanz XR must be a valid Medicinal Product.[543];
Parsing process: Report with Warnings;Classification: new: EU-EC-10005218832 = Case Report- old: EU-EC-10005206837 = Replaced Report</t>
  </si>
  <si>
    <t>safety report loaded;
Validated against 2.71 business rules;
Comments:
1- Section DRUG on field MEDICINALPRODUCT value: [Xeljanz XR] reported WARNING. Xeljanz XR must be a valid Medicinal Product.[543];
Parsing process: Report with Warnings;Classification: new: EU-EC-10005170896 = Case Report- old: EU-EC-10005158985 = Replaced Report</t>
  </si>
  <si>
    <t>MODEL-OFFICE-10004373052-prod-ack.xml</t>
  </si>
  <si>
    <t>safety report loaded; Validated against 2.18 business rules;
Comments:  Parsing process: Parsing process: Correct Report;Classification: new: EU-EC-10005218838 = Case Report</t>
  </si>
  <si>
    <t>safety report loaded; Validated against 2.18 business rules;
Comments: 1 - [[R744][G.k.2.2][BR.3]] :In section Drug(s) Information on field Medicinal Product Name as Reported by the Primary Source - G.k.2.2 Value: Alunbrig Reported error LookupProducts The field Medicinal Product Name as Reported by the Primary Source - G.k.2.2 must be a valid medicinal product.;
 Parsing process: Parsing process: Report with warnings;Classification: new: EU-EC-10005170902 = Case Report</t>
  </si>
  <si>
    <t>MODEL-OFFICE-10004373061-prod-ack.xml</t>
  </si>
  <si>
    <t>safety report loaded; Validated against 2.18 business rules;
Comments: 1 - [[R744][G.k.2.2][BR.3]] :In section Drug(s) Information on field Medicinal Product Name as Reported by the Primary Source - G.k.2.2 Value: IMMUNOGLOBULIN I.V Reported error LookupProducts The field Medicinal Product Name as Reported by the Primary Source - G.k.2.2 must be a valid medicinal product.;
2 - [[R744][G.k.2.2][BR.3]] :In section Drug(s) Information on field Medicinal Product Name as Reported by the Primary Source - G.k.2.2 Value: VITAMIN B12 NOS Reported error LookupProducts The field Medicinal Product Name as Reported by the Primary Source - G.k.2.2 must be a valid medicinal product.;
 Parsing process: Parsing process: Report with warnings;Classification: new: EU-EC-10005218847 = Case Report- old: EU-EC-10004382437 = Replaced Report</t>
  </si>
  <si>
    <t>This spontaneous case was reported by a non-health professional and describes the occurrence of DEVICE DEFECTIVE (Orencia 125 mg was administered  with the pen that could be defective,stuck) in 65-year-old female patient who received abatacept (Orencia) solution for injection in pre-filled pen (batch no. ABG3222, ABG9281) for Rheumatoid arthritis. 
Product or product use issues identified: DEVICE DEFECTIVE (Orencia 125 mg was administered  with the pen that could be defective,stuck) on 28-Nov-2019. 
The patient's past medical history included Surgery (Uterus Tumor) and Hip prosthesis insertion.
In November 2019, the patient started Orencia (batch no. ABG3222, ABG9281) (Subcutaneous), 125 milligram every week. On 28-Nov-2019, the patient experienced DEVICE DEFECTIVE (Orencia 125 mg was administered  with the pen that could be defective,stuck). The action taken with Orencia(Subcutaneous) was unknown. Event reoccurred on JAN 2019 
Reporter stated that He was also contacted by the Complaints Service regarding this issue. He has had the same problem with the 3rd pen of a new package. Once the protective cover is removed, the pen is positioned and by pressing it is not possible to push (even by doing several attempts). The previous pens had a pink side while these have a blue side.
He has had the same problem with the 3rd pen of a new package. Once the protective cover is removed, the pen is positioned and by pressing it is not possible to push (even by doing several attempts). The previous pens had a pink side while these have a blue side. 
Most recent follow-up information incorporated above includes: 10-Dec-2019: Product attributes updated
Most recent follow up information incorporated above includes: 10-Jan-2020:Product attributes updated
Most recent follow-up information incorporated above includes: 10-JAN-2020: Narrative updated.</t>
  </si>
  <si>
    <t>MODEL-OFFICE-10004373074-prod-ack.xml</t>
  </si>
  <si>
    <t>MODEL-OFFICE-10004373078-prod-ack.xml</t>
  </si>
  <si>
    <t>safety report loaded; Validated against 2.18 business rules;
Comments:  Parsing process: Parsing process: Correct Report;Classification: new: EU-EC-10005218864 = Case Report</t>
  </si>
  <si>
    <t>Patient Demographics: 81 Years old  Female
Event(s): Restless heart rate, Having the idea that the urination smells stronger, became somewhat anxious for taking Forsteo/anxiety attacks, Stress, Heart palpitations
Suspect Product(s) (Name, IFU): teriparatide (teriparatide) for treatment of Osteoporosis 
Action(s) Taken: teriparatide (teriparatide) - Drug Discontinued
Event Outcome(s): Restless heart rate (Not Recovered), Having the idea that the urination smells stronger (Not Recovered), became somewhat anxious for taking Forsteo/anxiety attacks (Unknown), Stress (Unknown), Heart palpitations (Unknown)
Reporter's Opinion of Relatedness: teriparatide (teriparatide) - Restless heart rate (Yes) , Having the idea that the urination smells stronger (Yes) , became somewhat anxious for taking Forsteo/anxiety attacks (Yes) , Stress (Yes) , Heart palpitations (No)
Update 08-Jan-2020: Information received on 02-Jan-2020 and 03-Jan-2020 were processed together.
Update 13-Jan-2020: Additional information received from the initial reporter via a PSP on 03-Jan-2020. Added event of anxious mood. Updated narrative with new information.
Update 16-Jan-2020: Additional information was received from initial consumer reporter via patient support program (PSP) on 09-Jan-2020. Added two non-serious events of stress and palpitations. Updated stop date of teriparatide, action taken from no change to drug discontinued, dechallenge to negative and rechallenge to unknown and description as reported for the event anxious mood. Upon review of information, received on 02-Jan-2020, added lab test of heart rate.</t>
  </si>
  <si>
    <t>safety report loaded; Validated against 2.18 business rules;
Comments:  Parsing process: Parsing process: Correct Report;Classification: new: EU-EC-10005170930 = Case Report</t>
  </si>
  <si>
    <t>MODEL-OFFICE-10004373079-prod-ack.xml</t>
  </si>
  <si>
    <t>safety report loaded;
Validated against 2.71 business rules;
Comments:
1- Section DRUG on field MEDICINALPRODUCT value: [Azulfidine EN 500MG] reported WARNING. Azulfidine EN 500MG must be a valid Medicinal Product.[543];
Parsing process: Report with Warnings;Classification: new: EU-EC-10005218865 = Case Report- old: EU-EC-12280313 = Replaced Report</t>
  </si>
  <si>
    <t>safety report loaded;
Validated against 2.71 business rules;
Comments:
1- Section DRUG on field MEDICINALPRODUCT value: [Azulfidine EN 500MG] reported WARNING. Azulfidine EN 500MG must be a valid Medicinal Product.[543];
Parsing process: Report with Warnings;Classification: new: EU-EC-10005170937 = Case Report- old: EU-EC-12280313 = Replaced Report</t>
  </si>
  <si>
    <t>MODEL-OFFICE-10004373082-prod-ack.xml</t>
  </si>
  <si>
    <t>safety report loaded; Validated against 2.18 business rules;
Comments:  Parsing process: Parsing process: Correct Report;Classification: new: EU-EC-10005218868 = Case Report- old: EU-EC-10005196313 = Replaced Report</t>
  </si>
  <si>
    <t>This is a spontaneous report received from a consumer by e-mail on 18 December 2019. 
A male patient, with unknown medical history, received on unspecified date QUETIAPINA DOC 50 mg compresse a rilascio prolungato (batch number 1903773; expiration date 01/2022) prolonged-release tablet with uknown dose, indication and duration of therapy.
The patient reported that he has been taken the drug (quetiapine) from 2004 when it was still under patent as medicinal product Seroquel.
In his opinion, the episodes of poor concentration during work activities that he experienced on unspecified date after two weeks of therapy, are linked to a lower concentration of active substance in the suspect drug that did not show the same effect than the originator/other generic products .
In addition the patient reported that he experienced the same adverse reaction during the past with other generic medicinal products that were different from the originator Seroquel.
Due to the lack of drug effect, a product quality complaint procedure was opened with code 020-19.
No concomitant medications were reported. 
At the time of this report no other information was available.</t>
  </si>
  <si>
    <t>safety report loaded; Validated against 2.18 business rules;
Comments:  Parsing process: Parsing process: Correct Report;Classification: new: EU-EC-10005170933 = Case Report- old: EU-EC-10005150006 = Replaced Report</t>
  </si>
  <si>
    <t>MODEL-OFFICE-10004373095-prod-ack.xml</t>
  </si>
  <si>
    <t>safety report loaded;
Validated against 2.71 business rules;
Comments:
1- Section DRUG on field MEDICINALPRODUCT value: [SUPRAX (cefixime)] reported WARNING. SUPRAX (cefixime) must be a valid Medicinal Product.[543];
2- Section DRUG on field MEDICINALPRODUCT value: [ASIMA] reported WARNING. ASIMA must be a valid Medicinal Product.[543];
Parsing process: Report with Warnings;Classification: new: EU-EC-10005218881 = Case Report- old: EU-EC-10004643198 = Replaced Report</t>
  </si>
  <si>
    <t>safety report loaded;
Validated against 2.71 business rules;
Comments:
1- Section DRUG on field MEDICINALPRODUCT value: [SUPRAX (cefixime)] reported WARNING. SUPRAX (cefixime) must be a valid Medicinal Product.[543];
2- Section DRUG on field MEDICINALPRODUCT value: [ASIMA] reported WARNING. ASIMA must be a valid Medicinal Product.[543];
Parsing process: Report with Warnings;Classification: new: EU-EC-10005170948 = Case Report- old: EU-EC-10004643198 = Replaced Report</t>
  </si>
  <si>
    <t>MODEL-OFFICE-10004373096-prod-ack.xml</t>
  </si>
  <si>
    <t>safety report loaded; Validated against 2.18 business rules;
Comments:  Parsing process: Parsing process: Correct Report;Classification: new: EU-EC-10005218882 = Case Report</t>
  </si>
  <si>
    <t>safety report loaded; Validated against 2.18 business rules;
Comments:  Parsing process: Parsing process: Correct Report;Classification: new: EU-EC-10005170949 = Case Report</t>
  </si>
  <si>
    <t>MODEL-OFFICE-10004373101-prod-ack.xml</t>
  </si>
  <si>
    <t>safety report loaded; Validated against 2.18 business rules;
Comments: 1 - [[R744][G.k.2.2][BR.3]] :In section Drug(s) Information on field Medicinal Product Name as Reported by the Primary Source - G.k.2.2 Value: EMLA [LIDOCAINE;PRILOCAINE] Reported error LookupProducts The field Medicinal Product Name as Reported by the Primary Source - G.k.2.2 must be a valid medicinal product.;
 Parsing process: Parsing process: Report with warnings;Classification: new: EU-EC-10005218887 = Case Report- old: EU-EC-10005159488 = Replaced Report</t>
  </si>
  <si>
    <t>safety report loaded; Validated against 2.18 business rules;
Comments: 1 - [[R744][G.k.2.2][BR.3]] :In section Drug(s) Information on field Medicinal Product Name as Reported by the Primary Source - G.k.2.2 Value: EMLA [LIDOCAINE;PRILOCAINE] Reported error LookupProducts The field Medicinal Product Name as Reported by the Primary Source - G.k.2.2 must be a valid medicinal product.;
 Parsing process: Parsing process: Report with warnings;Classification: new: EU-EC-10005170954 = Case Report</t>
  </si>
  <si>
    <t>MODEL-OFFICE-10004373102-prod-ack.xml</t>
  </si>
  <si>
    <t>safety report loaded;
Validated against 2.71 business rules;
Comments:
Parsing process: Correct Report;Classification: new: EU-EC-10005218888 = Case Report- old: EU-EC-10005005038 = Replaced Report</t>
  </si>
  <si>
    <t>safety report loaded;
Validated against 2.71 business rules;
Comments:
Parsing process: Correct Report;Classification: new: EU-EC-10005170955 = Case Report- old: EU-EC-10005005038 = Replaced Report</t>
  </si>
  <si>
    <t>MODEL-OFFICE-10004373109-prod-ack.xml</t>
  </si>
  <si>
    <t>safety report loaded; Validated against 2.18 business rules;
Comments:  Parsing process: Parsing process: Correct Report;Classification: new: EU-EC-10005218895 = Case Report</t>
  </si>
  <si>
    <t>This spontaneous case, reported by a consumer who contacted the company to report an adverse event, concerns a 55-year-old female patient of unknown origin. 
Medical history was not reported. Concomitant medications included metformin with empaglifozin for an unknown indication.
The patient received dulaglutide (Trulicity) injections via a pre-filled pen, 1.5 mg, at an unknown frequency and route of administration. Dulaglutide treatment was started in Nov-2019 for the treatment of diabetes mellitus. On an unknown date, she was suffering from nausea. Information regarding corrective treatment, action taken with dulaglutide and outcome of the event was not reported.
The reporting consumer did not provide a relatedness assessment between the event of nausea and dulaglutide treatment.</t>
  </si>
  <si>
    <t>safety report loaded; Validated against 2.18 business rules;
Comments:  Parsing process: Parsing process: Correct Report;Classification: new: EU-EC-10005170962 = Case Report</t>
  </si>
  <si>
    <t>MODEL-OFFICE-10004373110-prod-ack.xml</t>
  </si>
  <si>
    <t>safety report loaded; Validated against 2.18 business rules;
Comments:  Parsing process: Parsing process: Correct Report;Classification: new: EU-EC-10005218896 = Case Report</t>
  </si>
  <si>
    <t>safety report loaded; Validated against 2.18 business rules;
Comments:  Parsing process: Parsing process: Correct Report;Classification: new: EU-EC-10005170963 = Case Report</t>
  </si>
  <si>
    <t>MODEL-OFFICE-10004373113-prod-ack.xml</t>
  </si>
  <si>
    <t>safety report loaded; Validated against 2.18 business rules;
Comments: 1 - [[R744][G.k.2.2][BR.3]] :In section Drug(s) Information on field Medicinal Product Name as Reported by the Primary Source - G.k.2.2 Value: CALCIUM AND VITAMIN D Reported error LookupProducts The field Medicinal Product Name as Reported by the Primary Source - G.k.2.2 must be a valid medicinal product.;
2 - [[R744][G.k.2.2][BR.3]] :In section Drug(s) Information on field Medicinal Product Name as Reported by the Primary Source - G.k.2.2 Value: Envarsus XR Reported error LookupProducts The field Medicinal Product Name as Reported by the Primary Source - G.k.2.2 must be a valid medicinal product.;
3 - [[R744][G.k.2.2][BR.3]] :In section Drug(s) Information on field Medicinal Product Name as Reported by the Primary Source - G.k.2.2 Value: MYCOPHENOLATE Reported error LookupProducts The field Medicinal Product Name as Reported by the Primary Source - G.k.2.2 must be a valid medicinal product.;
4 -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Report with warnings;Classification: new: EU-EC-10005218899 = Case Report</t>
  </si>
  <si>
    <t>safety report loaded; Validated against 2.18 business rules;
Comments: 1 - [[R744][G.k.2.2][BR.3]] :In section Drug(s) Information on field Medicinal Product Name as Reported by the Primary Source - G.k.2.2 Value: CALCIUM AND VITAMIN D Reported error LookupProducts The field Medicinal Product Name as Reported by the Primary Source - G.k.2.2 must be a valid medicinal product.;
2 - [[R744][G.k.2.2][BR.3]] :In section Drug(s) Information on field Medicinal Product Name as Reported by the Primary Source - G.k.2.2 Value: Envarsus XR Reported error LookupProducts The field Medicinal Product Name as Reported by the Primary Source - G.k.2.2 must be a valid medicinal product.;
3 - [[R744][G.k.2.2][BR.3]] :In section Drug(s) Information on field Medicinal Product Name as Reported by the Primary Source - G.k.2.2 Value: MYCOPHENOLATE Reported error LookupProducts The field Medicinal Product Name as Reported by the Primary Source - G.k.2.2 must be a valid medicinal product.;
4 -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Report with warnings;Classification: new: EU-EC-10005170966 = Case Report</t>
  </si>
  <si>
    <t>MODEL-OFFICE-10004373114-prod-ack.xml</t>
  </si>
  <si>
    <t>safety report loaded; Validated against 2.18 business rules;
Comments: 1 - [[R744][G.k.2.2][BR.3]] :In section Drug(s) Information on field Medicinal Product Name as Reported by the Primary Source - G.k.2.2 Value: Ezetimibe/Rosuvastatin Reported error LookupProducts The field Medicinal Product Name as Reported by the Primary Source - G.k.2.2 must be a valid medicinal product.;
 Parsing process: Parsing process: Report with warnings;Classification: new: EU-EC-10005218900 = Case Report</t>
  </si>
  <si>
    <t>safety report loaded; Validated against 2.18 business rules;
Comments: 1 - [[R744][G.k.2.2][BR.3]] :In section Drug(s) Information on field Medicinal Product Name as Reported by the Primary Source - G.k.2.2 Value: Ezetimibe/Rosuvastatin Reported error LookupProducts The field Medicinal Product Name as Reported by the Primary Source - G.k.2.2 must be a valid medicinal product.;
 Parsing process: Parsing process: Report with warnings;Classification: new: EU-EC-10005170967 = Case Report</t>
  </si>
  <si>
    <t>MODEL-OFFICE-10004373115-prod-ack.xml</t>
  </si>
  <si>
    <t>safety report loaded; Validated against 2.18 business rules;
Comments: 1 - [[R744][G.k.2.2][BR.3]] :In section Drug(s) Information on field Medicinal Product Name as Reported by the Primary Source - G.k.2.2 Value: PANTOZOL [PANTOPRAZOLE SODIUM SESQUIHYDRATE] Reported error LookupProducts The field Medicinal Product Name as Reported by the Primary Source - G.k.2.2 must be a valid medicinal product.;
 Parsing process: Parsing process: Report with warnings;Classification: new: EU-EC-10005218901 = Case Report- old: EU-EC-10005057979 = Replaced Report</t>
  </si>
  <si>
    <t>Patient Demographics: 86 Years old  Female
Event(s): Pain in legs and arms, Pain in shoulder
Suspect Product(s) (Name, IFU): forsteo 250ug/ml (teriparatide) for treatment of an unknown indication 
Action(s) Taken: forsteo 250ug/ml (teriparatide) - Unknown
Event Outcome(s): Pain in legs and arms (Unknown), Pain in shoulder (Unknown)
Reporter's Opinion of Relatedness: forsteo 250ug/ml (teriparatide) - Pain in legs and arms (Not Reported) , Pain in shoulder (Not Reported)</t>
  </si>
  <si>
    <t>safety report loaded; Validated against 2.18 business rules;
Comments: 1 - [[R744][G.k.2.2][BR.3]] :In section Drug(s) Information on field Medicinal Product Name as Reported by the Primary Source - G.k.2.2 Value: PANTOZOL [PANTOPRAZOLE SODIUM SESQUIHYDRATE] Reported error LookupProducts The field Medicinal Product Name as Reported by the Primary Source - G.k.2.2 must be a valid medicinal product.;
 Parsing process: Parsing process: Report with warnings;Classification: new: EU-EC-10005170969 = Case Report- old: EU-EC-10005057979 = Replaced Report</t>
  </si>
  <si>
    <t>MODEL-OFFICE-10004373117-prod-ack.xml</t>
  </si>
  <si>
    <t>safety report loaded;
Validated against 2.71 business rules;
Comments:
Parsing process: Correct Report;Classification: new: EU-EC-10005218903 = Case Report- old: EU-EC-10005167828 = Replaced Report</t>
  </si>
  <si>
    <t>safety report loaded;
Validated against 2.71 business rules;
Comments:
Parsing process: Correct Report;Classification: new: EU-EC-10005170970 = Case Report</t>
  </si>
  <si>
    <t>MODEL-OFFICE-10004373119-prod-ack.xml</t>
  </si>
  <si>
    <t>safety report loaded;
Validated against 2.71 business rules;
Comments:
Parsing process: Correct Report;Classification: new: EU-EC-10005218905 = Case Report- old: EU-EC-10005055241 = Replaced Report</t>
  </si>
  <si>
    <t>safety report loaded;
Validated against 2.71 business rules;
Comments:
Parsing process: Correct Report;Classification: new: EU-EC-10005170972 = Case Report- old: EU-EC-10005055241 = Replaced Report</t>
  </si>
  <si>
    <t>MODEL-OFFICE-10004373122-prod-ack.xml</t>
  </si>
  <si>
    <t>safety report loaded;
Validated against 2.71 business rules;
Comments:
1- Section DRUG on field DRUGDOSAGEFORM value: [Extended release tablet] reported WARNING. Extended release tablet must be a valid dosage form.[564];
2- Section DRUG on field DRUGDOSAGEFORM value: [Extended release tablet] reported WARNING. Extended release tablet must be a valid dosage form.[564];
3- Section DRUG on field DRUGDOSAGEFORM value: [Extended release tablet] reported WARNING. Extended release tablet must be a valid dosage form.[564];
4- Section DRUG on field DRUGDOSAGEFORM value: [Extended release tablet] reported WARNING. Extended release tablet must be a valid dosage form.[564];
5- Section DRUG on field DRUGDOSAGEFORM value: [Extended release tablet] reported WARNING. Extended release tablet must be a valid dosage form.[564];
6- Section DRUG on field DRUGDOSAGEFORM value: [Extended release tablet] reported WARNING. Extended release tablet must be a valid dosage form.[564];
7- Section DRUG on field DRUGDOSAGEFORM value: [Extended release tablet] reported WARNING. Extended release tablet must be a valid dosage form.[564];
Parsing process: Report with Warnings;Classification: new: EU-EC-10005218908 = Case Report- old: EU-EC-10005069081 = Replaced Report</t>
  </si>
  <si>
    <t>safety report loaded;
Validated against 2.71 business rules;
Comments:
1- Section DRUG on field DRUGDOSAGEFORM value: [Extended release tablet] reported WARNING. Extended release tablet must be a valid dosage form.[564];
2- Section DRUG on field DRUGDOSAGEFORM value: [Extended release tablet] reported WARNING. Extended release tablet must be a valid dosage form.[564];
3- Section DRUG on field DRUGDOSAGEFORM value: [Extended release tablet] reported WARNING. Extended release tablet must be a valid dosage form.[564];
4- Section DRUG on field DRUGDOSAGEFORM value: [Extended release tablet] reported WARNING. Extended release tablet must be a valid dosage form.[564];
5- Section DRUG on field DRUGDOSAGEFORM value: [Extended release tablet] reported WARNING. Extended release tablet must be a valid dosage form.[564];
6- Section DRUG on field DRUGDOSAGEFORM value: [Extended release tablet] reported WARNING. Extended release tablet must be a valid dosage form.[564];
7- Section DRUG on field DRUGDOSAGEFORM value: [Extended release tablet] reported WARNING. Extended release tablet must be a valid dosage form.[564];
Parsing process: Report with Warnings;Classification: new: EU-EC-10005170975 = Case Report- old: EU-EC-10005069081 = Replaced Report</t>
  </si>
  <si>
    <t>MODEL-OFFICE-10004373123-prod-ack.xml</t>
  </si>
  <si>
    <t>safety report loaded;
Validated against 2.71 business rules;
Comments:
Parsing process: Correct Report;Classification: new: EU-EC-10005218909 = Case Report</t>
  </si>
  <si>
    <t>safety report loaded;
Validated against 2.71 business rules;
Comments:
Parsing process: Correct Report;Classification: new: EU-EC-10005170976 = Case Report</t>
  </si>
  <si>
    <t>MODEL-OFFICE-10004373124-prod-ack.xml</t>
  </si>
  <si>
    <t>safety report loaded;
Validated against 2.71 business rules;
Comments:
1- Section DRUG on field MEDICINALPRODUCT value: [lidocaine (+) prilocaine] reported WARNING. lidocaine (+) prilocaine must be a valid Medicinal Product.[543];
2- Section ACTIVESUBSTANCE on field ACTIVESUBSTANCENAME value: [human papilloma virus type 11 virus like particle recombinant [yeast]] reported WARNING. human papilloma virus type 11 virus like particle recombinant [yeast] must be a valid active substance.[621];
3- Section ACTIVESUBSTANCE on field ACTIVESUBSTANCENAME value: [human papilloma virus type 16 virus like particle recombinant [yeast]] reported WARNING. human papilloma virus type 16 virus like particle recombinant [yeast] must be a valid active substance.[621];
4- Section ACTIVESUBSTANCE on field ACTIVESUBSTANCENAME value: [human papilloma virus type 18 virus like particle recombinant [yeast]] reported WARNING. human papilloma virus type 18 virus like particle recombinant [yeast] must be a valid active substance.[621];
5- Section ACTIVESUBSTANCE on field ACTIVESUBSTANCENAME value: [human papilloma virus type 31 virus like particle recombinant [yeast]] reported WARNING. human papilloma virus type 31 virus like particle recombinant [yeast] must be a valid active substance.[621];
6- Section ACTIVESUBSTANCE on field ACTIVESUBSTANCENAME value: [human papilloma virus type 33 virus like particle recombinant [yeast]] reported WARNING. human papilloma virus type 33 virus like particle recombinant [yeast] must be a valid active substance.[621];
7- Section ACTIVESUBSTANCE on field ACTIVESUBSTANCENAME value: [human papilloma virus type 45 virus like particle recombinant [yeast]] reported WARNING. human papilloma virus type 45 virus like particle recombinant [yeast] must be a valid active substance.[621];
8- Section ACTIVESUBSTANCE on field ACTIVESUBSTANCENAME value: [human papilloma virus type 52 virus like particle recombinant [yeast]] reported WARNING. human papilloma virus type 52 virus li</t>
  </si>
  <si>
    <t>MODEL-OFFICE-10004373126-prod-ack.xml</t>
  </si>
  <si>
    <t>safety report loaded; Validated against 2.18 business rules;
Comments: 1 - [[R744][G.k.2.2][BR.3]] :In section Drug(s) Information on field Medicinal Product Name as Reported by the Primary Source - G.k.2.2 Value: ALBUTEROL Reported error LookupProducts The field Medicinal Product Name as Reported by the Primary Source - G.k.2.2 must be a valid medicinal product.;
2 - [[R744][G.k.2.2][BR.3]] :In section Drug(s) Information on field Medicinal Product Name as Reported by the Primary Source - G.k.2.2 Value: SENNA Reported error LookupProducts The field Medicinal Product Name as Reported by the Primary Source - G.k.2.2 must be a valid medicinal product.;
 Parsing process: Parsing process: Report with warnings;Classification: new: EU-EC-10005218912 = Case Report- old: EU-EC-10005182946 = Replaced Report</t>
  </si>
  <si>
    <t>Patient Demographics: 85 Years old  Male
Event(s): Pain/ perhaps the pain is neurological pain, muscle pains, internal burning in one leg, cramps that start from the central band of the thigh and then go down to the toe of his foot/ strong cramps to one leg
Suspect Product(s) (Name, IFU): forsteo (teriparatide) for treatment of osteoporosis
Corrective Treatment(s): gabapentin
Action(s) Taken: forsteo (teriparatide) - Unknown
Event Outcome(s): Pain/ perhaps the pain is neurological pain (Unknown), muscle pains (Unknown), internal burning in one leg (Unknown), cramps that start from the central band of the thigh and then go down to the toe of his foot/ strong cramps to one leg (Unknown)
Reporter's Opinion of Relatedness: forsteo (teriparatide) - Pain/ perhaps the pain is neurological pain (Not Reported) , muscle pains (Not Reported) , internal burning in one leg (Not Reported) , cramps that start from the central band of the thigh and then go down to the toe of his foot/ strong cramps to one leg (Not Reported) 
Additional Cases for Same Patient: IT-ELI_LILLY_AND_COMPANY-IT201904014621, IT-ELI_LILLY_AND_COMPANY-IT201904008753</t>
  </si>
  <si>
    <t>safety report loaded; Validated against 2.18 business rules;
Comments: 1 - [[R744][G.k.2.2][BR.3]] :In section Drug(s) Information on field Medicinal Product Name as Reported by the Primary Source - G.k.2.2 Value: ALBUTEROL Reported error LookupProducts The field Medicinal Product Name as Reported by the Primary Source - G.k.2.2 must be a valid medicinal product.;
2 - [[R744][G.k.2.2][BR.3]] :In section Drug(s) Information on field Medicinal Product Name as Reported by the Primary Source - G.k.2.2 Value: CX-2029 Reported error LookupProducts The field Medicinal Product Name as Reported by the Primary Source - G.k.2.2 must be a valid medicinal product.;
3 - [[R744][G.k.2.2][BR.3]] :In section Drug(s) Information on field Medicinal Product Name as Reported by the Primary Source - G.k.2.2 Value: SENNA Reported error LookupProducts The field Medicinal Product Name as Reported by the Primary Source - G.k.2.2 must be a valid medicinal product.;
 Parsing process: Parsing process: Report with warnings;Classification: new: EU-EC-10005170979 = Case Report- old: EU-EC-10005110203 = Replaced Report</t>
  </si>
  <si>
    <t>MODEL-OFFICE-10004373130-prod-ack.xml</t>
  </si>
  <si>
    <t>safety report loaded; Validated against 2.18 business rules;
Comments:  Parsing process: Parsing process: Correct Report;Classification: new: EU-EC-10005218916 = Case Report- old: EU-EC-10005001616 = Replaced Report</t>
  </si>
  <si>
    <t>Patient Demographics: 64 Years old  Female
Event(s): She was feeling very low and tired
Suspect Product(s) (Name, IFU): teriparatide (teriparatide) for treatment of Drug use for unknown indication 
Action(s) Taken: teriparatide (teriparatide) - Drug Discontinued
Event Outcome(s): She was feeling very low and tired (Recovered)
Reporter's Opinion of Relatedness: teriparatide (teriparatide) - She was feeling very low and tired (Unknown)</t>
  </si>
  <si>
    <t>safety report loaded; Validated against 2.18 business rules;
Comments: 1 - [[R744][G.k.2.2][BR.3]] :In section Drug(s) Information on field Medicinal Product Name as Reported by the Primary Source - G.k.2.2 Value: B-12 Reported error LookupProducts The field Medicinal Product Name as Reported by the Primary Source - G.k.2.2 must be a valid medicinal product.;
 Parsing process: Parsing process: Report with warnings;Classification: new: EU-EC-10005170984 = Case Report- old: EU-EC-10005001616 = Replaced Report</t>
  </si>
  <si>
    <t>MODEL-OFFICE-10004373132-prod-ack.xml</t>
  </si>
  <si>
    <t>safety report loaded; Validated against 2.18 business rules;
Comments:  Parsing process: Parsing process: Correct Report;Classification: new: EU-EC-10005218918 = Case Report- old: EU-EC-10004930213 = Replaced Report</t>
  </si>
  <si>
    <t>MODEL-OFFICE-10004373133-prod-ack.xml</t>
  </si>
  <si>
    <t>safety report loaded;
Validated against 2.71 business rules;
Comments:
1- Section DRUG on field MEDICINALPRODUCT value: [Cefazoline Mylan® 1g, poudre pour solution injectable] reported WARNING. Cefazoline Mylan® 1g, poudre pour solution injectable must be a valid Medicinal Product.[543];
Parsing process: Report with Warnings;Classification: new: EU-EC-10005218919 = Case Report</t>
  </si>
  <si>
    <t>safety report loaded;
Validated against 2.71 business rules;
Comments:
1- Section DRUG on field MEDICINALPRODUCT value: [Cefazoline Mylan® 1g, poudre pour solution injectable] reported WARNING. Cefazoline Mylan® 1g, poudre pour solution injectable must be a valid Medicinal Product.[543];
Parsing process: Report with Warnings;Classification: new: EU-EC-10005170987 = Case Report</t>
  </si>
  <si>
    <t>MODEL-OFFICE-10004373137-prod-ack.xml</t>
  </si>
  <si>
    <t>safety report loaded;
Validated against 2.71 business rules;
Comments:
Parsing process: Correct Report;Classification: new: EU-EC-10005218923 = Case Report</t>
  </si>
  <si>
    <t>safety report loaded;
Validated against 2.71 business rules;
Comments:
Parsing process: Correct Report;Classification: new: EU-EC-10005170993 = Case Report</t>
  </si>
  <si>
    <t>MODEL-OFFICE-10004373140-prod-ack.xml</t>
  </si>
  <si>
    <t>safety report loaded; Validated against 2.18 business rules;
Comments:  Parsing process: Parsing process: Correct Report;Classification: new: EU-EC-10005218926 = Case Report- old: EU-EC-10004736628 = Replaced Report</t>
  </si>
  <si>
    <t>Patient Demographics: 74 Years old  Female
Event(s): very strong abdominal pains, she had vomited, Stomach pains, she was bit dazed, Patient did not administer Forsteo for one day: No AE
Suspect Product(s) (Name, IFU): forsteo 250ug/ml (teriparatide) for treatment of Severe Osteoporosis 
Action(s) Taken: forsteo 250ug/ml (teriparatide) - Unknown
Event Outcome(s): very strong abdominal pains (Unknown), she had vomited (Unknown), Stomach pains (Unknown), she was bit dazed (Unknown), Patient did not administer Forsteo for one day: No AE (Unknown)
Reporter's Opinion of Relatedness: forsteo 250ug/ml (teriparatide) - very strong abdominal pains (Unknown) , she had vomited (Unknown) , Stomach pains (Unknown) , she was bit dazed (Unknown) , Patient did not administer Forsteo for one day: No AE (Unknown)</t>
  </si>
  <si>
    <t>safety report loaded; Validated against 2.18 business rules;
Comments:  Parsing process: Parsing process: Correct Report;Classification: new: EU-EC-10005170997 = Case Report- old: EU-EC-10004736628 = Replaced Report</t>
  </si>
  <si>
    <t>MODEL-OFFICE-10004373149-prod-ack.xml</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</si>
  <si>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[SUNDOWN FISH OIL] reported WARNING. SUNDOWN FISH OIL must be a valid Medicinal Product.[543];
5- Section DRUG on field MEDICINALPRODUCT value: [GARLIC [ALLIUM SATIVUM BULB]] reported WARNING. GARLIC [ALLIUM SATIVUM BULB] must be a valid Medicinal Product.[543];
Parsing process: Report with Warnings;Classification: new: EU-EC-10005218935 = Case Report- old: EU-EC-10005170177 = Replaced Report</t>
  </si>
  <si>
    <t>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[SUNDOWN FISH OIL] reported WARNING. SUNDOWN FISH OIL must be a valid Medicinal Product.[543];
5- Section DRUG on field MEDICINALPRODUCT value: [GARLIC [ALLIUM SATIVUM BULB]] reported WARNING. GARLIC [ALLIUM SATIVUM BULB] must be a valid Medicinal Product.[543];
Parsing process: Report with Warnings;Classification: new: EU-EC-10005171005 = Case Report- old: EU-EC-10005123672 = Replaced Report</t>
  </si>
  <si>
    <t>MODEL-OFFICE-10004373150-prod-ack.xml</t>
  </si>
  <si>
    <t>safety report loaded; Validated against 2.18 business rules;
Comments:  Parsing process: Parsing process: Correct Report;Classification: new: EU-EC-10005218936 = Case Report- old: EU-EC-10005008899 = Replaced Report</t>
  </si>
  <si>
    <t>safety report loaded; Validated against 2.18 business rules;
Comments:  Parsing process: Parsing process: Correct Report;Classification: new: EU-EC-10005171006 = Case Report- old: EU-EC-10005008899 = Replaced Report</t>
  </si>
  <si>
    <t>MODEL-OFFICE-10004373151-prod-ack.xml</t>
  </si>
  <si>
    <t>safety report loaded;
Validated against 2.71 business rules;
Comments:
1- Section PATIENTPASTDRUGTHERAPY on field PATIENTDRUGNAME value: [FLAGYL [METRONIDAZOLE]] reported WARNING. FLAGYL [METRONIDAZOLE] patientdrugname must be a valid Medicinal Product.[257];
Parsing process: Report with Warnings;Classification: new: EU-EC-10005218937 = Case Report- old: EU-EC-10004535437 = Replaced Report</t>
  </si>
  <si>
    <t>safety report loaded;
Validated against 2.71 business rules;
Comments:
1- Section PATIENTPASTDRUGTHERAPY on field PATIENTDRUGNAME value: [FLAGYL [METRONIDAZOLE]] reported WARNING. FLAGYL [METRONIDAZOLE] patientdrugname must be a valid Medicinal Product.[257];
Parsing process: Report with Warnings;Classification: new: EU-EC-10005171007 = Case Report- old: EU-EC-10004535437 = Replaced Report</t>
  </si>
  <si>
    <t>MODEL-OFFICE-10004373152-prod-ack.xml</t>
  </si>
  <si>
    <t>safety report loaded;
Validated against 2.71 business rules;
Comments:
1- Section DRUG on field MEDICINALPRODUCT value: [ARISTADA] reported WARNING. ARISTADA must be a valid Medicinal Product.[543];
Parsing process: Report with Warnings;Classification: new: EU-EC-10005218938 = Case Report- old: EU-EC-10004866061 = Replaced Report</t>
  </si>
  <si>
    <t>safety report loaded;
Validated against 2.71 business rules;
Comments:
1- Section DRUG on field MEDICINALPRODUCT value: [ARISTADA] reported WARNING. ARISTADA must be a valid Medicinal Product.[543];
Parsing process: Report with Warnings;Classification: new: EU-EC-10005171008 = Case Report- old: EU-EC-10004866061 = Replaced Report</t>
  </si>
  <si>
    <t>MODEL-OFFICE-10004373165-prod-ack.xml</t>
  </si>
  <si>
    <t>safety report loaded; Validated against 2.18 business rules;
Comments:  Parsing process: Parsing process: Correct Report;Classification: new: EU-EC-10005218951 = Case Report</t>
  </si>
  <si>
    <t>Patient Demographics: 65 Years old  Female
Event(s): Soft stool, Difficult bowel movement, Urge complaints, Growing pain in knees, Growing pain in thighs, Stinging pains
Suspect Product(s) (Name, IFU): teriparatide (teriparatide) for treatment of Osteoporosis 
Action(s) Taken: teriparatide (teriparatide) - No Change
Event Outcome(s): Soft stool (Not Recovered), Difficult bowel movement (Not Recovered), Urge complaints (Recovered), Growing pain in knees (Not Recovered), Growing pain in thighs (Not Recovered), Stinging pains (Not Recovered)
Reporter's Opinion of Relatedness: teriparatide (teriparatide) - Soft stool (Yes) , Difficult bowel movement (Yes) , Urge complaints (Yes) , Growing pain in knees (Yes) , Growing pain in thighs (Yes) , Stinging pains (Yes)
Update 05-Dec-2019: Additional information was received from initial reporter via PSP on 02-Dec-2019. Added two non-serious events of growing pain in knees and thighs. Updated the outcome of event urge complaints from not recovered to recovered and narrative with new information.
Update 05-Dec-2019: Additional information was received from initial reporter via PSP on 02-Dec-2019. Added two non-serious events of growing pain in knees and thighs. Updated the outcome of event urge complaints from not recovered to recovered and narrative with new information.
Update 16-Jan-2020: Additional information was received from initial reporting consumer via PSP on 10-Jan-2020. Added five concomitant medications. Added one non-serious event of stinging pains. Updated onset date of events of pain in thigh and pain in knee from 25-Nov-2019 to 23-Nov-2019. Updated the narrative with new information received.</t>
  </si>
  <si>
    <t>safety report loaded; Validated against 2.18 business rules;
Comments:  Parsing process: Parsing process: Correct Report;Classification: new: EU-EC-10005171021 = Case Report</t>
  </si>
  <si>
    <t>MODEL-OFFICE-10004373168-prod-ack.xml</t>
  </si>
  <si>
    <t>safety report loaded;
Validated against 2.71 business rules;
Comments:
1- Section DRUG on field MEDICINALPRODUCT value: [LOSEC [OMEPRAZOLE]] reported WARNING. LOSEC [OMEPRAZOLE] must be a valid Medicinal Product.[543];
2- Section DRUG on field MEDICINALPRODUCT value: [TURMERIC [CURCUMA LONGA]] reported WARNING. TURMERIC [CURCUMA LONGA] must be a valid Medicinal Product.[543];
Parsing process: Report with Warnings;Classification: new: EU-EC-10005218954 = Case Report- old: EU-EC-10004759830 = Replaced Report</t>
  </si>
  <si>
    <t>safety report loaded;
Validated against 2.71 business rules;
Comments:
1- Section DRUG on field MEDICINALPRODUCT value: [LOSEC [OMEPRAZOLE]] reported WARNING. LOSEC [OMEPRAZOLE] must be a valid Medicinal Product.[543];
2- Section DRUG on field MEDICINALPRODUCT value: [TURMERIC [CURCUMA LONGA]] reported WARNING. TURMERIC [CURCUMA LONGA] must be a valid Medicinal Product.[543];
Parsing process: Report with Warnings;Classification: new: EU-EC-10005171024 = Case Report- old: EU-EC-10004759830 = Replaced Report</t>
  </si>
  <si>
    <t>MODEL-OFFICE-10004373171-prod-ack.xml</t>
  </si>
  <si>
    <t>safety report loaded; Validated against 2.18 business rules;
Comments:  Parsing process: Parsing process: Correct Report;Classification: new: EU-EC-10005218957 = Case Report- old: EU-EC-10005056612 = Replaced Report</t>
  </si>
  <si>
    <t>safety report loaded; Validated against 2.18 business rules;
Comments:  Parsing process: Parsing process: Correct Report;Classification: new: EU-EC-10005171027 = Case Report- old: EU-EC-10005056612 = Replaced Report</t>
  </si>
  <si>
    <t>MODEL-OFFICE-10004373172-prod-ack.xml</t>
  </si>
  <si>
    <t>safety report loaded; Validated against 2.18 business rules;
Comments:  Parsing process: Parsing process: Correct Report;Classification: new: EU-EC-10005218958 = Case Report- old: EU-EC-10005024051 = Replaced Report</t>
  </si>
  <si>
    <t>safety report loaded; Validated against 2.18 business rules;
Comments:  Parsing process: Parsing process: Correct Report;Classification: new: EU-EC-10005171028 = Case Report- old: EU-EC-10005024051 = Replaced Report</t>
  </si>
  <si>
    <t>MODEL-OFFICE-10004373174-prod-ack.xml</t>
  </si>
  <si>
    <t>safety report loaded;
Validated against 2.71 business rules;
Comments:
Parsing process: Correct Report;Classification: new: EU-EC-10005218960 = Case Report</t>
  </si>
  <si>
    <t>safety report loaded;
Validated against 2.71 business rules;
Comments:
Parsing process: Correct Report;Classification: new: EU-EC-10005171030 = Case Report</t>
  </si>
  <si>
    <t>MODEL-OFFICE-10004373175-prod-ack.xml</t>
  </si>
  <si>
    <t>safety report loaded;
Validated against 2.71 business rules;
Comments:
1- Section DRUG on field MEDICINALPRODUCT value: [TURMERIC [CURCUMA LONGA]] reported WARNING. TURMERIC [CURCUMA LONGA] must be a valid Medicinal Product.[543];
Parsing process: Report with Warnings;Classification: new: EU-EC-10005218961 = Case Report- old: EU-EC-10005116570 = Replaced Report</t>
  </si>
  <si>
    <t>safety report loaded;
Validated against 2.71 business rules;
Comments:
1- Section DRUG on field MEDICINALPRODUCT value: [TURMERIC [CURCUMA LONGA]] reported WARNING. TURMERIC [CURCUMA LONGA] must be a valid Medicinal Product.[543];
Parsing process: Report with Warnings;Classification: new: EU-EC-10005171031 = Case Report- old: EU-EC-10005116570 = Replaced Report</t>
  </si>
  <si>
    <t>MODEL-OFFICE-10004373178-prod-ack.xml</t>
  </si>
  <si>
    <t>safety report loaded; Validated against 2.18 business rules;
Comments: 1 - [[R744][G.k.2.2][BR.3]] :In section Drug(s) Information on field Medicinal Product Name as Reported by the Primary Source - G.k.2.2 Value: METFORMIN HYDROCHLORIDE + GLYBURIDE Reported error LookupProducts The field Medicinal Product Name as Reported by the Primary Source - G.k.2.2 must be a valid medicinal product.;
 Parsing process: Parsing process: Report with warnings;Classification: new: EU-EC-10005218964 = Case Report- old: EU-EC-10005125869 = Replaced Report</t>
  </si>
  <si>
    <t>Patient Demographics: 74 Years old  Female
Event(s): Back started to get sore
Suspect Product(s) (Name, IFU): teriparatide (teriparatide) for treatment of Drug use for unknown indication
Corrective Treatment(s): paracetamol, naloxone hydrochloride, oxycodone hydrochloride
Action(s) Taken: teriparatide (teriparatide) - No Change
Event Outcome(s): Back started to get sore (Not Recovered)
Reporter's Opinion of Relatedness: teriparatide (teriparatide) - Back started to get sore (Unknown)</t>
  </si>
  <si>
    <t>safety report loaded; Validated against 2.18 business rules;
Comments: 1 - [[R744][G.k.2.2][BR.3]] :In section Drug(s) Information on field Medicinal Product Name as Reported by the Primary Source - G.k.2.2 Value: METFORMIN HYDROCHLORIDE + GLYBURIDE Reported error LookupProducts The field Medicinal Product Name as Reported by the Primary Source - G.k.2.2 must be a valid medicinal product.;
 Parsing process: Parsing process: Report with warnings;Classification: new: EU-EC-10005171034 = Case Report- old: EU-EC-10005125869 = Replaced Report</t>
  </si>
  <si>
    <t>MODEL-OFFICE-10004373179-prod-ack.xml</t>
  </si>
  <si>
    <t>safety report loaded;
Validated against 2.71 business rules;
Comments:
Parsing process: Correct Report;Classification: new: EU-EC-10005218965 = Case Report</t>
  </si>
  <si>
    <t>safety report loaded;
Validated against 2.71 business rules;
Comments:
Parsing process: Correct Report;Classification: new: EU-EC-10005171035 = Case Report</t>
  </si>
  <si>
    <t>MODEL-OFFICE-10004373191-prod-ack.xml</t>
  </si>
  <si>
    <t>safety report loaded;
Validated against 2.71 business rules;
Comments:
1- Section DRUG on field MEDICINALPRODUCT value: [INDOMETACINA [INDOMETACIN]] reported WARNING. INDOMETACINA [INDOMETACIN] must be a valid Medicinal Product.[543];
2- Section DRUG on field MEDICINALPRODUCT value: [ENOXAPARINE SODIQUE] reported WARNING. ENOXAPARINE SODIQUE must be a valid Medicinal Product.[543];
3- Section DRUG on field MEDICINALPRODUCT value: [MEPERIDINE [PETHIDINE]] reported WARNING. MEPERIDINE [PETHIDINE] must be a valid Medicinal Product.[543];
4- Section DRUG on field MEDICINALPRODUCT value: [INSULIN, REGULAR] reported WARNING. INSULIN, REGULAR must be a valid Medicinal Product.[543];
5- Section DRUG on field MEDICINALPRODUCT value: [DEXTROSE;SODIUM CHLORIDE] reported WARNING. DEXTROSE;SODIUM CHLORIDE must be a valid Medicinal Product.[543];
6- Section DRUG on field MEDICINALPRODUCT value: [DEXTROSE;SODIUM CHLORIDE] reported WARNING. DEXTROSE;SODIUM CHLORIDE must be a valid Medicinal Product.[543];
7- Section DRUG on field MEDICINALPRODUCT value: [DEXTROSE;SODIUM CHLORIDE] reported WARNING. DEXTROSE;SODIUM CHLORIDE must be a valid Medicinal Product.[543];
8- Section DRUG on field MEDICINALPRODUCT value: [DEXTROSE;SODIUM CHLORIDE] reported WARNING. DEXTROSE;SODIUM CHLORIDE must be a valid Medicinal Product.[543];
9- Section DRUG on field MEDICINALPRODUCT value: [DEXTROSE;SODIUM CHLORIDE] reported WARNING. DEXTROSE;SODIUM CHLORIDE must be a valid Medicinal Product.[543];
10- Section DRUG on field MEDICINALPRODUCT value: [DEXTROSE;SODIUM CHLORIDE] reported WARNING. DEXTROSE;SODIUM CHLORIDE must be a valid Medicinal Product.[543];
11- Section DRUG on field MEDICINALPRODUCT value: [DEXTROSE;SODIUM CHLORIDE] reported WARNING. DEXTROSE;SODIUM CHLORIDE must be a valid Medicinal Product.[543];
12- Section DRUG on field MEDICINALPRODUCT value: [DEXTROSE;SODIUM CHLORIDE] reported WARNING. DEXTROSE;SODIUM CHLORIDE must be a valid Medicinal Product.[543];
13- Section DRUG on field MEDICI</t>
  </si>
  <si>
    <t>MODEL-OFFICE-10004373193-prod-ack.xml</t>
  </si>
  <si>
    <t>safety report loaded;
Validated against 2.71 business rules;
Comments:
1- Section DRUG on field MEDICINALPRODUCT value: [VITAMIN B12 [HYDROXOCOBALAMIN]] reported WARNING. VITAMIN B12 [HYDROXOCOBALAMIN] must be a valid Medicinal Product.[543];
2- Section DRUG on field MEDICINALPRODUCT value: [INFLUENZA] reported WARNING. INFLUENZA must be a valid Medicinal Product.[543];
3- Section ACTIVESUBSTANCE on field ACTIVESUBSTANCENAME value: [BLINDED ATEZOLIZUMAB] reported WARNING. BLINDED ATEZOLIZUMAB must be a valid active substance.[621];
Parsing process: Report with Warnings;Classification: new: EU-EC-10005218979 = Case Report- old: EU-EC-10005077875 = Replaced Report</t>
  </si>
  <si>
    <t>safety report loaded;
Validated against 2.71 business rules;
Comments:
1- Section DRUG on field MEDICINALPRODUCT value: [VITAMIN B12 [HYDROXOCOBALAMIN]] reported WARNING. VITAMIN B12 [HYDROXOCOBALAMIN] must be a valid Medicinal Product.[543];
2- Section DRUG on field MEDICINALPRODUCT value: [INFLUENZA] reported WARNING. INFLUENZA must be a valid Medicinal Product.[543];
3- Section ACTIVESUBSTANCE on field ACTIVESUBSTANCENAME value: [BLINDED ATEZOLIZUMAB] reported WARNING. BLINDED ATEZOLIZUMAB must be a valid active substance.[621];
Parsing process: Report with Warnings;Classification: new: EU-EC-10005171049 = Case Report- old: EU-EC-10005077875 = Replaced Report</t>
  </si>
  <si>
    <t>MODEL-OFFICE-10004373195-prod-ack.xml</t>
  </si>
  <si>
    <t>safety report loaded; Validated against 2.18 business rules;
Comments: 1 - [[R744][G.k.2.2][BR.3]] :In section Drug(s) Information on field Medicinal Product Name as Reported by the Primary Source - G.k.2.2 Value: SOTOPER Reported error LookupProducts The field Medicinal Product Name as Reported by the Primary Source - G.k.2.2 must be a valid medicinal product.;
2 - [[R744][G.k.2.2][BR.3]] :In section Drug(s) Information on field Medicinal Product Name as Reported by the Primary Source - G.k.2.2 Value: VIT C Reported error LookupProducts The field Medicinal Product Name as Reported by the Primary Source - G.k.2.2 must be a valid medicinal product.;
 Parsing process: Parsing process: Report with warnings;Classification: new: EU-EC-10005218981 = Case Report- old: EU-EC-11086542 = Replaced Report</t>
  </si>
  <si>
    <t>safety report loaded; Validated against 2.18 business rules;
Comments: 1 - [[R744][G.k.2.2][BR.3]] :In section Drug(s) Information on field Medicinal Product Name as Reported by the Primary Source - G.k.2.2 Value: SOTOPER Reported error LookupProducts The field Medicinal Product Name as Reported by the Primary Source - G.k.2.2 must be a valid medicinal product.;
2 - [[R744][G.k.2.2][BR.3]] :In section Drug(s) Information on field Medicinal Product Name as Reported by the Primary Source - G.k.2.2 Value: VIT C Reported error LookupProducts The field Medicinal Product Name as Reported by the Primary Source - G.k.2.2 must be a valid medicinal product.;
 Parsing process: Parsing process: Report with warnings;Classification: new: EU-EC-10005171052 = Case Report- old: EU-EC-11086542 = Replaced Report</t>
  </si>
  <si>
    <t>MODEL-OFFICE-10004373196-prod-ack.xml</t>
  </si>
  <si>
    <t>safety report loaded; Validated against 2.18 business rules;
Comments:  Parsing process: Parsing process: Correct Report;Classification: new: EU-EC-10005218982 = Case Report- old: EU-EC-10005131208 = Replaced Report</t>
  </si>
  <si>
    <t>Patient Demographics: 33 Years old  Female
Event(s): Bradycardia with around 52 beats , Weakness
Suspect Product(s) (Name, IFU): forsteo 250ug/ml (teriparatide) for treatment of Product used for unknown indication 
Action(s) Taken: forsteo 250ug/ml (teriparatide) - Unknown
Event Outcome(s): Bradycardia with around 52 beats  (Unknown), Weakness (Unknown)
Reporter's Opinion of Relatedness: forsteo 250ug/ml (teriparatide) - Bradycardia with around 52 beats  (Unknown) , Weakness (Unknown)</t>
  </si>
  <si>
    <t>MODEL-OFFICE-10004373197-prod-ack.xml</t>
  </si>
  <si>
    <t>safety report loaded;
Validated against 2.71 business rules;
Comments:
1- Section DRUG on field MEDICINALPRODUCT value: [GAVISCON (sodium alginate (+) sodium bicarbonate)] reported WARNING. GAVISCON (sodium alginate (+) sodium bicarbonate) must be a valid Medicinal Product.[543];
Parsing process: Report with Warnings;Classification: new: EU-EC-10005218983 = Case Report- old: EU-EC-10005142159 = Replaced Report</t>
  </si>
  <si>
    <t>safety report loaded;
Validated against 2.71 business rules;
Comments:
1- Section DRUG on field MEDICINALPRODUCT value: [GAVISCON (sodium alginate (+) sodium bicarbonate)] reported WARNING. GAVISCON (sodium alginate (+) sodium bicarbonate) must be a valid Medicinal Product.[543];
Parsing process: Report with Warnings;Classification: new: EU-EC-10005171054 = Case Report- old: EU-EC-10005142159 = Replaced Report</t>
  </si>
  <si>
    <t>MODEL-OFFICE-10004373198-prod-ack.xml</t>
  </si>
  <si>
    <t>safety report loaded;
Validated against 2.71 business rules;
Comments:
Parsing process: Correct Report;Classification: new: EU-EC-10005218984 = Case Report- old: EU-EC-10004185529 = Replaced Report</t>
  </si>
  <si>
    <t>safety report loaded;
Validated against 2.71 business rules;
Comments:
Parsing process: Correct Report;Classification: new: EU-EC-10005171056 = Case Report- old: EU-EC-10004185529 = Replaced Report</t>
  </si>
  <si>
    <t>MODEL-OFFICE-10004373199-prod-ack.xml</t>
  </si>
  <si>
    <t>safety report loaded; Validated against 2.18 business rules;
Comments: 1 - [[R744][G.k.2.2][BR.3]] :In section Drug(s) Information on field Medicinal Product Name as Reported by the Primary Source - G.k.2.2 Value: NORTRIPTYLIN Reported error LookupProducts The field Medicinal Product Name as Reported by the Primary Source - G.k.2.2 must be a valid medicinal product.;
2 - [[R744][G.k.2.2][BR.3]] :In section Drug(s) Information on field Medicinal Product Name as Reported by the Primary Source - G.k.2.2 Value: PLAQUENIL [HYDROXYCHLOROQUINE PHOSPHATE] Reported error LookupProducts The field Medicinal Product Name as Reported by the Primary Source - G.k.2.2 must be a valid medicinal product.;
3 - [[R744][G.k.2.2][BR.3]] :In section Drug(s) Information on field Medicinal Product Name as Reported by the Primary Source - G.k.2.2 Value: TRAMADOL HYDROCHLORIDE AND ACETAMINOPHEN Reported error LookupProducts The field Medicinal Product Name as Reported by the Primary Source - G.k.2.2 must be a valid medicinal product.;
4 - [[R744][G.k.2.2][BR.3]] :In section Drug(s) Information on field Medicinal Product Name as Reported by the Primary Source - G.k.2.2 Value: TYLENOL ARTHRITIS Reported error LookupProducts The field Medicinal Product Name as Reported by the Primary Source - G.k.2.2 must be a valid medicinal product.;
5 - [[R744][G.k.2.2][BR.3]] :In section Drug(s) Information on field Medicinal Product Name as Reported by the Primary Source - G.k.2.2 Value: VITAMIN D [ERGOCALCIFEROL] Reported error LookupProducts The field Medicinal Product Name as Reported by the Primary Source - G.k.2.2 must be a valid medicinal product.;
 Parsing process: Parsing process: Report with warnings;Classification: new: EU-EC-10005218985 = Case Report- old: EU-EC-10004684838 = Replaced Report</t>
  </si>
  <si>
    <t>safety report loaded; Validated against 2.18 business rules;
Comments: 1 - [[R744][G.k.2.2][BR.3]] :In section Drug(s) Information on field Medicinal Product Name as Reported by the Primary Source - G.k.2.2 Value: NORTRIPTYLIN Reported error LookupProducts The field Medicinal Product Name as Reported by the Primary Source - G.k.2.2 must be a valid medicinal product.;
2 - [[R744][G.k.2.2][BR.3]] :In section Drug(s) Information on field Medicinal Product Name as Reported by the Primary Source - G.k.2.2 Value: PLAQUENIL [HYDROXYCHLOROQUINE PHOSPHATE] Reported error LookupProducts The field Medicinal Product Name as Reported by the Primary Source - G.k.2.2 must be a valid medicinal product.;
3 - [[R744][G.k.2.2][BR.3]] :In section Drug(s) Information on field Medicinal Product Name as Reported by the Primary Source - G.k.2.2 Value: TRAMADOL HYDROCHLORIDE AND ACETAMINOPHEN Reported error LookupProducts The field Medicinal Product Name as Reported by the Primary Source - G.k.2.2 must be a valid medicinal product.;
4 - [[R744][G.k.2.2][BR.3]] :In section Drug(s) Information on field Medicinal Product Name as Reported by the Primary Source - G.k.2.2 Value: TYLENOL ARTHRITIS Reported error LookupProducts The field Medicinal Product Name as Reported by the Primary Source - G.k.2.2 must be a valid medicinal product.;
5 - [[R744][G.k.2.2][BR.3]] :In section Drug(s) Information on field Medicinal Product Name as Reported by the Primary Source - G.k.2.2 Value: VITAMIN D [ERGOCALCIFEROL] Reported error LookupProducts The field Medicinal Product Name as Reported by the Primary Source - G.k.2.2 must be a valid medicinal product.;
 Parsing process: Parsing process: Report with warnings;Classification: new: EU-EC-10005171062 = Case Report- old: EU-EC-10004684838 = Replaced Report</t>
  </si>
  <si>
    <t>MODEL-OFFICE-10004373200-prod-ack.xml</t>
  </si>
  <si>
    <t>safety report loaded;
Validated against 2.71 business rules;
Comments:
1- Section DRUG on field MEDICINALPRODUCT value: [REXULTI] reported WARNING. REXULTI must be a valid Medicinal Product.[543];
2- Section DRUG on field MEDICINALPRODUCT value: [REXULTI] reported WARNING. REXULTI must be a valid Medicinal Product.[543];
Parsing process: Report with Warnings;Classification: new: EU-EC-10005218986 = Case Report</t>
  </si>
  <si>
    <t>safety report loaded;
Validated against 2.71 business rules;
Comments:
1- Section DRUG on field MEDICINALPRODUCT value: [REXULTI] reported WARNING. REXULTI must be a valid Medicinal Product.[543];
2- Section DRUG on field MEDICINALPRODUCT value: [REXULTI] reported WARNING. REXULTI must be a valid Medicinal Product.[543];
Parsing process: Report with Warnings;Classification: new: EU-EC-10005171058 = Case Report</t>
  </si>
  <si>
    <t>MODEL-OFFICE-10004373201-prod-ack.xml</t>
  </si>
  <si>
    <t>safety report loaded; Validated against 2.18 business rules;
Comments:  Parsing process: Parsing process: Correct Report;Classification: new: EU-EC-10005218987 = Case Report- old: EU-EC-10004244445 = Replaced Report</t>
  </si>
  <si>
    <t>safety report loaded; Validated against 2.18 business rules;
Comments:  Parsing process: Parsing process: Correct Report;Classification: new: EU-EC-10005171060 = Case Report- old: EU-EC-10004244445 = Replaced Report</t>
  </si>
  <si>
    <t>MODEL-OFFICE-10004373202-prod-ack.xml</t>
  </si>
  <si>
    <t>safety report loaded;
Validated against 2.71 business rules;
Comments:
Parsing process: Correct Report;Classification: new: EU-EC-10005218988 = Case Report</t>
  </si>
  <si>
    <t>safety report loaded;
Validated against 2.71 business rules;
Comments:
Parsing process: Correct Report;Classification: new: EU-EC-10005171059 = Case Report</t>
  </si>
  <si>
    <t>MODEL-OFFICE-10004373203-prod-ack.xml</t>
  </si>
  <si>
    <t>safety report loaded; Validated against 2.18 business rules;
Comments:  Parsing process: Parsing process: Correct Report;Classification: new: EU-EC-10005218989 = Case Report</t>
  </si>
  <si>
    <t>safety report loaded; Validated against 2.18 business rules;
Comments:  Parsing process: Parsing process: Correct Report;Classification: new: EU-EC-10005171061 = Case Report</t>
  </si>
  <si>
    <t>MODEL-OFFICE-10004373204-prod-ack.xml</t>
  </si>
  <si>
    <t>safety report loaded; Validated against 2.18 business rules;
Comments:  Parsing process: Parsing process: Correct Report;Classification: new: EU-EC-10005218990 = Case Report- old: EU-EC-10004656107 = Replaced Report</t>
  </si>
  <si>
    <t>safety report loaded; Validated against 2.18 business rules;
Comments:  Parsing process: Parsing process: Correct Report;Classification: new: EU-EC-10005171063 = Case Report- old: EU-EC-10004656107 = Replaced Report</t>
  </si>
  <si>
    <t>MODEL-OFFICE-10004373205-prod-ack.xml</t>
  </si>
  <si>
    <t>safety report loaded; Validated against 2.18 business rules;
Comments: 1 - [[R744][G.k.2.2][BR.3]] :In section Drug(s) Information on field Medicinal Product Name as Reported by the Primary Source - G.k.2.2 Value: PROMETRIUM [PROGESTERONE] Reported error LookupProducts The field Medicinal Product Name as Reported by the Primary Source - G.k.2.2 must be a valid medicinal product.;
 Parsing process: Parsing process: Report with warnings;Classification: new: EU-EC-10005218991 = Case Report- old: EU-EC-12897927 = Replaced Report</t>
  </si>
  <si>
    <t>safety report loaded; Validated against 2.18 business rules;
Comments: 1 - [[R744][G.k.2.2][BR.3]] :In section Drug(s) Information on field Medicinal Product Name as Reported by the Primary Source - G.k.2.2 Value: PROMETRIUM [PROGESTERONE] Reported error LookupProducts The field Medicinal Product Name as Reported by the Primary Source - G.k.2.2 must be a valid medicinal product.;
 Parsing process: Parsing process: Report with warnings;Classification: new: EU-EC-10005171064 = Case Report- old: EU-EC-12897927 = Replaced Report</t>
  </si>
  <si>
    <t>MODEL-OFFICE-10004373206-prod-ack.xml</t>
  </si>
  <si>
    <t>safety report loaded; Validated against 2.18 business rules;
Comments:  Parsing process: Parsing process: Correct Report;Classification: new: EU-EC-10005218992 = Case Report- old: EU-EC-10005195846 = Replaced Report</t>
  </si>
  <si>
    <t>This spontaneous case, reported by a physician who contacted the company to report adverse events, concerned a 10-year-old male patient of unknown origin. 
Medical history and concomitant medication were not provided. 
The patient received atomoxetine hydrochloride (Strattera), orally, since an unknown date, at an unspecified dose and unknown indication for use. On 11-Jan-2020, he received for the first time atomoxetine of 40 mg (physician gradually increased the dose) and developed more adverse events (no further details provided) and he was more aggressive. On 12-Jan-2020 he did not take atomoxetine, but some adverse events were still present (unspecified events) and he saw flashes coming out of the electrical sockets; this events was considered serious due to its medical significance. Information regarding corrective treatment, outcome of the events and atomoxetine treatment status was not provided. Follow-up was not possible.  
The reporting physician assessed the events were related to atomoxetine treatment.</t>
  </si>
  <si>
    <t>safety report loaded; Validated against 2.18 business rules;
Comments:  Parsing process: Parsing process: Correct Report;Classification: new: EU-EC-10005171065 = Case Report- old: EU-EC-10005090546 = Replaced Report</t>
  </si>
  <si>
    <t>MODEL-OFFICE-10004373208-prod-ack.xml</t>
  </si>
  <si>
    <t>safety report loaded; Validated against 2.18 business rules;
Comments: 1 - [[R744][G.k.2.2][BR.3]] :In section Drug(s) Information on field Medicinal Product Name as Reported by the Primary Source - G.k.2.2 Value: NEILMED SINUS RINSE Reported error LookupProducts The field Medicinal Product Name as Reported by the Primary Source - G.k.2.2 must be a valid medicinal product.;
 Parsing process: Parsing process: Report with warnings;Classification: new: EU-EC-10005218994 = Case Report- old: EU-EC-10004990580 = Replaced Report</t>
  </si>
  <si>
    <t>This spontaneous literature case, reported by a physician in a published journal article, concerns a 66-year-old black female patient.
Medical history included type two diabetes mellitus, retinopathy, nephropathy, hypertension and dyslipidemia. No other micro or macrovascular complications. Patient had previous use of metformin + sitagliptin, pioglitazone, chlortalidone, amlodipine + valsartan, atorvastatin and lisinopril. On 27Jun2016 came to surveillance consultation. The objective examination revealed a weight of 63kg with body mass index of 24.6kg m2, abdominal circumference of 93cm, blood pressure (BP) of 152 / 77mmHg, heart rate (HR) of 76bpm and unchanged cardiopulmonary auscultation. On foot examination, skin dryness and callus were present, with palpable, broad and symmetrical posterior tibial pulses and pedis, maintained superficial (tactile and painful) and deep (vibratory) sensitivities, and normal and symmetrical rotulian and aquilian osteotendinous reflexes. Also on that date, glycated hemoglobin (HbA1c) was 11.4%. Patient had fasting blood glucose values of about 200mg dL. Concomitant medication included amlodipine + candesartan for hypertension.
On 27Jun2016, at consultation, patient received human insulin NPH (unknown manufacturer) 10 units at dinner, unknown route of administration, for treatment of type two diabetes mellitus. Pioglitazone was withdrawn because of the risk of long term adverse events. Amlodipine + valsartan was also discontinued and amlodipine + candesartan started. In Jul2016, two weeks after beginning therapy with insulin human NPH, patient experienced intense hypersudoresis, nausea, dizziness and fainting in both pre and postprandial periods. Fainting was considered serious by the company due to medically significant reasons. She had not changed the antihypertensive to amlodipine + candesartan yet, maintaining high blood pressure values at the appointment, not detecting orthostatic hypotension. This condition was interpreted as possible episodes of hypoglycemia, although they were not objectified by the capillary blood glucose research at the time of symptoms. It was reported that after starting insulin, her glucose values dropped to about 140-150mg dL. After one week, also in Jul2016, patient experienced drug-induced neuropathy. The patient was referred again for the maintenance of the described autonomic symptoms and the appearance of paresthesia in the lower limbs, which the patient describes as a burning sensation on the sole of the foot. The pain was graded by the patient with six points using the numerical pain scale. She had already started the new antihypertensive. Physical examination revealed decreased proprioceptive sensitivity investigated with tuning fork, tactile surface sensitivity investigated with monofilament and painful searching for needle stick. In the remaining physical examination, a blood pressure of 144 / 74mmHg and an hear rate of 76bpm. Initially, dysautonomia seemed to be the main complaint, although there were no relevant changes on physical examination and later the neuropathic symptoms became more intense and disabling. Drug-induced neuropathy was considered serious by the company due to disability reasons. Patient received pregabalin for neuropathy and was recovered of event. Information regarding further outcome of events or corrective treatments were not provided. Insulin NPH therapy continued.
The reporting physician related neuropathy to insulin NPH. No further relatedness opinion was provided.
Literature Citation: Costa V. J. O. S., Coelho E. R., Caria V. S..  Treatment-induced neuropathy: an iatrogenic complication of diabetes.  Rev Port Med Geral Fam.  2019;  35  408.</t>
  </si>
  <si>
    <t>safety report loaded; Validated against 2.18 business rules;
Comments: 1 - [[R744][G.k.2.2][BR.3]] :In section Drug(s) Information on field Medicinal Product Name as Reported by the Primary Source - G.k.2.2 Value: NEILMED SINUS RINSE Reported error LookupProducts The field Medicinal Product Name as Reported by the Primary Source - G.k.2.2 must be a valid medicinal product.;
 Parsing process: Parsing process: Report with warnings;Classification: new: EU-EC-10005171069 = Case Report- old: EU-EC-10004990580 = Replaced Report</t>
  </si>
  <si>
    <t>MODEL-OFFICE-10004373209-prod-ack.xml</t>
  </si>
  <si>
    <t>safety report loaded; Validated against 2.18 business rules;
Comments:  Parsing process: Parsing process: Correct Report;Classification: new: EU-EC-10005218995 = Case Report</t>
  </si>
  <si>
    <t>safety report loaded; Validated against 2.18 business rules;
Comments:  Parsing process: Parsing process: Correct Report;Classification: new: EU-EC-10005171067 = Case Report</t>
  </si>
  <si>
    <t>MODEL-OFFICE-10004373210-prod-ack.xml</t>
  </si>
  <si>
    <t>safety report loaded; Validated against 2.18 business rules;
Comments:  Parsing process: Parsing process: Correct Report;Classification: new: EU-EC-10005218996 = Case Report</t>
  </si>
  <si>
    <t>safety report loaded; Validated against 2.18 business rules;
Comments:  Parsing process: Parsing process: Correct Report;Classification: new: EU-EC-10005171068 = Case Report</t>
  </si>
  <si>
    <t>MODEL-OFFICE-10004373211-prod-ack.xml</t>
  </si>
  <si>
    <t>safety report loaded; Validated against 2.18 business rules;
Comments: 1 - [[R744][G.k.2.2][BR.3]] :In section Drug(s) Information on field Medicinal Product Name as Reported by the Primary Source - G.k.2.2 Value: ALBUTEROL Reported error LookupProducts The field Medicinal Product Name as Reported by the Primary Source - G.k.2.2 must be a valid medicinal product.;
2 - [[R744][G.k.2.2][BR.3]] :In section Drug(s) Information on field Medicinal Product Name as Reported by the Primary Source - G.k.2.2 Value: AMOXICILLIN TRI/POTASSIUM CLAV Reported error LookupProducts The field Medicinal Product Name as Reported by the Primary Source - G.k.2.2 must be a valid medicinal product.;
3 - [[R744][G.k.2.2][BR.3]] :In section Drug(s) Information on field Medicinal Product Name as Reported by the Primary Source - G.k.2.2 Value: CARBAMIDE PEROXIDE Reported error LookupProducts The field Medicinal Product Name as Reported by the Primary Source - G.k.2.2 must be a valid medicinal product.;
4 - [[R744][G.k.2.2][BR.3]] :In section Drug(s) Information on field Medicinal Product Name as Reported by the Primary Source - G.k.2.2 Value: CLINDAMYCIN HCL Reported error LookupProducts The field Medicinal Product Name as Reported by the Primary Source - G.k.2.2 must be a valid medicinal product.;
5 - [[R744][G.k.2.2][BR.3]] :In section Drug(s) Information on field Medicinal Product Name as Reported by the Primary Source - G.k.2.2 Value: ENTEX Reported error LookupProducts The field Medicinal Product Name as Reported by the Primary Source - G.k.2.2 must be a valid medicinal product.;
6 - [[R744][G.k.2.2][BR.3]] :In section Drug(s) Information on field Medicinal Product Name as Reported by the Primary Source - G.k.2.2 Value: FEXOFENDADINE Reported error LookupProducts The field Medicinal Product Name as Reported by the Primary Source - G.k.2.2 must be a valid medicinal product.;
7 - [[R744][G.k.2.2][BR.3]] :In section Drug(s) Information on field Medicinal Product Name as Reported by the Primar</t>
  </si>
  <si>
    <t>MODEL-OFFICE-10004373212-prod-ack.xml</t>
  </si>
  <si>
    <t>safety report loaded; Validated against 2.18 business rules;
Comments:  Parsing process: Parsing process: Correct Report;Classification: new: EU-EC-10005218998 = Case Report- old: EU-EC-10005125102 = Replaced Report</t>
  </si>
  <si>
    <t>safety report loaded; Validated against 2.18 business rules;
Comments:  Parsing process: Parsing process: Correct Report;Classification: new: EU-EC-10005171071 = Case Report- old: EU-EC-10005125102 = Replaced Report</t>
  </si>
  <si>
    <t>MODEL-OFFICE-10004373213-prod-ack.xml</t>
  </si>
  <si>
    <t>safety report loaded; Validated against 2.18 business rules;
Comments:  Parsing process: Parsing process: Correct Report;Classification: new: EU-EC-10005218999 = Case Report</t>
  </si>
  <si>
    <t>safety report loaded; Validated against 2.18 business rules;
Comments:  Parsing process: Parsing process: Correct Report;Classification: new: EU-EC-10005171072 = Case Report</t>
  </si>
  <si>
    <t>MODEL-OFFICE-10004373214-prod-ack.xml</t>
  </si>
  <si>
    <t>safety report loaded; Validated against 2.18 business rules;
Comments: 1 - [[R744][G.k.2.2][BR.3]] :In section Drug(s) Information on field Medicinal Product Name as Reported by the Primary Source - G.k.2.2 Value: SYMBICORT PMDI Reported error LookupProducts The field Medicinal Product Name as Reported by the Primary Source - G.k.2.2 must be a valid medicinal product.;
2 - [[R744][G.k.2.2][BR.3]] :In section Drug(s) Information on field Medicinal Product Name as Reported by the Primary Source - G.k.2.2 Value: VITAMINS Reported error LookupProducts The field Medicinal Product Name as Reported by the Primary Source - G.k.2.2 must be a valid medicinal product.;
 Parsing process: Parsing process: Report with warnings;Classification: new: EU-EC-10005219000 = Case Report- old: EU-EC-10005091345 = Replaced Report</t>
  </si>
  <si>
    <t>safety report loaded; Validated against 2.18 business rules;
Comments: 1 - [[R744][G.k.2.2][BR.3]] :In section Drug(s) Information on field Medicinal Product Name as Reported by the Primary Source - G.k.2.2 Value: BEVESPI AEROSPHERE Reported error LookupProducts The field Medicinal Product Name as Reported by the Primary Source - G.k.2.2 must be a valid medicinal product.;
2 - [[R744][G.k.2.2][BR.3]] :In section Drug(s) Information on field Medicinal Product Name as Reported by the Primary Source - G.k.2.2 Value: SYMBICORT PMDI Reported error LookupProducts The field Medicinal Product Name as Reported by the Primary Source - G.k.2.2 must be a valid medicinal product.;
3 - [[R744][G.k.2.2][BR.3]] :In section Drug(s) Information on field Medicinal Product Name as Reported by the Primary Source - G.k.2.2 Value: VITAMINS Reported error LookupProducts The field Medicinal Product Name as Reported by the Primary Source - G.k.2.2 must be a valid medicinal product.;
 Parsing process: Parsing process: Report with warnings;Classification: new: EU-EC-10005171073 = Case Report- old: EU-EC-10005091345 = Replaced Report</t>
  </si>
  <si>
    <t>MODEL-OFFICE-10004373215-prod-ack.xml</t>
  </si>
  <si>
    <t>safety report loaded; Validated against 2.18 business rules;
Comments: 1 - [[R744][G.k.2.2][BR.3]] :In section Drug(s) Information on field Medicinal Product Name as Reported by the Primary Source - G.k.2.2 Value: CALCIUM SUPPLEMENT Reported error LookupProducts The field Medicinal Product Name as Reported by the Primary Source - G.k.2.2 must be a valid medicinal product.;
2 - [[R744][G.k.2.2][BR.3]] :In section Drug(s) Information on field Medicinal Product Name as Reported by the Primary Source - G.k.2.2 Value: THYROID MEDICATION Reported error LookupProducts The field Medicinal Product Name as Reported by the Primary Source - G.k.2.2 must be a valid medicinal product.;
 Parsing process: Parsing process: Report with warnings;Classification: new: EU-EC-10005219001 = Case Report- old: EU-EC-10005056547 = Replaced Report</t>
  </si>
  <si>
    <t>safety report loaded; Validated against 2.18 business rules;
Comments: 1 - [[R744][G.k.2.2][BR.3]] :In section Drug(s) Information on field Medicinal Product Name as Reported by the Primary Source - G.k.2.2 Value: CALCIUM SUPPLEMENT Reported error LookupProducts The field Medicinal Product Name as Reported by the Primary Source - G.k.2.2 must be a valid medicinal product.;
2 - [[R744][G.k.2.2][BR.3]] :In section Drug(s) Information on field Medicinal Product Name as Reported by the Primary Source - G.k.2.2 Value: THYROID MEDICATION Reported error LookupProducts The field Medicinal Product Name as Reported by the Primary Source - G.k.2.2 must be a valid medicinal product.;
 Parsing process: Parsing process: Report with warnings;Classification: new: EU-EC-10005171076 = Case Report- old: EU-EC-10005056547 = Replaced Report</t>
  </si>
  <si>
    <t>MODEL-OFFICE-10004373218-prod-ack.xml</t>
  </si>
  <si>
    <t>safety report loaded; Validated against 2.18 business rules;
Comments: 1 - [[R744][G.k.2.2][BR.3]] :In section Drug(s) Information on field Medicinal Product Name as Reported by the Primary Source - G.k.2.2 Value: MAYZENT Reported error LookupProducts The field Medicinal Product Name as Reported by the Primary Source - G.k.2.2 must be a valid medicinal product.;
 Parsing process: Parsing process: Report with warnings;Classification: new: EU-EC-10005219004 = Case Report</t>
  </si>
  <si>
    <t>safety report loaded; Validated against 2.18 business rules;
Comments: 1 - [[R744][G.k.2.2][BR.3]] :In section Drug(s) Information on field Medicinal Product Name as Reported by the Primary Source - G.k.2.2 Value: MAYZENT Reported error LookupProducts The field Medicinal Product Name as Reported by the Primary Source - G.k.2.2 must be a valid medicinal product.;
 Parsing process: Parsing process: Report with warnings;Classification: new: EU-EC-10005171077 = Case Report</t>
  </si>
  <si>
    <t>MODEL-OFFICE-10004373219-prod-ack.xml</t>
  </si>
  <si>
    <t>safety report loaded; Validated against 2.18 business rules;
Comments: 1 - [[R744][G.k.2.2][BR.3]] :In section Drug(s) Information on field Medicinal Product Name as Reported by the Primary Source - G.k.2.2 Value: BABY ASPIRIN Reported error LookupProducts The field Medicinal Product Name as Reported by the Primary Source - G.k.2.2 must be a valid medicinal product.;
 Parsing process: Parsing process: Report with warnings;Classification: new: EU-EC-10005219005 = Case Report</t>
  </si>
  <si>
    <t>safety report loaded; Validated against 2.18 business rules;
Comments: 1 - [[R744][G.k.2.2][BR.3]] :In section Drug(s) Information on field Medicinal Product Name as Reported by the Primary Source - G.k.2.2 Value: BABY ASPIRIN Reported error LookupProducts The field Medicinal Product Name as Reported by the Primary Source - G.k.2.2 must be a valid medicinal product.;
 Parsing process: Parsing process: Report with warnings;Classification: new: EU-EC-10005171078 = Case Report</t>
  </si>
  <si>
    <t>MODEL-OFFICE-10004373221-prod-ack.xml</t>
  </si>
  <si>
    <t>safety report loaded; Validated against 2.18 business rules;
Comments: 1 - [[R744][G.k.2.2][BR.3]] :In section Drug(s) Information on field Medicinal Product Name as Reported by the Primary Source - G.k.2.2 Value: TEVA NAPROXEN EC Reported error LookupProducts The field Medicinal Product Name as Reported by the Primary Source - G.k.2.2 must be a valid medicinal product.;
 Parsing process: Parsing process: Report with warnings;Classification: new: EU-EC-10005219007 = Case Report- old: EU-EC-10004905813 = Replaced Report</t>
  </si>
  <si>
    <t>This solicited case reported by a consumer, via a Patient Support Program (PSP), concerned a 78-year-old female patient of unknown origin.
Medical history included four vertebral fractures, chronic obstructive pulmonary disease (COPD) and weight loss of eight kilograms kg) since Jun-2019. Concomitant medications were not provided.
The patient received teriparatide (rDNA origin) injections (Forsteo), via a prefilled pen, once daily, at unknown dosage, subcutaneously, for treatment of osteoporosis, beginning on 17-Sep-2019. In Sep-2019, since onset of teriparatide therapy, she had suffered from nausea with vomiting. She injected in the evenings. In the mornings she felt nausea and needed to vomit. She needed to put her finger into the throat for it to come out. She experienced urge to vomit each morning. She vomited nothing much, yellow discharge, approximately a portion of two tablespoons. Out of 85 days of therapy she only had four to five days free of vomiting and malaise. Her physician said she needed to cope with this. Malaise/nausea occur in the mornings immediately after getting up. From 07-Dec 2019 to 13-Dec-2019 she had nothing and thought it had gone. On the following day nausea with vomiting was back. Some days it was better than others and she only spits yellow. She was then able to have breakfast. In 90% times when nausea occurred she also needed to vomit. She took no medication for the nausea. Sometimes she vomited two-three times per day. When she was quiet and just sitting down: she has nothing. Her muscles were getting weaker. In the first three months of teriparatide therapy, she had nausea almost every day, that had been done since the end of Dec-2019 (27-DEC-2019 to 09-Jan-2020, no nausea). She only had it again on 10-Jan-2020 and on 12-Jan-2020, but that was because the food was too fat and vomiting occurred. Since an unknown date, COPD was worsening. The COPD was currently causing her more problems than the vertebral fractures. The event of COPD exacerbation was considered to be serious due to medically significant reason. The events of nausea and vomiting were resolved and that of remaining events were not resolved.  Information regarding corrective treatment of the remaining events was not provided. Treatment with teriparatide was continued. Follow up was not possible as patient was unwilling to forward the patient consent to release confidential and privileged information form to the attending physician.
The reporting consumer related the first episodes of nausea and vomiting with teriparatide therapy, did not relate second episodes of nausea and vomiting with it and did not provide relatedness of remaining events with it.
Update 23-Oct-2019: Additional information was received from the initial reporting consumer via PSP on 18-Oct-2019. Added two medical history of four vertebral fractures and COPD. Updated event verbiage of vomiting / urge to vomit; vomit nothing much yellow discharge. Updated narrative with new information received.
Update 19-Dec-2019: Additional information received on 16-Dec-2019 from the initial reporting consumer via the patient support program (PSP). Added medical history of weight loss and a new dose regimen. Added two new non-serious events malaise and muscular weakness. Updated event verbiage of vomiting to sometime vomits two to three times per day, nausea to nausea occurred in the mornings immediately after getting up and corrective treatment to no for event nausea. Updated narrative with new information.
Update 15-Jan-2020: Additional information received from initial consumer reporter on 13-Jan-2020, via PSP. This case turned serious upon addition of a serious event. Added a serious event of COPD exacerbation, two non-serious events of nausea and vomiting. Updated outcome of previous episodes of nausea and vomiting as recovered and expanded the narrative. Updated causality statement and narrative with new information.</t>
  </si>
  <si>
    <t>safety report loaded; Validated against 2.18 business rules;
Comments: 1 - [[R744][G.k.2.2][BR.3]] :In section Drug(s) Information on field Medicinal Product Name as Reported by the Primary Source - G.k.2.2 Value: TEVA NAPROXEN EC Reported error LookupProducts The field Medicinal Product Name as Reported by the Primary Source - G.k.2.2 must be a valid medicinal product.;
 Parsing process: Parsing process: Report with warnings;Classification: new: EU-EC-10005171082 = Case Report- old: EU-EC-10004905813 = Replaced Report</t>
  </si>
  <si>
    <t>File</t>
  </si>
  <si>
    <t>ProdACK VS TestACK</t>
  </si>
  <si>
    <t xml:space="preserve">Total </t>
  </si>
  <si>
    <t>Matching ack</t>
  </si>
  <si>
    <t>ACK matching with warnings</t>
  </si>
  <si>
    <t>Files has not run in test env</t>
  </si>
  <si>
    <t>Files not available in the folder</t>
  </si>
  <si>
    <t>Same ack</t>
  </si>
  <si>
    <t>not same</t>
  </si>
  <si>
    <t>file not run</t>
  </si>
  <si>
    <t>EV Web? (1/0)</t>
  </si>
  <si>
    <t>MPD=0
CTM=1</t>
  </si>
  <si>
    <t>NOTES</t>
  </si>
  <si>
    <t>New File Name (dFL click)</t>
  </si>
  <si>
    <t>Message Comment from EV7</t>
  </si>
  <si>
    <t>0</t>
  </si>
  <si>
    <t>safety report has been loaded.
Parsing process: Correct Report
Classification: new:  = Case Report
Comments:</t>
  </si>
  <si>
    <t>010</t>
  </si>
  <si>
    <t>M.1.2</t>
  </si>
  <si>
    <t>T010_N_MASTER-PMICSR_M12_R4</t>
  </si>
  <si>
    <t>1</t>
  </si>
  <si>
    <t>xxxx</t>
  </si>
  <si>
    <t>002</t>
  </si>
  <si>
    <t>M.1.1</t>
  </si>
  <si>
    <t>(ichicsr, backlog, backlogct, psur, ctasr)</t>
  </si>
  <si>
    <t>T002_P_ICHICSR_M11_R2</t>
  </si>
  <si>
    <t>messagereceiveridentifier = EVCTM  -ichicsr message with all mandatory fields</t>
  </si>
  <si>
    <t>005</t>
  </si>
  <si>
    <t>T005_N_ICHICSR_M11_R2</t>
  </si>
  <si>
    <t>messagereceiveridentifier = EVCTM, messagetype tag empty</t>
  </si>
  <si>
    <t>006</t>
  </si>
  <si>
    <t>T006_P_ICHICSR_M11_R2</t>
  </si>
  <si>
    <t>messagereceiveridentifier = EVHUMAN -ichicsr message with all mandatory fields</t>
  </si>
  <si>
    <t>008</t>
  </si>
  <si>
    <t>T008_N_ICHICSR_M11_R3</t>
  </si>
  <si>
    <t>messagereceiveridentifier = EVHUMAN, but messagetype=xxxxx</t>
  </si>
  <si>
    <t>009</t>
  </si>
  <si>
    <t>T009_N_ICHICSR_M11_R3</t>
  </si>
  <si>
    <t>messagereceiveridentifier = EVHUMAN, messagetype tag empty</t>
  </si>
  <si>
    <t>T010_N_ICHICSR_M12_R4</t>
  </si>
  <si>
    <t>011</t>
  </si>
  <si>
    <t>T011_N_ICHICSR_M12_R4</t>
  </si>
  <si>
    <t>012</t>
  </si>
  <si>
    <t>M.1.3</t>
  </si>
  <si>
    <t>(1, 1.0, 2, 2.0)</t>
  </si>
  <si>
    <t>T012_N_ICHICSR_M13_R5</t>
  </si>
  <si>
    <t>013</t>
  </si>
  <si>
    <t>T013_P_ICHICSR_M13_R5</t>
  </si>
  <si>
    <t>Messageformatrelease with value 1.0</t>
  </si>
  <si>
    <t>014</t>
  </si>
  <si>
    <t>T014_N_ICHICSR_M13_R5</t>
  </si>
  <si>
    <t>messageformatrelease tag value=00 which is not valid</t>
  </si>
  <si>
    <t>015</t>
  </si>
  <si>
    <t>T015_P_ICHICSR_M13_R5</t>
  </si>
  <si>
    <t>messageformatrelease tag value=1</t>
  </si>
  <si>
    <t>016</t>
  </si>
  <si>
    <t>T016_P_ICHICSR_M13_R5</t>
  </si>
  <si>
    <t>messageformatrelease tag value=2</t>
  </si>
  <si>
    <t>017</t>
  </si>
  <si>
    <t>T017_P_ICHICSR_M13_R5</t>
  </si>
  <si>
    <t>messageformatrelease tag value=2.0</t>
  </si>
  <si>
    <t>018</t>
  </si>
  <si>
    <t>M.1.4</t>
  </si>
  <si>
    <t>T018_N_ICHICSR_M14_R6</t>
  </si>
  <si>
    <t>messagenumber tag empty</t>
  </si>
  <si>
    <t>019</t>
  </si>
  <si>
    <t>T019_P_ICHICSR_M14_R6</t>
  </si>
  <si>
    <t>Messagenumber length = 100 (max allowed length)</t>
  </si>
  <si>
    <t>020</t>
  </si>
  <si>
    <t>T020_N_ICHICSR_M14_R6</t>
  </si>
  <si>
    <t>Messagenumber length &gt; 100 (max allowed length)</t>
  </si>
  <si>
    <t>021</t>
  </si>
  <si>
    <t>M.1.5</t>
  </si>
  <si>
    <t>T021_N_ICHICSR_M15_R7</t>
  </si>
  <si>
    <t>022</t>
  </si>
  <si>
    <t>T022_N_ICHICSR_M15_R7</t>
  </si>
  <si>
    <t>023</t>
  </si>
  <si>
    <t>T023_N_ICHICSR_M15_R8</t>
  </si>
  <si>
    <t>027</t>
  </si>
  <si>
    <t>M.1.7a</t>
  </si>
  <si>
    <t>messagedateformat</t>
  </si>
  <si>
    <t>T027_N_ICHICSR_M17a_R11</t>
  </si>
  <si>
    <t>messagedateformat tag empty</t>
  </si>
  <si>
    <t>028</t>
  </si>
  <si>
    <t>T028_N_ICHICSR_M17a_R11</t>
  </si>
  <si>
    <t>messagedateformat tag value = 999 (invalid)</t>
  </si>
  <si>
    <t>029</t>
  </si>
  <si>
    <t>M.1.7b</t>
  </si>
  <si>
    <t>T029_N_ICHICSR_M17b_R12</t>
  </si>
  <si>
    <t>messagedate tag empty</t>
  </si>
  <si>
    <t>030</t>
  </si>
  <si>
    <t>T030_N_ICHICSR_M17b_R13</t>
  </si>
  <si>
    <t xml:space="preserve">messagedate greater than gateways 24 hrs </t>
  </si>
  <si>
    <t>911</t>
  </si>
  <si>
    <t>T911_N_ICHICSR_M17b_R14</t>
  </si>
  <si>
    <t xml:space="preserve">messagedate greater than system 24 hrs 
- Send this file directly to the Message Queue. </t>
  </si>
  <si>
    <t>031</t>
  </si>
  <si>
    <t>T031_N_ICHICSR_M17b_R12</t>
  </si>
  <si>
    <t>messagedate format and date - 204 = CCYY which is incorrect</t>
  </si>
  <si>
    <t>032</t>
  </si>
  <si>
    <t>T032_N_ICHICSR_M17ab_R12</t>
  </si>
  <si>
    <t>format and date - 203 = CCYYMMDDHHMM</t>
  </si>
  <si>
    <t>033</t>
  </si>
  <si>
    <t>T033_N_ICHICSR_M17ab_R12</t>
  </si>
  <si>
    <t>format and date - 203 = CCYY</t>
  </si>
  <si>
    <t>034</t>
  </si>
  <si>
    <t>T034_N_ICHICSR_M17ab_R12</t>
  </si>
  <si>
    <t>format and date - 102 = CCYYMMDD</t>
  </si>
  <si>
    <t>035</t>
  </si>
  <si>
    <t>T035_N_ICHICSR_M17ab_R12</t>
  </si>
  <si>
    <t>format and date - 102 = CCYY</t>
  </si>
  <si>
    <t>036</t>
  </si>
  <si>
    <t>T036_N_ICHICSR_M17ab_R12</t>
  </si>
  <si>
    <t>format and date - 610 = CCYYMM</t>
  </si>
  <si>
    <t>037</t>
  </si>
  <si>
    <t>T037_N_ICHICSR_M17ab_R12</t>
  </si>
  <si>
    <t>format and date - 610 = CCYY</t>
  </si>
  <si>
    <t>038</t>
  </si>
  <si>
    <t>T038_N_ICHICSR_M17ab_R12</t>
  </si>
  <si>
    <t>format and date - 602 = CCYY</t>
  </si>
  <si>
    <t>039</t>
  </si>
  <si>
    <t>T039_N_ICHICSR_M17ab_R12</t>
  </si>
  <si>
    <t>format and date - 602 = CCYYDDMM</t>
  </si>
  <si>
    <t>040</t>
  </si>
  <si>
    <t>A.1</t>
  </si>
  <si>
    <t>T040_N_ICHICSR_A1_R18</t>
  </si>
  <si>
    <t>safetyreport full section tag empty</t>
  </si>
  <si>
    <t>041</t>
  </si>
  <si>
    <t xml:space="preserve"> </t>
  </si>
  <si>
    <t>safetyreportversion</t>
  </si>
  <si>
    <t>T041_N_ICHICSR_A1_R19</t>
  </si>
  <si>
    <t>value = 11.11</t>
  </si>
  <si>
    <t>042</t>
  </si>
  <si>
    <t>A.1.0.1</t>
  </si>
  <si>
    <t>safetyreportid</t>
  </si>
  <si>
    <t>(valid ISO3166 country code-regulator or company name-report number)</t>
  </si>
  <si>
    <t>T042_N_ICHICSR_A101_R23</t>
  </si>
  <si>
    <t>safetyreportid=10001 which is not valid</t>
  </si>
  <si>
    <t>946</t>
  </si>
  <si>
    <t>T946_N_ICHICSR_A101_R21</t>
  </si>
  <si>
    <t>safetyreportid tag empty</t>
  </si>
  <si>
    <t>043</t>
  </si>
  <si>
    <t>T043_N_ICHICSR_A101_R20</t>
  </si>
  <si>
    <t>safetyreportid length &gt;100 which is not valid</t>
  </si>
  <si>
    <t>044</t>
  </si>
  <si>
    <t>T044_P_ICHICSR_A101_R20</t>
  </si>
  <si>
    <t>safetyreportid length = 100 which is valid</t>
  </si>
  <si>
    <t>045</t>
  </si>
  <si>
    <t>T045_N_ICHICSR_A101_R21</t>
  </si>
  <si>
    <t>safetyreportid 1st two characters AA which is not valid country</t>
  </si>
  <si>
    <t>046</t>
  </si>
  <si>
    <t>T046_N_ICHICSR_A101_R22</t>
  </si>
  <si>
    <t>safetyreportid 3rd character is not '-'</t>
  </si>
  <si>
    <t>047</t>
  </si>
  <si>
    <t>A.1.1</t>
  </si>
  <si>
    <t>A</t>
  </si>
  <si>
    <t>Lookup on ISO3166</t>
  </si>
  <si>
    <t>T047_N_ICHICSR_A11_R24</t>
  </si>
  <si>
    <t>048</t>
  </si>
  <si>
    <t>T048_N_ICHICSR_A11_R25</t>
  </si>
  <si>
    <t>primarysourcecountry=XX which is not valid</t>
  </si>
  <si>
    <t>049</t>
  </si>
  <si>
    <t>A.1.2</t>
  </si>
  <si>
    <t>T049_P_ICHICSR_A11_R26</t>
  </si>
  <si>
    <t>occurcountry = EU</t>
  </si>
  <si>
    <t>050</t>
  </si>
  <si>
    <t>T050_N_ICHICSR_A11_R26</t>
  </si>
  <si>
    <t>occurcountry = XX which is not valid</t>
  </si>
  <si>
    <t>051</t>
  </si>
  <si>
    <t>A.1.3a</t>
  </si>
  <si>
    <t>transmissiondateformat</t>
  </si>
  <si>
    <t>T051_N_ICHICSR_A13a_R27</t>
  </si>
  <si>
    <t>transmissiondateformat tag empty</t>
  </si>
  <si>
    <t>052</t>
  </si>
  <si>
    <t>T052_N_ICHICSR_A13a_R28</t>
  </si>
  <si>
    <t>transmissiondateformat = 999</t>
  </si>
  <si>
    <t>053</t>
  </si>
  <si>
    <t>A.1.3b</t>
  </si>
  <si>
    <t>transmissiondate</t>
  </si>
  <si>
    <t>T053_N_ICHICSR_A13b_R29</t>
  </si>
  <si>
    <t>transmissiondate tag empty</t>
  </si>
  <si>
    <t>054</t>
  </si>
  <si>
    <t>T054_N_ICHICSR_A13b_R31</t>
  </si>
  <si>
    <t xml:space="preserve">transmission date greater than gateways 24 hrs </t>
  </si>
  <si>
    <t>912</t>
  </si>
  <si>
    <t>T912_N_ICHICSR_A13b_R32</t>
  </si>
  <si>
    <t xml:space="preserve">transmission date greater than system 24 hrs 
- Send this file directly to the Message Queue. </t>
  </si>
  <si>
    <t>055</t>
  </si>
  <si>
    <t>T055_N_ICHICSR_A13b_R30</t>
  </si>
  <si>
    <t>transmissiondateformat and date - 102 = CCYY which is incorrect</t>
  </si>
  <si>
    <t>056</t>
  </si>
  <si>
    <t>T056_N_ICHICSR_M13ab_R28</t>
  </si>
  <si>
    <t>057</t>
  </si>
  <si>
    <t>T057_N_ICHICSR_M13ab_R28</t>
  </si>
  <si>
    <t>058</t>
  </si>
  <si>
    <t>T058_N_ICHICSR_M13ab_R28</t>
  </si>
  <si>
    <t>format and date - 204 = CCYYMMDDHHMMSS</t>
  </si>
  <si>
    <t>059</t>
  </si>
  <si>
    <t>T059_N_ICHICSR_M13ab_R30</t>
  </si>
  <si>
    <t>format and date - 204 = CCYY</t>
  </si>
  <si>
    <t>060</t>
  </si>
  <si>
    <t>T060_N_ICHICSR_M13ab_R30</t>
  </si>
  <si>
    <t>061</t>
  </si>
  <si>
    <t>T061_N_ICHICSR_M13ab_R30</t>
  </si>
  <si>
    <t>062</t>
  </si>
  <si>
    <t>T062_N_ICHICSR_M13ab_R30</t>
  </si>
  <si>
    <t>063</t>
  </si>
  <si>
    <t>T063_N_ICHICSR_M13ab_R30</t>
  </si>
  <si>
    <t>064</t>
  </si>
  <si>
    <t>A.1.4</t>
  </si>
  <si>
    <t>Reporttype</t>
  </si>
  <si>
    <t>[1-4]</t>
  </si>
  <si>
    <t>T064_N_ICHICSR_A14_R33</t>
  </si>
  <si>
    <t>receiver=EVHUMAN,reporttype tag empty</t>
  </si>
  <si>
    <t>065</t>
  </si>
  <si>
    <t>T065_P_ICHICSR_A14_R34</t>
  </si>
  <si>
    <t>receiver=EVHUMAN,reporttype=1</t>
  </si>
  <si>
    <t>066</t>
  </si>
  <si>
    <t>T066_P_ICHICSR_A14_R34</t>
  </si>
  <si>
    <t>receiver=EVHUMAN,reporttype=3</t>
  </si>
  <si>
    <t>067</t>
  </si>
  <si>
    <t>T067_P_ICHICSR_A14_R34</t>
  </si>
  <si>
    <t>receiver=EVHUMAN,reporttype=4</t>
  </si>
  <si>
    <t>068</t>
  </si>
  <si>
    <t>T068_N_ICHICSR_A14_R35</t>
  </si>
  <si>
    <t>receiver=EVHUMAN, but reporttype=9</t>
  </si>
  <si>
    <t>069</t>
  </si>
  <si>
    <t>T069_P_ICHICSR_A14_R38</t>
  </si>
  <si>
    <t>receiver=EVHUMAN,reporttype=2, observestudytype=1, studyname=2004-000005-21#Test Study name, but  sponsorstudynumb empty</t>
  </si>
  <si>
    <t>070</t>
  </si>
  <si>
    <t>T070_P_ICHICSR_A14_R38</t>
  </si>
  <si>
    <t>receiver=EVHUMAN,reporttype=2, observestudytype=1, sponsorstudynumb=1001, but studyname empty</t>
  </si>
  <si>
    <t>071</t>
  </si>
  <si>
    <t>T071_P_ICHICSR_A14_R38</t>
  </si>
  <si>
    <t>receiver=EVHUMAN,reporttype=2, observestudytype=2, studyname+sponsorstudynumber populated in 2nd primary source section.</t>
  </si>
  <si>
    <t>072</t>
  </si>
  <si>
    <t>T072_N_ICHICSR_A14_R37</t>
  </si>
  <si>
    <t>receiver=EVCTM, but reporttype=1</t>
  </si>
  <si>
    <t>073</t>
  </si>
  <si>
    <t>T073_N_ICHICSR_A14_R37</t>
  </si>
  <si>
    <t>receiver=EVCTM, but reporttype=3</t>
  </si>
  <si>
    <t>074</t>
  </si>
  <si>
    <t>T074_N_ICHICSR_A14_R37</t>
  </si>
  <si>
    <t>receiver=EVCTM, but reporttype=4</t>
  </si>
  <si>
    <t>075</t>
  </si>
  <si>
    <t>T075_P_ICHICSR_A14_R37</t>
  </si>
  <si>
    <t xml:space="preserve">receiver=EVCTM,reporttype=2, but observestudytype=1 </t>
  </si>
  <si>
    <t>076</t>
  </si>
  <si>
    <t>T076_N_ICHICSR_A14_R126</t>
  </si>
  <si>
    <t xml:space="preserve">receiver=EVCTM,reporttype=2, but observestudytype=2 </t>
  </si>
  <si>
    <t>077</t>
  </si>
  <si>
    <t>T077_N_ICHICSR_A14_R38</t>
  </si>
  <si>
    <t>receiver=EVCTM,reporttype=2, but observestudytype tag empty</t>
  </si>
  <si>
    <t>078</t>
  </si>
  <si>
    <t>T078_P_ICHICSR_A14_R38</t>
  </si>
  <si>
    <t>receiver=EVCTM,reporttype=2, observestudytype populated in 2nd primary source section.</t>
  </si>
  <si>
    <t>971</t>
  </si>
  <si>
    <t>T971_N_ICHICSR_A14_R38</t>
  </si>
  <si>
    <t>receiver=EVCTM,reporttype=2, 
3 Primary source sections
studyname populated in 1st  primary source section.
sponsorstudynumb populated in 2nd primary source section.
observestudytype populated in 3rdprimary source section.</t>
  </si>
  <si>
    <t>972</t>
  </si>
  <si>
    <t>T972_P_ICHICSR_A14_R38</t>
  </si>
  <si>
    <t>receiver=EVHUMAN,reporttype=2, 
3 Primary source sections
studyname populated in 1st  primary source section.
sponsorstudynumb populated in 2nd primary source section.
observestudytype populated in 3rdprimary source section.</t>
  </si>
  <si>
    <t>947</t>
  </si>
  <si>
    <t>T947_N_ICHICSR_A14_R38</t>
  </si>
  <si>
    <t>receiver=EVCTM,reporttype=2, observestudytype empty in both primary source section.</t>
  </si>
  <si>
    <t>079</t>
  </si>
  <si>
    <t>T079_P_ICHICSR_A14_R38</t>
  </si>
  <si>
    <t>receiver=EVHUMAN,reporttype=2, observestudytype=2</t>
  </si>
  <si>
    <t>080</t>
  </si>
  <si>
    <t>T080_N_ICHICSR_A14_R127</t>
  </si>
  <si>
    <t>receiver=EVHUMAN,reporttype=1, observestudytype=2</t>
  </si>
  <si>
    <t>081</t>
  </si>
  <si>
    <t>T081_P_ICHICSR_A14_R38</t>
  </si>
  <si>
    <t>receiver=EVHUMAN,reporttype=2, observestudytype=3</t>
  </si>
  <si>
    <t>082</t>
  </si>
  <si>
    <t>T082_N_ICHICSR_A14_R127</t>
  </si>
  <si>
    <t>receiver=EVHUMAN,reporttype=1, observestudytype=3</t>
  </si>
  <si>
    <t>083</t>
  </si>
  <si>
    <t>T083_N_ICHICSR_A14_R38</t>
  </si>
  <si>
    <t>receiver=EVHUMAN,reporttype=2, observestudytype tag empty</t>
  </si>
  <si>
    <t>084</t>
  </si>
  <si>
    <t>T084_P_ICHICSR_A14_R36</t>
  </si>
  <si>
    <t>receiver=EVHUMAN,reporttype=2, observestudytype exist, but 'studyname &amp; sponsorstudynumb' are empty</t>
  </si>
  <si>
    <t>085</t>
  </si>
  <si>
    <t>A.1.5.1</t>
  </si>
  <si>
    <t>Serious</t>
  </si>
  <si>
    <t>(1,2)</t>
  </si>
  <si>
    <t>Mandatory. See note 21</t>
  </si>
  <si>
    <t>T085_N_ICHICSR_A151_R39</t>
  </si>
  <si>
    <t>serious tag empty</t>
  </si>
  <si>
    <t>086</t>
  </si>
  <si>
    <t>T086_N_ICHICSR_A151_R40</t>
  </si>
  <si>
    <t>serious = 9</t>
  </si>
  <si>
    <t>087</t>
  </si>
  <si>
    <t>T087_N_ICHICSR_A151_R41</t>
  </si>
  <si>
    <t>serious=2, but one of seriousness=1</t>
  </si>
  <si>
    <t>088</t>
  </si>
  <si>
    <t>T088_N_ICHICSR_A151_R41</t>
  </si>
  <si>
    <t>serious=1, but all seriousness=2</t>
  </si>
  <si>
    <t>089</t>
  </si>
  <si>
    <t>T089_P_ICHICSR_A151_R41</t>
  </si>
  <si>
    <t>receiver=EVCTM, serious=1, 1st seriousness=2, 2nd seriousness=1 (any one of can be one)</t>
  </si>
  <si>
    <t>937</t>
  </si>
  <si>
    <t>T937_N_ICHICSR_A151_R41</t>
  </si>
  <si>
    <t>receiver=EVHUMAN, serious=1, all seriousness tags emtpy</t>
  </si>
  <si>
    <t>938</t>
  </si>
  <si>
    <t>T938_P_ICHICSR_A151_R41</t>
  </si>
  <si>
    <t>receiver=EVHUMAN, serious=2, all seriousness tags emtpy</t>
  </si>
  <si>
    <t>090</t>
  </si>
  <si>
    <t>A.1.5.2</t>
  </si>
  <si>
    <t>seriousnessdeath</t>
  </si>
  <si>
    <t>Mandatory if A1.5.1 value is (1) and accepted value is (1). See note 21</t>
  </si>
  <si>
    <t>T090_N_ICHICSR_A152_R42</t>
  </si>
  <si>
    <t>receiver=EVHUMAN,serious=1, reactionoutcome=5, but seriousnessdeath=2</t>
  </si>
  <si>
    <t>091</t>
  </si>
  <si>
    <t>T091_P_ICHICSR_A152_R42</t>
  </si>
  <si>
    <t>receiver=EVCTM,serious=1,seriousnesslifethreatening=1, reactionoutcome=5, but seriousnessdeath=2 (rule not applicable for EVCTM)(Any ICSR submitted to EVPM with at least one reaction with the outcome ‘fatal’ (value ‘5’ in the data
element reactionoutcome (ICH E2B(R2) B.2.i.8)), should have the seriousness criterion ‘results in
death’ populated with the value ‘1’ (yes) in the data element seriousnessdeath (ICH E2B(R2) A.1.5.2).
This validation does not apply to EVCTM.)</t>
  </si>
  <si>
    <t>092</t>
  </si>
  <si>
    <t>T092_P_ICHICSR_A152_R44</t>
  </si>
  <si>
    <t>receiver=EVHUMAN,serious=1, seriousnessdeath=1, reactionoutcome=5</t>
  </si>
  <si>
    <t>093</t>
  </si>
  <si>
    <t>T093_P_ICHICSR_A152_R44</t>
  </si>
  <si>
    <t>receiver=EVCTM,serious=1, seriousnessdeath=1, reactionoutcome=5</t>
  </si>
  <si>
    <t>094</t>
  </si>
  <si>
    <t>T094_P_ICHICSR_A152_R42</t>
  </si>
  <si>
    <t>serious=1, one of seriousness exist, but seriousnessdeath tag empty</t>
  </si>
  <si>
    <t>950</t>
  </si>
  <si>
    <t>T950_N_ICHICSR_A152_R42</t>
  </si>
  <si>
    <t>serious=1, one of seriousness exist, but seriousnessdeath=3</t>
  </si>
  <si>
    <t>095</t>
  </si>
  <si>
    <t>T095_P_ICHICSR_A152_R42</t>
  </si>
  <si>
    <t>serious=2, seriousnessdeath=2 (all seriousness values = 2)</t>
  </si>
  <si>
    <t>096</t>
  </si>
  <si>
    <t>T096_N_ICHICSR_A152_R43</t>
  </si>
  <si>
    <t>serious=2, seriousnessdeath=1</t>
  </si>
  <si>
    <t>097</t>
  </si>
  <si>
    <t>T097_P_ICHICSR_A152_R44</t>
  </si>
  <si>
    <t>serious=1, seriousnessdeath=1, atleast one of reactionoutcome=5</t>
  </si>
  <si>
    <t>098</t>
  </si>
  <si>
    <t>T098_N_ICHICSR_A152_R42</t>
  </si>
  <si>
    <t>serious=1, seriousnessdeath=9 which is invalid</t>
  </si>
  <si>
    <t>099</t>
  </si>
  <si>
    <t>seriousnesslifethreatening</t>
  </si>
  <si>
    <t>T099_P_ICHICSR_A152_R45</t>
  </si>
  <si>
    <t>serious=1, seriousnesslifethreatening=1</t>
  </si>
  <si>
    <t>100</t>
  </si>
  <si>
    <t>T100_P_ICHICSR_A152_R45</t>
  </si>
  <si>
    <t>serious=1, one of seriousness exist, but seriousnesslifethreatening tag empty</t>
  </si>
  <si>
    <t>949</t>
  </si>
  <si>
    <t>T949_N_ICHICSR_A152_R45</t>
  </si>
  <si>
    <t>serious=1, one of seriousness exist, but seriousnesslifethreatening=3</t>
  </si>
  <si>
    <t>101</t>
  </si>
  <si>
    <t>T101_N_ICHICSR_A152_R46</t>
  </si>
  <si>
    <t>seriousnesslifethreatening=1, but serious=2</t>
  </si>
  <si>
    <t>102</t>
  </si>
  <si>
    <t>seriousnesshospitalization</t>
  </si>
  <si>
    <t>T102_P_ICHICSR_A152_R47</t>
  </si>
  <si>
    <t>serious=1, seriousnesshospitalization=1</t>
  </si>
  <si>
    <t>103</t>
  </si>
  <si>
    <t>T103_P_ICHICSR_A152_R47</t>
  </si>
  <si>
    <t>serious=1, one of seriousness exist, seriousnesshospitalization tag empty</t>
  </si>
  <si>
    <t>951</t>
  </si>
  <si>
    <t>T951_N_ICHICSR_A152_R47</t>
  </si>
  <si>
    <t>serious=1, one of seriousness exist, seriousnesshospitalization=2</t>
  </si>
  <si>
    <t>104</t>
  </si>
  <si>
    <t>T104_N_ICHICSR_A152_R48</t>
  </si>
  <si>
    <t>seriousnesshospitalization=1, but serious=2</t>
  </si>
  <si>
    <t>105</t>
  </si>
  <si>
    <t>seriousnessdisabling</t>
  </si>
  <si>
    <t>T105_P_ICHICSR_A152_R49</t>
  </si>
  <si>
    <t>serious=1, seriousnessdisabling=1</t>
  </si>
  <si>
    <t>106</t>
  </si>
  <si>
    <t>T106_P_ICHICSR_A152_R49</t>
  </si>
  <si>
    <t>serious=1, one of seriousness exist, but seriousnessdisabling tag emtpy</t>
  </si>
  <si>
    <t>952</t>
  </si>
  <si>
    <t>T952_N_ICHICSR_A152_R49</t>
  </si>
  <si>
    <t>serious=1, one of seriousness exist, but seriousnessdisabling=3</t>
  </si>
  <si>
    <t>107</t>
  </si>
  <si>
    <t>T107_N_ICHICSR_A152_R50</t>
  </si>
  <si>
    <t>seriousnessdisabling=1, but serious=2</t>
  </si>
  <si>
    <t>108</t>
  </si>
  <si>
    <t>seriousnesscongenitalanomali</t>
  </si>
  <si>
    <t>T108_P_ICHICSR_A152_R51</t>
  </si>
  <si>
    <t>serious=1, seriousnesscongenitalanomali=1</t>
  </si>
  <si>
    <t>109</t>
  </si>
  <si>
    <t>T109_P_ICHICSR_A152_R51</t>
  </si>
  <si>
    <t>serious=1, one of seriousness exist, but seriousnesscongenitalanomali tag emtpy</t>
  </si>
  <si>
    <t>953</t>
  </si>
  <si>
    <t>T953_N_ICHICSR_A152_R51</t>
  </si>
  <si>
    <t>110</t>
  </si>
  <si>
    <t>T110_N_ICHICSR_A152_R52</t>
  </si>
  <si>
    <t>eriousnesscongenitalanomali=1, but serious=2</t>
  </si>
  <si>
    <t>111</t>
  </si>
  <si>
    <t>seriousnessother</t>
  </si>
  <si>
    <t>T111_P_ICHICSR_A152_R53</t>
  </si>
  <si>
    <t>serious=1, seriousnessother=1</t>
  </si>
  <si>
    <t>112</t>
  </si>
  <si>
    <t>T112_P_ICHICSR_A152_R53</t>
  </si>
  <si>
    <t>serious=1, one of seriousness exist, but seriousnessother tag emtpy</t>
  </si>
  <si>
    <t>Reason: &lt;ichicsrmessageheader&gt; (M.1) / The field &lt;messageformatversion&gt; (M.1.2) is Mandatory</t>
  </si>
  <si>
    <t>00</t>
  </si>
  <si>
    <t>Reason: enumeration constraint failed. The element: 'messageformatversion'  has an invalid value according to its data type.</t>
  </si>
  <si>
    <t>Reason: &lt;ichicsrmessageheader&gt; (M.1) / The field &lt;messageformatrelease&gt; (M.1.3) is Mandatory</t>
  </si>
  <si>
    <t>Reason: enumeration constraint failed. The element: 'messageformatrelease'  has an invalid value according to its data type.</t>
  </si>
  <si>
    <t>null</t>
  </si>
  <si>
    <t>T019_P_ICHICSR_M14_R6_ABCDEFGHIJKLMNOPQRSTUVWXYZ_ABCDEFGHIJKLMNOPQRSTUVWXYZ_ABCDEFGHIJKLMNOPQRSTUVWX</t>
  </si>
  <si>
    <t>T020_N_ICHICSR_M14_R6_ABCDEFGHIJKLMNOPQRSTUVWXYZ_ABCDEFGHIJKLMNOPQRSTUVWXYZ_ABCDEFGHIJKLMNOPQRSTUVWX_ABCDEFGHIJKLMNOPQRSTUVWX</t>
  </si>
  <si>
    <t>ABCDEFGHIJKLMNOPQURSTUVWMXZABCDEFGHIJKLMNOPQURSTUVWMXZABCDEFGHIJKLMNOPQURSTUVWMXZABCDEFGHIJKLMNOPQURSTUVWMXZABCDEFGHIJKLMNOPQURSTUVWMXZABCDEFGHIJKLMNOPQURSTUVWMXZ</t>
  </si>
  <si>
    <t>XXXXXXX</t>
  </si>
  <si>
    <t>Reason: &lt;ichicsrmessageheader&gt; (M.1) / When the field &lt;messagedate&gt; (M.1.7b) contains a value ('20130424120249'), the field &lt;messagedateformat&gt; (M.1.7a) = '' must contain a value&lt;ichicsrmessageheader&gt; (M.1) / The field &lt;messagedate&gt; (M.1.7b) = '20130</t>
  </si>
  <si>
    <t>999</t>
  </si>
  <si>
    <t>Reason: enumeration constraint failed. The element: 'messagedateformat'  has an invalid value according to its data type. &lt;ichicsrmessageheader&gt; (M.1) / The field &lt;messagedate&gt; (M.1.7b) = '20130424120249' must contain a valid date formatted according</t>
  </si>
  <si>
    <t>20240424120249</t>
  </si>
  <si>
    <t>Reason: &lt;ichicsrmessageheader&gt; (M.1) / When the field &lt;messagedate&gt; (M.1.7b) contains a value ('20240424120249'), it must precede the Message Receive Date + 12 hours ('28/01/2016 03:40.15')</t>
  </si>
  <si>
    <t>2012</t>
  </si>
  <si>
    <t>Reason: &lt;ichicsrmessageheader&gt; (M.1) / The field &lt;messagedate&gt; (M.1.7b) = '2012' must contain a valid date formatted accordingly to the format specified in the field &lt;messagedateformat&gt; (M.1.7a) = '204'</t>
  </si>
  <si>
    <t>203</t>
  </si>
  <si>
    <t>Reason: enumeration constraint failed. The element: 'messagedateformat'  has an invalid value according to its data type.</t>
  </si>
  <si>
    <t>Reason: enumeration constraint failed. The element: 'messagedateformat'  has an invalid value according to its data type. &lt;ichicsrmessageheader&gt; (M.1) / The field &lt;messagedate&gt; (M.1.7b) = '2013' must contain a valid date formatted accordingly to the</t>
  </si>
  <si>
    <t>610</t>
  </si>
  <si>
    <t>602</t>
  </si>
  <si>
    <t>Reason: enumeration constraint failed. The element: 'messagedateformat'  has an invalid value according to its data type. &lt;ichicsrmessageheader&gt; (M.1) / The field &lt;messagedate&gt; (M.1.7b) = '201304241202' must contain a valid date formatted accordingly</t>
  </si>
  <si>
    <t>1: Error: At (14, 17): The content of element type "safetyreport" is incomplete, it must match "(safetyreportversion?,safetyreportid,primarysourcecountry?,occurcountry?,transmissiondateformat?,transmissiondate?,reporttype?,serious?,seriousnessdeath?,seriousnesslifethreatening?,seriousnesshospitalization?,seriousnessdisabling?,seriousnesscongenitalanomali?,seriousnessother?,receivedateformat?,receivedate?,receiptdateformat?,receiptdate?,additionaldocument?,documentlist?,fulfillexpeditecriteria?,authoritynumb?,companynumb?,duplicate?,casenullification?,nullificationreason?,medicallyconfirm?,(reportduplicate*,linkedreport*,primarysource+,sender,receiver,patient))".</t>
  </si>
  <si>
    <t>safety report has not been loaded.
Parsing process: Report with Errors
Comments: 1- In section SAFETYREPORT on field safetyreportversion value: 11.11 reported Error SCHEMA - MaxLength constraint failed. maxLength constraint failed. The element: 'safetyreportversion'  has an invalid value according to its data type.;</t>
  </si>
  <si>
    <t>10001</t>
  </si>
  <si>
    <t>safety report has not been loaded.
Parsing process: Report with Errors
Comments: 1- In section SAFETYREPORT on field safetyreportid value: 10001 reported Error &lt;safetyreport&gt; (A.1) / The value ('10001') of the field &lt;safetyreportid&gt; (A.1.0.1) must be a concatenation of 'valid country code-company or regulator name-report number';</t>
  </si>
  <si>
    <t>safety report has not been loaded.
Parsing process: Report with Errors
Comments: 1- In section SAFETYREPORT on field safetyreport reported Error &lt;safetyreport&gt; (A.1) / The field &lt;safetyreportid&gt; (A.1.0.1) is Mandatory;</t>
  </si>
  <si>
    <t>EU-AUTO-PhvTestT043_ABCDEFGHIJKLMNOPQRSTUVWXYZ_ABCDEFGHIJKLMNOPQRSTUVWXYZ_ABCDEFGHIJKLMNOPQRSTUVWXYZ_ABCDEFGHIJKLMNOPQRSTUVWXYZA</t>
  </si>
  <si>
    <t>safety report has not been loaded.
Parsing process: Report with Errors
Comments: 1- In section SAFETYREPORT on field safetyreportid value: EU-AUTO-PhvTestT043_ABCDEFGHIJKLMNOPQRSTUVWXYZ_ABCDEFGHIJKLMNOPQRSTUVWXYZ_ABCDEFGHIJKLMNOPQRSTUVWXYZ_ABCDEFGHIJKLMNOPQRSTUVWXYZA reported Error SCHEMA - MaxLength constraint failed. maxLength constraint failed. The element: 'safetyreportid'  has an invalid value according to its data type.;</t>
  </si>
  <si>
    <t>&gt;EU-AUTO-PhvTestT044_ABCDEFGHIJKLMNOPQRSTUVWXYZ_ABCDEFGHIJKLMNOPQRSTUVWXYZ_ABCDEFGHIJKLMNOPQRSTUVWXYZ</t>
  </si>
  <si>
    <t>AA-AUTO-PhvTestT045</t>
  </si>
  <si>
    <t>safety report has not been loaded.
Parsing process: Report with Errors
Comments: 1- In section SAFETYREPORT on field safetyreportid value: AA-AUTO-PhvTestT045 reported Error BUSINESSRULES - LOOKUP - CheckCountryCode The value ('AA-AUTO-PhvTestT045') of the field &lt;safetyreportid&gt; (A.1.0.1) must start with a valid Country Code;</t>
  </si>
  <si>
    <t>EU*AUTO-PhvTestT046</t>
  </si>
  <si>
    <t>safety report has not been loaded.
Parsing process: Report with Errors
Comments: 1- In section SAFETYREPORT on field safetyreportid value: EU*AUTO-PhvTestT046 reported Error &lt;safetyreport&gt; (A.1) / The value ('EU*AUTO-PhvTestT046') of the field &lt;safetyreportid&gt; (A.1.0.1) must be a concatenation of 'valid country code-company or regulator name-report number';</t>
  </si>
  <si>
    <t>safety report has not been loaded.
Parsing process: Report with Errors
Comments: 1- In section SAFETYREPORT on field safetyreport reported Error &lt;safetyreport&gt; (A.1) / The field &lt;primarysourcecountry&gt; (A.1.1) is Mandatory;</t>
  </si>
  <si>
    <t>XX</t>
  </si>
  <si>
    <t>safety report has not been loaded.
Parsing process: Report with Errors
Comments: 1- In section SAFETYREPORT on field safetyreport reported Error &lt;safetyreport&gt; (A.1) / The field &lt;transmissiondateformat&gt; (A.1.3a) is Mandatory; 
2- In section SAFETYREPORT on field transmissiondate value: 20140501 reported Error &lt;safetyreport&gt; (A.1) / The field &lt;transmissiondate&gt; (A.1.3b) = '20140501' must contain a valid date formatted accordingly to the format specified in the field &lt;transmissiondateformat&gt; (A.1.3a) = '';</t>
  </si>
  <si>
    <t>safety report has not been loaded.
Parsing process: Report with Errors
Comments: 1- In section SAFETYREPORT on field transmissiondateformat value: 999 reported Error SCHEMA - Enumeration constraint failed. enumeration constraint failed. The element: 'transmissiondateformat'  has an invalid value according to its data type.; 
2- In section SAFETYREPORT on field transmissiondate value: 20140501 reported Error &lt;safetyreport&gt; (A.1) / The field &lt;transmissiondate&gt; (A.1.3b) = '20140501' must contain a valid date formatted accordingly to the format specified in the field &lt;transmissiondateformat&gt; (A.1.3a) = '999';</t>
  </si>
  <si>
    <t>safety report has not been loaded.
Parsing process: Report with Errors
Comments: 1- In section SAFETYREPORT on field safetyreport reported Error &lt;safetyreport&gt; (A.1) / The field &lt;transmissiondate&gt; (A.1.3b) is Mandatory;</t>
  </si>
  <si>
    <t>20240501</t>
  </si>
  <si>
    <t>safety report has not been loaded.
Parsing process: Report with Errors
Comments: 1- In section SAFETYREPORT on field transmissiondate value: 20240501 reported Error &lt;safetyreport&gt; (A.1) / When the field &lt;transmissiondate&gt; (A.1.3b) contains a value ('20240501'), it must precede the Message Receive Date + 12 hours ('28/01/2016 03:40.15');</t>
  </si>
  <si>
    <t>safety report has not been loaded.
Parsing process: Report with Errors
Comments: 1- In section SAFETYREPORT on field transmissiondate value: 2012 reported Error &lt;safetyreport&gt; (A.1) / The field &lt;transmissiondate&gt; (A.1.3b) = '2012' must contain a valid date formatted accordingly to the format specified in the field &lt;transmissiondateformat&gt; (A.1.3a) = '102';</t>
  </si>
  <si>
    <t>,</t>
  </si>
  <si>
    <t>safety report has not been loaded.
Parsing process: Report with Errors
Comments: 1- In section SAFETYREPORT on field transmissiondateformat value: 203 reported Error SCHEMA - Enumeration constraint failed. enumeration constraint failed. The element: 'transmissiondateformat'  has an invalid value according to its data type.;</t>
  </si>
  <si>
    <t>safety report has not been loaded.
Parsing process: Report with Errors
Comments: 1- In section SAFETYREPORT on field transmissiondateformat value: 203 reported Error SCHEMA - Enumeration constraint failed. enumeration constraint failed. The element: 'transmissiondateformat'  has an invalid value according to its data type.; 
2- In section SAFETYREPORT on field transmissiondate value: 2014 reported Error &lt;safetyreport&gt; (A.1) / The field &lt;transmissiondate&gt; (A.1.3b) = '2014' must contain a valid date formatted accordingly to the format specified in the field &lt;transmissiondateformat&gt; (A.1.3a) = '203';</t>
  </si>
  <si>
    <t>204</t>
  </si>
  <si>
    <t>safety report has not been loaded.
Parsing process: Report with Errors
Comments: 1- In section SAFETYREPORT on field transmissiondateformat value: 204 reported Error SCHEMA - Enumeration constraint failed. enumeration constraint failed. The element: 'transmissiondateformat'  has an invalid value according to its data type.;</t>
  </si>
  <si>
    <t>safety report has not been loaded.
Parsing process: Report with Errors
Comments: 1- In section SAFETYREPORT on field transmissiondateformat value: 204 reported Error SCHEMA - Enumeration constraint failed. enumeration constraint failed. The element: 'transmissiondateformat'  has an invalid value according to its data type.; 
2- In section SAFETYREPORT on field transmissiondate value: 2014 reported Error &lt;safetyreport&gt; (A.1) / The field &lt;transmissiondate&gt; (A.1.3b) = '2014' must contain a valid date formatted accordingly to the format specified in the field &lt;transmissiondateformat&gt; (A.1.3a) = '204';</t>
  </si>
  <si>
    <t>safety report has not been loaded.
Parsing process: Report with Errors
Comments: 1- In section SAFETYREPORT on field transmissiondateformat value: 610 reported Error SCHEMA - Enumeration constraint failed. enumeration constraint failed. The element: 'transmissiondateformat'  has an invalid value according to its data type.;</t>
  </si>
  <si>
    <t>safety report has not been loaded.
Parsing process: Report with Errors
Comments: 1- In section SAFETYREPORT on field transmissiondateformat value: 610 reported Error SCHEMA - Enumeration constraint failed. enumeration constraint failed. The element: 'transmissiondateformat'  has an invalid value according to its data type.; 
2- In section SAFETYREPORT on field transmissiondate value: 2014 reported Error &lt;safetyreport&gt; (A.1) / The field &lt;transmissiondate&gt; (A.1.3b) = '2014' must contain a valid date formatted accordingly to the format specified in the field &lt;transmissiondateformat&gt; (A.1.3a) = '610';</t>
  </si>
  <si>
    <t>safety report has not been loaded.
Parsing process: Report with Errors
Comments: 1- In section SAFETYREPORT on field transmissiondateformat value: 602 reported Error SCHEMA - Enumeration constraint failed. enumeration constraint failed. The element: 'transmissiondateformat'  has an invalid value according to its data type.;</t>
  </si>
  <si>
    <t>safety report has not been loaded.
Parsing process: Report with Errors
Comments: 1- In section SAFETYREPORT on field transmissiondateformat value: 602 reported Error SCHEMA - Enumeration constraint failed. enumeration constraint failed. The element: 'transmissiondateformat'  has an invalid value according to its data type.; 
2- In section SAFETYREPORT on field transmissiondate value: 20140501 reported Error &lt;safetyreport&gt; (A.1) / The field &lt;transmissiondate&gt; (A.1.3b) = '20140501' must contain a valid date formatted accordingly to the format specified in the field &lt;transmissiondateformat&gt; (A.1.3a) = '602';</t>
  </si>
  <si>
    <t>safety report has not been loaded.
Parsing process: Report with Errors
Comments: 1- In section SAFETYREPORT on field safetyreport reported Error &lt;safetyreport&gt; (A.1) / The field &lt;reporttype&gt; (A.1.4) is Mandatory;</t>
  </si>
  <si>
    <t>9</t>
  </si>
  <si>
    <t>safety report has not been loaded.
Parsing process: Report with Errors
Comments: 1- In section SAFETYREPORT on field reporttype value: 9 reported Error SCHEMA - MaxInclusive constraint failed. maxInclusive constraint failed. The element: 'reporttype'  has an invalid value according to its data type.;</t>
  </si>
  <si>
    <t>2</t>
  </si>
  <si>
    <t>safety report has not been loaded.
Parsing process: Report with Errors
Comments: 1- In section SAFETYREPORT on field reporttype value: 1 reported Error SCHEMA - MinInclusive constraint failed. minInclusive constraint failed. The element: 'reporttype'  has an invalid value according to its data type.;</t>
  </si>
  <si>
    <t>3</t>
  </si>
  <si>
    <t>safety report has not been loaded.
Parsing process: Report with Errors
Comments: 1- In section SAFETYREPORT on field reporttype value: 3 reported Error SCHEMA - MaxInclusive constraint failed. maxInclusive constraint failed. The element: 'reporttype'  has an invalid value according to its data type.;</t>
  </si>
  <si>
    <t>4</t>
  </si>
  <si>
    <t>safety report has not been loaded.
Parsing process: Report with Errors
Comments: 1-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</si>
  <si>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In section PRIMARYSOURCE on field observestudytype value: 2 reported Error SCHEMA - MaxInclusive constraint failed. maxInclusive constraint failed. The element: 'observestudytype'  has an invalid value according to its data type.;</t>
  </si>
  <si>
    <t>safety report has not been loaded.
Parsing process: Report with Errors
Comments: 1- In section SAFETYREPORT on field safetyreport reported Error &lt;safetyreport&gt; (A.1) / At least one &lt;primarysource&gt; (A.2.1) section should specify the fields &lt;studyname&gt; (A.2.3.1), &lt;sponsorstudynumb&gt; (A.2.3.2) and &lt;observestudytype&gt; (A.2.3.3);</t>
  </si>
  <si>
    <t>safety report has not been loaded.
Parsing process: Report with Errors
Comments: 1- In section SAFETYREPORT on field reporttype value: 1 reported Error &lt;safetyreport&gt; (A.1) / When a &lt;primarysource&gt; section specifies a value of '2' or '3' for the field &lt;observestudytype&gt; (A.2.3.3) the field &lt;reporttype&gt; (A.1.4) must have value '2';</t>
  </si>
  <si>
    <t>safety report has not been loaded.
Parsing process: Report with Errors
Comments: 1-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</si>
  <si>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In section SAFETYREPORT on field safetyreport reported Error &lt;safetyreport&gt; (A.1) / The field &lt;serious&gt; (A.1.5.1) is Mandatory;</t>
  </si>
  <si>
    <t>safety report has not been loaded.
Parsing process: Report with Errors
Comments: 1- In section SAFETYREPORT on field serious value: 9 reported Error SCHEMA - MaxInclusive constraint failed. maxInclusive constraint failed. The element: 'serious'  has an invalid value according to its data type.;</t>
  </si>
  <si>
    <t>safety report has not been loaded.
Parsing process: Report with Errors
Comments: 1- In section SAFETYREPORT on field serious value: 2 reported Error &lt;safetyreport&gt; (A.1) / When one of these fields contain a value of '1' the field &lt;serious&gt; (A.1.5.1) must contain the value '1': &lt;seriousnessdeath&gt;, &lt;seriousnesslifethreatening&gt;, &lt;seriousnesshospitalization&gt;, &lt;seriousnessdisabling&gt;, &lt;seriousnesscongenitalanomali&gt;, &lt;seriousnessother&gt; (A.1.5.2);</t>
  </si>
  <si>
    <t>safety report has not been loaded.
Parsing process: Report with Errors
Comments: 1- In section SAFETYREPORT on field safetyreport reported Error &lt;safetyreport&gt; (A.1) / At least one of these fields must contain a value of '1' when the field &lt;serious&gt; (A.1.5.1) contains value '1': &lt;seriousnessdeath&gt;, &lt;seriousnesslifethreatening&gt;, &lt;seriousnesshospitalization&gt;, &lt;seriousnessdisabling&gt;, &lt;seriousnesscongenitalanomali&gt;, &lt;seriousnessother&gt; (A.1.5.2);</t>
  </si>
  <si>
    <t>messagetype=</t>
  </si>
  <si>
    <t>messageformatversion=</t>
  </si>
  <si>
    <t>messageformatversion=00</t>
  </si>
  <si>
    <t>messageformatrelease=</t>
  </si>
  <si>
    <t>messageformatrelease=1.0</t>
  </si>
  <si>
    <t>messageformatrelease=1</t>
  </si>
  <si>
    <t>messageformatrelease=2</t>
  </si>
  <si>
    <t>messageformatrelease=2.0</t>
  </si>
  <si>
    <t>ichicsrmessageheader/messagesenderidentifier=xxxxxx</t>
  </si>
  <si>
    <t>messagedateformat=999</t>
  </si>
  <si>
    <t>messagenumb=&lt;MISSING&gt;</t>
  </si>
  <si>
    <t>messagenumb=EU-Sample-012345678901234567890123456789012345678901234567890123456789012345678901234567890123456789</t>
  </si>
  <si>
    <t>messagenumb=EU-Sample-0123456789012345678901234567890123456789012345678901234567890123456789012345678901234567892424242</t>
  </si>
  <si>
    <t>messagesenderidentifier=</t>
  </si>
  <si>
    <t>messagesenderidentifier=dadadasdasdadadadadadasdqewqeqweqeqeqweqwewqeqewqewqeqweqeqweqweqwqweqwdqweddqweqwwdwqdqweqweqweqeqdqwedqweqwewqeqw</t>
  </si>
  <si>
    <t>N.1.2</t>
  </si>
  <si>
    <t>Batch Number</t>
  </si>
  <si>
    <t>MandatoryField</t>
  </si>
  <si>
    <t>The field Batch Number - N.1.2 must not be null</t>
  </si>
  <si>
    <t>Invalid:
N.1.2 = null</t>
  </si>
  <si>
    <t>PM-master_N12_BR5.xml</t>
  </si>
  <si>
    <t>AR</t>
  </si>
  <si>
    <t>The field Batch Number - N.1.2 must be provided.</t>
  </si>
  <si>
    <t xml:space="preserve">Valid batch number:
N.1.2=N12478d86b9-f825-4f68-ae57-1e627d4be7a6 </t>
  </si>
  <si>
    <t>PM-master_N12_BR5_TC2.xml</t>
  </si>
  <si>
    <t>AA</t>
  </si>
  <si>
    <t>CA</t>
  </si>
  <si>
    <t>safety report loaded; Validated against 1.54 business rules;
Comments:  Parsing process: Parsing process: Correct Report;Classification: new: = Case Report- old: = Replaced Report_x000D_
Batch message processed without errors</t>
  </si>
  <si>
    <t>004</t>
  </si>
  <si>
    <t>T004_N_ICHICSR_M11_R2</t>
  </si>
  <si>
    <t>messagereceiveridentifier = EVCTM, but messagetype=xxxxx</t>
  </si>
  <si>
    <t>safety report not loaded;
Validated against 2.71 business rules;
Comments:
1- Section ICHICSRMESSAGEHEADER on field MESSAGEFORMATVERSION value: [null] reported ERROR. Enumeration constraint failed. The element messageformatversion - M.1.2 has an invalid value according to its data type.[004];
Parsing process: Report with Errors;</t>
  </si>
  <si>
    <t>safety report not loaded;
Validated against 2.71 business rules;
Comments:
1- Section ICHICSRMESSAGEHEADER on field MESSAGEFORMATVERSION value: [00] reported ERROR. Enumeration constraint failed. The element messageformatversion - M.1.2 has an invalid value according to its data type.[004];
Parsing process: Report with Errors;</t>
  </si>
  <si>
    <t>safety report not loaded;
Validated against 2.71 business rules;
Comments:
1- Section ICHICSRMESSAGEHEADER on field MESSAGEFORMATRELEASE value: [null] reported ERROR. Enumeration constraint failed. The element messageformatrelease - M.1.3 has an invalid value according to its data type.[005];
Parsing process: Report with Errors;</t>
  </si>
  <si>
    <t>safety report loaded;
Validated against 2.71 business rules;
Comments:
Parsing process: Correct Report;Classification: new: EU-EC-10003761737 = Case Report</t>
  </si>
  <si>
    <t>safety report not loaded;
Validated against 2.71 business rules;
Comments:
1- Section ICHICSRMESSAGEHEADER on field MESSAGEFORMATRELEASE value: [00] reported ERROR. Enumeration constraint failed. The element messageformatrelease - M.1.3 has an invalid value according to its data type.[005];
Parsing process: Report with Errors;</t>
  </si>
  <si>
    <t>safety report loaded;
Validated against 2.71 business rules;
Comments:
Parsing process: Correct Report;Classification: new: EU-EC-10003761739 = Case Report</t>
  </si>
  <si>
    <t>safety report loaded;
Validated against 2.71 business rules;
Comments:
Parsing process: Correct Report;Classification: new: EU-EC-10003761740 = Case Report</t>
  </si>
  <si>
    <t>safety report loaded;
Validated against 2.71 business rules;
Comments:
Parsing process: Correct Report;Classification: new: EU-EC-10003761741 = Case Report</t>
  </si>
  <si>
    <t>safety report loaded;
Validated against 2.71 business rules;
Comments:
Parsing process: Correct Report;Classification: new: EU-EC-10003761742 = Case Report</t>
  </si>
  <si>
    <t>safety report not loaded;
Validated against 2.71 business rules;
Comments:
1- Section ICHICSRMESSAGEHEADER on field MESSAGEDATEFORMAT value: [null] reported ERROR. Enumeration constraint failed. The element messagedateformat - M.1.7a has an invalid value according to its data type.[011];
Parsing process: Report with Errors;</t>
  </si>
  <si>
    <t>safety report not loaded;
Validated against 2.71 business rules;
Comments:
1- Section ICHICSRMESSAGEHEADER on field MESSAGEDATEFORMAT value: [999] reported ERROR. Enumeration constraint failed. The element messagedateformat - M.1.7a has an invalid value according to its data type.[011];
Parsing process: Report with Errors;</t>
  </si>
  <si>
    <t>safety report not loaded;
Validated against 2.71 business rules;
Comments:
1- Section ICHICSRMESSAGEHEADER on field MESSAGEDATE value: [null] reported ERROR. Date is not a valid value: Empty Error: NOT a valid date[012];
Parsing process: Report with Errors;</t>
  </si>
  <si>
    <t>safety report not loaded;
Validated against 2.71 business rules;
Comments:
1- Section ICHICSRMESSAGEHEADER on field MESSAGEDATE value: [20240424120249] reported ERROR. NOT Valid Date: The value of messagedate - M.1.7b 20240424120249 is in the future[013];
2- Section ICHICSRMESSAGEHEADER on field MESSAGEDATE value: [20240424120249] reported ERROR. NOT Valid Date: The value of messagedate - M.1.7b 20240424120249 is in the future[014];
Parsing process: Report with Errors;</t>
  </si>
  <si>
    <t>safety report not loaded;
Validated against 2.71 business rules;
Comments:
1- Section ICHICSRMESSAGEHEADER on field MESSAGEDATE value: [2012] reported ERROR. Date is not a valid value: 2012 Error: NOT a valid date[012];
Parsing process: Report with Errors;</t>
  </si>
  <si>
    <t>safety report not loaded;
Validated against 2.71 business rules;
Comments:
1- Section ICHICSRMESSAGEHEADER on field MESSAGEDATEFORMAT value: [203] reported ERROR. Enumeration constraint failed. The element messagedateformat - M.1.7a has an invalid value according to its data type.[011];
Parsing process: Report with Errors;</t>
  </si>
  <si>
    <t>safety report not loaded;
Validated against 2.71 business rules;
Comments:
1- Section ICHICSRMESSAGEHEADER on field MESSAGEDATEFORMAT value: [102] reported ERROR. Enumeration constraint failed. The element messagedateformat - M.1.7a has an invalid value according to its data type.[011];
Parsing process: Report with Errors;</t>
  </si>
  <si>
    <t>safety report not loaded;
Validated against 2.71 business rules;
Comments:
1- Section ICHICSRMESSAGEHEADER on field MESSAGEDATEFORMAT value: [610] reported ERROR. Enumeration constraint failed. The element messagedateformat - M.1.7a has an invalid value according to its data type.[011];
Parsing process: Report with Errors;</t>
  </si>
  <si>
    <t>safety report not loaded;
Validated against 2.71 business rules;
Comments:
1- Section ICHICSRMESSAGEHEADER on field MESSAGEDATEFORMAT value: [602] reported ERROR. Enumeration constraint failed. The element messagedateformat - M.1.7a has an invalid value according to its data type.[011];
Parsing process: Report with Errors;</t>
  </si>
  <si>
    <t>safety report not loaded;
Validated against 2.71 business rules;
Comments:
1- Section SAFETYREPORT on field SAFETYREPORTVERSION value: [11.11] reported ERROR. MaxLength constraint failed. The element safetyreportversion -   has an invalid value according to its data type.[019];
Parsing process: Report with Errors;</t>
  </si>
  <si>
    <t>safety report not loaded;
Validated against 2.71 business rules;
Comments:
1- Section SAFETYREPORT on field SAFETYREPORTID value: [10001] reported ERROR. The element referred must have valid values in each checked section of the acceptable data pattern:[Extension =] The first 2 characters are not a valid country code.[021];
2- Section SAFETYREPORT on field SAFETYREPORTID value: [10001] reported ERROR. The element referred must have valid values in each checked section of the acceptable data pattern:[Extension =] The third character is not "-"[022];
3- Section SAFETYREPORT on field SAFETYREPORTID value: [10001] reported ERROR. safetyreportid - A.1.0.1 construction must be valid country code-senderid-sender report ref including dashes shown[023];
Parsing process: Report with Errors;</t>
  </si>
  <si>
    <t>safety report not loaded;
Validated against 2.71 business rules;
Comments:
1- Section SAFETYREPORT on field SAFETYREPORTID value: [null] reported ERROR. The field safetyreportid - A.1.0.1 must be provided[683];
Parsing process: Report with Errors;</t>
  </si>
  <si>
    <t>safety report not loaded;
Validated against 2.71 business rules;
Comments:
1- Section SAFETYREPORT on field SAFETYREPORTID value: [EU-AUTO-PhvTestA043_ABCDEFGHIJKLMNOPQRSTUVWXYZ_ABCDEFGHIJKLMNOPQRSTUVWXYZ_ABCDEFGHIJKLMNOPQRSTUVWXYZ_ABCDEFGHIJKLMNOPQRSTUVWXYZA] reported ERROR. MaxLength constraint failed. The element safetyreportid - A.1.0.1 has an invalid value according to its data type.[020];
Parsing process: Report with Errors;</t>
  </si>
  <si>
    <t>safety report loaded;
Validated against 2.71 business rules;
Comments:
Parsing process: Correct Report;Classification: new: EU-EC-10003761758 = Case Report</t>
  </si>
  <si>
    <t>safety report not loaded;
Validated against 2.71 business rules;
Comments:
1- Section SAFETYREPORT on field SAFETYREPORTID value: [AA-AUTO-PhvTestA045] reported ERROR. The element referred must have valid values in each checked section of the acceptable data pattern:[Extension =] The first 2 characters are not a valid country code.[021];
Parsing process: Report with Errors;</t>
  </si>
  <si>
    <t>safety report not loaded;
Validated against 2.71 business rules;
Comments:
1- Section SAFETYREPORT on field SAFETYREPORTID value: [EU*AUTO-PhvTestA046] reported ERROR. The element referred must have valid values in each checked section of the acceptable data pattern:[Extension =] The third character is not "-"[022];
2- Section SAFETYREPORT on field SAFETYREPORTID value: [EU*AUTO-PhvTestA046] reported ERROR. safetyreportid - A.1.0.1 construction must be valid country code-senderid-sender report ref including dashes shown[023];
Parsing process: Report with Errors;</t>
  </si>
  <si>
    <t>safety report not loaded;
Validated against 2.71 business rules;
Comments:
1- Section SAFETYREPORT on field PRIMARYSOURCECOUNTRY value: [null] reported ERROR. The field primarysourcecountry - A.1.1 must be provided[024];
Parsing process: Report with Errors;</t>
  </si>
  <si>
    <t>safety report not loaded;
Validated against 2.71 business rules;
Comments:
1- Section SAFETYREPORT on field PRIMARYSOURCECOUNTRY value: [XX] reported ERROR. XX must be a valid countrycode[025];
Parsing process: Report with Errors;</t>
  </si>
  <si>
    <t>safety report loaded;
Validated against 2.71 business rules;
Comments:
Parsing process: Correct Report;Classification: new: EU-EC-10003761760 = Case Report</t>
  </si>
  <si>
    <t>safety report not loaded;
Validated against 2.71 business rules;
Comments:
1- Section SAFETYREPORT on field OCCURCOUNTRY value: [XX] reported ERROR. XX must be a valid countrycode[026];
Parsing process: Report with Errors;</t>
  </si>
  <si>
    <t>safety report not loaded;
Validated against 2.71 business rules;
Comments:
1- Section SAFETYREPORT on field TRANSMISSIONDATEFORMAT value: [null] reported ERROR. The field transmissiondateformat - A.1.3a must be provided[027];
Parsing process: Report with Errors;</t>
  </si>
  <si>
    <t>safety report not loaded;
Validated against 2.71 business rules;
Comments:
1- Section SAFETYREPORT on field TRANSMISSIONDATEFORMAT value: [999] reported ERROR. Enumeration constraint failed. The element transmissiondateformat - A.1.3a has an invalid value according to its data type.[028];
Parsing process: Report with Errors;</t>
  </si>
  <si>
    <t>safety report not loaded;
Validated against 2.71 business rules;
Comments:
1- Section SAFETYREPORT on field TRANSMISSIONDATE value: [null] reported ERROR. The field transmissiondate - A.1.3b must be provided[029];
Parsing process: Report with Errors;</t>
  </si>
  <si>
    <t>safety report not loaded;
Validated against 2.71 business rules;
Comments:
1- Section SAFETYREPORT on field TRANSMISSIONDATE value: [20240501] reported ERROR. NOT Valid Date: The value of transmissiondate - A.1.3b 20240501 is in the future[031];
2- Section SAFETYREPORT on field TRANSMISSIONDATE value: [20240501] reported ERROR. NOT Valid Date: The value of transmissiondate - A.1.3b 20240501 is in the future[032];
Parsing process: Report with Errors;</t>
  </si>
  <si>
    <t>safety report not loaded;
Validated against 2.71 business rules;
Comments:
1- Section SAFETYREPORT on field TRANSMISSIONDATE value: [2012] reported ERROR. Date is not a valid value: 2012 Error: NOT a valid date[030];
Parsing process: Report with Errors;</t>
  </si>
  <si>
    <t>safety report not loaded;
Validated against 2.71 business rules;
Comments:
1- Section SAFETYREPORT on field TRANSMISSIONDATEFORMAT value: [203] reported ERROR. Enumeration constraint failed. The element transmissiondateformat - A.1.3a has an invalid value according to its data type.[028];
2- Section SAFETYREPORT on field TRANSMISSIONDATE value: [201405011202] reported ERROR. Date is not a valid value: 201405011202 Error: NOT a valid date[030];
Parsing process: Report with Errors;</t>
  </si>
  <si>
    <t>safety report not loaded;
Validated against 2.71 business rules;
Comments:
1- Section SAFETYREPORT on field TRANSMISSIONDATEFORMAT value: [203] reported ERROR. Enumeration constraint failed. The element transmissiondateformat - A.1.3a has an invalid value according to its data type.[028];
2- Section SAFETYREPORT on field TRANSMISSIONDATE value: [2014] reported ERROR. Date is not a valid value: 2014 Error: NOT a valid date[030];
Parsing process: Report with Errors;</t>
  </si>
  <si>
    <t>safety report not loaded;
Validated against 2.71 business rules;
Comments:
1- Section SAFETYREPORT on field TRANSMISSIONDATEFORMAT value: [204] reported ERROR. Enumeration constraint failed. The element transmissiondateformat - A.1.3a has an invalid value according to its data type.[028];
2- Section SAFETYREPORT on field TRANSMISSIONDATE value: [20140501120249] reported ERROR. Date is not a valid value: 20140501120249 Error: NOT a valid date[030];
Parsing process: Report with Errors;</t>
  </si>
  <si>
    <t>safety report not loaded;
Validated against 2.71 business rules;
Comments:
1- Section SAFETYREPORT on field TRANSMISSIONDATEFORMAT value: [204] reported ERROR. Enumeration constraint failed. The element transmissiondateformat - A.1.3a has an invalid value according to its data type.[028];
2- Section SAFETYREPORT on field TRANSMISSIONDATE value: [2014] reported ERROR. Date is not a valid value: 2014 Error: NOT a valid date[030];
Parsing process: Report with Errors;</t>
  </si>
  <si>
    <t>safety report not loaded;
Validated against 2.71 business rules;
Comments:
1- Section SAFETYREPORT on field TRANSMISSIONDATEFORMAT value: [610] reported ERROR. Enumeration constraint failed. The element transmissiondateformat - A.1.3a has an invalid value according to its data type.[028];
2- Section SAFETYREPORT on field TRANSMISSIONDATE value: [201405] reported ERROR. Date is not a valid value: 201405 Error: NOT a valid date[030];
Parsing process: Report with Errors;</t>
  </si>
  <si>
    <t>safety report not loaded;
Validated against 2.71 business rules;
Comments:
1- Section SAFETYREPORT on field TRANSMISSIONDATEFORMAT value: [610] reported ERROR. Enumeration constraint failed. The element transmissiondateformat - A.1.3a has an invalid value according to its data type.[028];
2- Section SAFETYREPORT on field TRANSMISSIONDATE value: [2014] reported ERROR. Date is not a valid value: 2014 Error: NOT a valid date[030];
Parsing process: Report with Errors;</t>
  </si>
  <si>
    <t>safety report not loaded;
Validated against 2.71 business rules;
Comments:
1- Section SAFETYREPORT on field TRANSMISSIONDATEFORMAT value: [602] reported ERROR. Enumeration constraint failed. The element transmissiondateformat - A.1.3a has an invalid value according to its data type.[028];
2- Section SAFETYREPORT on field TRANSMISSIONDATE value: [2014] reported ERROR. Date is not a valid value: 2014 Error: NOT a valid date[030];
Parsing process: Report with Errors;</t>
  </si>
  <si>
    <t>safety report not loaded;
Validated against 2.71 business rules;
Comments:
1- Section SAFETYREPORT on field TRANSMISSIONDATEFORMAT value: [602] reported ERROR. Enumeration constraint failed. The element transmissiondateformat - A.1.3a has an invalid value according to its data type.[028];
Parsing process: Report with Errors;</t>
  </si>
  <si>
    <t>safety report not loaded;
Validated against 2.71 business rules;
Comments:
1- Section SAFETYREPORT on field REPORTTYPE value: [null] reported ERROR. The field reporttype - A.1.4 must be provided[033];
2- Section SAFETYREPORT on field REPORTTYPE value: [null] reported ERROR. When at least one of the primarysource – A.2 sections has the field observestudytype – A.2.3.3 with value of 1, 2 or 3 the element reporttype – A.1.4 must have the value = 2 (report from study)[036];
Parsing process: Report with Errors;</t>
  </si>
  <si>
    <t>safety report loaded;
Validated against 2.71 business rules;
Comments:
Parsing process: Correct Report;Classification: new: EU-EC-10003761778 = Case Report</t>
  </si>
  <si>
    <t>safety report loaded;
Validated against 2.71 business rules;
Comments:
Parsing process: Correct Report;Classification: new: EU-EC-10003761780 = Case Report</t>
  </si>
  <si>
    <t>safety report loaded;
Validated against 2.71 business rules;
Comments:
Parsing process: Correct Report;Classification: new: EU-EC-10003761781 = Case Report</t>
  </si>
  <si>
    <t>safety report not loaded;
Validated against 2.71 business rules;
Comments:
1- Section SAFETYREPORT on field REPORTTYPE value: [9] reported ERROR. Enumeration constraint failed. The element reporttype - A.1.4 has an invalid value according to its data type.[034];
2- Section SAFETYREPORT on field REPORTTYPE value: [9] reported ERROR. When at least one of the primarysource – A.2 sections has the field observestudytype – A.2.3.3 with value of 1, 2 or 3 the element reporttype – A.1.4 must have the value = 2 (report from study)[036];
Parsing process: Report with Errors;</t>
  </si>
  <si>
    <t>safety report loaded;
Validated against 2.71 business rules;
Comments:
Parsing process: Correct Report;Classification: new: EU-EC-10003761784 = Case Report- old: EU-EC-10003760936 = Replaced Report</t>
  </si>
  <si>
    <t>safety report loaded;
Validated against 2.71 business rules;
Comments:
Parsing process: Correct Report;Classification: new: EU-EC-10003761785 = Case Report- old: EU-EC-10003760937 = Replaced Report</t>
  </si>
  <si>
    <t>safety report loaded;
Validated against 2.71 business rules;
Comments:
Parsing process: Correct Report;Classification: new: EU-EC-10003761786 = Case Report- old: EU-EC-10003760944 = Replaced Report</t>
  </si>
  <si>
    <t>safety report loaded;
Validated against 2.71 business rules;
Comments:
Parsing process: Correct Report;Classification: new: EU-EC-10003762556 = Case Report- old: EU-EC-10003761713 = Replaced Report</t>
  </si>
  <si>
    <t>safety report loaded;
Validated against 2.71 business rules;
Comments:
Parsing process: Correct Report;Classification: new: EU-EC-10003761788 = Case Report- old: EU-EC-10003760938 = Replaced Report</t>
  </si>
  <si>
    <t>safety report loaded;
Validated against 2.71 business rules;
Comments:
Parsing process: Correct Report;Classification: new: EU-EC-10003761789 = Case Report</t>
  </si>
  <si>
    <t>safety report loaded;
Validated against 2.71 business rules;
Comments:
Parsing process: Correct Report;Classification: new: EU-EC-10003761787 = Case Report- old: EU-EC-10003760945 = Replaced Report</t>
  </si>
  <si>
    <t>safety report loaded;
Validated against 2.71 business rules;
Comments:
Parsing process: Correct Report;Classification: new: EU-EC-10003761790 = Case Report</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</si>
  <si>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</si>
  <si>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safety report loaded;
Validated against 2.71 business rules;
Comments:
Parsing process: Correct Report;Classification: new: EU-EC-10003761795 = Case Report- old: EU-EC-10003760943 = Replaced Report</t>
  </si>
  <si>
    <t>safety report not loaded;
Validated against 2.71 business rules;
Comments:
1- Section SAFETYREPORT on field SERIOUS value: [null] reported ERROR. The field serious - A.1.5.1 must be provided[039];
2- Section SAFETYREPORT on field SERIOUSNESSLIFETHREATENING value: [1] reported ERROR. Since the element seriousnesslifethreatening -   has value 1, the element serious - A.1.5.1 must have the value 1[046];
Parsing process: Report with Errors;</t>
  </si>
  <si>
    <t>safety report not loaded;
Validated against 2.71 business rules;
Comments:
1- Section SAFETYREPORT on field SERIOUS value: [9] reported ERROR. Enumeration constraint failed. The element serious - A.1.5.1 has an invalid value according to its data type.[040];
2- Section SAFETYREPORT on field SERIOUSNESSLIFETHREATENING value: [1] reported ERROR. Since the element seriousnesslifethreatening -   has value 1, the element serious - A.1.5.1 must have the value 1[046];
Parsing process: Report with Errors;</t>
  </si>
  <si>
    <t>safety report not loaded;
Validated against 2.71 business rules;
Comments:
1- Section SAFETYREPORT on field SERIOUSNESSDISABLING value: [1] reported ERROR. Since the element seriousnessdisabling -   has value 1, the element serious - A.1.5.1 must have the value 1[050];
Parsing process: Report with Errors;</t>
  </si>
  <si>
    <t>safety report not loaded;
Validated against 2.71 business rules;
Comments:
1- Section SAFETYREPORT on field SERIOUS value: [1] reported ERROR. Since the element serious - A.1.5.1 has value 1, at least one of the safetyreport - A.1.5.2 fields must have the value 1[041];
Parsing process: Report with Errors;</t>
  </si>
  <si>
    <t>safety report loaded;
Validated against 2.71 business rules;
Comments:
Parsing process: Correct Report;Classification: new: EU-EC-10003762542 = Case Report</t>
  </si>
  <si>
    <t>safety report not loaded;
Validated against 2.71 business rules;
Comments:
1- Section SAFETYREPORT on field SERIOUS value: [1] reported ERROR. Since the element serious - A.1.5.1 has value 1, at least one of the safetyreport - A.1.5.2 fields must have the value 1[041];
2- Section SAFETYREPORT on field SERIOUSNESSDEATH value: [2] reported ERROR. Since the element reactionoutcome - B.2.i.8 has value 5, the element seriousnessdeath - A.1.5.2 must have the value 1[695];
Parsing process: Report with Errors;</t>
  </si>
  <si>
    <t>safety report loaded;
Validated against 2.71 business rules;
Comments:
Parsing process: Correct Report;Classification: new: EU-EC-10003761797 = Case Report</t>
  </si>
  <si>
    <t>safety report loaded;
Validated against 2.71 business rules;
Comments:
Parsing process: Correct Report;Classification: new: EU-EC-10003761798 = Case Report</t>
  </si>
  <si>
    <t>safety report not loaded;
Validated against 2.71 business rules;
Comments:
1- Section SAFETYREPORT on field SERIOUSNESSDEATH value: [3] reported ERROR. Enumeration constraint failed. The element seriousnessdeath - A.1.5.2 has an invalid value according to its data type.[042];
Parsing process: Report with Errors;</t>
  </si>
  <si>
    <t>safety report loaded;
Validated against 2.71 business rules;
Comments:
Parsing process: Correct Report;Classification: new: EU-EC-10003761800 = Case Report</t>
  </si>
  <si>
    <t>safety report not loaded;
Validated against 2.71 business rules;
Comments:
1- Section SAFETYREPORT on field SERIOUSNESSDEATH value: [1] reported ERROR. Since the element seriousnessdeath - A.1.5.2 has value 1, the element serious - A.1.5.1 must have the value 1[043];
Parsing process: Report with Errors;</t>
  </si>
  <si>
    <t>safety report loaded;
Validated against 2.71 business rules;
Comments:
Parsing process: Correct Report;Classification: new: EU-EC-10003761802 = Case Report</t>
  </si>
  <si>
    <t>safety report not loaded;
Validated against 2.71 business rules;
Comments:
1- Section SAFETYREPORT on field SERIOUS value: [1] reported ERROR. Since the element serious - A.1.5.1 has value 1, at least one of the safetyreport - A.1.5.2 fields must have the value 1[041];
2- Section SAFETYREPORT on field SERIOUSNESSDEATH value: [9] reported ERROR. Enumeration constraint failed. The element seriousnessdeath - A.1.5.2 has an invalid value according to its data type.[042];
3- Section SAFETYREPORT on field SERIOUSNESSDEATH value: [9] reported ERROR. Since the element reactionoutcome - B.2.i.8 has value 5, the element seriousnessdeath - A.1.5.2 must have the value 1[695];
Parsing process: Report with Errors;</t>
  </si>
  <si>
    <t>safety report loaded;
Validated against 2.71 business rules;
Comments:
Parsing process: Correct Report;Classification: new: EU-EC-10003761809 = Case Report</t>
  </si>
  <si>
    <t>safety report loaded;
Validated against 2.71 business rules;
Comments:
Parsing process: Correct Report;Classification: new: EU-EC-10003761810 = Case Report</t>
  </si>
  <si>
    <t>messagereceiveridentifier=EVCTM</t>
  </si>
  <si>
    <t>messagereceiveridentifier=EVCTM
messagetype=xxxxx</t>
  </si>
  <si>
    <t>messagereceiveridentifier=EVCTM
messagetype=</t>
  </si>
  <si>
    <t>messagereceiveridentifier=EVHUMAN</t>
  </si>
  <si>
    <t>messagedate=&lt;TagNotAvailable&gt;</t>
  </si>
  <si>
    <t>messagedate=20240424120249</t>
  </si>
  <si>
    <t>messagedateformat=204
messagedate=2012</t>
  </si>
  <si>
    <t>messagedateformat=203
messagedate=201304241202</t>
  </si>
  <si>
    <t>messagedateformat=203
messagedate=2013</t>
  </si>
  <si>
    <t>messagedateformat=102
messagedate=20130424</t>
  </si>
  <si>
    <t>messagedateformat=102
messagedate=2013</t>
  </si>
  <si>
    <t>messagedateformat=610
messagedate=201304</t>
  </si>
  <si>
    <t>messagedateformat=610
messagedate=2013</t>
  </si>
  <si>
    <t>messagedateformat=602
messagedate=2013</t>
  </si>
  <si>
    <t>messagedateformat=602
messagedate=201304241202</t>
  </si>
  <si>
    <t>safetyreport=</t>
  </si>
  <si>
    <t>safetyreportversion=11.11</t>
  </si>
  <si>
    <t>safetyreportid=10001</t>
  </si>
  <si>
    <t>safetyreportid=</t>
  </si>
  <si>
    <t>safetyreportid=EU-AUTO-PhvTestT043_ABCDEFGHIJKLMNOPQRSTUVWXYZ_ABCDEFGHIJKLMNOPQRSTUVWXYZ_ABCDEFGHIJKLMNOPQRSTUVWXYZ_ABCDEFGHIJKLMNOPQRSTUVWXYZA</t>
  </si>
  <si>
    <t>safetyreportid=AA-AUTO-PhvTestT045</t>
  </si>
  <si>
    <t>safetyreportid=EU*AUTO-PhvTestT046</t>
  </si>
  <si>
    <t>primarysourcecountry=</t>
  </si>
  <si>
    <t>primarysourcecountry=XX</t>
  </si>
  <si>
    <t>occurcountry=EU</t>
  </si>
  <si>
    <t>occurcountry=XX</t>
  </si>
  <si>
    <t>transmissiondateformat=</t>
  </si>
  <si>
    <t>transmissiondateformat=999</t>
  </si>
  <si>
    <t>transmissiondate=</t>
  </si>
  <si>
    <t>transmissiondate=20240501</t>
  </si>
  <si>
    <t>transmissiondateformat=102
transmissiondate=2012</t>
  </si>
  <si>
    <t>transmissiondateformat=203
transmissiondate=2012</t>
  </si>
  <si>
    <t>transmissiondateformat=204
transmissiondate=2012</t>
  </si>
  <si>
    <t>transmissiondateformat=610
transmissiondate=2012</t>
  </si>
  <si>
    <t>transmissiondateformat=602
transmissiondate=2012</t>
  </si>
  <si>
    <t>transmissiondateformat=610
transmissiondate=201204</t>
  </si>
  <si>
    <t>transmissiondateformat=204
transmissiondate=201304241202</t>
  </si>
  <si>
    <t>transmissiondateformat=602
transmissiondate=20120403</t>
  </si>
  <si>
    <t>receiverorganization=EVHUMAN
reporttype=</t>
  </si>
  <si>
    <t>receiverorganization=EVHUMAN
reporttype=1</t>
  </si>
  <si>
    <t>receiverorganization=EVHUMAN
reporttype=3</t>
  </si>
  <si>
    <t>receiverorganization=EVHUMAN
reporttype=4</t>
  </si>
  <si>
    <t>receiverorganization=EVHUMAN
reporttype=9</t>
  </si>
  <si>
    <t>receiverorganization=EVHUMAN
reporttype=2
observestudytype=1
studyname=2004-000005-21#Test Study name
sponsorstudynumb=</t>
  </si>
  <si>
    <t>receiverorganization=EVHUMAN
reporttype=2
observestudytype=1
studyname=
sponsorstudynumb=1001</t>
  </si>
  <si>
    <t>receiverorganization=EVHUMAN
reporttype=2
observestudytype=2
studyname=2004-000005-21#Test Study name</t>
  </si>
  <si>
    <t>receiverorganization=EVHUMAN
reporttype=2
observestudytype=2
studyname=2004-000005-21#Test Study name
sponsorstudynumb=
observestudytype=2</t>
  </si>
  <si>
    <t>receiverorganization=EVHUMAN
reporttype=2
observestudytype=2</t>
  </si>
  <si>
    <t>receiverorganization=EVHUMAN
reporttype=1
observestudytype=2</t>
  </si>
  <si>
    <t>receiverorganization=EVHUMAN
reporttype=2
observestudytype=3</t>
  </si>
  <si>
    <t>receiverorganization=EVHUMAN
reporttype=1
observestudytype=3</t>
  </si>
  <si>
    <t>receiverorganization=EVHUMAN
reporttype=2
observestudytype=</t>
  </si>
  <si>
    <t>receiverorganization=EVHUMAN
reporttype=2
observestudytype=2
studyname=
sponsorstudynumb=</t>
  </si>
  <si>
    <t>serious=</t>
  </si>
  <si>
    <t>serious=9</t>
  </si>
  <si>
    <t>serious=2
seriousnesslifethreatening=1</t>
  </si>
  <si>
    <t>serious=1
seriousnessdeath=2
seriousnesslifethreatening=2
seriousnesshospitalization=2
seriousnessdisabling=2
seriousnesscongenitalanomali=2
seriousnessother=2</t>
  </si>
  <si>
    <t>serious=1
seriousnessdeath=
seriousnesslifethreatening=
seriousnesshospitalization=
seriousnessdisabling=
seriousnesscongenitalanomali=
seriousnessother=</t>
  </si>
  <si>
    <t>serious=2
seriousnessdeath=
seriousnesslifethreatening=
seriousnesshospitalization=
seriousnessdisabling=
seriousnesscongenitalanomali=
seriousnessother=</t>
  </si>
  <si>
    <t>reactionoutcome</t>
  </si>
  <si>
    <t>serious=1
reactionoutcome=5
seriousnessdeath=2</t>
  </si>
  <si>
    <t>serious=1
reactionoutcome=5
seriousnessdeath=1</t>
  </si>
  <si>
    <t>serious=1
seriousnessdeath=1
reactionoutcome=5</t>
  </si>
  <si>
    <t>serious=1
seriousnessdeath=</t>
  </si>
  <si>
    <t>serious=1
seriousnessdeath=3</t>
  </si>
  <si>
    <t>serious=2
seriousnessdeath=2
seriousnesslifethreatening=2
seriousnesshospitalization=2
seriousnessdisabling=2
seriousnesscongenitalanomali=2
seriousnessother=2</t>
  </si>
  <si>
    <t>serious=2
seriousnessdeath=1</t>
  </si>
  <si>
    <t>serious=2
seriousnessdeath=1
reactionoutcome=5</t>
  </si>
  <si>
    <t>serious=2
seriousnessdeath=9</t>
  </si>
  <si>
    <t>serious=1
seriousnesslifethreatening=</t>
  </si>
  <si>
    <t>serious=1
seriousnesshospitalization=1
seriousnesslifethreatening=3</t>
  </si>
  <si>
    <t>serious=2
seriousnesshospitalization=1</t>
  </si>
  <si>
    <t>serious=1
seriousnesslifethreatening=1
seriousnesshospitalization=2</t>
  </si>
  <si>
    <t>serious=1
seriousnessdisabling=1</t>
  </si>
  <si>
    <t>serious=1
seriousnesshospitalization=
seriousnesslifethreatening=1</t>
  </si>
  <si>
    <t>serious=1
seriousnesslifethreatening=1
seriousnessdisabling=</t>
  </si>
  <si>
    <t>serious=1
seriousnesslifethreatening=1
seriousnessdisabling=3</t>
  </si>
  <si>
    <t>serious=1
seriousnesscongenitalanomali=1</t>
  </si>
  <si>
    <t>serious=1
seriousnessdeath=1
seriousnesscongenitalanomali=</t>
  </si>
  <si>
    <t>serious=2
seriousnesscongenitalanomali=1</t>
  </si>
  <si>
    <t>serious=1
seriousnessother=1</t>
  </si>
  <si>
    <t>serious=1
seriousnessdeath=1
seriousnessother=</t>
  </si>
  <si>
    <t>954</t>
  </si>
  <si>
    <t>T954_N_ICHICSR_A152_R53</t>
  </si>
  <si>
    <t>safety report has not been loaded.
Parsing process: Report with Errors
Comments: 1- In section SAFETYREPORT on field seriousnessother value: 3 reported Error SCHEMA - MaxInclusive constraint failed. maxInclusive constraint failed. The element: 'seriousnessother'  has an invalid value according to its data type.;</t>
  </si>
  <si>
    <t>safety report has not been loaded.
Parsing process: Report with Errors
Comments: 1- Section SAFETYREPORT on field SERIOUSNESSOTHER value: [3] reported ERROR. Enumeration constraint failed. The element seriousnessother -   has an invalid value according to its data type.[053];</t>
  </si>
  <si>
    <t>PASS</t>
  </si>
  <si>
    <t>safety report not loaded;
Validated against 2.71 business rules;
Comments:
1- Section SAFETYREPORT on field SERIOUSNESSOTHER value: [3] reported ERROR. Enumeration constraint failed. The element seriousnessother -   has an invalid value according to its data type.[053];
Parsing process: Report with Errors;</t>
  </si>
  <si>
    <t xml:space="preserve">SAFETYREPORT | seriousnessother|3 | Enumeration constraint failed. The element seriousnessother -   has an invalid value according to its data type. | a45be3e2-cf1c-4cd1-b65e-e451e46e479b
</t>
  </si>
  <si>
    <t>113</t>
  </si>
  <si>
    <t>T113_N_ICHICSR_A152_R54</t>
  </si>
  <si>
    <t>seriousnessother=1, but serious=2</t>
  </si>
  <si>
    <t>safety report has not been loaded.
Parsing process: Report with Errors
Comments: 1- Section SAFETYREPORT on field SERIOUSNESSOTHER value: [1] reported ERROR. Since the element seriousnessother -   has value 1, the element serious - A.1.5.1 must have the value 1[054];</t>
  </si>
  <si>
    <t>safety report not loaded;
Validated against 2.71 business rules;
Comments:
1- Section SAFETYREPORT on field SERIOUSNESSOTHER value: [1] reported ERROR. Since the element seriousnessother -   has value 1, the element serious - A.1.5.1 must have the value 1[054];
Parsing process: Report with Errors;</t>
  </si>
  <si>
    <t xml:space="preserve">SAFETYREPORT | seriousnessother|1 | Since the element seriousnessother -   has value 1, the element serious - A.1.5.1 must have the value 1 | 7ef9416e-ed2c-4109-89dc-0f6fcf56b151
</t>
  </si>
  <si>
    <t>114</t>
  </si>
  <si>
    <t>A.1.6a</t>
  </si>
  <si>
    <t>receivedateformat</t>
  </si>
  <si>
    <t>See note 1</t>
  </si>
  <si>
    <t>T114_N_ICHICSR_A16a_R55</t>
  </si>
  <si>
    <t>receivedateformat tag empty</t>
  </si>
  <si>
    <t>safety report has not been loaded.
Parsing process: Report with Errors
Comments: 1- In section SAFETYREPORT on field safetyreport reported Error &lt;safetyreport&gt; (A.1) / The field &lt;receivedateformat&gt; (A.1.6a) is Mandatory; 
2- In section SAFETYREPORT on field receivedate value: 20140501 reported Error &lt;safetyreport&gt; (A.1) / The field &lt;receivedate&gt; (A.1.6b) = '20140501' must contain a valid date formatted accordingly to the format specified in the field &lt;receivedateformat&gt; (A.1.6a) = '';</t>
  </si>
  <si>
    <t>safety report has not been loaded.
Parsing process: Report with Errors
Comments: 1- Section SAFETYREPORT on field RECEIVEDATEFORMAT value: [null] reported ERROR. The field receivedateformat - A.1.6a must be provided[055];
2- Section SAFETYREPORT on field RECEIVEDATEFORMAT value: [null] reported ERROR. Enumeration constraint failed. The element receivedateformat - A.1.6a has an invalid value according to its data type.[056];</t>
  </si>
  <si>
    <t>safety report not loaded;
Validated against 2.71 business rules;
Comments:
1- Section SAFETYREPORT on field RECEIVEDATEFORMAT value: [null] reported ERROR. The field receivedateformat - A.1.6a must be provided[055];
2- Section SAFETYREPORT on field RECEIVEDATEFORMAT value: [null] reported ERROR. Enumeration constraint failed. The element receivedateformat - A.1.6a has an invalid value according to its data type.[056];
Parsing process: Report with Errors;</t>
  </si>
  <si>
    <t xml:space="preserve">SAFETYREPORT | receivedateformat|null | The field receivedateformat - A.1.6a must be provided | b77eb29b-7701-4b57-a842-437d381c402e
SAFETYREPORT | receivedateformat|null | Enumeration constraint failed. The element receivedateformat - A.1.6a has an invalid value according to its data type. | b77eb29b-7701-4b57-a842-437d381c402e
</t>
  </si>
  <si>
    <t>115</t>
  </si>
  <si>
    <t>T115_N_ICHICSR_A16a_R55</t>
  </si>
  <si>
    <t>receivedateformat=999</t>
  </si>
  <si>
    <t>safety report has not been loaded.
Parsing process: Report with Errors
Comments: 1- In section SAFETYREPORT on field receivedateformat value: 999 reported Error SCHEMA - Enumeration constraint failed. enumeration constraint failed. The element: 'receivedateformat'  has an invalid value according to its data type.; 
2- In section SAFETYREPORT on field receivedate value: 20140501 reported Error &lt;safetyreport&gt; (A.1) / The field &lt;receivedate&gt; (A.1.6b) = '20140501' must contain a valid date formatted accordingly to the format specified in the field &lt;receivedateformat&gt; (A.1.6a) = '999';</t>
  </si>
  <si>
    <t>safety report has not been loaded.
Parsing process: Report with Errors
Comments: 1- Section SAFETYREPORT on field RECEIVEDATEFORMAT value: [999] reported ERROR. Enumeration constraint failed. The element receivedateformat - A.1.6a has an invalid value according to its data type.[056];</t>
  </si>
  <si>
    <t>safety report not loaded;
Validated against 2.71 business rules;
Comments:
1- Section SAFETYREPORT on field RECEIVEDATEFORMAT value: [999] reported ERROR. Enumeration constraint failed. The element receivedateformat - A.1.6a has an invalid value according to its data type.[056];
Parsing process: Report with Errors;</t>
  </si>
  <si>
    <t xml:space="preserve">SAFETYREPORT | receivedateformat|999 | Enumeration constraint failed. The element receivedateformat - A.1.6a has an invalid value according to its data type. | fdcbb5d9-8369-4907-8f89-6ae7bf1cbd84
</t>
  </si>
  <si>
    <t>116</t>
  </si>
  <si>
    <t>A.1.6b</t>
  </si>
  <si>
    <t>receivedate</t>
  </si>
  <si>
    <t>Should be ≤ to A.1.7b and should conform to A.1.6a. See note 15</t>
  </si>
  <si>
    <t>T116_N_ICHICSR_A16b_R57</t>
  </si>
  <si>
    <t>receivedate tag empty</t>
  </si>
  <si>
    <t>safety report has not been loaded.
Parsing process: Report with Errors
Comments: 1- In section SAFETYREPORT on field safetyreport reported Error &lt;safetyreport&gt; (A.1) / The field &lt;receivedate&gt; (A.1.6b) is Mandatory;</t>
  </si>
  <si>
    <t>safety report has not been loaded.
Parsing process: Report with Errors
Comments: 1- Section SAFETYREPORT on field RECEIVEDATE value: [null] reported ERROR. The field receivedate - A.1.6b must be provided[057];</t>
  </si>
  <si>
    <t>safety report not loaded;
Validated against 2.71 business rules;
Comments:
1- Section SAFETYREPORT on field RECEIVEDATE value: [null] reported ERROR. The field receivedate - A.1.6b must be provided[057];
Parsing process: Report with Errors;</t>
  </si>
  <si>
    <t xml:space="preserve">SAFETYREPORT | receivedate|null | The field receivedate - A.1.6b must be provided | 69ed5c24-55a4-47e7-ab33-7ed50718adcd
</t>
  </si>
  <si>
    <t>117</t>
  </si>
  <si>
    <t>T117_N_ICHICSR_A16b_R59</t>
  </si>
  <si>
    <t xml:space="preserve">receivedate date greater than gateways 24 hrs </t>
  </si>
  <si>
    <t>safety report has not been loaded.
Parsing process: Report with Errors
Comments: 1- In section SAFETYREPORT on field receivedate value: 20240501 reported Error &lt;safetyreport&gt; (A.1) / When the field &lt;receivedate&gt; (A.1.6b) contains a value ('20240501'), it must precede the Message Receive Date + 12 hours ('28/01/2016 03:40.15'); 
2- In section SAFETYREPORT on field receiptdate value: 20240503 reported Error &lt;safetyreport&gt; (A.1) / When the field &lt;receiptdate&gt; (A.1.7b) contains a value ('20240503'), it must precede the Message Receive Date + 12 hours ('28/01/2016 03:40.15');</t>
  </si>
  <si>
    <t>safety report has not been loaded.
Parsing process: Report with Errors
Comments: 1- Section SAFETYREPORT on field RECEIVEDATE value: [20240501] reported ERROR. NOT Valid Date: The value of receivedate - A.1.6b 20240501 is in the future[059];
2- Section SAFETYREPORT on field RECEIVEDATE value: [20240501] reported ERROR. NOT Valid Date: The value of receivedate - A.1.6b 20240501 is in the future[060];
3- Section SAFETYREPORT on field RECEIPTDATE value: [20240503] reported ERROR. NOT Valid Date: The value of receiptdate - A.1.7b 20240503 is in the future[066];
4- Section SAFETYREPORT on field RECEIPTDATE value: [20240503] reported ERROR. NOT Valid Date: The value of receiptdate - A.1.7b 20240503 is in the future[067];</t>
  </si>
  <si>
    <t>913</t>
  </si>
  <si>
    <t>T913_N_ICHICSR_A16b_R60</t>
  </si>
  <si>
    <t xml:space="preserve">receivedate date greater than system 24 hrs 
- Send this file directly to the Message Queue. </t>
  </si>
  <si>
    <t>safety report has not been loaded.
Parsing process: Report with Errors
Comments: 1- In section SAFETYREPORT on field receivedate value: 20240501 reported Error &lt;safetyreport&gt; (A.1) / When the field &lt;receivedate&gt; (A.1.6b) contains a value ('20240501'), it must precede the Message Receive Date + 12 hours ('28/01/2016 03:40.16'); 
2- In section SAFETYREPORT on field receiptdate value: 20240503 reported Error &lt;safetyreport&gt; (A.1) / When the field &lt;receiptdate&gt; (A.1.7b) contains a value ('20240503'), it must precede the Message Receive Date + 12 hours ('28/01/2016 03:40.16');</t>
  </si>
  <si>
    <t>118</t>
  </si>
  <si>
    <t>T118_N_ICHICSR_A16b_R58</t>
  </si>
  <si>
    <t>format and date - 102 = CCYY, which is incorrect.</t>
  </si>
  <si>
    <t>2010</t>
  </si>
  <si>
    <t>safety report has not been loaded.
Parsing process: Report with Errors
Comments: 1- In section SAFETYREPORT on field receivedate value: 2010 reported Error &lt;safetyreport&gt; (A.1) / The field &lt;receivedate&gt; (A.1.6b) = '2010' must contain a valid date formatted accordingly to the format specified in the field &lt;receivedateformat&gt; (A.1.6a) = '102';</t>
  </si>
  <si>
    <t>safety report has not been loaded.
Parsing process: Report with Errors
Comments: 1- Section SAFETYREPORT on field RECEIVEDATE value: [2010] reported ERROR. Date is not a valid value: 2010 Error: NOT a valid date[058];</t>
  </si>
  <si>
    <t>safety report not loaded;
Validated against 2.71 business rules;
Comments:
1- Section SAFETYREPORT on field RECEIVEDATE value: [2010] reported ERROR. Date is not a valid value: 2010 Error: NOT a valid date[058];
Parsing process: Report with Errors;</t>
  </si>
  <si>
    <t xml:space="preserve">SAFETYREPORT | receivedate|2010 | Date is not a valid value: 2010 Error: NOT a valid date | 6359caa2-8e47-4097-a9ac-a18aebb1d4b7
</t>
  </si>
  <si>
    <t>119</t>
  </si>
  <si>
    <t>T119_N_ICHICSR_A16ab_R56</t>
  </si>
  <si>
    <t>safety report has not been loaded.
Parsing process: Report with Errors
Comments: 1- In section SAFETYREPORT on field receivedateformat value: 203 reported Error SCHEMA - Enumeration constraint failed. enumeration constraint failed. The element: 'receivedateformat'  has an invalid value according to its data type.; 
2- In section SAFETYREPORT on field receiptdate value: 20140503 reported Error &lt;safetyreport&gt; (A.1) / When the fields &lt;receiptdate&gt; (A.1.7b) and &lt;receivedate&gt; (A.1.6b) contain a value ('20140503') and ('201405011202'), the receipt date must follow or equal the receive date;</t>
  </si>
  <si>
    <t>safety report has not been loaded.
Parsing process: Report with Errors
Comments: 1- Section SAFETYREPORT on field RECEIVEDATEFORMAT value: [203] reported ERROR. Enumeration constraint failed. The element receivedateformat - A.1.6a has an invalid value according to its data type.[056];</t>
  </si>
  <si>
    <t>safety report not loaded;
Validated against 2.71 business rules;
Comments:
1- Section SAFETYREPORT on field RECEIVEDATEFORMAT value: [203] reported ERROR. Enumeration constraint failed. The element receivedateformat - A.1.6a has an invalid value according to its data type.[056];
Parsing process: Report with Errors;</t>
  </si>
  <si>
    <t xml:space="preserve">SAFETYREPORT | receivedateformat|203 | Enumeration constraint failed. The element receivedateformat - A.1.6a has an invalid value according to its data type. | 5a0b0719-450a-49e4-bafd-7b81b6978292
</t>
  </si>
  <si>
    <t>120</t>
  </si>
  <si>
    <t>T120_N_ICHICSR_A16ab_R56</t>
  </si>
  <si>
    <t>safety report has not been loaded.
Parsing process: Report with Errors
Comments: 1- In section SAFETYREPORT on field receivedateformat value: 203 reported Error SCHEMA - Enumeration constraint failed. enumeration constraint failed. The element: 'receivedateformat'  has an invalid value according to its data type.; 
2- In section SAFETYREPORT on field receivedate value: 2014 reported Error &lt;safetyreport&gt; (A.1) / The field &lt;receivedate&gt; (A.1.6b) = '2014' must contain a valid date formatted accordingly to the format specified in the field &lt;receivedateformat&gt; (A.1.6a) = '203';</t>
  </si>
  <si>
    <t xml:space="preserve">SAFETYREPORT | receivedateformat|203 | Enumeration constraint failed. The element receivedateformat - A.1.6a has an invalid value according to its data type. | 446bbf22-a5fe-4ed5-9c13-20b733d1d398
</t>
  </si>
  <si>
    <t>121</t>
  </si>
  <si>
    <t>T121_N_ICHICSR_A16ab_R56</t>
  </si>
  <si>
    <t>safety report has not been loaded.
Parsing process: Report with Errors
Comments: 1- In section SAFETYREPORT on field receivedateformat value: 204 reported Error SCHEMA - Enumeration constraint failed. enumeration constraint failed. The element: 'receivedateformat'  has an invalid value according to its data type.; 
2- In section SAFETYREPORT on field receiptdate value: 20140503 reported Error &lt;safetyreport&gt; (A.1) / When the fields &lt;receiptdate&gt; (A.1.7b) and &lt;receivedate&gt; (A.1.6b) contain a value ('20140503') and ('20140501120249'), the receipt date must follow or equal the receive date;</t>
  </si>
  <si>
    <t>safety report has not been loaded.
Parsing process: Report with Errors
Comments: 1- Section SAFETYREPORT on field RECEIVEDATEFORMAT value: [204] reported ERROR. Enumeration constraint failed. The element receivedateformat - A.1.6a has an invalid value according to its data type.[056];</t>
  </si>
  <si>
    <t>safety report not loaded;
Validated against 2.71 business rules;
Comments:
1- Section SAFETYREPORT on field RECEIVEDATEFORMAT value: [204] reported ERROR. Enumeration constraint failed. The element receivedateformat - A.1.6a has an invalid value according to its data type.[056];
Parsing process: Report with Errors;</t>
  </si>
  <si>
    <t xml:space="preserve">SAFETYREPORT | receivedateformat|204 | Enumeration constraint failed. The element receivedateformat - A.1.6a has an invalid value according to its data type. | d21db08f-d2f3-4b48-bc35-6f9ed6ebdd9c
</t>
  </si>
  <si>
    <t>122</t>
  </si>
  <si>
    <t>T122_N_ICHICSR_A16ab_R56</t>
  </si>
  <si>
    <t>safety report has not been loaded.
Parsing process: Report with Errors
Comments: 1- In section SAFETYREPORT on field receivedateformat value: 204 reported Error SCHEMA - Enumeration constraint failed. enumeration constraint failed. The element: 'receivedateformat'  has an invalid value according to its data type.; 
2- In section SAFETYREPORT on field receivedate value: 2014 reported Error &lt;safetyreport&gt; (A.1) / The field &lt;receivedate&gt; (A.1.6b) = '2014' must contain a valid date formatted accordingly to the format specified in the field &lt;receivedateformat&gt; (A.1.6a) = '204';</t>
  </si>
  <si>
    <t xml:space="preserve">SAFETYREPORT | receivedateformat|204 | Enumeration constraint failed. The element receivedateformat - A.1.6a has an invalid value according to its data type. | 2f834bc3-676e-43dc-b9ce-3f1a597a46bc
</t>
  </si>
  <si>
    <t>123</t>
  </si>
  <si>
    <t>T123_N_ICHICSR_A16ab_R56</t>
  </si>
  <si>
    <t>safety report has not been loaded.
Parsing process: Report with Errors
Comments: 1- In section SAFETYREPORT on field receivedateformat value: 610 reported Error SCHEMA - Enumeration constraint failed. enumeration constraint failed. The element: 'receivedateformat'  has an invalid value according to its data type.;</t>
  </si>
  <si>
    <t>safety report has not been loaded.
Parsing process: Report with Errors
Comments: 1- Section SAFETYREPORT on field RECEIVEDATEFORMAT value: [610] reported ERROR. Enumeration constraint failed. The element receivedateformat - A.1.6a has an invalid value according to its data type.[056];</t>
  </si>
  <si>
    <t>safety report not loaded;
Validated against 2.71 business rules;
Comments:
1- Section SAFETYREPORT on field RECEIVEDATEFORMAT value: [610] reported ERROR. Enumeration constraint failed. The element receivedateformat - A.1.6a has an invalid value according to its data type.[056];
Parsing process: Report with Errors;</t>
  </si>
  <si>
    <t xml:space="preserve">SAFETYREPORT | receivedateformat|610 | Enumeration constraint failed. The element receivedateformat - A.1.6a has an invalid value according to its data type. | f8b904ae-c492-4d0c-a81c-68da59dbe635
</t>
  </si>
  <si>
    <t>124</t>
  </si>
  <si>
    <t>T124_N_ICHICSR_A16ab_R56</t>
  </si>
  <si>
    <t>safety report has not been loaded.
Parsing process: Report with Errors
Comments: 1- In section SAFETYREPORT on field receivedateformat value: 610 reported Error SCHEMA - Enumeration constraint failed. enumeration constraint failed. The element: 'receivedateformat'  has an invalid value according to its data type.; 
2- In section SAFETYREPORT on field receivedate value: 2014 reported Error &lt;safetyreport&gt; (A.1) / The field &lt;receivedate&gt; (A.1.6b) = '2014' must contain a valid date formatted accordingly to the format specified in the field &lt;receivedateformat&gt; (A.1.6a) = '610';</t>
  </si>
  <si>
    <t xml:space="preserve">SAFETYREPORT | receivedateformat|610 | Enumeration constraint failed. The element receivedateformat - A.1.6a has an invalid value according to its data type. | 86e4dfcc-39de-4775-bf62-e15bf7df0fe0
</t>
  </si>
  <si>
    <t>125</t>
  </si>
  <si>
    <t>T125_N_ICHICSR_A16ab_R56</t>
  </si>
  <si>
    <t>safety report has not been loaded.
Parsing process: Report with Errors
Comments: 1- In section SAFETYREPORT on field receivedateformat value: 602 reported Error SCHEMA - Enumeration constraint failed. enumeration constraint failed. The element: 'receivedateformat'  has an invalid value according to its data type.;</t>
  </si>
  <si>
    <t>safety report has not been loaded.
Parsing process: Report with Errors
Comments: 1- Section SAFETYREPORT on field RECEIVEDATEFORMAT value: [602] reported ERROR. Enumeration constraint failed. The element receivedateformat - A.1.6a has an invalid value according to its data type.[056];</t>
  </si>
  <si>
    <t>safety report not loaded;
Validated against 2.71 business rules;
Comments:
1- Section SAFETYREPORT on field RECEIVEDATEFORMAT value: [602] reported ERROR. Enumeration constraint failed. The element receivedateformat - A.1.6a has an invalid value according to its data type.[056];
Parsing process: Report with Errors;</t>
  </si>
  <si>
    <t xml:space="preserve">SAFETYREPORT | receivedateformat|602 | Enumeration constraint failed. The element receivedateformat - A.1.6a has an invalid value according to its data type. | facb839c-22cc-4e00-80bd-41f44ee2cfa8
</t>
  </si>
  <si>
    <t>126</t>
  </si>
  <si>
    <t>T126_N_ICHICSR_A16ab_R56</t>
  </si>
  <si>
    <t>safety report has not been loaded.
Parsing process: Report with Errors
Comments: 1- In section SAFETYREPORT on field receivedateformat value: 602 reported Error SCHEMA - Enumeration constraint failed. enumeration constraint failed. The element: 'receivedateformat'  has an invalid value according to its data type.; 
2- In section SAFETYREPORT on field receivedate value: 20140501 reported Error &lt;safetyreport&gt; (A.1) / The field &lt;receivedate&gt; (A.1.6b) = '20140501' must contain a valid date formatted accordingly to the format specified in the field &lt;receivedateformat&gt; (A.1.6a) = '602';</t>
  </si>
  <si>
    <t xml:space="preserve">SAFETYREPORT | receivedateformat|602 | Enumeration constraint failed. The element receivedateformat - A.1.6a has an invalid value according to its data type. | 759c481c-01f5-4628-91ea-4add8fdb12cf
</t>
  </si>
  <si>
    <t>127</t>
  </si>
  <si>
    <t>T127_N_ICHICSR_A16ab_R61</t>
  </si>
  <si>
    <t>format and date - 102 = CCYYMMDD, but date greater than receiptdate</t>
  </si>
  <si>
    <t>20130501</t>
  </si>
  <si>
    <t>safety report has not been loaded.
Parsing process: Report with Errors
Comments: 1- In section SAFETYREPORT on field receiptdate value: 20120503 reported Error &lt;safetyreport&gt; (A.1) / When the fields &lt;receiptdate&gt; (A.1.7b) and &lt;receivedate&gt; (A.1.6b) contain a value ('20120503') and ('20130501'), the receipt date must follow or equal the receive date;</t>
  </si>
  <si>
    <t>safety report has not been loaded.
Parsing process: Report with Errors
Comments: 1- Section SAFETYREPORT on field RECEIVEDATE value: [20130501] reported ERROR. NOT Valid: receiptdate - A.1.7b 20120503 must be greater than corresponding receivedate - A.1.6b 20130501.[061];</t>
  </si>
  <si>
    <t>safety report not loaded;
Validated against 2.71 business rules;
Comments:
1- Section SAFETYREPORT on field RECEIVEDATE value: [20130501] reported ERROR. NOT Valid: receiptdate - A.1.7b 20120503 must be greater than corresponding receivedate - A.1.6b 20130501.[061];
Parsing process: Report with Errors;</t>
  </si>
  <si>
    <t xml:space="preserve">SAFETYREPORT | receivedate|20130501 | NOT Valid: receiptdate - A.1.7b 20120503 must be greater than corresponding receivedate - A.1.6b 20130501. | e00da84e-9b67-4432-a1f0-1f8f160aec5e
</t>
  </si>
  <si>
    <t>128</t>
  </si>
  <si>
    <t>A.1.7a</t>
  </si>
  <si>
    <t>receiptdateformat</t>
  </si>
  <si>
    <t>T128_N_ICHICSR_A17a_R62</t>
  </si>
  <si>
    <t>receiptdateformat tag empty</t>
  </si>
  <si>
    <t>safety report has not been loaded.
Parsing process: Report with Errors
Comments: 1- In section SAFETYREPORT on field safetyreport reported Error &lt;safetyreport&gt; (A.1) / The field &lt;receiptdateformat&gt; (A.1.7a) is Mandatory; 
2- In section SAFETYREPORT on field receiptdate value: 20140503 reported Error &lt;safetyreport&gt; (A.1) / The field &lt;receiptdate&gt; (A.1.7b) = '20140503' must contain a valid date formatted accordingly to the format specified in the field &lt;receiptdateformat&gt; (A.1.7a) = '';</t>
  </si>
  <si>
    <t>The field receiptdateformat - A.1.7a must be provided.</t>
  </si>
  <si>
    <t>129</t>
  </si>
  <si>
    <t>T129_N_ICHICSR_A17a_R62</t>
  </si>
  <si>
    <t>receiptdateformat=999</t>
  </si>
  <si>
    <t>safety report has not been loaded.
Parsing process: Report with Errors
Comments: 1- In section SAFETYREPORT on field receiptdateformat value: 999 reported Error SCHEMA - Enumeration constraint failed. enumeration constraint failed. The element: 'receiptdateformat'  has an invalid value according to its data type.; 
2- In section SAFETYREPORT on field receiptdate value: 20140503 reported Error &lt;safetyreport&gt; (A.1) / The field &lt;receiptdate&gt; (A.1.7b) = '20140503' must contain a valid date formatted accordingly to the format specified in the field &lt;receiptdateformat&gt; (A.1.7a) = '999';</t>
  </si>
  <si>
    <t>Enumeration constraint failed. The element receiptdateformat - A.1.7a must be equal to 102.</t>
  </si>
  <si>
    <t>130</t>
  </si>
  <si>
    <t>A.1.7b</t>
  </si>
  <si>
    <t>receiptdate</t>
  </si>
  <si>
    <t>Should be ≥ to A.1.6b and should conform to A.1.7a. See note 15</t>
  </si>
  <si>
    <t>T130_N_ICHICSR_A17b_R64</t>
  </si>
  <si>
    <t>receiptdate tag empty</t>
  </si>
  <si>
    <t>safety report has not been loaded.
Parsing process: Report with Errors
Comments: 1- In section SAFETYREPORT on field safetyreport reported Error &lt;safetyreport&gt; (A.1) / The field &lt;receiptdate&gt; (A.1.7b) is Mandatory; 
2- In section SAFETYREPORT on field authoritynumb value: EU-NUMB-PhvTestT130 reported Error The case cannot be classified due to an unexpected error. Please contact the Help Desk;</t>
  </si>
  <si>
    <t>The field receiptdate - A.1.7b must be provided</t>
  </si>
  <si>
    <t>131</t>
  </si>
  <si>
    <t>T131_N_ICHICSR_A17b_R66</t>
  </si>
  <si>
    <t xml:space="preserve">receiptdate date greater than gateways 24 hrs </t>
  </si>
  <si>
    <t>20240503</t>
  </si>
  <si>
    <t>safety report has not been loaded.
Parsing process: Report with Errors
Comments: 1- In section SAFETYREPORT on field receiptdate value: 20240503 reported Error &lt;safetyreport&gt; (A.1) / When the field &lt;receiptdate&gt; (A.1.7b) contains a value ('20240503'), it must precede the Message Receive Date + 12 hours ('28/01/2016 03:40.16');</t>
  </si>
  <si>
    <t>safety report has not been loaded.
Parsing process: Report with Errors
Comments: 1- Section SAFETYREPORT on field RECEIPTDATE value: [20240503] reported ERROR. NOT Valid Date: The value of receiptdate - A.1.7b 20240503 is in the future[066];
2- Section SAFETYREPORT on field RECEIPTDATE value: [20240503] reported ERROR. NOT Valid Date: The value of receiptdate - A.1.7b 20240503 is in the future[067];</t>
  </si>
  <si>
    <t>914</t>
  </si>
  <si>
    <t>T914_N_ICHICSR_A17b_R67</t>
  </si>
  <si>
    <t xml:space="preserve">receiptdate date greater than system 24 hrs 
- Send this file directly to the Message Queue. </t>
  </si>
  <si>
    <t>132</t>
  </si>
  <si>
    <t>T132_N_ICHICSR_A17b_R65</t>
  </si>
  <si>
    <t>format and date - 102 = CCYY which is incorrect</t>
  </si>
  <si>
    <t>2014</t>
  </si>
  <si>
    <t>safety report has not been loaded.
Parsing process: Report with Errors
Comments: 1- In section SAFETYREPORT on field receiptdate value: 2014 reported Error &lt;safetyreport&gt; (A.1) / When the fields &lt;receiptdate&gt; (A.1.7b) and &lt;receivedate&gt; (A.1.6b) contain a value ('2014') and ('20140501'), the receipt date must follow or equal the receive date; 
2- In section SAFETYREPORT on field authoritynumb value: EU-NUMB-PhvTestT132 reported Error The case cannot be classified due to an unexpected error. Please contact the Help Desk;</t>
  </si>
  <si>
    <t>Date is not a valid value: {2014} Error: NOT a valid date</t>
  </si>
  <si>
    <t>133</t>
  </si>
  <si>
    <t>T133_N_ICHICSR_A17ab_R63</t>
  </si>
  <si>
    <t>201405031202</t>
  </si>
  <si>
    <t>safety report has not been loaded.
Parsing process: Report with Errors
Comments: 1- In section SAFETYREPORT on field receiptdateformat value: 203 reported Error SCHEMA - Enumeration constraint failed. enumeration constraint failed. The element: 'receiptdateformat'  has an invalid value according to its data type.; 
2- In section SAFETYREPORT on field authoritynumb value: EU-NUMB-PhvTestT133 reported Error The case cannot be classified due to an unexpected error. Please contact the Help Desk;</t>
  </si>
  <si>
    <t>134</t>
  </si>
  <si>
    <t>T134_N_ICHICSR_A17ab_R63</t>
  </si>
  <si>
    <t>safety report has not been loaded.
Parsing process: Report with Errors
Comments: 1- In section SAFETYREPORT on field receiptdateformat value: 203 reported Error SCHEMA - Enumeration constraint failed. enumeration constraint failed. The element: 'receiptdateformat'  has an invalid value according to its data type.; 
2- In section SAFETYREPORT on field receiptdate value: 2014 reported Error &lt;safetyreport&gt; (A.1) / When the fields &lt;receiptdate&gt; (A.1.7b) and &lt;receivedate&gt; (A.1.6b) contain a value ('2014') and ('20140501'), the receipt date must follow or equal the receive date; 
3- In section SAFETYREPORT on field authoritynumb value: EU-NUMB-PhvTestT134 reported Error The case cannot be classified due to an unexpected error. Please contact the Help Desk;</t>
  </si>
  <si>
    <t>135</t>
  </si>
  <si>
    <t>T135_N_ICHICSR_A17ab_R63</t>
  </si>
  <si>
    <t>20140503120249</t>
  </si>
  <si>
    <t>safety report has not been loaded.
Parsing process: Report with Errors
Comments: 1- In section SAFETYREPORT on field receiptdateformat value: 204 reported Error SCHEMA - Enumeration constraint failed. enumeration constraint failed. The element: 'receiptdateformat'  has an invalid value according to its data type.; 
2- In section SAFETYREPORT on field authoritynumb value: EU-NUMB-PhvTestT135 reported Error The case cannot be classified due to an unexpected error. Please contact the Help Desk;</t>
  </si>
  <si>
    <t>136</t>
  </si>
  <si>
    <t>T136_N_ICHICSR_A17ab_R63</t>
  </si>
  <si>
    <t>safety report has not been loaded.
Parsing process: Report with Errors
Comments: 1- In section SAFETYREPORT on field receiptdateformat value: 204 reported Error SCHEMA - Enumeration constraint failed. enumeration constraint failed. The element: 'receiptdateformat'  has an invalid value according to its data type.; 
2- In section SAFETYREPORT on field receiptdate value: 2014 reported Error &lt;safetyreport&gt; (A.1) / When the fields &lt;receiptdate&gt; (A.1.7b) and &lt;receivedate&gt; (A.1.6b) contain a value ('2014') and ('20140501'), the receipt date must follow or equal the receive date; 
3- In section SAFETYREPORT on field authoritynumb value: EU-NUMB-PhvTestT136 reported Error The case cannot be classified due to an unexpected error. Please contact the Help Desk;</t>
  </si>
  <si>
    <t>137</t>
  </si>
  <si>
    <t>T137_N_ICHICSR_A17ab_R63</t>
  </si>
  <si>
    <t>201405</t>
  </si>
  <si>
    <t>safety report has not been loaded.
Parsing process: Report with Errors
Comments: 1- In section SAFETYREPORT on field receiptdateformat value: 610 reported Error SCHEMA - Enumeration constraint failed. enumeration constraint failed. The element: 'receiptdateformat'  has an invalid value according to its data type.; 
2- In section SAFETYREPORT on field receiptdate value: 201405 reported Error &lt;safetyreport&gt; (A.1) / When the fields &lt;receiptdate&gt; (A.1.7b) and &lt;receivedate&gt; (A.1.6b) contain a value ('201405') and ('20140501'), the receipt date must follow or equal the receive date; 
3- In section SAFETYREPORT on field authoritynumb value: EU-NUMB-PhvTestT137 reported Error The case cannot be classified due to an unexpected error. Please contact the Help Desk;</t>
  </si>
  <si>
    <t>138</t>
  </si>
  <si>
    <t>T138_N_ICHICSR_A17ab_R63</t>
  </si>
  <si>
    <t>safety report has not been loaded.
Parsing process: Report with Errors
Comments: 1- In section SAFETYREPORT on field receiptdateformat value: 610 reported Error SCHEMA - Enumeration constraint failed. enumeration constraint failed. The element: 'receiptdateformat'  has an invalid value according to its data type.; 
2- In section SAFETYREPORT on field receiptdate value: 2014 reported Error &lt;safetyreport&gt; (A.1) / When the fields &lt;receiptdate&gt; (A.1.7b) and &lt;receivedate&gt; (A.1.6b) contain a value ('2014') and ('20140501'), the receipt date must follow or equal the receive date; 
3- In section SAFETYREPORT on field authoritynumb value: EU-NUMB-PhvTestT138 reported Error The case cannot be classified due to an unexpected error. Please contact the Help Desk;</t>
  </si>
  <si>
    <t>139</t>
  </si>
  <si>
    <t>T139_N_ICHICSR_A17ab_R63</t>
  </si>
  <si>
    <t>safety report has not been loaded.
Parsing process: Report with Errors
Comments: 1- In section SAFETYREPORT on field receiptdateformat value: 602 reported Error SCHEMA - Enumeration constraint failed. enumeration constraint failed. The element: 'receiptdateformat'  has an invalid value according to its data type.; 
2- In section SAFETYREPORT on field receiptdate value: 2014 reported Error &lt;safetyreport&gt; (A.1) / When the fields &lt;receiptdate&gt; (A.1.7b) and &lt;receivedate&gt; (A.1.6b) contain a value ('2014') and ('20140501'), the receipt date must follow or equal the receive date; 
3- In section SAFETYREPORT on field authoritynumb value: EU-NUMB-PhvTestT139 reported Error The case cannot be classified due to an unexpected error. Please contact the Help Desk;</t>
  </si>
  <si>
    <t>140</t>
  </si>
  <si>
    <t>T140_N_ICHICSR_A17ab_R63</t>
  </si>
  <si>
    <t>20140503</t>
  </si>
  <si>
    <t>safety report has not been loaded.
Parsing process: Report with Errors
Comments: 1- In section SAFETYREPORT on field receiptdateformat value: 602 reported Error SCHEMA - Enumeration constraint failed. enumeration constraint failed. The element: 'receiptdateformat'  has an invalid value according to its data type.; 
2- In section SAFETYREPORT on field receiptdate value: 20140503 reported Error &lt;safetyreport&gt; (A.1) / The field &lt;receiptdate&gt; (A.1.7b) = '20140503' must contain a valid date formatted accordingly to the format specified in the field &lt;receiptdateformat&gt; (A.1.7a) = '602';</t>
  </si>
  <si>
    <t>141</t>
  </si>
  <si>
    <t>T141_N_ICHICSR_A17ab_R61</t>
  </si>
  <si>
    <t>format and date - 102 = CCYYMMDD, but date less than receivedate</t>
  </si>
  <si>
    <t>20140501</t>
  </si>
  <si>
    <t>safety report has not been loaded.
Parsing process: Report with Errors
Comments: 1- In section SAFETYREPORT on field receiptdate value: 20130503 reported Error &lt;safetyreport&gt; (A.1) / When the fields &lt;receiptdate&gt; (A.1.7b) and &lt;receivedate&gt; (A.1.6b) contain a value ('20130503') and ('20140501'), the receipt date must follow or equal the receive date;</t>
  </si>
  <si>
    <t>safety report has not been loaded.
Parsing process: Report with Errors
Comments: 1- Section SAFETYREPORT on field RECEIVEDATE value: [20140501] reported ERROR. NOT Valid: receiptdate - A.1.7b 20130503 must be greater than corresponding receivedate - A.1.6b 20140501.[061];</t>
  </si>
  <si>
    <t>safety report not loaded;
Validated against 2.71 business rules;
Comments:
1- Section SAFETYREPORT on field RECEIVEDATE value: [20140501] reported ERROR. NOT Valid: receiptdate - A.1.7b 20130503 must be greater than corresponding receivedate - A.1.6b 20140501.[061];
Parsing process: Report with Errors;</t>
  </si>
  <si>
    <t xml:space="preserve">SAFETYREPORT | receivedate|20140501 | NOT Valid: receiptdate - A.1.7b 20130503 must be greater than corresponding receivedate - A.1.6b 20140501. | 173c436c-8d79-45f2-b621-bde269ea4b9c
</t>
  </si>
  <si>
    <t>142</t>
  </si>
  <si>
    <t>A.1.8.1</t>
  </si>
  <si>
    <t>additionaldocument</t>
  </si>
  <si>
    <t>T142_P_ICHICSR_A181_R68</t>
  </si>
  <si>
    <t>additionaldocument =1</t>
  </si>
  <si>
    <t>safety report loaded;
Validated against 2.71 business rules;
Comments:
Parsing process: Correct Report;Classification: new: EU-EC-10003761833 = Case Report</t>
  </si>
  <si>
    <t>143</t>
  </si>
  <si>
    <t>T143_P_ICHICSR_A181_R68</t>
  </si>
  <si>
    <t>additionaldocument =2</t>
  </si>
  <si>
    <t>safety report loaded;
Validated against 2.71 business rules;
Comments:
Parsing process: Correct Report;Classification: new: EU-EC-10003761842 = Case Report</t>
  </si>
  <si>
    <t>144</t>
  </si>
  <si>
    <t>T144_N_ICHICSR_A181_R68</t>
  </si>
  <si>
    <t>additionaldocument =9</t>
  </si>
  <si>
    <t>safety report has not been loaded.
Parsing process: Report with Errors
Comments: 1- In section SAFETYREPORT on field additionaldocument value: 9 reported Error SCHEMA - MaxInclusive constraint failed. maxInclusive constraint failed. The element: 'additionaldocument'  has an invalid value according to its data type.;</t>
  </si>
  <si>
    <t>safety report has not been loaded.
Parsing process: Report with Errors
Comments: 1- Section SAFETYREPORT on field ADDITIONALDOCUMENT value: [9] reported ERROR. Enumeration constraint failed. The element additionaldocument - A.1.8.1 has an invalid value according to its data type.[068];</t>
  </si>
  <si>
    <t>safety report not loaded;
Validated against 2.71 business rules;
Comments:
1- Section SAFETYREPORT on field ADDITIONALDOCUMENT value: [9] reported ERROR. Enumeration constraint failed. The element additionaldocument - A.1.8.1 has an invalid value according to its data type.[068];
Parsing process: Report with Errors;</t>
  </si>
  <si>
    <t xml:space="preserve">SAFETYREPORT | additionaldocument|9 | Enumeration constraint failed. The element additionaldocument - A.1.8.1 has an invalid value according to its data type. | 87e2c725-b4fb-4ee0-90c8-5693a51e1609
</t>
  </si>
  <si>
    <t>145</t>
  </si>
  <si>
    <t>A.1.8.2</t>
  </si>
  <si>
    <t>documentlist</t>
  </si>
  <si>
    <t>T145_P_ICHICSR_A182_R69</t>
  </si>
  <si>
    <t>documentlist=100 charachers</t>
  </si>
  <si>
    <t>ABCDEFGHIJKLMNOPQRSTUVWXYZ01234567890123456789012345678901234567890123456789012345678901234567890123</t>
  </si>
  <si>
    <t>safety report loaded;
Validated against 2.71 business rules;
Comments:
Parsing process: Correct Report;Classification: new: EU-EC-10003761855 = Case Report</t>
  </si>
  <si>
    <t>146</t>
  </si>
  <si>
    <t>T146_N_ICHICSR_A182_R69</t>
  </si>
  <si>
    <t>documentlist&gt;100 charachers</t>
  </si>
  <si>
    <t>ABCDEFGHIJKLMNOPQRSTUVWXYZ012345678901234567890123456789012345678901234567890123456789012345678901234567890123456789012345678901</t>
  </si>
  <si>
    <t>safety report has not been loaded.
Parsing process: Report with Errors
Comments: 1- In section SAFETYREPORT on field documentlist value: ABCDEFGHIJKLMNOPQRSTUVWXYZ012345678901234567890123456789012345678901234567890123456789012345678901234567890123456789012345678901 reported Error SCHEMA - MaxLength constraint failed. maxLength constraint failed. The element: 'documentlist'  has an invalid value according to its data type.;</t>
  </si>
  <si>
    <t>safety report has not been loaded.
Parsing process: Report with Errors
Comments: 1- Section SAFETYREPORT on field DOCUMENTLIST value: [ABCDEFGHIJKLMNOPQRSTUVWXYZ012345678901234567890123456789012345678901234567890123456789012345678901234567890123456789012345678901] reported ERROR. MaxLength constraint failed. The element documentlist - A.1.8.2 has an invalid value according to its data type.[069];</t>
  </si>
  <si>
    <t>safety report not loaded;
Validated against 2.71 business rules;
Comments:
1- Section SAFETYREPORT on field DOCUMENTLIST value: [ABCDEFGHIJKLMNOPQRSTUVWXYZ012345678901234567890123456789012345678901234567890123456789012345678901234567890123456789012345678901] reported ERROR. MaxLength constraint failed. The element documentlist - A.1.8.2 has an invalid value according to its data type.[069];
Parsing process: Report with Errors;</t>
  </si>
  <si>
    <t xml:space="preserve">SAFETYREPORT | documentlist|ABCDEFGHIJKLMNOPQRSTUVWXYZ012345678901234567890123456789012345678901234567890123456789012345678901234567890123456789012345678901 | MaxLength constraint failed. The element documentlist - A.1.8.2 has an invalid value according to its data type. | 4fa48a64-c77a-4eea-8030-a5d604278f3f
</t>
  </si>
  <si>
    <t>147</t>
  </si>
  <si>
    <t>A.1.9</t>
  </si>
  <si>
    <t>fulfillexpeditecriteria</t>
  </si>
  <si>
    <t>T147_P_ICHICSR_A19_R70</t>
  </si>
  <si>
    <t>fulfillexpeditecriteria=1</t>
  </si>
  <si>
    <t>safety report loaded;
Validated against 2.71 business rules;
Comments:
Parsing process: Correct Report;Classification: new: EU-EC-10003761857 = Case Report</t>
  </si>
  <si>
    <t>148</t>
  </si>
  <si>
    <t>T148_P_ICHICSR_A19_R70</t>
  </si>
  <si>
    <t>fulfillexpeditecriteria=2</t>
  </si>
  <si>
    <t>safety report loaded;
Validated against 2.71 business rules;
Comments:
Parsing process: Correct Report;Classification: new: EU-EC-10003761836 = Case Report</t>
  </si>
  <si>
    <t>149</t>
  </si>
  <si>
    <t>T149_N_ICHICSR_A19_R70</t>
  </si>
  <si>
    <t>fulfillexpeditecriteria=9</t>
  </si>
  <si>
    <t>safety report has not been loaded.
Parsing process: Report with Errors
Comments: 1- In section SAFETYREPORT on field fulfillexpeditecriteria value: 9 reported Error SCHEMA - MaxInclusive constraint failed. maxInclusive constraint failed. The element: 'fulfillexpeditecriteria'  has an invalid value according to its data type.;</t>
  </si>
  <si>
    <t>safety report has not been loaded.
Parsing process: Report with Errors
Comments: 1- Section SAFETYREPORT on field FULFILLEXPEDITECRITERIA value: [9] reported ERROR. Enumeration constraint failed. The element fulfillexpeditecriteria - A.1.9 has an invalid value according to its data type.[070];</t>
  </si>
  <si>
    <t>safety report not loaded;
Validated against 2.71 business rules;
Comments:
1- Section SAFETYREPORT on field FULFILLEXPEDITECRITERIA value: [9] reported ERROR. Enumeration constraint failed. The element fulfillexpeditecriteria - A.1.9 has an invalid value according to its data type.[070];
Parsing process: Report with Errors;</t>
  </si>
  <si>
    <t xml:space="preserve">SAFETYREPORT | fulfillexpeditecriteria|9 | Enumeration constraint failed. The element fulfillexpeditecriteria - A.1.9 has an invalid value according to its data type. | 69d9f882-f218-4d46-a317-91ce120acdae
</t>
  </si>
  <si>
    <t>150</t>
  </si>
  <si>
    <t>A.1.10.1</t>
  </si>
  <si>
    <t>authoritynumb</t>
  </si>
  <si>
    <t>(valid ISO3166 country code-regulator name-report number)</t>
  </si>
  <si>
    <t>One of A.1.10.1 or A.1.10.2 accepted
See note 3</t>
  </si>
  <si>
    <t>T150_N_ICHICSR_A1101_R72</t>
  </si>
  <si>
    <t>authoritynumb tag empty</t>
  </si>
  <si>
    <t>safety report has not been loaded.
Parsing process: Report with Errors
Comments: 1- In section SAFETYREPORT on field safetyreport reported Error &lt;safetyreport&gt; (A.1) / One of these two fields must contain a value: authoritynumb (A.1.10.1), companynumb (A.1.10.2);</t>
  </si>
  <si>
    <t>safety report has not been loaded.
Parsing process: Report with Errors
Comments: 1- Section SAFETYREPORT on field AUTHORITYNUMB value: [null] reported ERROR. At least one of these elements must contain a value: authoritynumb, companynumb.[071];</t>
  </si>
  <si>
    <t>safety report not loaded;
Validated against 2.71 business rules;
Comments:
1- Section SAFETYREPORT on field AUTHORITYNUMB value: [null] reported ERROR. At least one of these elements must contain a value: authoritynumb, companynumb.[071];
Parsing process: Report with Errors;</t>
  </si>
  <si>
    <t xml:space="preserve">SAFETYREPORT | authoritynumb|null | At least one of these elements must contain a value: authoritynumb, companynumb. | 35beadc4-0813-4270-a086-86799b5a5944
</t>
  </si>
  <si>
    <t>151</t>
  </si>
  <si>
    <t>T151_N_ICHICSR_A1101_R73</t>
  </si>
  <si>
    <t>authoritynumb length &gt; 100</t>
  </si>
  <si>
    <t>EU-NUMB-PhvTestT151_ABCDEFGHIJKLMNOPQRSTUVWXYZ_ABCDEFGHIJKLMNOPQRSTUVWXYZ_ABCDEFGHIJKLMNOPQRSTUVWXYZ_ABCDEFGHIJKLMNOPQRSTUVWXYZ_ABCDEFGHIJKLMNOPQRSTUVWXYZA</t>
  </si>
  <si>
    <t>safety report has not been loaded.
Parsing process: Report with Errors
Comments: 1- In section SAFETYREPORT on field authoritynumb value: EU-NUMB-PhvTestT151_ABCDEFGHIJKLMNOPQRSTUVWXYZ_ABCDEFGHIJKLMNOPQRSTUVWXYZ_ABCDEFGHIJKLMNOPQRSTUVWXYZ_ABCDEFGHIJKLMNOPQRSTUVWXYZ_ABCDEFGHIJKLMNOPQRSTUVWXYZA reported Error SCHEMA - MaxLength constraint failed. maxLength constraint failed. The element: 'authoritynumb'  has an invalid value according to its data type.;</t>
  </si>
  <si>
    <t>safety report has not been loaded.
Parsing process: Report with Errors
Comments: 1- Section SAFETYREPORT on field AUTHORITYNUMB value: [EU-NUMB-PhvTestT151_ABCDEFGHIJKLMNOPQRSTUVWXYZ_ABCDEFGHIJKLMNOPQRSTUVWXYZ_ABCDEFGHIJKLMNOPQRSTUVWXYZ_ABCDEFGHIJKLMNOPQRSTUVWXYZ_ABCDEFGHIJKLMNOPQRSTUVWXYZA] reported ERROR. MaxLength constraint failed. The element authoritynumb - A.1.10.1 has an invalid value according to its data type.[073];</t>
  </si>
  <si>
    <t>safety report not loaded;
Validated against 2.71 business rules;
Comments:
1- Section SAFETYREPORT on field AUTHORITYNUMB value: [EU-NUMB-PhvTestA151_ABCDEFGHIJKLMNOPQRSTUVWXYZ_ABCDEFGHIJKLMNOPQRSTUVWXYZ_ABCDEFGHIJKLMNOPQRSTUVWXYZ_ABCDEFGHIJKLMNOPQRSTUVWXYZ_ABCDEFGHIJKLMNOPQRSTUVWXYZA] reported ERROR. MaxLength constraint failed. The element authoritynumb - A.1.10.1 has an invalid value according to its data type.[073];
Parsing process: Report with Errors;</t>
  </si>
  <si>
    <t xml:space="preserve">SAFETYREPORT | authoritynumb|EU-NUMB-PhvTestA151_ABCDEFGHIJKLMNOPQRSTUVWXYZ_ABCDEFGHIJKLMNOPQRSTUVWXYZ_ABCDEFGHIJKLMNOPQRSTUVWXYZ_ABCDEFGHIJKLMNOPQRSTUVWXYZ_ABCDEFGHIJKLMNOPQRSTUVWXYZA | MaxLength constraint failed. The element authoritynumb - A.1.10.1 has an invalid value according to its data type. | 77b89d66-46ad-4f35-92e5-03add4a8b96b
</t>
  </si>
  <si>
    <t>152</t>
  </si>
  <si>
    <t>T152_N_ICHICSR_A1101_R78</t>
  </si>
  <si>
    <t>casenullification = 1, but authoritynumb already nullified.</t>
  </si>
  <si>
    <t>EU-NUMB-PhvTestT152</t>
  </si>
  <si>
    <t>safety report has not been loaded.
Parsing process: Report with Errors
Comments: 1- In section SAFETYREPORT on field authoritynumb value: EU-NUMB-PhvTestT152 reported Error The value ('EU-NUMB-PhvTestT152') of the field &lt;authoritynumb&gt; (A.1.10.1) is not valid as it is a Nullified Case;</t>
  </si>
  <si>
    <t>safety report has not been loaded.
Parsing process: Report with Errors
Comments: 1- Section SAFETYREPORT on field AUTHORITYNUMB value: [EU-NUMB-PhvTestT152] reported ERROR. The referenced case for nullification ( authoritynumb - A.1.10.1  = EU-NUMB-PhvTestT152 must match a worldwide case id of an active case for the sending organisation.[074];
2- Section SAFETYREPORT on field AUTHORITYNUMB value: [EU-NUMB-PhvTestT152] reported ERROR. The value of authoritynumb - A.1.10.1 must not match a nullified case[078];</t>
  </si>
  <si>
    <t>safety report not loaded;
Validated against 2.71 business rules;
Comments:
1- Section SAFETYREPORT on field AUTHORITYNUMB value: [EU-NUMB-PhvTestA152] reported ERROR. The referenced case for nullification ( authoritynumb - A.1.10.1  = EU-NUMB-PhvTestA152 must match a worldwide case id of an active case.[074];
Parsing process: Report with Errors;</t>
  </si>
  <si>
    <t xml:space="preserve">SAFETYREPORT | authoritynumb|EU-NUMB-PhvTestA152 | The referenced case for nullification ( authoritynumb - A.1.10.1  = EU-NUMB-PhvTestA152 must match a worldwide case id of an active case. | 7005e3dd-078a-4810-b574-474b9ebfafe2
</t>
  </si>
  <si>
    <t>153</t>
  </si>
  <si>
    <t>T153_N_ICHICSR_A1101_R77</t>
  </si>
  <si>
    <t>authoritynumb=1001 which is invalid</t>
  </si>
  <si>
    <t>1001</t>
  </si>
  <si>
    <t>safety report has not been loaded.
Parsing process: Report with Errors
Comments: 1- In section SAFETYREPORT on field authoritynumb value: 1001 reported Error The value ('1001') of the field &lt;authoritynumb&gt; (A.1.10.1) is not valid as it is not a Valid Case;</t>
  </si>
  <si>
    <t>safety report has not been loaded.
Parsing process: Report with Errors
Comments: 1- Section SAFETYREPORT on field AUTHORITYNUMB value: [1001] reported ERROR. The element referred must have valid values in each checked section of the acceptable data pattern:[Extension =] The first 2 characters are not a valid country code.[075];
2- Section SAFETYREPORT on field AUTHORITYNUMB value: [1001] reported ERROR. The element referred must have valid values in each checked section of the acceptable data pattern:[Extension =] The third character is not "-"[076];
3- Section SAFETYREPORT on field AUTHORITYNUMB value: [1001] reported ERROR. The element referred must conform to the agreed format.[077];</t>
  </si>
  <si>
    <t>safety report not loaded;
Validated against 2.71 business rules;
Comments:
1- Section SAFETYREPORT on field AUTHORITYNUMB value: [1001] reported ERROR. The element referred must have valid values in each checked section of the acceptable data pattern:[Extension =] The first 2 characters are not a valid country code.[075];
2- Section SAFETYREPORT on field AUTHORITYNUMB value: [1001] reported ERROR. The element referred must have valid values in each checked section of the acceptable data pattern:[Extension =] The third character is not "-"[076];
3- Section SAFETYREPORT on field AUTHORITYNUMB value: [1001] reported ERROR. The element referred must conform to the agreed format.[077];
Parsing process: Report with Errors;</t>
  </si>
  <si>
    <t xml:space="preserve">SAFETYREPORT | authoritynumb|1001 | The element referred must have valid values in each checked section of the acceptable data pattern:[Extension =] The third character is not "-" | f5a0b8f6-26bc-4383-afb9-df3ae486d050
SAFETYREPORT | authoritynumb|1001 | The element referred must have valid values in each checked section of the acceptable data pattern:[Extension =] The first 2 characters are not a valid country code. | f5a0b8f6-26bc-4383-afb9-df3ae486d050
SAFETYREPORT | authoritynumb|1001 | The element referred must conform to the agreed format. | f5a0b8f6-26bc-4383-afb9-df3ae486d050
</t>
  </si>
  <si>
    <t>154</t>
  </si>
  <si>
    <t>T154_N_ICHICSR_A1101_R75</t>
  </si>
  <si>
    <t>authoritynumber 1st two characters AA which is not valid country code</t>
  </si>
  <si>
    <t>AA-NUMB-PhvTestT154</t>
  </si>
  <si>
    <t>safety report has not been loaded.
Parsing process: Report with Errors
Comments: 1- In section SAFETYREPORT on field authoritynumb value: AA-NUMB-PhvTestT154 reported Error The value ('AA-NUMB-PhvTestT154') of the field &lt;authoritynumb&gt; (A.1.10.1) is not valid as it is not a Valid Case;</t>
  </si>
  <si>
    <t>safety report has not been loaded.
Parsing process: Report with Errors
Comments: 1- Section SAFETYREPORT on field AUTHORITYNUMB value: [AA-NUMB-PhvTestT154] reported ERROR. The element referred must have valid values in each checked section of the acceptable data pattern:[Extension =] The first 2 characters are not a valid country code.[075];</t>
  </si>
  <si>
    <t>safety report not loaded;
Validated against 2.71 business rules;
Comments:
1- Section SAFETYREPORT on field AUTHORITYNUMB value: [AA-NUMB-PhvTestA154] reported ERROR. The element referred must have valid values in each checked section of the acceptable data pattern:[Extension =] The first 2 characters are not a valid country code.[075];
Parsing process: Report with Errors;</t>
  </si>
  <si>
    <t xml:space="preserve">SAFETYREPORT | authoritynumb|AA-NUMB-PhvTestA154 | The element referred must have valid values in each checked section of the acceptable data pattern:[Extension =] The first 2 characters are not a valid country code. | 00724d47-06d9-4c83-af10-58fef940f7a7
</t>
  </si>
  <si>
    <t>155</t>
  </si>
  <si>
    <t>T155_N_ICHICSR_A1101_R76</t>
  </si>
  <si>
    <t>authoritynumber 3rd character is not '-'</t>
  </si>
  <si>
    <t>EU*NUMB-PhvTestT155</t>
  </si>
  <si>
    <t>safety report has not been loaded.
Parsing process: Report with Errors
Comments: 1- In section SAFETYREPORT on field authoritynumb value: EU*NUMB-PhvTestT155 reported Error The value ('EU*NUMB-PhvTestT155') of the field &lt;authoritynumb&gt; (A.1.10.1) is not valid as it is not a Valid Case;</t>
  </si>
  <si>
    <t>safety report has not been loaded.
Parsing process: Report with Errors
Comments: 1- Section SAFETYREPORT on field AUTHORITYNUMB value: [EU*NUMB-PhvTestT155] reported ERROR. The element referred must have valid values in each checked section of the acceptable data pattern:[Extension =] The third character is not "-"[076];
2- Section SAFETYREPORT on field AUTHORITYNUMB value: [EU*NUMB-PhvTestT155] reported ERROR. The element referred must conform to the agreed format.[077];</t>
  </si>
  <si>
    <t>safety report not loaded;
Validated against 2.71 business rules;
Comments:
1- Section SAFETYREPORT on field AUTHORITYNUMB value: [EU*NUMB-PhvTestA155] reported ERROR. The element referred must have valid values in each checked section of the acceptable data pattern:[Extension =] The third character is not "-"[076];
2- Section SAFETYREPORT on field AUTHORITYNUMB value: [EU*NUMB-PhvTestA155] reported ERROR. The element referred must conform to the agreed format.[077];
Parsing process: Report with Errors;</t>
  </si>
  <si>
    <t xml:space="preserve">SAFETYREPORT | authoritynumb|EU*NUMB-PhvTestA155 | The element referred must conform to the agreed format. | 90fa18a9-a404-4030-b53f-18f5b605b989
SAFETYREPORT | authoritynumb|EU*NUMB-PhvTestA155 | The element referred must have valid values in each checked section of the acceptable data pattern:[Extension =] The third character is not "-" | 90fa18a9-a404-4030-b53f-18f5b605b989
</t>
  </si>
  <si>
    <t>156</t>
  </si>
  <si>
    <t>T156_N_ICHICSR_A1101_R74</t>
  </si>
  <si>
    <t>casenullification = 1, but authoritynumb not belong to this sender.</t>
  </si>
  <si>
    <t>EU-NUMB-PhvTestT156</t>
  </si>
  <si>
    <t>safety report has not been loaded.
Parsing process: Report with Errors
Comments: 1- In section SAFETYREPORT on field authoritynumb value: EU-NUMB-PhvTestT156 reported Error The value ('EU-NUMB-PhvTestT156') of the field &lt;authoritynumb&gt; (A.1.10.1) is not valid as it is not a Valid Case;</t>
  </si>
  <si>
    <t>safety report has not been loaded.
Parsing process: Report with Errors
Comments: 1- Section SAFETYREPORT on field AUTHORITYNUMB value: [EU-NUMB-PhvTestT156] reported ERROR. The referenced case for nullification ( authoritynumb - A.1.10.1  = EU-NUMB-PhvTestT156 must match a worldwide case id of an active case for the sending organisation.[074];</t>
  </si>
  <si>
    <t>safety report not loaded;
Validated against 2.71 business rules;
Comments:
1- Section SAFETYREPORT on field AUTHORITYNUMB value: [EU-NUMB-PhvTestA156] reported ERROR. The referenced case for nullification ( authoritynumb - A.1.10.1  = EU-NUMB-PhvTestA156 must match a worldwide case id of an active case.[074];
Parsing process: Report with Errors;</t>
  </si>
  <si>
    <t xml:space="preserve">SAFETYREPORT | authoritynumb|EU-NUMB-PhvTestA156 | The referenced case for nullification ( authoritynumb - A.1.10.1  = EU-NUMB-PhvTestA156 must match a worldwide case id of an active case. | 7d80edb1-6cd6-46c2-a9e7-c3540573bcc2
</t>
  </si>
  <si>
    <t>948</t>
  </si>
  <si>
    <t>T948_N_ICHICSR_A1101_R74_2</t>
  </si>
  <si>
    <t>casenullification = empty (is for update), but authoritynumb already nullified.</t>
  </si>
  <si>
    <t>EU-NUMB-PhvTestT948</t>
  </si>
  <si>
    <t>safety report has not been loaded.
Parsing process: Report with Errors
Comments: 1- In section SAFETYREPORT on field authoritynumb value: EU-NUMB-PhvTestT948 reported Error The value ('EU-NUMB-PhvTestT948') of the field &lt;authoritynumb&gt; (A.1.10.1) is not valid as it is a Nullified Case;</t>
  </si>
  <si>
    <t>safety report has not been loaded.
Parsing process: Report with Errors
Comments: 1- Section SAFETYREPORT on field AUTHORITYNUMB value: [EU-NUMB-PhvTestT948] reported ERROR. The value of authoritynumb - A.1.10.1 must not match a nullified case[078];</t>
  </si>
  <si>
    <t>safety report loaded;
Validated against 2.71 business rules;
Comments:
Parsing process: Correct Report;Classification: new: EU-EC-10003762541 = Case Report</t>
  </si>
  <si>
    <t>157</t>
  </si>
  <si>
    <t>A.1.10.2</t>
  </si>
  <si>
    <t>companynumb</t>
  </si>
  <si>
    <t>(valid ISO3166 country code-company name-report number)</t>
  </si>
  <si>
    <t>T157_P_ICHICSR_A1102_R80</t>
  </si>
  <si>
    <t>companynumb tag exist</t>
  </si>
  <si>
    <t>safety report loaded;
Validated against 2.71 business rules;
Comments:
Parsing process: Correct Report;Classification: new: EU-EC-10003761844 = Case Report</t>
  </si>
  <si>
    <t>158</t>
  </si>
  <si>
    <t>T158_N_ICHICSR_A1102_R72</t>
  </si>
  <si>
    <t>companynumb tag empty</t>
  </si>
  <si>
    <t xml:space="preserve">SAFETYREPORT | authoritynumb|null | At least one of these elements must contain a value: authoritynumb, companynumb. | 8a319f17-24dd-4997-9183-c6e89a22929b
</t>
  </si>
  <si>
    <t>159</t>
  </si>
  <si>
    <t>T159_N_ICHICSR_A1102_R79</t>
  </si>
  <si>
    <t>companynumb length &gt; 100</t>
  </si>
  <si>
    <t>EU-NUMB-PhvTestT159_ABCDEFGHIJKLMNOPQRSTUVWXYZA_ABCDEFGHIJKLMNOPQRSTUVWXYZA_ABCDEFGHIJKLMNOPQRSTUVWXYZA_ABCDEFGHIJKLMNOPQRSTUVWXYZA_ABCDEFGHIJKLMNOPQRSTUVWXYZA</t>
  </si>
  <si>
    <t>safety report has not been loaded.
Parsing process: Report with Errors
Comments: 1- In section SAFETYREPORT on field companynumb value: EU-NUMB-PhvTestT159_ABCDEFGHIJKLMNOPQRSTUVWXYZA_ABCDEFGHIJKLMNOPQRSTUVWXYZA_ABCDEFGHIJKLMNOPQRSTUVWXYZA_ABCDEFGHIJKLMNOPQRSTUVWXYZA_ABCDEFGHIJKLMNOPQRSTUVWXYZA reported Error SCHEMA - MaxLength constraint failed. maxLength constraint failed. The element: 'companynumb'  has an invalid value according to its data type.;</t>
  </si>
  <si>
    <t>safety report has not been loaded.
Parsing process: Report with Errors
Comments: 1- Section SAFETYREPORT on field COMPANYNUMB value: [EU-NUMB-PhvTestT159_ABCDEFGHIJKLMNOPQRSTUVWXYZA_ABCDEFGHIJKLMNOPQRSTUVWXYZA_ABCDEFGHIJKLMNOPQRSTUVWXYZA_ABCDEFGHIJKLMNOPQRSTUVWXYZA_ABCDEFGHIJKLMNOPQRSTUVWXYZA] reported ERROR. MaxLength constraint failed. The element companynumb - A.1.10.2 has an invalid value according to its data type.[079];</t>
  </si>
  <si>
    <t>160</t>
  </si>
  <si>
    <t>T160_N_ICHICSR_A1102_R84</t>
  </si>
  <si>
    <t>casenullification = 1, but companynumb already nullified.</t>
  </si>
  <si>
    <t>EU-NUMB-PhvTestT160</t>
  </si>
  <si>
    <t>safety report has not been loaded.
Parsing process: Report with Errors
Comments: 1- In section SAFETYREPORT on field companynumb value: EU-NUMB-PhvTestT160 reported Error The value ('EU-NUMB-PhvTestT160') of the field &lt;companynumb&gt; (A.1.10.2) is not valid as it is a Nullified Case;</t>
  </si>
  <si>
    <t>safety report has not been loaded.
Parsing process: Report with Errors
Comments: 1- Section SAFETYREPORT on field COMPANYNUMB value: [EU-NUMB-PhvTestT160] reported ERROR. The referenced case for nullification ( companynumb - A.1.10.2  = EU-NUMB-PhvTestT160  must match a worldwide case id of an active case for the sending organisation.[080];
2- Section SAFETYREPORT on field COMPANYNUMB value: [EU-NUMB-PhvTestT160] reported ERROR. The value of companynumb - A.1.10.2 must not match a nullified case[084];</t>
  </si>
  <si>
    <t>safety report not loaded;
Validated against 2.71 business rules;
Comments:
1- Section SAFETYREPORT on field COMPANYNUMB value: [EU-NUMB-PhvTestA160] reported ERROR. The referenced case for nullification ( companynumb - A.1.10.2  = EU-NUMB-PhvTestA160  must match a worldwide case id of an active case.[080];
Parsing process: Report with Errors;</t>
  </si>
  <si>
    <t xml:space="preserve">SAFETYREPORT | companynumb|EU-NUMB-PhvTestA160 | The referenced case for nullification ( companynumb - A.1.10.2  = EU-NUMB-PhvTestA160  must match a worldwide case id of an active case. | 48a35eda-ed7a-405b-86c9-40f7f3232b1f
</t>
  </si>
  <si>
    <t>161</t>
  </si>
  <si>
    <t>T161_N_ICHICSR_A1102_R83</t>
  </si>
  <si>
    <t>companynumb=1001 which is invalid</t>
  </si>
  <si>
    <t>safety report has not been loaded.
Parsing process: Report with Errors
Comments: 1- In section SAFETYREPORT on field companynumb value: 1001 reported Error The value ('1001') of the field &lt;companynumb&gt; (A.1.10.2) is not valid as it is not a Valid Case;</t>
  </si>
  <si>
    <t>safety report has not been loaded.
Parsing process: Report with Errors
Comments: 1- Section SAFETYREPORT on field COMPANYNUMB value: [1001] reported ERROR. The element referred must have valid values in each checked section of the acceptable data pattern:[Extension =] The first 2 characters are not a valid country code.[081];
2- Section SAFETYREPORT on field COMPANYNUMB value: [1001] reported ERROR. The element referred must have valid values in each checked section of the acceptable data pattern:[Extension =] The third character is not "-"[082];
3- Section SAFETYREPORT on field COMPANYNUMB value: [1001] reported ERROR. The element referred must conform to the agreed format.[083];</t>
  </si>
  <si>
    <t>safety report not loaded;
Validated against 2.71 business rules;
Comments:
1- Section SAFETYREPORT on field COMPANYNUMB value: [1001] reported ERROR. The element referred must have valid values in each checked section of the acceptable data pattern:[Extension =] The first 2 characters are not a valid country code.[081];
2- Section SAFETYREPORT on field COMPANYNUMB value: [1001] reported ERROR. The element referred must have valid values in each checked section of the acceptable data pattern:[Extension =] The third character is not "-"[082];
3- Section SAFETYREPORT on field COMPANYNUMB value: [1001] reported ERROR. The element referred must conform to the agreed format.[083];
Parsing process: Report with Errors;</t>
  </si>
  <si>
    <t xml:space="preserve">SAFETYREPORT | companynumb|1001 | The element referred must have valid values in each checked section of the acceptable data pattern:[Extension =] The third character is not "-" | 8ce8fe2e-c8a9-4ca1-93f3-701166515265
SAFETYREPORT | companynumb|1001 | The element referred must have valid values in each checked section of the acceptable data pattern:[Extension =] The first 2 characters are not a valid country code. | 8ce8fe2e-c8a9-4ca1-93f3-701166515265
SAFETYREPORT | companynumb|1001 | The element referred must conform to the agreed format. | 8ce8fe2e-c8a9-4ca1-93f3-701166515265
</t>
  </si>
  <si>
    <t>162</t>
  </si>
  <si>
    <t>T162_N_ICHICSR_A1102_R81</t>
  </si>
  <si>
    <t>companynumb 1st two characters AA which is not valid country code</t>
  </si>
  <si>
    <t>AA-NUMB-PhvTestT162</t>
  </si>
  <si>
    <t>safety report has not been loaded.
Parsing process: Report with Errors
Comments: 1- In section SAFETYREPORT on field companynumb value: AA-NUMB-PhvTestT162 reported Error The value ('AA-NUMB-PhvTestT162') of the field &lt;companynumb&gt; (A.1.10.2) is not valid as it is not a Valid Case;</t>
  </si>
  <si>
    <t>safety report has not been loaded.
Parsing process: Report with Errors
Comments: 1- Section SAFETYREPORT on field COMPANYNUMB value: [AA-NUMB-PhvTestT162] reported ERROR. The element referred must have valid values in each checked section of the acceptable data pattern:[Extension =] The first 2 characters are not a valid country code.[081];</t>
  </si>
  <si>
    <t>safety report not loaded;
Validated against 2.71 business rules;
Comments:
1- Section SAFETYREPORT on field COMPANYNUMB value: [AA-NUMB-PhvTestA162] reported ERROR. The element referred must have valid values in each checked section of the acceptable data pattern:[Extension =] The first 2 characters are not a valid country code.[081];
Parsing process: Report with Errors;</t>
  </si>
  <si>
    <t xml:space="preserve">SAFETYREPORT | companynumb|AA-NUMB-PhvTestA162 | The element referred must have valid values in each checked section of the acceptable data pattern:[Extension =] The first 2 characters are not a valid country code. | 4cfe5683-93b8-48bc-a348-79f32d132359
</t>
  </si>
  <si>
    <t>163</t>
  </si>
  <si>
    <t>T163_N_ICHICSR_A1102_R82</t>
  </si>
  <si>
    <t>companynumb 3rd character is not '-'</t>
  </si>
  <si>
    <t>EU*NUMB-PhvTestT163</t>
  </si>
  <si>
    <t>safety report has not been loaded.
Parsing process: Report with Errors
Comments: 1- In section SAFETYREPORT on field companynumb value: EU*NUMB-PhvTestT163 reported Error The value ('EU*NUMB-PhvTestT163') of the field &lt;companynumb&gt; (A.1.10.2) is not valid as it is not a Valid Case;</t>
  </si>
  <si>
    <t>safety report has not been loaded.
Parsing process: Report with Errors
Comments: 1- Section SAFETYREPORT on field COMPANYNUMB value: [EU*NUMB-PhvTestT163] reported ERROR. The element referred must have valid values in each checked section of the acceptable data pattern:[Extension =] The third character is not "-"[082];
2- Section SAFETYREPORT on field COMPANYNUMB value: [EU*NUMB-PhvTestT163] reported ERROR. The element referred must conform to the agreed format.[083];</t>
  </si>
  <si>
    <t>safety report not loaded;
Validated against 2.71 business rules;
Comments:
1- Section SAFETYREPORT on field COMPANYNUMB value: [EU*NUMB-PhvTestA163] reported ERROR. The element referred must have valid values in each checked section of the acceptable data pattern:[Extension =] The third character is not "-"[082];
2- Section SAFETYREPORT on field COMPANYNUMB value: [EU*NUMB-PhvTestA163] reported ERROR. The element referred must conform to the agreed format.[083];
Parsing process: Report with Errors;</t>
  </si>
  <si>
    <t xml:space="preserve">SAFETYREPORT | companynumb|EU*NUMB-PhvTestA163 | The element referred must conform to the agreed format. | 8a9e512c-fe0b-47f1-b9c4-0d9ffb82c3b0
SAFETYREPORT | companynumb|EU*NUMB-PhvTestA163 | The element referred must have valid values in each checked section of the acceptable data pattern:[Extension =] The third character is not "-" | 8a9e512c-fe0b-47f1-b9c4-0d9ffb82c3b0
</t>
  </si>
  <si>
    <t>164</t>
  </si>
  <si>
    <t>T164_N_ICHICSR_A1102_R80</t>
  </si>
  <si>
    <t>casenullification = 1, but companynumb not belong to this sender.</t>
  </si>
  <si>
    <t>EU-NUMB-PhvTestT164</t>
  </si>
  <si>
    <t>safety report has not been loaded.
Parsing process: Report with Errors
Comments: 1- In section SAFETYREPORT on field companynumb value: EU-NUMB-PhvTestT164 reported Error The value ('EU-NUMB-PhvTestT164') of the field &lt;companynumb&gt; (A.1.10.2) is not valid as it is not a Valid Case;</t>
  </si>
  <si>
    <t>safety report has not been loaded.
Parsing process: Report with Errors
Comments: 1- Section SAFETYREPORT on field COMPANYNUMB value: [EU-NUMB-PhvTestT164] reported ERROR. The referenced case for nullification ( companynumb - A.1.10.2  = EU-NUMB-PhvTestT164  must match a worldwide case id of an active case for the sending organisation.[080];</t>
  </si>
  <si>
    <t>safety report not loaded;
Validated against 2.71 business rules;
Comments:
1- Section SAFETYREPORT on field COMPANYNUMB value: [EU-NUMB-PhvTestA164] reported ERROR. The referenced case for nullification ( companynumb - A.1.10.2  = EU-NUMB-PhvTestA164  must match a worldwide case id of an active case.[080];
Parsing process: Report with Errors;</t>
  </si>
  <si>
    <t xml:space="preserve">SAFETYREPORT | companynumb|EU-NUMB-PhvTestA164 | The referenced case for nullification ( companynumb - A.1.10.2  = EU-NUMB-PhvTestA164  must match a worldwide case id of an active case. | c451b941-e570-437e-9824-2e0ce77fc409
</t>
  </si>
  <si>
    <t>165</t>
  </si>
  <si>
    <t>T165_N_ICHICSR_A11012_R72</t>
  </si>
  <si>
    <t>both authoritynumb and companynumb exist</t>
  </si>
  <si>
    <t>EU-NUMB-PhvTestT165</t>
  </si>
  <si>
    <t>safety report has not been loaded.
Parsing process: Report with Errors
Comments: 1- In section SAFETYREPORT on field authoritynumb value: EU-NUMB-PhvTestT165 reported Error &lt;safetyreport&gt; (A.1) / Only one of these two fields can contain a value: authoritynumb (A.1.10.1) = 'EU-NUMB-PhvTestT165', companynumb (A.1.10.2) = 'EU-AUTO-PhvTest070'; 
2- In section SAFETYREPORT on field companynumb value: EU-AUTO-PhvTest070 reported Error &lt;safetyreport&gt; (A.1) / Only one of these two fields can contain a value: authoritynumb (A.1.10.1) = 'EU-NUMB-PhvTestT165', companynumb (A.1.10.2) = 'EU-AUTO-PhvTest070';</t>
  </si>
  <si>
    <t>safety report has not been loaded.
Parsing process: Report with Errors
Comments: 1- Section SAFETYREPORT on field AUTHORITYNUMB value: [EU-NUMB-PhvTestT165] reported ERROR. Only one of these elements can contain a value: authoritynumb, companynumb.[072];</t>
  </si>
  <si>
    <t>safety report not loaded;
Validated against 2.71 business rules;
Comments:
1- Section SAFETYREPORT on field AUTHORITYNUMB value: [EU-NUMB-PhvTestA165] reported ERROR. Only one of these elements can contain a value: authoritynumb, companynumb.[072];
Parsing process: Report with Errors;</t>
  </si>
  <si>
    <t xml:space="preserve">SAFETYREPORT | authoritynumb|EU-NUMB-PhvTestA165 | Only one of these elements can contain a value: authoritynumb, companynumb. | 8b09ef14-2d77-48a9-a17a-84af2bf2bba8
</t>
  </si>
  <si>
    <t>166</t>
  </si>
  <si>
    <t>T166_N_ICHICSR_A11012_R71</t>
  </si>
  <si>
    <t>both authoritynumb and companynumb empty</t>
  </si>
  <si>
    <t xml:space="preserve">SAFETYREPORT | authoritynumb|null | At least one of these elements must contain a value: authoritynumb, companynumb. | 9d9683d2-b504-4b33-829d-a75ea27dc9c3
</t>
  </si>
  <si>
    <t>167</t>
  </si>
  <si>
    <t>A.1.11</t>
  </si>
  <si>
    <t xml:space="preserve">reportduplicate - duplicate </t>
  </si>
  <si>
    <t>T167_P_ICHICSR_A111_R85</t>
  </si>
  <si>
    <t>duplicate=1</t>
  </si>
  <si>
    <t>safety report has been loaded.
Parsing process: Correct Report
Classification: new:  = Case Report - old:   = Replaced Report
Comments:</t>
  </si>
  <si>
    <t>safety report loaded;
Validated against 2.71 business rules;
Comments:
Parsing process: Correct Report;Classification: new: EU-EC-10003761862 = Case Report</t>
  </si>
  <si>
    <t>168</t>
  </si>
  <si>
    <t>T168_N_ICHICSR_A111_R85</t>
  </si>
  <si>
    <t>duplicate=9</t>
  </si>
  <si>
    <t>safety report has not been loaded.
Parsing process: Report with Errors
Comments: 1- In section SAFETYREPORT on field duplicate value: 9 reported Error SCHEMA - MaxInclusive constraint failed. maxInclusive constraint failed. The element: 'duplicate'  has an invalid value according to its data type.;</t>
  </si>
  <si>
    <t>safety report has not been loaded.
Parsing process: Report with Errors
Comments: 1- Section SAFETYREPORT on field DUPLICATE value: [9] reported ERROR. Enumeration constraint failed. The element duplicate - A.1.11 has an invalid value according to its data type.[085];</t>
  </si>
  <si>
    <t>safety report not loaded;
Validated against 2.71 business rules;
Comments:
1- Section SAFETYREPORT on field DUPLICATE value: [9] reported ERROR. Enumeration constraint failed. The element duplicate - A.1.11 has an invalid value according to its data type.[085];
Parsing process: Report with Errors;</t>
  </si>
  <si>
    <t xml:space="preserve">SAFETYREPORT | duplicate|9 | Enumeration constraint failed. The element duplicate - A.1.11 has an invalid value according to its data type. | 68b160d7-40b2-4492-9a6a-27ad85386fab
</t>
  </si>
  <si>
    <t>169</t>
  </si>
  <si>
    <t>A.1.11.1</t>
  </si>
  <si>
    <t>duplicatesource</t>
  </si>
  <si>
    <t>T169_N_ICHICSR_A1111_R90</t>
  </si>
  <si>
    <t>duplicatesource length &gt; 50</t>
  </si>
  <si>
    <t>EU-AUTO-PhvTest072_01234567890123456789012345678901234567890123456789</t>
  </si>
  <si>
    <t>safety report has not been loaded.
Parsing process: Report with Errors
Comments: 1- In section REPORTDUPLICATE on field duplicatesource value: EU-AUTO-PhvTest072_01234567890123456789012345678901234567890123456789 reported Error SCHEMA - MaxLength constraint failed. maxLength constraint failed. The element: 'duplicatesource'  has an invalid value according to its data type.;</t>
  </si>
  <si>
    <t>safety report has not been loaded.
Parsing process: Report with Errors
Comments: 1- Section REPORTDUPLICATE on field DUPLICATESOURCE value: [EU-AUTO-PhvTest072_01234567890123456789012345678901234567890123456789] reported ERROR. MaxLength constraint failed. The element duplicatesource - A.1.11.1 has an invalid value according to its data type.[090];</t>
  </si>
  <si>
    <t>safety report not loaded;
Validated against 2.71 business rules;
Comments:
1- Section REPORTDUPLICATE on field DUPLICATESOURCE value: [EU-AUTO-PhvTest072_01234567890123456789012345678901234567890123456789] reported ERROR. MaxLength constraint failed. The element duplicatesource - A.1.11.1 has an invalid value according to its data type.[090];
Parsing process: Report with Errors;</t>
  </si>
  <si>
    <t xml:space="preserve">REPORTDUPLICATE | duplicatesource|EU-AUTO-PhvTest072_01234567890123456789012345678901234567890123456789 | MaxLength constraint failed. The element duplicatesource - A.1.11.1 has an invalid value according to its data type. | f8ffc8cf-49c1-45b2-b98f-051bf9e5d440
</t>
  </si>
  <si>
    <t>170</t>
  </si>
  <si>
    <t>A.1.11.2</t>
  </si>
  <si>
    <t>duplicatenumb</t>
  </si>
  <si>
    <t>T170_N_ICHICSR_A1112_R91</t>
  </si>
  <si>
    <t>duplicatenumb length &gt; 100</t>
  </si>
  <si>
    <t>012345678901234567890123456789012345678901234567890123456789012345678901234567890123456789012345678901234567891</t>
  </si>
  <si>
    <t>safety report has not been loaded.
Parsing process: Report with Errors
Comments: 1- In section REPORTDUPLICATE on field duplicatenumb value: 012345678901234567890123456789012345678901234567890123456789012345678901234567890123456789012345678901234567891 reported Error SCHEMA - MaxLength constraint failed. maxLength constraint failed. The element: 'duplicatenumb'  has an invalid value according to its data type.;</t>
  </si>
  <si>
    <t>safety report has not been loaded.
Parsing process: Report with Errors
Comments: 1- Section REPORTDUPLICATE on field DUPLICATENUMB value: [012345678901234567890123456789012345678901234567890123456789012345678901234567890123456789012345678901234567891] reported ERROR. MaxLength constraint failed. The element duplicatenumb - A.1.11.2 has an invalid value according to its data type.[091];</t>
  </si>
  <si>
    <t>safety report not loaded;
Validated against 2.71 business rules;
Comments:
1- Section REPORTDUPLICATE on field DUPLICATENUMB value: [012345678901234567890123456789012345678901234567890123456789012345678901234567890123456789012345678901234567891] reported ERROR. MaxLength constraint failed. The element duplicatenumb - A.1.11.2 has an invalid value according to its data type.[091];
Parsing process: Report with Errors;</t>
  </si>
  <si>
    <t xml:space="preserve">REPORTDUPLICATE | duplicatenumb|012345678901234567890123456789012345678901234567890123456789012345678901234567890123456789012345678901234567891 | MaxLength constraint failed. The element duplicatenumb - A.1.11.2 has an invalid value according to its data type. | b0b36e9c-909a-49a5-a794-8c44c46b29bd
</t>
  </si>
  <si>
    <t>171</t>
  </si>
  <si>
    <t>A.1.12</t>
  </si>
  <si>
    <t>linkreportnumb</t>
  </si>
  <si>
    <t>T171_N_ICHICSR_A112_R94</t>
  </si>
  <si>
    <t>linkreportnumb length &gt; 100</t>
  </si>
  <si>
    <t>EU-AUTO-PhvTest072_0123456789012345678901234567890123456789012345678901234567890123456789012345678901234567890123456789</t>
  </si>
  <si>
    <t>safety report has not been loaded.
Parsing process: Report with Errors
Comments: 1- In section LINKEDREPORT on field linkreportnumb value: EU-AUTO-PhvTest072_0123456789012345678901234567890123456789012345678901234567890123456789012345678901234567890123456789 reported Error SCHEMA - MaxLength constraint failed. maxLength constraint failed. The element: 'linkreportnumb'  has an invalid value according to its data type.;</t>
  </si>
  <si>
    <t>safety report has not been loaded.
Parsing process: Report with Errors
Comments: 1- Section LINKEDREPORT on field LINKREPORTNUMB value: [EU-AUTO-PhvTest072_0123456789012345678901234567890123456789012345678901234567890123456789012345678901234567890123456789] reported ERROR. MaxLength constraint failed. The element linkreportnumb - A.1.12 has an invalid value according to its data type.[094];</t>
  </si>
  <si>
    <t>safety report not loaded;
Validated against 2.71 business rules;
Comments:
1- Section LINKEDREPORT on field LINKREPORTNUMB value: [EU-AUTO-PhvTest072_0123456789012345678901234567890123456789012345678901234567890123456789012345678901234567890123456789] reported ERROR. MaxLength constraint failed. The element linkreportnumb - A.1.12 has an invalid value according to its data type.[094];
Parsing process: Report with Errors;</t>
  </si>
  <si>
    <t xml:space="preserve">LINKEDREPORT | linkreportnumb|EU-AUTO-PhvTest072_0123456789012345678901234567890123456789012345678901234567890123456789012345678901234567890123456789 | MaxLength constraint failed. The element linkreportnumb - A.1.12 has an invalid value according to its data type. | 56afc3c2-e46e-4c65-a309-6e08978cb197
</t>
  </si>
  <si>
    <t>172</t>
  </si>
  <si>
    <t>A.1.13</t>
  </si>
  <si>
    <t>casenullification</t>
  </si>
  <si>
    <t>See note 20</t>
  </si>
  <si>
    <t>T172_N_ICHICSR_A113_R86</t>
  </si>
  <si>
    <t xml:space="preserve">casenullified for authoritynumb=EU-AUTO-PhvTest172, additional follow-up report submitted for this case. </t>
  </si>
  <si>
    <t>EU-NUMB-PhvTestT172</t>
  </si>
  <si>
    <t>safety report has not been loaded.
Parsing process: Report with Errors
Comments: 1- In section SAFETYREPORT on field authoritynumb value: EU-NUMB-PhvTestT172 reported Error The value ('EU-NUMB-PhvTestT172') of the field &lt;authoritynumb&gt; (A.1.10.1) is not valid as it is a Nullified Case;</t>
  </si>
  <si>
    <t>safety report has not been loaded.
Parsing process: Report with Errors
Comments: 1- Section SAFETYREPORT on field AUTHORITYNUMB value: [EU-NUMB-PhvTestT172] reported ERROR. The value of authoritynumb - A.1.10.1 must not match a nullified case[078];</t>
  </si>
  <si>
    <t>safety report loaded;
Validated against 2.71 business rules;
Comments:
Parsing process: Correct Report;Classification: new: EU-EC-10003761859 = Case Report</t>
  </si>
  <si>
    <t>173</t>
  </si>
  <si>
    <t>T173_N_ICHICSR_A113_R86</t>
  </si>
  <si>
    <t>casenullified for authoritynumb=EU-AUTO-PhvTest173 where this number not reported before</t>
  </si>
  <si>
    <t>EU-NUMB-PhvTestT173</t>
  </si>
  <si>
    <t>safety report has not been loaded.
Parsing process: Report with Errors
Comments: 1- In section SAFETYREPORT on field authoritynumb value: EU-NUMB-PhvTestT173 reported Error The value ('EU-NUMB-PhvTestT173') of the field &lt;authoritynumb&gt; (A.1.10.1) is not valid as it is not a Valid Case;</t>
  </si>
  <si>
    <t>safety report has not been loaded.
Parsing process: Report with Errors
Comments: 1- Section SAFETYREPORT on field AUTHORITYNUMB value: [EU-NUMB-PhvTestT173] reported ERROR. The referenced case for nullification ( authoritynumb - A.1.10.1  = EU-NUMB-PhvTestT173 must match a worldwide case id of an active case for the sending organisation.[074];</t>
  </si>
  <si>
    <t>safety report not loaded;
Validated against 2.71 business rules;
Comments:
1- Section SAFETYREPORT on field AUTHORITYNUMB value: [EU-NUMB-PhvTestA173] reported ERROR. The referenced case for nullification ( authoritynumb - A.1.10.1  = EU-NUMB-PhvTestA173 must match a worldwide case id of an active case.[074];
2- Section SAFETYREPORT on field NULLIFICATIONREASON value: [1] reported ERROR. MandatoryField constraint failed. Since the element casenullification - A.1.13 has a value, the element nullificationreason - A.1.13.1 must be provided and be over 5 characters in length.[697];
Parsing process: Report with Errors;</t>
  </si>
  <si>
    <t xml:space="preserve">SAFETYREPORT | authoritynumb|EU-NUMB-PhvTestA173 | The referenced case for nullification ( authoritynumb - A.1.10.1  = EU-NUMB-PhvTestA173 must match a worldwide case id of an active case. | 868c718b-f7ed-4c18-b628-9a6e1e7d095b
SAFETYREPORT | nullificationreason|1 | MandatoryField constraint failed. Since the element casenullification - A.1.13 has a value, the element nullificationreason - A.1.13.1 must be provided and be over 5 characters in length. | 868c718b-f7ed-4c18-b628-9a6e1e7d095b
</t>
  </si>
  <si>
    <t>174</t>
  </si>
  <si>
    <t>T174_N_ICHICSR_A113_R86</t>
  </si>
  <si>
    <t>casenullification = 9</t>
  </si>
  <si>
    <t>safety report has not been loaded.
Parsing process: Report with Errors
Comments: 1- In section SAFETYREPORT on field casenullification value: 9 reported Error SCHEMA - MaxInclusive constraint failed. maxInclusive constraint failed. The element: 'casenullification'  has an invalid value according to its data type.;</t>
  </si>
  <si>
    <t>safety report has not been loaded.
Parsing process: Report with Errors
Comments: 1- Section SAFETYREPORT on field CASENULLIFICATION value: [9] reported ERROR. Enumeration constraint failed. The element casenullification - A.1.13 has an invalid value according to its data type.[086];</t>
  </si>
  <si>
    <t>safety report not loaded;
Validated against 2.71 business rules;
Comments:
1- Section SAFETYREPORT on field CASENULLIFICATION value: [9] reported ERROR. Enumeration constraint failed. The element casenullification - A.1.13 has an invalid value according to its data type.[086];
Parsing process: Report with Errors;</t>
  </si>
  <si>
    <t xml:space="preserve">SAFETYREPORT | casenullification|9 | Enumeration constraint failed. The element casenullification - A.1.13 has an invalid value according to its data type. | 6ff2a9ff-aa0f-4bdd-a38d-a432772ff2df
</t>
  </si>
  <si>
    <t>175</t>
  </si>
  <si>
    <t>T923_P_ICHICSR_A113_R86</t>
  </si>
  <si>
    <t>resend the same nullified report with new authority number</t>
  </si>
  <si>
    <t>safety report loaded;
Validated against 2.71 business rules;
Comments:
Parsing process: Correct Report;Classification: new: EU-EC-10003762531 = Case Report</t>
  </si>
  <si>
    <t>923</t>
  </si>
  <si>
    <t>A.1.13.1</t>
  </si>
  <si>
    <t>T175_N_ICHICSR_A1131_R87</t>
  </si>
  <si>
    <t xml:space="preserve">nullificationreason length &gt; 200 </t>
  </si>
  <si>
    <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
  </si>
  <si>
    <t>safety report has not been loaded.
Parsing process: Report with Errors
Comments: 1- In section SAFETYREPORT on field nullificationreason value: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SCHEMA - MaxLength constraint failed. maxLength constraint failed. The element: 'nullificationreason'  has an invalid value according to its data type.;</t>
  </si>
  <si>
    <t>safety report has not been loaded.
Parsing process: Report with Errors
Comments: 1- Section SAFETYREPORT on field NULLIFICATIONREASON value: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MaxLength constraint failed. The element nullificationreason - A.1.13.1 has an invalid value according to its data type.[087];</t>
  </si>
  <si>
    <t>safety report not loaded;
Validated against 2.71 business rules;
Comments:
1- Section SAFETYREPORT on field COMPANYNUMB value: [EU-NUMB-PhvTestA175] reported ERROR. The referenced case for nullification ( companynumb - A.1.10.2  = EU-NUMB-PhvTestA175  must match a worldwide case id of an active case.[080];
2- Section SAFETYREPORT on field NULLIFICATIONREASON value: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MaxLength constraint failed. The element nullificationreason - A.1.13.1 has an invalid value according to its data type.[087];
Parsing process: Report with Errors;</t>
  </si>
  <si>
    <t xml:space="preserve">SAFETYREPORT | companynumb|EU-NUMB-PhvTestA175 | The referenced case for nullification ( companynumb - A.1.10.2  = EU-NUMB-PhvTestA175  must match a worldwide case id of an active case. | 20abe6cd-d959-4065-bca2-8ba706ea8ad8
SAFETYREPORT | nullificationreason|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 MaxLength constraint failed. The element nullificationreason - A.1.13.1 has an invalid value according to its data type. | 20abe6cd-d959-4065-bca2-8ba706ea8ad8
</t>
  </si>
  <si>
    <t>176</t>
  </si>
  <si>
    <t>A.1.14</t>
  </si>
  <si>
    <t>Medicallyconfirm</t>
  </si>
  <si>
    <t>See note 10</t>
  </si>
  <si>
    <t>T176_P_ICHICSR_A114_R88</t>
  </si>
  <si>
    <t>qualification=4, medicallyconfirm=2</t>
  </si>
  <si>
    <t>safety report loaded;
Validated against 2.71 business rules;
Comments:
Parsing process: Correct Report;Classification: new: EU-EC-10003761867 = Case Report</t>
  </si>
  <si>
    <t>955</t>
  </si>
  <si>
    <t>T955_N_ICHICSR_A114_R88</t>
  </si>
  <si>
    <t>Initial report, qualification=4, but medicallyconfirm=9</t>
  </si>
  <si>
    <t>safety report has not been loaded.
Parsing process: Report with Errors
Comments: 1- In section SAFETYREPORT on field medicallyconfirm value: 9 reported Error SCHEMA - MaxInclusive constraint failed. maxInclusive constraint failed. The element: 'medicallyconfirm'  has an invalid value according to its data type.;</t>
  </si>
  <si>
    <t>safety report has not been loaded.
Parsing process: Report with Errors
Comments: 1- Section SAFETYREPORT on field MEDICALLYCONFIRM value: [9] reported ERROR. Enumeration constraint failed. The element medicallyconfirm - A.1.14 has an invalid value according to its data type.[088];</t>
  </si>
  <si>
    <t>safety report not loaded;
Validated against 2.71 business rules;
Comments:
1- Section SAFETYREPORT on field MEDICALLYCONFIRM value: [9] reported ERROR. Enumeration constraint failed. The element medicallyconfirm - A.1.14 has an invalid value according to its data type.[088];
Parsing process: Report with Errors;</t>
  </si>
  <si>
    <t xml:space="preserve">SAFETYREPORT | medicallyconfirm|9 | Enumeration constraint failed. The element medicallyconfirm - A.1.14 has an invalid value according to its data type. | f9c0a034-fdcd-45ba-8f38-f1bb886f8df5
</t>
  </si>
  <si>
    <t>177</t>
  </si>
  <si>
    <t>T177_P_ICHICSR_A114_R88</t>
  </si>
  <si>
    <t>Initial report, qualification=4, but medicallyconfirm is emtpy</t>
  </si>
  <si>
    <t>safety report loaded;
Validated against 2.71 business rules;
Comments:
Parsing process: Correct Report;Classification: new: EU-EC-10003761866 = Case Report</t>
  </si>
  <si>
    <t>178</t>
  </si>
  <si>
    <t>T178_P_ICHICSR_A114_R88</t>
  </si>
  <si>
    <t>Initial report, qualification=4, but medicallyconfirm=1</t>
  </si>
  <si>
    <t>safety report loaded;
Validated against 2.71 business rules;
Comments:
Parsing process: Correct Report;Classification: new: EU-EC-10003761868 = Case Report</t>
  </si>
  <si>
    <t>179</t>
  </si>
  <si>
    <t>T179_P_ICHICSR_A114_R88</t>
  </si>
  <si>
    <t>Initial report, qualification=5, but medicallyconfirm is emtpy</t>
  </si>
  <si>
    <t>safety report loaded;
Validated against 2.71 business rules;
Comments:
Parsing process: Correct Report;Classification: new: EU-EC-10003761870 = Case Report</t>
  </si>
  <si>
    <t>180</t>
  </si>
  <si>
    <t>T180_P_ICHICSR_A114_R88</t>
  </si>
  <si>
    <t>Initial report, qualification=5, but medicallyconfirm=1</t>
  </si>
  <si>
    <t>safety report loaded;
Validated against 2.71 business rules;
Comments:
Parsing process: Correct Report;Classification: new: EU-EC-10003761869 = Case Report</t>
  </si>
  <si>
    <t>181</t>
  </si>
  <si>
    <t>T921_P_ICHICSR_A114_R88</t>
  </si>
  <si>
    <t>Initial report, qualification=4, medicallyconfirm=2</t>
  </si>
  <si>
    <t>safety report loaded;
Validated against 2.71 business rules;
Comments:
Parsing process: Correct Report;Classification: new: EU-EC-10003762530 = Case Report</t>
  </si>
  <si>
    <t>921</t>
  </si>
  <si>
    <t>T922_P_ICHICSR_A114_R88</t>
  </si>
  <si>
    <t>Initial report, qualification=5, medicallyconfirm=2</t>
  </si>
  <si>
    <t>safety report loaded;
Validated against 2.71 business rules;
Comments:
Parsing process: Correct Report;Classification: new: EU-EC-10003762534 = Case Report</t>
  </si>
  <si>
    <t>922</t>
  </si>
  <si>
    <t>T181_P_ICHICSR_A114_R88</t>
  </si>
  <si>
    <t>Initial report, qualification=1 and medicallyconfirm is empty</t>
  </si>
  <si>
    <t>safety report loaded;
Validated against 2.71 business rules;
Comments:
Parsing process: Correct Report;Classification: new: EU-EC-10003761874 = Case Report</t>
  </si>
  <si>
    <t>182</t>
  </si>
  <si>
    <t>T182_P_ICHICSR_A114_R88</t>
  </si>
  <si>
    <t>Initial report, qualification=1, but medicallyconfirm=1</t>
  </si>
  <si>
    <t>safety report loaded;
Validated against 2.71 business rules;
Comments:
Parsing process: Correct Report;Classification: new: EU-EC-10003761873 = Case Report</t>
  </si>
  <si>
    <t>183</t>
  </si>
  <si>
    <t>T183_P_ICHICSR_A114_R88</t>
  </si>
  <si>
    <t>Initial report, qualification=2 and medicallyconfirm is empty</t>
  </si>
  <si>
    <t>safety report loaded;
Validated against 2.71 business rules;
Comments:
Parsing process: Correct Report;Classification: new: EU-EC-10003761875 = Case Report</t>
  </si>
  <si>
    <t>184</t>
  </si>
  <si>
    <t>T184_P_ICHICSR_A114_R88</t>
  </si>
  <si>
    <t>Initial report, qualification=2, but medicallyconfirm=2</t>
  </si>
  <si>
    <t>safety report loaded;
Validated against 2.71 business rules;
Comments:
Parsing process: Correct Report;Classification: new: EU-EC-10003761871 = Case Report</t>
  </si>
  <si>
    <t>185</t>
  </si>
  <si>
    <t>T185_P_ICHICSR_A114_R88</t>
  </si>
  <si>
    <t>Initial report, qualification=3 and medicallyconfirm is empty</t>
  </si>
  <si>
    <t>safety report loaded;
Validated against 2.71 business rules;
Comments:
Parsing process: Correct Report;Classification: new: EU-EC-10003761872 = Case Report</t>
  </si>
  <si>
    <t>186</t>
  </si>
  <si>
    <t>T186_P_ICHICSR_A114_R88</t>
  </si>
  <si>
    <t>Initial report, qualification=3, but medicallyconfirm=1</t>
  </si>
  <si>
    <t>safety report loaded;
Validated against 2.71 business rules;
Comments:
Parsing process: Correct Report;Classification: new: EU-EC-10003761876 = Case Report</t>
  </si>
  <si>
    <t>187</t>
  </si>
  <si>
    <t>T187_P_ICHICSR_A114_R88</t>
  </si>
  <si>
    <t>initial report EU-AUTO-PhvTest187 submitted by non-health professional, followup by a health professional -qualification=1, medicallyconfirm=1</t>
  </si>
  <si>
    <t>safety report loaded;
Validated against 2.71 business rules;
Comments:
Parsing process: Correct Report;Classification: new: EU-EC-10003761877 = Case Report</t>
  </si>
  <si>
    <t>188</t>
  </si>
  <si>
    <t>T188_P_ICHICSR_A114_R88</t>
  </si>
  <si>
    <t>initial report EU-AUTO-PhvTest188 submitted by non-health professional, followup by health professional - qualification=1,medicallyconfirm=2 (denying a causal relationship)</t>
  </si>
  <si>
    <t>safety report loaded;
Validated against 2.71 business rules;
Comments:
Parsing process: Correct Report;Classification: new: EU-EC-10003761878 = Case Report</t>
  </si>
  <si>
    <t>189</t>
  </si>
  <si>
    <t>T189_P_ICHICSR_A114_R88</t>
  </si>
  <si>
    <t>initial report EU-AUTO-PhvTest189 submitted by non-health professional, followup by health professional- qualification=2,medicallyconfirm=1</t>
  </si>
  <si>
    <t>safety report loaded;
Validated against 2.71 business rules;
Comments:
Parsing process: Correct Report;Classification: new: EU-EC-10003761879 = Case Report</t>
  </si>
  <si>
    <t>190</t>
  </si>
  <si>
    <t>T190_P_ICHICSR_A114_R88</t>
  </si>
  <si>
    <t>initial report EU-AUTO-PhvTest190 submitted by non-health professional, followup by health professional- qualification=2,medicallyconfirm=2 (denying a causal relationship)</t>
  </si>
  <si>
    <t>safety report loaded;
Validated against 2.71 business rules;
Comments:
Parsing process: Correct Report;Classification: new: EU-EC-10003761880 = Case Report</t>
  </si>
  <si>
    <t>191</t>
  </si>
  <si>
    <t>T191_P_ICHICSR_A114_R88</t>
  </si>
  <si>
    <t>initial report EU-AUTO-PhvTest191 submitted by non-health professional, followup by health professional- qualification=3,medicallyconfirm=1</t>
  </si>
  <si>
    <t>safety report loaded;
Validated against 2.71 business rules;
Comments:
Parsing process: Correct Report;Classification: new: EU-EC-10003761881 = Case Report</t>
  </si>
  <si>
    <t>192</t>
  </si>
  <si>
    <t>T192_P_ICHICSR_A114_R88</t>
  </si>
  <si>
    <t>initial report EU-AUTO-PhvTest192 submitted by non-health professional, followup by health professional - qualification=3,medicallyconfirm=2 (denying a causal relationship)</t>
  </si>
  <si>
    <t>safety report loaded;
Validated against 2.71 business rules;
Comments:
Parsing process: Correct Report;Classification: new: EU-EC-10003761882 = Case Report</t>
  </si>
  <si>
    <t>193</t>
  </si>
  <si>
    <t>T193_P_ICHICSR_A114_R88</t>
  </si>
  <si>
    <t>initial report EU-AUTO-PhvTest194 submitted by non-health professional, followup by health professional-  qualification=5,medicallyconfirm=2</t>
  </si>
  <si>
    <t>safety report loaded;
Validated against 2.71 business rules;
Comments:
Parsing process: Correct Report;Classification: new: EU-EC-10003761883 = Case Report</t>
  </si>
  <si>
    <t>194</t>
  </si>
  <si>
    <t>T194_P_ICHICSR_A114_R88</t>
  </si>
  <si>
    <t>initial report EU-AUTO-PhvTest194 submitted by non-health professional, followup by health professional-qualification=5,medicallyconfirm=1</t>
  </si>
  <si>
    <t>safety report loaded;
Validated against 2.71 business rules;
Comments:
Parsing process: Correct Report;Classification: new: EU-EC-10003761884 = Case Report</t>
  </si>
  <si>
    <t>195</t>
  </si>
  <si>
    <t>T195_P_ICHICSR_A114_R88</t>
  </si>
  <si>
    <t>initial report EU-AUTO-PhvTest194 submitted by non-health professional, followup by health professional-qualification=4,medicallyconfirm=1</t>
  </si>
  <si>
    <t>safety report loaded;
Validated against 2.71 business rules;
Comments:
Parsing process: Correct Report;Classification: new: EU-EC-10003761887 = Case Report</t>
  </si>
  <si>
    <t>196</t>
  </si>
  <si>
    <t>T196_P_ICHICSR_A114_R88</t>
  </si>
  <si>
    <t>initial contains both non-health professional and health professional in the same message
qualification=2, qualification=5,medicallyconfirm empty</t>
  </si>
  <si>
    <t>safety report loaded;
Validated against 2.71 business rules;
Comments:
Parsing process: Correct Report;Classification: new: EU-EC-10003761889 = Case Report</t>
  </si>
  <si>
    <t>197</t>
  </si>
  <si>
    <t>T197_P_ICHICSR_A114_R88</t>
  </si>
  <si>
    <t>initial report EU-AUTO-PhvTest197 submitted by health professional, followup by non-health professional- qualification=4,medicallyconfirm is empty</t>
  </si>
  <si>
    <t>safety report loaded;
Validated against 2.71 business rules;
Comments:
Parsing process: Correct Report;Classification: new: EU-EC-10003761885 = Case Report</t>
  </si>
  <si>
    <t>198</t>
  </si>
  <si>
    <t>T198_P_ICHICSR_A114_R88</t>
  </si>
  <si>
    <t>initial report EU-AUTO-PhvTest198 submitted by health professional, followup by non-health professional- qualification=5,medicallyconfirm is empty</t>
  </si>
  <si>
    <t>safety report loaded;
Validated against 2.71 business rules;
Comments:
Parsing process: Correct Report;Classification: new: EU-EC-10003761886 = Case Report</t>
  </si>
  <si>
    <t>199</t>
  </si>
  <si>
    <t>T199_P_ICHICSR_A114_R88</t>
  </si>
  <si>
    <t>initial report EU-AUTO-PhvTest199 submitted by health professional, followup by non-health professional- qualification=4,medicallyconfirm=2</t>
  </si>
  <si>
    <t>safety report loaded;
Validated against 2.71 business rules;
Comments:
Parsing process: Correct Report;Classification: new: EU-EC-10003761888 = Case Report</t>
  </si>
  <si>
    <t>200</t>
  </si>
  <si>
    <t>T200_P_ICHICSR_A114_R88</t>
  </si>
  <si>
    <t>initial report EU-AUTO-PhvTest200 submitted by health professional, followup by non-health professional- qualification=5,medicallyconfirm=2</t>
  </si>
  <si>
    <t>safety report loaded;
Validated against 2.71 business rules;
Comments:
Parsing process: Correct Report;Classification: new: EU-EC-10003761890 = Case Report</t>
  </si>
  <si>
    <t>201</t>
  </si>
  <si>
    <t>T201_P_ICHICSR_A114_R96</t>
  </si>
  <si>
    <t>initial report EU-AUTO-PhvTest200 submitted by health professional, followup by non-health professional- qualification=2,medicallyconfirm=1</t>
  </si>
  <si>
    <t>safety report loaded;
Validated against 2.71 business rules;
Comments:
Parsing process: Correct Report;Classification: new: EU-EC-10003761891 = Case Report</t>
  </si>
  <si>
    <t>202</t>
  </si>
  <si>
    <t>A.2</t>
  </si>
  <si>
    <t>primarysource</t>
  </si>
  <si>
    <t>(1...¥)</t>
  </si>
  <si>
    <t>T202_P_ICHICSR_A2_R97</t>
  </si>
  <si>
    <t>primarysource section with all mandatory fields</t>
  </si>
  <si>
    <t>safety report loaded;
Validated against 2.71 business rules;
Comments:
Parsing process: Correct Report;Classification: new: EU-EC-10003761892 = Case Report</t>
  </si>
  <si>
    <t>T203_N_ICHICSR_A2_R97</t>
  </si>
  <si>
    <t>primarysource empty</t>
  </si>
  <si>
    <t>safety report has not been loaded.
Parsing process: Report with Errors
Comments: 1- In section SAFETYREPORT on field safetyreport reported Error &lt;safetyreport&gt; (A.1) / The section &lt;primarysource&gt; (A.2) is Mandatory;</t>
  </si>
  <si>
    <t>safety report has not been loaded.
Parsing process: Report with Errors
Comments: 1- Section PRIMARYSOURCE on field QUALIFICATION value: [null] reported ERROR. The field qualification - A.2.1.4 must be provided[114];
2- Section PRIMARYSOURCE on field PRIMARYSOURCE SECTION value: [] reported ERROR. At least one of these elements must contain a value: reporterfamilyname, reporterorganization, reporterpostcode, reportercountry, literaturereference,studyname.[097];</t>
  </si>
  <si>
    <t>safety report not loaded;
Validated against 2.71 business rules;
Comments:
1- Section PRIMARYSOURCE on field PRIMARYSOURCE SECTION value: [] reported ERROR. At least one of these elements must contain a value: reporterfamilyname, reporterorganization, reporterpostcode, reportercountry, literaturereference,studyname.[097];
2- Section PRIMARYSOURCE on field QUALIFICATION value: [null] reported ERROR. The field qualification - A.2.1.4 must be provided[114];
3-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</si>
  <si>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primarysource section|null | At least one of these elements must contain a value: reporterfamilyname, reporterorganization, reporterpostcode, reportercountry, literaturereference,studyname. | 0687357a-9674-41e5-9c5e-78acbca72dec
PRIMARYSOURCE | observestudytype|null | When reporttype - A.1.4  value  = 2 (report from study) and receiver is EVHUMAN at least one primary source (A.2) section must have the field observestudytype - A.2.3.3 with value of 2 (individual patient use) or 3 (other studies). | 0687357a-9674-41e5-9c5e-78acbca72dec
PRIMARYSOURCE | qualification|null | The field qualification - A.2.1.4 must be provided | 0687357a-9674-41e5-9c5e-78acbca72dec
</t>
  </si>
  <si>
    <t>A.2.1.1a</t>
  </si>
  <si>
    <t>reportertitle</t>
  </si>
  <si>
    <t>T204_N_ICHICSR_A211a_R98</t>
  </si>
  <si>
    <t>reportertitle length &gt; 50</t>
  </si>
  <si>
    <t>Mr.ABCDEFGHIJKLMNOPQRSTUVWXYZABCDEFGHIJKLMNOPQRSTUVWXYZABCDEFGHIJKLMNOPQRSTUVWXYZ</t>
  </si>
  <si>
    <t>safety report has not been loaded.
Parsing process: Report with Errors
Comments: 1- In section PRIMARYSOURCE on field reportertitle value: Mr.ABCDEFGHIJKLMNOPQRSTUVWXYZABCDEFGHIJKLMNOPQRSTUVWXYZABCDEFGHIJKLMNOPQRSTUVWXYZ reported Error SCHEMA - MaxLength constraint failed. maxLength constraint failed. The element: 'reportertitle'  has an invalid value according to its data type.;</t>
  </si>
  <si>
    <t>safety report has not been loaded.
Parsing process: Report with Errors
Comments: 1- Section PRIMARYSOURCE on field REPORTERTITLE value: [Mr.ABCDEFGHIJKLMNOPQRSTUVWXYZABCDEFGHIJKLMNOPQRSTUVWXYZABCDEFGHIJKLMNOPQRSTUVWXYZ] reported ERROR. MaxLength constraint failed. The element reportertitle - A.2.1.1a has an invalid value according to its data type.[098];</t>
  </si>
  <si>
    <t>safety report not loaded;
Validated against 2.71 business rules;
Comments:
1- Section PRIMARYSOURCE on field REPORTERTITLE value: [Mr.ABCDEFGHIJKLMNOPQRSTUVWXYZABCDEFGHIJKLMNOPQRSTUVWXYZABCDEFGHIJKLMNOPQRSTUVWXYZ] reported ERROR. MaxLength constraint failed. The element reportertitle - A.2.1.1a has an invalid value according to its data type.[098];
Parsing process: Report with Errors;</t>
  </si>
  <si>
    <t xml:space="preserve">PRIMARYSOURCE | reportertitle|Mr.ABCDEFGHIJKLMNOPQRSTUVWXYZABCDEFGHIJKLMNOPQRSTUVWXYZABCDEFGHIJKLMNOPQRSTUVWXYZ | MaxLength constraint failed. The element reportertitle - A.2.1.1a has an invalid value according to its data type. | 83262de7-0902-41bf-bd40-dac5c98b837f
</t>
  </si>
  <si>
    <t>205</t>
  </si>
  <si>
    <t>T205_N_ICHICSR_A211a_R98</t>
  </si>
  <si>
    <t>reportertitle length &lt; 50, but value = ABC which is not valid title, any lookup?</t>
  </si>
  <si>
    <t>ABC</t>
  </si>
  <si>
    <t>safety report loaded;
Validated against 2.71 business rules;
Comments:
Parsing process: Correct Report;Classification: new: EU-EC-10003761911 = Case Report</t>
  </si>
  <si>
    <t>206</t>
  </si>
  <si>
    <t>A.2.1.1b</t>
  </si>
  <si>
    <t>reportergivename</t>
  </si>
  <si>
    <t>T206_N_ICHICSR_A211b_R99</t>
  </si>
  <si>
    <t>reportergivename &gt; 35</t>
  </si>
  <si>
    <t>Test Given NameABCDEFGHIJKLMNOPQRSTUVWXYZABCDEFGHIJKLMNOPQRSTUVWXYZABCDEFGHIJKLMNOPQRSTUVWXYZ</t>
  </si>
  <si>
    <t>safety report has not been loaded.
Parsing process: Report with Errors
Comments: 1- In section PRIMARYSOURCE on field reportergivename value: Test Given NameABCDEFGHIJKLMNOPQRSTUVWXYZABCDEFGHIJKLMNOPQRSTUVWXYZABCDEFGHIJKLMNOPQRSTUVWXYZ reported Error SCHEMA - MaxLength constraint failed. maxLength constraint failed. The element: 'reportergivename'  has an invalid value according to its data type.;</t>
  </si>
  <si>
    <t>safety report has not been loaded.
Parsing process: Report with Errors
Comments: 1- Section PRIMARYSOURCE on field REPORTERGIVENAME value: [Test Given NameABCDEFGHIJKLMNOPQRSTUVWXYZABCDEFGHIJKLMNOPQRSTUVWXYZABCDEFGHIJKLMNOPQRSTUVWXYZ] reported ERROR. MaxLength constraint failed. The element reportergivename - A.2.1.1b has an invalid value according to its data type.[099];</t>
  </si>
  <si>
    <t>safety report not loaded;
Validated against 2.71 business rules;
Comments:
1- Section PRIMARYSOURCE on field REPORTERGIVENAME value: [Test Given NameABCDEFGHIJKLMNOPQRSTUVWXYZABCDEFGHIJKLMNOPQRSTUVWXYZABCDEFGHIJKLMNOPQRSTUVWXYZ] reported ERROR. MaxLength constraint failed. The element reportergivename - A.2.1.1b has an invalid value according to its data type.[099];
Parsing process: Report with Errors;</t>
  </si>
  <si>
    <t xml:space="preserve">PRIMARYSOURCE | reportergivename|Test Given NameABCDEFGHIJKLMNOPQRSTUVWXYZABCDEFGHIJKLMNOPQRSTUVWXYZABCDEFGHIJKLMNOPQRSTUVWXYZ | MaxLength constraint failed. The element reportergivename - A.2.1.1b has an invalid value according to its data type. | 3098d672-91f5-49b9-b0dd-27cb983a8865
</t>
  </si>
  <si>
    <t>207</t>
  </si>
  <si>
    <t>A.2.1.1c</t>
  </si>
  <si>
    <t>reportermiddlename</t>
  </si>
  <si>
    <t>T207_N_ICHICSR_A211c_R100</t>
  </si>
  <si>
    <t>reportermiddlename &gt; 15</t>
  </si>
  <si>
    <t>Test MnmABCDEFGHIJKLMNOPQRSTUVWXYZ</t>
  </si>
  <si>
    <t>safety report has not been loaded.
Parsing process: Report with Errors
Comments: 1- In section PRIMARYSOURCE on field reportermiddlename value: Test MnmABCDEFGHIJKLMNOPQRSTUVWXYZ reported Error SCHEMA - MaxLength constraint failed. maxLength constraint failed. The element: 'reportermiddlename'  has an invalid value according to its data type.;</t>
  </si>
  <si>
    <t>safety report has not been loaded.
Parsing process: Report with Errors
Comments: 1- Section PRIMARYSOURCE on field REPORTERMIDDLENAME value: [Test MnmABCDEFGHIJKLMNOPQRSTUVWXYZ] reported ERROR. MaxLength constraint failed. The element reportermiddlename - A.2.1.1c has an invalid value according to its data type.[100];</t>
  </si>
  <si>
    <t>safety report not loaded;
Validated against 2.71 business rules;
Comments:
1- Section PRIMARYSOURCE on field REPORTERMIDDLENAME value: [Test MnmABCDEFGHIJKLMNOPQRSTUVWXYZ] reported ERROR. MaxLength constraint failed. The element reportermiddlename - A.2.1.1c has an invalid value according to its data type.[100];
Parsing process: Report with Errors;</t>
  </si>
  <si>
    <t xml:space="preserve">PRIMARYSOURCE | reportermiddlename|Test MnmABCDEFGHIJKLMNOPQRSTUVWXYZ | MaxLength constraint failed. The element reportermiddlename - A.2.1.1c has an invalid value according to its data type. | 5891a684-9fea-4b3a-8e86-4e80856fee6d
</t>
  </si>
  <si>
    <t>208</t>
  </si>
  <si>
    <t>A.2.1.1d</t>
  </si>
  <si>
    <t>reporterfamilyname</t>
  </si>
  <si>
    <t>At least one of A.2.1.1d, A.2.1.2a, A.2.1.2f, A.2.1.3, A.2.2, A.2.3.1</t>
  </si>
  <si>
    <t>T208_P_ICHICSR_A211d_R101</t>
  </si>
  <si>
    <t>reporterfamilyname exist</t>
  </si>
  <si>
    <t xml:space="preserve">PRIMARYSOURCE | observestudytype|null | When reporttype - A.1.4  value  = 2 (report from study) and receiver is EVHUMAN at least one primary source (A.2) section must have the field observestudytype - A.2.3.3 with value of 2 (individual patient use) or 3 (other studies). | d94f42e0-a3fd-4482-accb-9c3e6e930f2a
</t>
  </si>
  <si>
    <t>209</t>
  </si>
  <si>
    <t>T209_N_ICHICSR_A211d_R97</t>
  </si>
  <si>
    <t>all elements (At least one of A.2.1.1d, A.2.1.2a, A.2.1.2f, A.2.1.3, A.2.2, A.2.3.1) empty</t>
  </si>
  <si>
    <t>safety report has not been loaded.
Parsing process: Report with Errors
Comments: 1- In section PRIMARYSOURCE on field primarysource reported Error &lt;primarysource&gt; (A.2) (1) / At least one of these fields must contain a value: reporterfamilyname (A.2.1.1d), reporterorganization (A.2.1.2a), reporterpostcode (A.2.1.2f), reportercountry (A.2.1.3), literaturereference (A.2.2), studyname (A.2.3.1);</t>
  </si>
  <si>
    <t>safety report has not been loaded.
Parsing process: Report with Errors
Comments: 1- Section PRIMARYSOURCE on field PRIMARYSOURCE SECTION value: [] reported ERROR. At least one of these elements must contain a value: reporterfamilyname, reporterorganization, reporterpostcode, reportercountry, literaturereference,studyname.[097];</t>
  </si>
  <si>
    <t>safety report not loaded;
Validated against 2.71 business rules;
Comments:
1- Section PRIMARYSOURCE on field PRIMARYSOURCE SECTION value: [] reported ERROR. At least one of these elements must contain a value: reporterfamilyname, reporterorganization, reporterpostcode, reportercountry, literaturereference,studyname.[097];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</si>
  <si>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primarysource section|null | At least one of these elements must contain a value: reporterfamilyname, reporterorganization, reporterpostcode, reportercountry, literaturereference,studyname. | 19f86026-37be-49a0-bc15-c50a48019e40
PRIMARYSOURCE | observestudytype|null | When reporttype - A.1.4  value  = 2 (report from study) and receiver is EVHUMAN at least one primary source (A.2) section must have the field observestudytype - A.2.3.3 with value of 2 (individual patient use) or 3 (other studies). | 19f86026-37be-49a0-bc15-c50a48019e40
</t>
  </si>
  <si>
    <t>210</t>
  </si>
  <si>
    <t>T210_N_ICHICSR_A211d_R101</t>
  </si>
  <si>
    <t>reporterfamilyname &gt; 50</t>
  </si>
  <si>
    <t>Test FnmABCDEFGHIJKLMNOPQRSTUVWXYZABCDEFGHIJKLMNOPQRSTUVWXYZABCDEFGHIJKLMNOPQRSTUVWXYZ</t>
  </si>
  <si>
    <t>safety report has not been loaded.
Parsing process: Report with Errors
Comments: 1- In section PRIMARYSOURCE on field reporterfamilyname value: Test FnmABCDEFGHIJKLMNOPQRSTUVWXYZABCDEFGHIJKLMNOPQRSTUVWXYZABCDEFGHIJKLMNOPQRSTUVWXYZ reported Error SCHEMA - MaxLength constraint failed. maxLength constraint failed. The element: 'reporterfamilyname'  has an invalid value according to its data type.;</t>
  </si>
  <si>
    <t>safety report has not been loaded.
Parsing process: Report with Errors
Comments: 1- Section PRIMARYSOURCE on field REPORTERFAMILYNAME value: [Test FnmABCDEFGHIJKLMNOPQRSTUVWXYZABCDEFGHIJKLMNOPQRSTUVWXYZABCDEFGHIJKLMNOPQRSTUVWXYZ] reported ERROR. MaxLength constraint failed. The element reporterfamilyname - A.2.1.1d has an invalid value according to its data type.[101];</t>
  </si>
  <si>
    <t>safety report not loaded;
Validated against 2.71 business rules;
Comments:
1- Section PRIMARYSOURCE on field REPORTERFAMILYNAME value: [Test FnmABCDEFGHIJKLMNOPQRSTUVWXYZABCDEFGHIJKLMNOPQRSTUVWXYZABCDEFGHIJKLMNOPQRSTUVWXYZ] reported ERROR. MaxLength constraint failed. The element reporterfamilyname - A.2.1.1d has an invalid value according to its data type.[101];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</si>
  <si>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0d276b5a-9fe6-43de-9854-d3ff58f11880
PRIMARYSOURCE | reporterfamilyname|Test FnmABCDEFGHIJKLMNOPQRSTUVWXYZABCDEFGHIJKLMNOPQRSTUVWXYZABCDEFGHIJKLMNOPQRSTUVWXYZ | MaxLength constraint failed. The element reporterfamilyname - A.2.1.1d has an invalid value according to its data type. | 0d276b5a-9fe6-43de-9854-d3ff58f11880
</t>
  </si>
  <si>
    <t>211</t>
  </si>
  <si>
    <t>A.2.1.2a</t>
  </si>
  <si>
    <t>reporterorganization</t>
  </si>
  <si>
    <t>T211_P_ICHICSR_A212a_R102</t>
  </si>
  <si>
    <t>reporterorganization exist and all other elements empty</t>
  </si>
  <si>
    <t xml:space="preserve">PRIMARYSOURCE | observestudytype|null | When reporttype - A.1.4  value  = 2 (report from study) and receiver is EVHUMAN at least one primary source (A.2) section must have the field observestudytype - A.2.3.3 with value of 2 (individual patient use) or 3 (other studies). | bc9ec898-b457-4f70-b022-927c47061923
</t>
  </si>
  <si>
    <t>212</t>
  </si>
  <si>
    <t>T212_N_ICHICSR_A212a_R102</t>
  </si>
  <si>
    <t>reporterorganization &gt; 60</t>
  </si>
  <si>
    <t>TestOrgABCDEFGHIJKLMNOPQRSTUVWXYZABCDEFGHIJKLMNOPQRSTUVWXYZABCDEFGHIJKLMNOPQRSTUVWXYZ</t>
  </si>
  <si>
    <t>safety report has not been loaded.
Parsing process: Report with Errors
Comments: 1- In section PRIMARYSOURCE on field reporterorganization value: TestOrgABCDEFGHIJKLMNOPQRSTUVWXYZABCDEFGHIJKLMNOPQRSTUVWXYZABCDEFGHIJKLMNOPQRSTUVWXYZ reported Error SCHEMA - MaxLength constraint failed. maxLength constraint failed. The element: 'reporterorganization'  has an invalid value according to its data type.;</t>
  </si>
  <si>
    <t>safety report has not been loaded.
Parsing process: Report with Errors
Comments: 1- Section PRIMARYSOURCE on field REPORTERORGANIZATION value: [TestOrgABCDEFGHIJKLMNOPQRSTUVWXYZABCDEFGHIJKLMNOPQRSTUVWXYZABCDEFGHIJKLMNOPQRSTUVWXYZ] reported ERROR. MaxLength constraint failed. The element reporterorganization - A.2.1.2a has an invalid value according to its data type.[102];</t>
  </si>
  <si>
    <t>safety report not loaded;
Validated against 2.71 business rules;
Comments:
1- Section PRIMARYSOURCE on field REPORTERORGANIZATION value: [TestOrgABCDEFGHIJKLMNOPQRSTUVWXYZABCDEFGHIJKLMNOPQRSTUVWXYZABCDEFGHIJKLMNOPQRSTUVWXYZ] reported ERROR. MaxLength constraint failed. The element reporterorganization - A.2.1.2a has an invalid value according to its data type.[102];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</si>
  <si>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7c26bd4b-2bc9-497d-95a1-3c1a20ec87ad
PRIMARYSOURCE | reporterorganization|TestOrgABCDEFGHIJKLMNOPQRSTUVWXYZABCDEFGHIJKLMNOPQRSTUVWXYZABCDEFGHIJKLMNOPQRSTUVWXYZ | MaxLength constraint failed. The element reporterorganization - A.2.1.2a has an invalid value according to its data type. | 7c26bd4b-2bc9-497d-95a1-3c1a20ec87ad
</t>
  </si>
  <si>
    <t>213</t>
  </si>
  <si>
    <t>A.2.1.2b</t>
  </si>
  <si>
    <t>reporterdepartment</t>
  </si>
  <si>
    <t>T213_N_ICHICSR_A212b_R103</t>
  </si>
  <si>
    <t>reporterdepartment &gt; 60</t>
  </si>
  <si>
    <t>ABCDEFGHIJKLMNOPQRSTUVWXYZABCDEFGHIJKLMNOPQRSTUVWXYZABCDEFGHIJKLMNOPQRSTUVWXYZABCDEFGHIJKLMNOPQRSTUVWXYZ</t>
  </si>
  <si>
    <t>safety report has not been loaded.
Parsing process: Report with Errors
Comments: 1- In section PRIMARYSOURCE on field primarysource reported Error &lt;primarysource&gt; (A.2) (1) / At least one of these fields must contain a value: reporterfamilyname (A.2.1.1d), reporterorganization (A.2.1.2a), reporterpostcode (A.2.1.2f), reportercountry (A.2.1.3), literaturereference (A.2.2), studyname (A.2.3.1); 
2- In section PRIMARYSOURCE on field reporterdepartment value: ABCDEFGHIJKLMNOPQRSTUVWXYZABCDEFGHIJKLMNOPQRSTUVWXYZABCDEFGHIJKLMNOPQRSTUVWXYZABCDEFGHIJKLMNOPQRSTUVWXYZ reported Error SCHEMA - MaxLength constraint failed. maxLength constraint failed. The element: 'reporterdepartment'  has an invalid value according to its data type.;</t>
  </si>
  <si>
    <t>safety report has not been loaded.
Parsing process: Report with Errors
Comments: 1- Section PRIMARYSOURCE on field REPORTERDEPARTMENT value: [ABCDEFGHIJKLMNOPQRSTUVWXYZABCDEFGHIJKLMNOPQRSTUVWXYZABCDEFGHIJKLMNOPQRSTUVWXYZABCDEFGHIJKLMNOPQRSTUVWXYZ] reported ERROR. MaxLength constraint failed. The element reporterdepartment - A.2.1.2b has an invalid value according to its data type.[103];
2- Section PRIMARYSOURCE on field PRIMARYSOURCE SECTION value: [] reported ERROR. At least one of these elements must contain a value: reporterfamilyname, reporterorganization, reporterpostcode, reportercountry, literaturereference,studyname.[097];</t>
  </si>
  <si>
    <t>safety report not loaded;
Validated against 2.71 business rules;
Comments:
1- Section PRIMARYSOURCE on field PRIMARYSOURCE SECTION value: [] reported ERROR. At least one of these elements must contain a value: reporterfamilyname, reporterorganization, reporterpostcode, reportercountry, literaturereference,studyname.[097];
2- Section PRIMARYSOURCE on field REPORTERDEPARTMENT value: [ABCDEFGHIJKLMNOPQRSTUVWXYZABCDEFGHIJKLMNOPQRSTUVWXYZABCDEFGHIJKLMNOPQRSTUVWXYZABCDEFGHIJKLMNOPQRSTUVWXYZ] reported ERROR. MaxLength constraint failed. The element reporterdepartment - A.2.1.2b has an invalid value according to its data type.[103];
3-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</si>
  <si>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primarysource section|null | At least one of these elements must contain a value: reporterfamilyname, reporterorganization, reporterpostcode, reportercountry, literaturereference,studyname. | 5723ffb7-caa9-4350-9652-d73844e329eb
PRIMARYSOURCE | observestudytype|null | When reporttype - A.1.4  value  = 2 (report from study) and receiver is EVHUMAN at least one primary source (A.2) section must have the field observestudytype - A.2.3.3 with value of 2 (individual patient use) or 3 (other studies). | 5723ffb7-caa9-4350-9652-d73844e329eb
PRIMARYSOURCE | reporterdepartment|ABCDEFGHIJKLMNOPQRSTUVWXYZABCDEFGHIJKLMNOPQRSTUVWXYZABCDEFGHIJKLMNOPQRSTUVWXYZABCDEFGHIJKLMNOPQRSTUVWXYZ | MaxLength constraint failed. The element reporterdepartment - A.2.1.2b has an invalid value according to its data type. | 5723ffb7-caa9-4350-9652-d73844e329eb
</t>
  </si>
  <si>
    <t>214</t>
  </si>
  <si>
    <t>A.2.1.2c</t>
  </si>
  <si>
    <t>reporterstreet</t>
  </si>
  <si>
    <t>T214_N_ICHICSR_A212c_R104</t>
  </si>
  <si>
    <t>reporterstreet &gt; 100</t>
  </si>
  <si>
    <t>ABCDEFGHIJKLMNOPQRSTUVWXYZABCDEFGHIJKLMNOPQRSTUVWXYZABCDEFGHIJKLMNOPQRSTUVWXYZABCDEFGHIJKLMNOPQRSTUVWXYZABCDEFGHIJKLMNOPQRSTUVWXYZABCDEFGHIJKLMNOPQRSTUVWXYZ</t>
  </si>
  <si>
    <t>safety report has not been loaded.
Parsing process: Report with Errors
Comments: 1- In section PRIMARYSOURCE on field reporterstreet value: ABCDEFGHIJKLMNOPQRSTUVWXYZABCDEFGHIJKLMNOPQRSTUVWXYZABCDEFGHIJKLMNOPQRSTUVWXYZABCDEFGHIJKLMNOPQRSTUVWXYZABCDEFGHIJKLMNOPQRSTUVWXYZABCDEFGHIJKLMNOPQRSTUVWXYZ reported Error SCHEMA - MaxLength constraint failed. maxLength constraint failed. The element: 'reporterstreet'  has an invalid value according to its data type.;</t>
  </si>
  <si>
    <t>safety report has not been loaded.
Parsing process: Report with Errors
Comments: 1- Section PRIMARYSOURCE on field REPORTERSTREET value: [ABCDEFGHIJKLMNOPQRSTUVWXYZABCDEFGHIJKLMNOPQRSTUVWXYZABCDEFGHIJKLMNOPQRSTUVWXYZABCDEFGHIJKLMNOPQRSTUVWXYZABCDEFGHIJKLMNOPQRSTUVWXYZABCDEFGHIJKLMNOPQRSTUVWXYZ] reported ERROR. MaxLength constraint failed. The element reporterstreet - A.2.1.2c has an invalid value according to its data type.[104];</t>
  </si>
  <si>
    <t>safety report not loaded;
Validated against 2.71 business rules;
Comments:
1- Section PRIMARYSOURCE on field REPORTERSTREET value: [ABCDEFGHIJKLMNOPQRSTUVWXYZABCDEFGHIJKLMNOPQRSTUVWXYZABCDEFGHIJKLMNOPQRSTUVWXYZABCDEFGHIJKLMNOPQRSTUVWXYZABCDEFGHIJKLMNOPQRSTUVWXYZABCDEFGHIJKLMNOPQRSTUVWXYZ] reported ERROR. MaxLength constraint failed. The element reporterstreet - A.2.1.2c has an invalid value according to its data type.[104];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</si>
  <si>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reporterstreet|ABCDEFGHIJKLMNOPQRSTUVWXYZABCDEFGHIJKLMNOPQRSTUVWXYZABCDEFGHIJKLMNOPQRSTUVWXYZABCDEFGHIJKLMNOPQRSTUVWXYZABCDEFGHIJKLMNOPQRSTUVWXYZABCDEFGHIJKLMNOPQRSTUVWXYZ | MaxLength constraint failed. The element reporterstreet - A.2.1.2c has an invalid value according to its data type. | d11472b0-02fe-4b83-8c29-b1b4f6635aec
PRIMARYSOURCE | observestudytype|null | When reporttype - A.1.4  value  = 2 (report from study) and receiver is EVHUMAN at least one primary source (A.2) section must have the field observestudytype - A.2.3.3 with value of 2 (individual patient use) or 3 (other studies). | d11472b0-02fe-4b83-8c29-b1b4f6635aec
</t>
  </si>
  <si>
    <t>215</t>
  </si>
  <si>
    <t>A.2.1.2d</t>
  </si>
  <si>
    <t>reportercity</t>
  </si>
  <si>
    <t>T215_N_ICHICSR_A212d_R105</t>
  </si>
  <si>
    <t>reportercity &gt; 35</t>
  </si>
  <si>
    <t>ABCDEFGHIJKLMNOPQRSTUVWXYZABCDEFGHIJKLMNOPQRSTUVWXYZ</t>
  </si>
  <si>
    <t>safety report has not been loaded.
Parsing process: Report with Errors
Comments: 1- In section PRIMARYSOURCE on field reportercity value: ABCDEFGHIJKLMNOPQRSTUVWXYZABCDEFGHIJKLMNOPQRSTUVWXYZ reported Error SCHEMA - MaxLength constraint failed. maxLength constraint failed. The element: 'reportercity'  has an invalid value according to its data type.;</t>
  </si>
  <si>
    <t>safety report has not been loaded.
Parsing process: Report with Errors
Comments: 1- Section PRIMARYSOURCE on field REPORTERCITY value: [ABCDEFGHIJKLMNOPQRSTUVWXYZABCDEFGHIJKLMNOPQRSTUVWXYZ] reported ERROR. MaxLength constraint failed. The element reportercity - A.2.1.2d has an invalid value according to its data type.[105];</t>
  </si>
  <si>
    <t>safety report not loaded;
Validated against 2.71 business rules;
Comments:
1- Section PRIMARYSOURCE on field REPORTERCITY value: [ABCDEFGHIJKLMNOPQRSTUVWXYZABCDEFGHIJKLMNOPQRSTUVWXYZ] reported ERROR. MaxLength constraint failed. The element reportercity - A.2.1.2d has an invalid value according to its data type.[105];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</si>
  <si>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reportercity|ABCDEFGHIJKLMNOPQRSTUVWXYZABCDEFGHIJKLMNOPQRSTUVWXYZ | MaxLength constraint failed. The element reportercity - A.2.1.2d has an invalid value according to its data type. | 557ac450-63f8-432a-9134-10419bfbd0d1
PRIMARYSOURCE | observestudytype|null | When reporttype - A.1.4  value  = 2 (report from study) and receiver is EVHUMAN at least one primary source (A.2) section must have the field observestudytype - A.2.3.3 with value of 2 (individual patient use) or 3 (other studies). | 557ac450-63f8-432a-9134-10419bfbd0d1
</t>
  </si>
  <si>
    <t>218</t>
  </si>
  <si>
    <t>T218_N_ICHICSR_A212e_R106</t>
  </si>
  <si>
    <t>reporterstate &gt; 40</t>
  </si>
  <si>
    <t>ABCDEFGHIJKLMNOPQRSTUVWXYZABCDEFGHIJKLMNOPQRSTUVWXYZABCDEFGHIJKLMNOPQRSTUVWXYZ</t>
  </si>
  <si>
    <t>safety report has not been loaded.
Parsing process: Report with Errors
Comments: 1- In section PRIMARYSOURCE on field reporterstate value: ABCDEFGHIJKLMNOPQRSTUVWXYZABCDEFGHIJKLMNOPQRSTUVWXYZABCDEFGHIJKLMNOPQRSTUVWXYZ reported Error SCHEMA - MaxLength constraint failed. maxLength constraint failed. The element: 'reporterstate'  has an invalid value according to its data type.;</t>
  </si>
  <si>
    <t>safety report has not been loaded.
Parsing process: Report with Errors
Comments: 1- Section PRIMARYSOURCE on field REPORTERSTATE value: [ABCDEFGHIJKLMNOPQRSTUVWXYZABCDEFGHIJKLMNOPQRSTUVWXYZABCDEFGHIJKLMNOPQRSTUVWXYZ] reported ERROR. MaxLength constraint failed. The element reporterstate - A.2.1.2e has an invalid value according to its data type.[106];</t>
  </si>
  <si>
    <t>safety report not loaded;
Validated against 2.71 business rules;
Comments:
1- Section PRIMARYSOURCE on field REPORTERSTATE value: [ABCDEFGHIJKLMNOPQRSTUVWXYZABCDEFGHIJKLMNOPQRSTUVWXYZABCDEFGHIJKLMNOPQRSTUVWXYZ] reported ERROR. MaxLength constraint failed. The element reporterstate - A.2.1.2e has an invalid value according to its data type.[106];
2- Section PRIMARYSOURCE on field REPORTERSTATE value: [ABCDEFGHIJKLMNOPQRSTUVWXYZABCDEFGHIJKLMNOPQRSTUVWXYZABCDEFGHIJKLMNOPQRSTUVWXYZ] reported ERROR. Enumeration constraint failed. The element reporterstate - A.2.1.2e has an invalid value according to its data type. [Extentension text) = ](For reports originating in Spain, if reporterstate is given it must be one of the 2 digit codes in Table 24 of the implementation guide)[109];
3-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</si>
  <si>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reporterstate|ABCDEFGHIJKLMNOPQRSTUVWXYZABCDEFGHIJKLMNOPQRSTUVWXYZABCDEFGHIJKLMNOPQRSTUVWXYZ | Enumeration constraint failed. The element reporterstate - A.2.1.2e has an invalid value according to its data type. [Extentension text) = ](For reports originating in Spain, if reporterstate is given it must be one of the 2 digit codes in Table 24 of the implementation guide) | e90f6754-4a02-489c-8e59-fc53e42cc36c
PRIMARYSOURCE | observestudytype|null | When reporttype - A.1.4  value  = 2 (report from study) and receiver is EVHUMAN at least one primary source (A.2) section must have the field observestudytype - A.2.3.3 with value of 2 (individual patient use) or 3 (other studies). | e90f6754-4a02-489c-8e59-fc53e42cc36c
PRIMARYSOURCE | reporterstate|ABCDEFGHIJKLMNOPQRSTUVWXYZABCDEFGHIJKLMNOPQRSTUVWXYZABCDEFGHIJKLMNOPQRSTUVWXYZ | MaxLength constraint failed. The element reporterstate - A.2.1.2e has an invalid value according to its data type. | e90f6754-4a02-489c-8e59-fc53e42cc36c
</t>
  </si>
  <si>
    <t>221</t>
  </si>
  <si>
    <t>A.2.1.2f</t>
  </si>
  <si>
    <t>reporterpostcode</t>
  </si>
  <si>
    <t>At least one of A.2.1.1d, A.2.1.2a, A.2.1.2f, A.2.1.3, A.2.2, A.2.3.1
See note 27</t>
  </si>
  <si>
    <t>T221_P_ICHICSR_A212f_R107</t>
  </si>
  <si>
    <t>reporterpostcode exist and all other elements empty</t>
  </si>
  <si>
    <t xml:space="preserve">PRIMARYSOURCE | observestudytype|null | When reporttype - A.1.4  value  = 2 (report from study) and receiver is EVHUMAN at least one primary source (A.2) section must have the field observestudytype - A.2.3.3 with value of 2 (individual patient use) or 3 (other studies). | 08230eea-59db-415d-8f75-232ac28357ce
</t>
  </si>
  <si>
    <t>224</t>
  </si>
  <si>
    <t>T224_N_ICHICSR_A212f_R107</t>
  </si>
  <si>
    <t>reporterpostcode &gt; 15</t>
  </si>
  <si>
    <t>05100101234567890123456789</t>
  </si>
  <si>
    <t>safety report has not been loaded.
Parsing process: Report with Errors
Comments: 1- In section PRIMARYSOURCE on field reporterpostcode value: 05100101234567890123456789 reported Error SCHEMA - MaxLength constraint failed. maxLength constraint failed. The element: 'reporterpostcode'  has an invalid value according to its data type.;</t>
  </si>
  <si>
    <t>safety report has not been loaded.
Parsing process: Report with Errors
Comments: 1- Section PRIMARYSOURCE on field REPORTERPOSTCODE value: [05100101234567890123456789] reported ERROR. MaxLength constraint failed. The element reporterpostcode - A.2.1.2f has an invalid value according to its data type.[107];</t>
  </si>
  <si>
    <t>safety report not loaded;
Validated against 2.71 business rules;
Comments:
1- Section PRIMARYSOURCE on field REPORTERPOSTCODE value: [05100101234567890123456789] reported ERROR. MaxLength constraint failed. The element reporterpostcode - A.2.1.2f has an invalid value according to its data type.[107];
2- Section PRIMARYSOURCE on field REPORTERSTATE value: [null] reported ERROR. Enumeration constraint failed. The element reporterstate - A.2.1.2e has an invalid value according to its data type. [Extentension text) = ](For reports originating in Spain, if reporterstate is given it must be one of the 2 digit codes in Table 24 of the implementation guide)[109];
3-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</si>
  <si>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reporterpostcode|05100101234567890123456789 | MaxLength constraint failed. The element reporterpostcode - A.2.1.2f has an invalid value according to its data type. | 1c4735a4-7f2d-482f-9fe3-ed1b01924e49
PRIMARYSOURCE | reporterstate|null | Enumeration constraint failed. The element reporterstate - A.2.1.2e has an invalid value according to its data type. [Extentension text) = ](For reports originating in Spain, if reporterstate is given it must be one of the 2 digit codes in Table 24 of the implementation guide) | 1c4735a4-7f2d-482f-9fe3-ed1b01924e49
PRIMARYSOURCE | observestudytype|null | When reporttype - A.1.4  value  = 2 (report from study) and receiver is EVHUMAN at least one primary source (A.2) section must have the field observestudytype - A.2.3.3 with value of 2 (individual patient use) or 3 (other studies). | 1c4735a4-7f2d-482f-9fe3-ed1b01924e49
</t>
  </si>
  <si>
    <t>226</t>
  </si>
  <si>
    <t>A.2.1.3</t>
  </si>
  <si>
    <t>reportercountry</t>
  </si>
  <si>
    <t>T226_P_ICHICSR_A213_R112</t>
  </si>
  <si>
    <t>reportercountry exist and all other elements empty</t>
  </si>
  <si>
    <t xml:space="preserve">PRIMARYSOURCE | observestudytype|null | When reporttype - A.1.4  value  = 2 (report from study) and receiver is EVHUMAN at least one primary source (A.2) section must have the field observestudytype - A.2.3.3 with value of 2 (individual patient use) or 3 (other studies). | a820395e-a757-49b7-a6bc-265f688617ad
</t>
  </si>
  <si>
    <t>227</t>
  </si>
  <si>
    <t>T227_N_ICHICSR_A213_R112</t>
  </si>
  <si>
    <t>reportercountry = AA which is invalid</t>
  </si>
  <si>
    <t>safety report has not been loaded.
Parsing process: Report with Errors
Comments: 1- In section PRIMARYSOURCE on field reportercountry value: AA reported Error BUSINESSRULES - LOOKUP - CheckCountryCode The value ('AA') of the field &lt;reportercountry&gt; (A.2.1.3) must be a valid Country Code;</t>
  </si>
  <si>
    <t>safety report has not been loaded.
Parsing process: Report with Errors
Comments: 1- Section PRIMARYSOURCE on field REPORTERCOUNTRY value: [AA] reported ERROR. AA must be a valid countrycode[112];</t>
  </si>
  <si>
    <t>safety report not loaded;
Validated against 2.71 business rules;
Comments:
1- Section PRIMARYSOURCE on field REPORTERCOUNTRY value: [AA] reported ERROR. AA must be a valid countrycode[112];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</si>
  <si>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52cf17be-c0b2-4085-8f4d-e50a356a6d6f
PRIMARYSOURCE | reportercountry|AA | AA must be a valid countrycode | 52cf17be-c0b2-4085-8f4d-e50a356a6d6f
</t>
  </si>
  <si>
    <t>228</t>
  </si>
  <si>
    <t>T228_N_ICHICSR_A213_R112</t>
  </si>
  <si>
    <t>reportercountry length &gt; 2</t>
  </si>
  <si>
    <t>ABCD</t>
  </si>
  <si>
    <t>safety report has not been loaded.
Parsing process: Report with Errors
Comments: 1- In section PRIMARYSOURCE on field reportercountry value: ABCD reported Error SCHEMA - MaxLength constraint failed. maxLength constraint failed. The element: 'reportercountry'  has an invalid value according to its data type.;</t>
  </si>
  <si>
    <t>safety report has not been loaded.
Parsing process: Report with Errors
Comments: 1- Section PRIMARYSOURCE on field REPORTERCOUNTRY value: [ABCD] reported ERROR. ABCD must be a valid countrycode[112];</t>
  </si>
  <si>
    <t>safety report not loaded;
Validated against 2.71 business rules;
Comments:
1- Section PRIMARYSOURCE on field REPORTERCOUNTRY value: [ABCD] reported ERROR. ABCD must be a valid countrycode[112];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</si>
  <si>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reportercountry|ABCD | ABCD must be a valid countrycode | f660262f-fbe6-4d19-97cd-ed3b78e4e3eb
PRIMARYSOURCE | observestudytype|null | When reporttype - A.1.4  value  = 2 (report from study) and receiver is EVHUMAN at least one primary source (A.2) section must have the field observestudytype - A.2.3.3 with value of 2 (individual patient use) or 3 (other studies). | f660262f-fbe6-4d19-97cd-ed3b78e4e3eb
</t>
  </si>
  <si>
    <t>229</t>
  </si>
  <si>
    <t>A.2.1.4</t>
  </si>
  <si>
    <t>qualification</t>
  </si>
  <si>
    <t>[1-5]</t>
  </si>
  <si>
    <t>T229_N_ICHICSR_A214_R113</t>
  </si>
  <si>
    <t>medicallyconfirm=2, qualification empty</t>
  </si>
  <si>
    <t>safety report has not been loaded.
Parsing process: Report with Errors
Comments: 1- In section PRIMARYSOURCE on field primarysource reported Error &lt;primarysource&gt; (A.2) (1) / The field &lt;qualification&gt; (A.2.1.4) is Mandatory;</t>
  </si>
  <si>
    <t>safety report has not been loaded.
Parsing process: Report with Errors
Comments: 1- Section PRIMARYSOURCE on field QUALIFICATION value: [null] reported ERROR. The field qualification - A.2.1.4 must be provided[114];</t>
  </si>
  <si>
    <t>safety report not loaded;
Validated against 2.71 business rules;
Comments:
1- Section PRIMARYSOURCE on field QUALIFICATION value: [null] reported ERROR. The field qualification - A.2.1.4 must be provided[114];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</si>
  <si>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qualification|null | The field qualification - A.2.1.4 must be provided | ffef65a1-2f86-4930-83de-12c6f5f484e3
PRIMARYSOURCE | observestudytype|null | When reporttype - A.1.4  value  = 2 (report from study) and receiver is EVHUMAN at least one primary source (A.2) section must have the field observestudytype - A.2.3.3 with value of 2 (individual patient use) or 3 (other studies). | ffef65a1-2f86-4930-83de-12c6f5f484e3
</t>
  </si>
  <si>
    <t>939</t>
  </si>
  <si>
    <t>T939_N_ICHICSR_A214_R113</t>
  </si>
  <si>
    <t>medicallyconfirm=2, two primarysource, qualification exist in 1st one, but empty in 2nd one.</t>
  </si>
  <si>
    <t>safety report has not been loaded.
Parsing process: Report with Errors
Comments: 1- In section PRIMARYSOURCE on field primarysource reported Error &lt;primarysource&gt; (A.2) (2) / The field &lt;qualification&gt; (A.2.1.4) is Mandatory;</t>
  </si>
  <si>
    <t>230</t>
  </si>
  <si>
    <t>T230_N_ICHICSR_A214_R114</t>
  </si>
  <si>
    <t>qualification=9</t>
  </si>
  <si>
    <t>safety report has not been loaded.
Parsing process: Report with Errors
Comments: 1- In section PRIMARYSOURCE on field qualification value: 9 reported Error SCHEMA - MaxInclusive constraint failed. maxInclusive constraint failed. The element: 'qualification'  has an invalid value according to its data type.;</t>
  </si>
  <si>
    <t>safety report has not been loaded.
Parsing process: Report with Errors
Comments: 1- Section PRIMARYSOURCE on field QUALIFICATION value: [9] reported ERROR. Enumeration constraint failed. The element qualification - A.2.1.4 has an invalid value according to its data type.[113];</t>
  </si>
  <si>
    <t>safety report not loaded;
Validated against 2.71 business rules;
Comments:
1- Section PRIMARYSOURCE on field QUALIFICATION value: [9] reported ERROR. Enumeration constraint failed. The element qualification - A.2.1.4 has an invalid value according to its data type.[113];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</si>
  <si>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qualification|9 | Enumeration constraint failed. The element qualification - A.2.1.4 has an invalid value according to its data type. | c3d1bbec-2e4e-491e-9649-f0f78e3005fe
PRIMARYSOURCE | observestudytype|null | When reporttype - A.1.4  value  = 2 (report from study) and receiver is EVHUMAN at least one primary source (A.2) section must have the field observestudytype - A.2.3.3 with value of 2 (individual patient use) or 3 (other studies). | c3d1bbec-2e4e-491e-9649-f0f78e3005fe
</t>
  </si>
  <si>
    <t>231</t>
  </si>
  <si>
    <t>T231_N_ICHICSR_A214_R114</t>
  </si>
  <si>
    <t>qualification length &gt; 1</t>
  </si>
  <si>
    <t>55</t>
  </si>
  <si>
    <t>safety report has not been loaded.
Parsing process: Report with Errors
Comments: 1- In section PRIMARYSOURCE on field qualification value: 55 reported Error SCHEMA - MaxInclusive constraint failed. maxInclusive constraint failed. The element: 'qualification'  has an invalid value according to its data type.;</t>
  </si>
  <si>
    <t>safety report has not been loaded.
Parsing process: Report with Errors
Comments: 1- Section PRIMARYSOURCE on field QUALIFICATION value: [55] reported ERROR. Enumeration constraint failed. The element qualification - A.2.1.4 has an invalid value according to its data type.[113];</t>
  </si>
  <si>
    <t>safety report not loaded;
Validated against 2.71 business rules;
Comments:
1- Section PRIMARYSOURCE on field QUALIFICATION value: [55] reported ERROR. Enumeration constraint failed. The element qualification - A.2.1.4 has an invalid value according to its data type.[113];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</si>
  <si>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qualification|55 | Enumeration constraint failed. The element qualification - A.2.1.4 has an invalid value according to its data type. | 055fa30b-8191-4ccb-af78-78afbc368b77
PRIMARYSOURCE | observestudytype|null | When reporttype - A.1.4  value  = 2 (report from study) and receiver is EVHUMAN at least one primary source (A.2) section must have the field observestudytype - A.2.3.3 with value of 2 (individual patient use) or 3 (other studies). | 055fa30b-8191-4ccb-af78-78afbc368b77
</t>
  </si>
  <si>
    <t>232</t>
  </si>
  <si>
    <t>A.2.2</t>
  </si>
  <si>
    <t>literaturereference</t>
  </si>
  <si>
    <t>T232_P_ICHICSR_A222_R115</t>
  </si>
  <si>
    <t>literaturereference exist and all other elements empty</t>
  </si>
  <si>
    <t xml:space="preserve">PRIMARYSOURCE | observestudytype|null | When reporttype - A.1.4  value  = 2 (report from study) and receiver is EVHUMAN at least one primary source (A.2) section must have the field observestudytype - A.2.3.3 with value of 2 (individual patient use) or 3 (other studies). | 673d5273-8310-474c-b715-c41a5ec63990
</t>
  </si>
  <si>
    <t>233</t>
  </si>
  <si>
    <t>T233_N_ICHICSR_A222_R115</t>
  </si>
  <si>
    <t>literaturereference length &gt; 500</t>
  </si>
  <si>
    <t>Reference 001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
  </si>
  <si>
    <t>safety report has not been loaded.
Parsing process: Report with Errors
Comments: 1- In section PRIMARYSOURCE on field literaturereference value: Reference 001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SCHEMA - MaxLength constraint failed. maxLength constraint failed. The element: 'literaturereference'  has an invalid value according to its data type.;</t>
  </si>
  <si>
    <t>safety report has not been loaded.
Parsing process: Report with Errors
Comments: 1- Section PRIMARYSOURCE on field LITERATUREREFERENCE value: [Reference 001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MaxLength constraint failed. The element literaturereference - A.2.2 has an invalid value according to its data type.[115];</t>
  </si>
  <si>
    <t>safety report not loaded;
Validated against 2.71 business rules;
Comments:
1- Section PRIMARYSOURCE on field LITERATUREREFERENCE value: [Reference 001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MaxLength constraint failed. The element literaturereference - A.2.2 has an invalid value according to its data type.[115];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</si>
  <si>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7e8fe539-2fc6-482f-b28f-c9d23e3b415b
PRIMARYSOURCE | literaturereference|Reference 001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 MaxLength constraint failed. The element literaturereference - A.2.2 has an invalid value according to its data type. | 7e8fe539-2fc6-482f-b28f-c9d23e3b415b
</t>
  </si>
  <si>
    <t>234</t>
  </si>
  <si>
    <t>A.2.3.1</t>
  </si>
  <si>
    <t>studyname</t>
  </si>
  <si>
    <t>Mandatory for any transmission to EVCTM.</t>
  </si>
  <si>
    <t>At least one of A.2.1.1d, A.2.1.2a, A.2.1.2f, A.2.1.3, A.2.2, A.2.3.1.
See note 13 and 17</t>
  </si>
  <si>
    <t>T234_P_ICHICSR_A231_R117</t>
  </si>
  <si>
    <t>receiver=EVHUMAN,studyname exist and all other elements empty</t>
  </si>
  <si>
    <t xml:space="preserve">PRIMARYSOURCE | observestudytype|null | When reporttype - A.1.4  value  = 2 (report from study) and receiver is EVHUMAN at least one primary source (A.2) section must have the field observestudytype - A.2.3.3 with value of 2 (individual patient use) or 3 (other studies). | b0fd45ca-ad55-448f-b736-244393713736
</t>
  </si>
  <si>
    <t>235</t>
  </si>
  <si>
    <t>T235_P_ICHICSR_A231_R117</t>
  </si>
  <si>
    <t>receiver=EVHUMAN,2 primarysource, studyname empty in the 1st primarysource and exist in 2nd</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</si>
  <si>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</si>
  <si>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dba09c79-8982-4408-81f5-2fc3d60d91b3
PRIMARYSOURCE | observestudytype|null | When reporttype - A.1.4  value  = 2 (report from study) and receiver is EVHUMAN at least one primary source (A.2) section must have the field observestudytype - A.2.3.3 with value of 2 (individual patient use) or 3 (other studies). | dba09c79-8982-4408-81f5-2fc3d60d91b3
</t>
  </si>
  <si>
    <t>236</t>
  </si>
  <si>
    <t>T236_P_ICHICSR_A231_R117</t>
  </si>
  <si>
    <t>receiver=EVHUMAN,2 primarysource, studyname empty in both</t>
  </si>
  <si>
    <t xml:space="preserve">PRIMARYSOURCE | observestudytype|null | When reporttype - A.1.4  value  = 2 (report from study) and receiver is EVHUMAN at least one primary source (A.2) section must have the field observestudytype - A.2.3.3 with value of 2 (individual patient use) or 3 (other studies). | 79fd89a6-d81b-4a19-9f02-54de2b2adecd
PRIMARYSOURCE | observestudytype|null | When reporttype - A.1.4  value  = 2 (report from study) and receiver is EVHUMAN at least one primary source (A.2) section must have the field observestudytype - A.2.3.3 with value of 2 (individual patient use) or 3 (other studies). | 79fd89a6-d81b-4a19-9f02-54de2b2adecd
</t>
  </si>
  <si>
    <t>237</t>
  </si>
  <si>
    <t>T237_N_ICHICSR_A231_R117</t>
  </si>
  <si>
    <t>studyname length &gt; 100</t>
  </si>
  <si>
    <t>2004-000004-41#Study Name1ABCDEFGHIJKLMNOPQRSTUVWXYZABCDEFGHIJKLMNOPQRSTUVWXYZABCDEFGHIJKLMNOPQRSTUVWXYZABCDEFGHIJKLMNOPQRSTUVWXYZ</t>
  </si>
  <si>
    <t>safety report has not been loaded.
Parsing process: Report with Errors
Comments: 1- In section PRIMARYSOURCE on field studyname value: 2004-000004-41#Study Name1ABCDEFGHIJKLMNOPQRSTUVWXYZABCDEFGHIJKLMNOPQRSTUVWXYZABCDEFGHIJKLMNOPQRSTUVWXYZABCDEFGHIJKLMNOPQRSTUVWXYZ reported Error SCHEMA - MaxLength constraint failed. maxLength constraint failed. The element: 'studyname'  has an invalid value according to its data type.;</t>
  </si>
  <si>
    <t>safety report has not been loaded.
Parsing process: Report with Errors
Comments: 1- Section PRIMARYSOURCE on field STUDYNAME value: [2004-000004-41#Study Name1ABCDEFGHIJKLMNOPQRSTUVWXYZABCDEFGHIJKLMNOPQRSTUVWXYZABCDEFGHIJKLMNOPQRSTUVWXYZABCDEFGHIJKLMNOPQRSTUVWXYZ] reported ERROR. MaxLength constraint failed. The element studyname - A.2.3.1 has an invalid value according to its data type.[117];</t>
  </si>
  <si>
    <t>safety report not loaded;
Validated against 2.71 business rules;
Comments:
1- Section PRIMARYSOURCE on field STUDYNAME value: [2004-000004-41#Study Name1ABCDEFGHIJKLMNOPQRSTUVWXYZABCDEFGHIJKLMNOPQRSTUVWXYZABCDEFGHIJKLMNOPQRSTUVWXYZABCDEFGHIJKLMNOPQRSTUVWXYZ] reported ERROR. MaxLength constraint failed. The element studyname - A.2.3.1 has an invalid value according to its data type.[117];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3-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</si>
  <si>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07c365b3-1755-40b5-8cd1-4bafa9a65eb2
PRIMARYSOURCE | observestudytype|null | When reporttype - A.1.4  value  = 2 (report from study) and receiver is EVHUMAN at least one primary source (A.2) section must have the field observestudytype - A.2.3.3 with value of 2 (individual patient use) or 3 (other studies). | 07c365b3-1755-40b5-8cd1-4bafa9a65eb2
PRIMARYSOURCE | studyname|2004-000004-41#Study Name1ABCDEFGHIJKLMNOPQRSTUVWXYZABCDEFGHIJKLMNOPQRSTUVWXYZABCDEFGHIJKLMNOPQRSTUVWXYZABCDEFGHIJKLMNOPQRSTUVWXYZ | MaxLength constraint failed. The element studyname - A.2.3.1 has an invalid value according to its data type. | 07c365b3-1755-40b5-8cd1-4bafa9a65eb2
</t>
  </si>
  <si>
    <t>238</t>
  </si>
  <si>
    <t>T238_P_ICHICSR_A231_R118</t>
  </si>
  <si>
    <t>receiver=EVHUMAN,primarysourcecountry and occurcountry=EU, studyname exist, third character not '-' (rule only for CTM)</t>
  </si>
  <si>
    <t>200400000441#</t>
  </si>
  <si>
    <t xml:space="preserve">PRIMARYSOURCE | observestudytype|null | When reporttype - A.1.4  value  = 2 (report from study) and receiver is EVHUMAN at least one primary source (A.2) section must have the field observestudytype - A.2.3.3 with value of 2 (individual patient use) or 3 (other studies). | d08e64a7-4921-4ada-87b5-5492752f7bfb
PRIMARYSOURCE | observestudytype|null | When reporttype - A.1.4  value  = 2 (report from study) and receiver is EVHUMAN at least one primary source (A.2) section must have the field observestudytype - A.2.3.3 with value of 2 (individual patient use) or 3 (other studies). | d08e64a7-4921-4ada-87b5-5492752f7bfb
</t>
  </si>
  <si>
    <t>239</t>
  </si>
  <si>
    <t>T239_N_ICHICSR_A231_R119</t>
  </si>
  <si>
    <t xml:space="preserve">receiver=EVCTM,primarysourcecountry and occurcountry=EU (EEA country), studyname exist, third character not '-' </t>
  </si>
  <si>
    <t>200400000521#Test Study name</t>
  </si>
  <si>
    <t>safety report has not been loaded.
Parsing process: Report with Errors
Comments: 1- In section PRIMARYSOURCE on field studyname value: 200400000521#Test Study name reported Error The value ('200400000521') in the field &lt;studyname&gt; (A.2.3.1) must be a concatenation of Eudra CT Number, '#', Abbreviated Study Name;</t>
  </si>
  <si>
    <t>safety report has not been loaded.
Parsing process: Report with Errors
Comments: 1- Section PRIMARYSOURCE on field STUDYNAME value: [200400000521#Test Study name] reported ERROR. The element referred must conform to the agreed format.[119];</t>
  </si>
  <si>
    <t>944</t>
  </si>
  <si>
    <t>T944_N_ICHICSR_A231_R119</t>
  </si>
  <si>
    <t>2004-000005-21#</t>
  </si>
  <si>
    <t>safety report has not been loaded.
Parsing process: Report with Errors
Comments: 1- In section PRIMARYSOURCE on field studyname value: 2004-000005-21# reported Error The value ('2004-000005-21') in the field &lt;studyname&gt; (A.2.3.1) must be a concatenation of Eudra CT Number, '#', Abbreviated Study Name;</t>
  </si>
  <si>
    <t>safety report has not been loaded.
Parsing process: Report with Errors
Comments: 1- Section PRIMARYSOURCE on field STUDYNAME value: [2004-000005-21#] reported ERROR. The element referred must conform to the agreed format.[119];</t>
  </si>
  <si>
    <t>934</t>
  </si>
  <si>
    <t>T934_N_ICHICSR_A231_R118</t>
  </si>
  <si>
    <t xml:space="preserve">receiver=EVCTM,primarysourcecountry and occurcountry=EU (EEA country), studynumber emtpy i.e., only study name exist </t>
  </si>
  <si>
    <t>#Test Study name</t>
  </si>
  <si>
    <t>safety report has not been loaded.
Parsing process: Report with Errors
Comments: 1- In section PRIMARYSOURCE on field studyname value: #Test Study name reported Error The value ('') in the field &lt;studyname&gt; (A.2.3.1) must contain a valid EUDRA CT Number;</t>
  </si>
  <si>
    <t>safety report has not been loaded.
Parsing process: Report with Errors
Comments: 1- Section PRIMARYSOURCE on field STUDYNAME value: [#Test Study name] reported ERROR. The element refered must contain a valid EUDRA CT Number for cases originating in the EEA[686];</t>
  </si>
  <si>
    <t>935</t>
  </si>
  <si>
    <t>T935_P_ICHICSR_A231_R118</t>
  </si>
  <si>
    <t>receiver=EVCTM,primarysourcecountry and occurcountry=IN (non-EEA country), studynumber emtpy i.e., only study name exist (rule only for EEA countries)</t>
  </si>
  <si>
    <t>240</t>
  </si>
  <si>
    <t>T240_P_ICHICSR_A231_R116</t>
  </si>
  <si>
    <t>receiver=EVCTM, all three mandatory fields (studyname, sponsorstudynumb, observestudytype) exist.</t>
  </si>
  <si>
    <t>241</t>
  </si>
  <si>
    <t>T241_N_ICHICSR_A231_R116</t>
  </si>
  <si>
    <t>receiver=EVCTM, sponsorstudynumb, observestudytype exist, but studyname empty</t>
  </si>
  <si>
    <t>safety report has not been loaded.
Parsing process: Report with Errors
Comments: 1- Section PRIMARYSOURCE on field STUDYNAME value: [null] reported ERROR. The field studyname - A.2.3.1 must be provided in at least 1 primary source section for all transmissions to the EVCTM[116];
2- Section PRIMARYSOURCE on field PRIMARYSOURCE SECTION value: [] reported ERROR. For transmissions to EVCTM: The values in the field studyname - A.2.3.1, sponsorstudynumb - A.2.3.2 and observestudytype - A.2.3.3 must be present for at least 1 primary source.[692];</t>
  </si>
  <si>
    <t>242</t>
  </si>
  <si>
    <t>T242_P_ICHICSR_A231_R120</t>
  </si>
  <si>
    <t>receiver=EVHUMAN, 2 primarysoruce, all three mandatory fields (studyname, sponsorstudynumb, observestudytype) exist, different in both the primarysoruce</t>
  </si>
  <si>
    <t>safety report loaded;
Validated against 2.71 business rules;
Comments:
Parsing process: Correct Report;Classification: new: EU-EC-10003761922 = Case Report</t>
  </si>
  <si>
    <t>243</t>
  </si>
  <si>
    <t>T243_N_ICHICSR_A231_R120</t>
  </si>
  <si>
    <t>receiver=EVCTM, 2 primarysoruce, all three mandatory fields (studyname, sponsorstudynumb, observestudytype) exist, studyname diff in both the primarysoruce.</t>
  </si>
  <si>
    <t>2004-000005-21#Test Study name</t>
  </si>
  <si>
    <t>safety report has not been loaded.
Parsing process: Report with Errors
Comments: 1- In section PRIMARYSOURCE on field studyname value: 2004-000005-21#Test Study name reported Error &lt;safetyreport&gt; (A.1) / All the &lt;primarysource&gt; (A.2.1) sections should specify the same values for the fields &lt;studyname&gt; (A.2.3.1), &lt;sponsorstudynumb&gt; (A.2.3.2) and &lt;observestudytype&gt; (A.2.3.3); 
2- In section PRIMARYSOURCE on field sponsorstudynumb value: 1001 reported Error &lt;safetyreport&gt; (A.1) / All the &lt;primarysource&gt; (A.2.1) sections should specify the same values for the fields &lt;studyname&gt; (A.2.3.1), &lt;sponsorstudynumb&gt; (A.2.3.2) and &lt;observestudytype&gt; (A.2.3.3); 
3- In section PRIMARYSOURCE on field observestudytype value: 1 reported Error &lt;safetyreport&gt; (A.1) / All the &lt;primarysource&gt; (A.2.1) sections should specify the same values for the fields &lt;studyname&gt; (A.2.3.1), &lt;sponsorstudynumb&gt; (A.2.3.2) and &lt;observestudytype&gt; (A.2.3.3); 
4- In section PRIMARYSOURCE on field studyname value: 2004-000005-22#Test Study name reported Error &lt;safetyreport&gt; (A.1) / All the &lt;primarysource&gt; (A.2.1) sections should specify the same values for the fields &lt;studyname&gt; (A.2.3.1), &lt;sponsorstudynumb&gt; (A.2.3.2) and &lt;observestudytype&gt; (A.2.3.3); 
5- In section PRIMARYSOURCE on field sponsorstudynumb value: 1001 reported Error &lt;safetyreport&gt; (A.1) / All the &lt;primarysource&gt; (A.2.1) sections should specify the same values for the fields &lt;studyname&gt; (A.2.3.1), &lt;sponsorstudynumb&gt; (A.2.3.2) and &lt;observestudytype&gt; (A.2.3.3); 
6- In section PRIMARYSOURCE on field observestudytype value: 1 reported Error &lt;safetyreport&gt; (A.1) / All the &lt;primarysource&gt; (A.2.1) sections should specify the same values for the fields &lt;studyname&gt; (A.2.3.1), &lt;sponsorstudynumb&gt; (A.2.3.2) and &lt;observestudytype&gt; (A.2.3.3);</t>
  </si>
  <si>
    <t>safety report has not been loaded.
Parsing process: Report with Errors
Comments: 1- Section PRIMARYSOURCE on field STUDYNAME value: [2004-000005-21#Test Study name] reported ERROR. For transmissions to EVCTM: The value in the field studyname - A.2.3.1 must be the same for all primary sources[120];
2- Section PRIMARYSOURCE on field STUDYNAME value: [2004-000005-22#Test Study name] reported ERROR. For transmissions to EVCTM: The value in the field studyname - A.2.3.1 must be the same for all primary sources[120];
3- Section PRIMARYSOURCE on field PRIMARYSOURCE SECTION value: [] reported ERROR. For transmissions to EVCTM: The values in the field studyname - A.2.3.1, sponsorstudynumb - A.2.3.2 and observestudytype - A.2.3.3 must be the same for all primary sources.[691];</t>
  </si>
  <si>
    <t>244</t>
  </si>
  <si>
    <t>T244_N_ICHICSR_A231_R118</t>
  </si>
  <si>
    <t>receiver=EVCTM,studyname exist, but invalid EudraCT Number=ABC-000000-00# Test Study name</t>
  </si>
  <si>
    <t>ABC-000000-00# Test Study name</t>
  </si>
  <si>
    <t>safety report has not been loaded.
Parsing process: Report with Errors
Comments: 1- In section PRIMARYSOURCE on field studyname value: ABC-000000-00# Test Study name reported Error The value ('ABC-000000-00') in the field &lt;studyname&gt; (A.2.3.1) must be a concatenation of Eudra CT Number, '#', Abbreviated Study Name;</t>
  </si>
  <si>
    <t>safety report has not been loaded.
Parsing process: Report with Errors
Comments: 1- Section PRIMARYSOURCE on field STUDYNAME value: [ABC-000000-00# Test Study name] reported ERROR. The element referred must conform to the agreed format.[119];</t>
  </si>
  <si>
    <t>245</t>
  </si>
  <si>
    <t>T245_P_ICHICSR_A231_R119</t>
  </si>
  <si>
    <t>studyname exist with generic EudraCT number EVCT-999999-25</t>
  </si>
  <si>
    <t>246</t>
  </si>
  <si>
    <t>T246_P_ICHICSR_A231_R119</t>
  </si>
  <si>
    <t>studyname exist with generic EudraCT number EVCT-000000-16</t>
  </si>
  <si>
    <t>247</t>
  </si>
  <si>
    <t>A.2.3.2</t>
  </si>
  <si>
    <t>sponsorstudynumb</t>
  </si>
  <si>
    <t>See note 17</t>
  </si>
  <si>
    <t>T247_N_ICHICSR_A232_R122</t>
  </si>
  <si>
    <t>receiver=EVCTM, studyname, observestudytype exist, but sponsorstudynumb empty</t>
  </si>
  <si>
    <t>safety report has not been loaded.
Parsing process: Report with Errors
Comments: 1- Section PRIMARYSOURCE on field PRIMARYSOURCE SECTION value: [] reported ERROR. For transmissions to EVCTM: The values in the field studyname - A.2.3.1, sponsorstudynumb - A.2.3.2 and observestudytype - A.2.3.3 must be present for at least 1 primary source.[692];
2- Section PRIMARYSOURCE on field SPONSORSTUDYNUMB value: [null] reported ERROR. The field sponsorstudynumb -A.2.3.2 must be provided in at least 1 primary source section for all transmissions to the EVCTM[682];</t>
  </si>
  <si>
    <t>976</t>
  </si>
  <si>
    <t>T976_P_ICHICSR_A232_R122</t>
  </si>
  <si>
    <t>receiver=EVCTM, 2 primary soruce, studyname, observestudytype exist, but sponsorstudynumb empty in 2nd primary source</t>
  </si>
  <si>
    <t>safety report has not been loaded.
Parsing process: Report with Errors
Comments: 1- In section PRIMARYSOURCE on field studyname value: 2004-000005-21#Test Study name reported Error &lt;safetyreport&gt; (A.1) / All the &lt;primarysource&gt; (A.2.1) sections should specify the same values for the fields &lt;studyname&gt; (A.2.3.1), &lt;sponsorstudynumb&gt; (A.2.3.2) and &lt;observestudytype&gt; (A.2.3.3); 
2- In section PRIMARYSOURCE on field sponsorstudynumb value: 1001 reported Error &lt;safetyreport&gt; (A.1) / All the &lt;primarysource&gt; (A.2.1) sections should specify the same values for the fields &lt;studyname&gt; (A.2.3.1), &lt;sponsorstudynumb&gt; (A.2.3.2) and &lt;observestudytype&gt; (A.2.3.3); 
3- In section PRIMARYSOURCE on field observestudytype value: 1 reported Error &lt;safetyreport&gt; (A.1) / All the &lt;primarysource&gt; (A.2.1) sections should specify the same values for the fields &lt;studyname&gt; (A.2.3.1), &lt;sponsorstudynumb&gt; (A.2.3.2) and &lt;observestudytype&gt; (A.2.3.3); 
4- In section PRIMARYSOURCE on field studyname value: 2004-000005-21#Test Study name reported Error &lt;safetyreport&gt; (A.1) / All the &lt;primarysource&gt; (A.2.1) sections should specify the same values for the fields &lt;studyname&gt; (A.2.3.1), &lt;sponsorstudynumb&gt; (A.2.3.2) and &lt;observestudytype&gt; (A.2.3.3); 
5- In section PRIMARYSOURCE on field observestudytype value: 1 reported Error &lt;safetyreport&gt; (A.1) / All the &lt;primarysource&gt; (A.2.1) sections should specify the same values for the fields &lt;studyname&gt; (A.2.3.1), &lt;sponsorstudynumb&gt; (A.2.3.2) and &lt;observestudytype&gt; (A.2.3.3);</t>
  </si>
  <si>
    <t>safety report has not been loaded.
Parsing process: Report with Errors
Comments: 1- Section PRIMARYSOURCE on field PRIMARYSOURCE SECTION value: [] reported ERROR. For transmissions to EVCTM: The values in the field studyname - A.2.3.1, sponsorstudynumb - A.2.3.2 and observestudytype - A.2.3.3 must be the same for all primary sources.[691];</t>
  </si>
  <si>
    <t>990</t>
  </si>
  <si>
    <t>T990_N_ICHICSR_A232_R121</t>
  </si>
  <si>
    <t>receiver=EVHUMAN, studyname, observestudytype exist, but sponsorstudynumb length &gt; 35</t>
  </si>
  <si>
    <t>0123456789012345678901234567890123456789</t>
  </si>
  <si>
    <t>safety report has not been loaded.
Parsing process: Report with Errors
Comments: 1- In section PRIMARYSOURCE on field sponsorstudynumb value: 0123456789012345678901234567890123456789 reported Error SCHEMA - MaxLength constraint failed. maxLength constraint failed. The element: 'sponsorstudynumb'  has an invalid value according to its data type.; 
2- In section PRIMARYSOURCE on field observestudytype value: 1 reported Error &lt;primarysource&gt; (A.2) (1) / When the field &lt;reporttype&gt; (A.1.4) has value '2' the field &lt;observestudytype&gt; (A.2.3.3) must contain the value '2' or '3'; 
3-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</si>
  <si>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Section PRIMARYSOURCE on field SPONSORSTUDYNUMB value: [0123456789012345678901234567890123456789] reported ERROR. MaxLength constraint failed. The element sponsorstudynumb - A.2.3.2 has an invalid value according to its data type.[121];
2-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t>
  </si>
  <si>
    <t>safety report not loaded;
Validated against 2.71 business rules;
Comments:
1- Section PRIMARYSOURCE on field SPONSORSTUDYNUMB value: [0123456789012345678901234567890123456789] reported ERROR. MaxLength constraint failed. The element sponsorstudynumb - A.2.3.2 has an invalid value according to its data type.[121];
Parsing process: Report with Errors;</t>
  </si>
  <si>
    <t xml:space="preserve">PRIMARYSOURCE | sponsorstudynumb|0123456789012345678901234567890123456789 | MaxLength constraint failed. The element sponsorstudynumb - A.2.3.2 has an invalid value according to its data type. | 17c66c15-eaed-400a-83ec-437291c2efb2
</t>
  </si>
  <si>
    <t>248</t>
  </si>
  <si>
    <t>T248_N_ICHICSR_A232_R121</t>
  </si>
  <si>
    <t>receiver=EVCTM, studyname, observestudytype exist, but sponsorstudynumb length &gt; 35</t>
  </si>
  <si>
    <t>safety report has not been loaded.
Parsing process: Report with Errors
Comments: 1- In section PRIMARYSOURCE on field sponsorstudynumb value: 0123456789012345678901234567890123456789 reported Error SCHEMA - MaxLength constraint failed. maxLength constraint failed. The element: 'sponsorstudynumb'  has an invalid value according to its data type.;</t>
  </si>
  <si>
    <t>safety report has not been loaded.
Parsing process: Report with Errors
Comments: 1- Section PRIMARYSOURCE on field SPONSORSTUDYNUMB value: [0123456789012345678901234567890123456789] reported ERROR. MaxLength constraint failed. The element sponsorstudynumb - A.2.3.2 has an invalid value according to its data type.[121];</t>
  </si>
  <si>
    <t>249</t>
  </si>
  <si>
    <t>T249_P_ICHICSR_A232_R123</t>
  </si>
  <si>
    <t>receiver=EVCTM,provided in more than one primary source section, same data exist in all three mandatory fields (studyname, sponsorstudynumb, observestudytype).</t>
  </si>
  <si>
    <t>250</t>
  </si>
  <si>
    <t>T250_N_ICHICSR_A232_R123</t>
  </si>
  <si>
    <t>receiver=EVCTM, 2 primarysoruce, all three mandatory fields (studyname, sponsorstudynumb, observestudytype) exist, sponsorstudynumb diff in both the primarysoruce.</t>
  </si>
  <si>
    <t>safety report has not been loaded.
Parsing process: Report with Errors
Comments: 1- In section PRIMARYSOURCE on field studyname value: 2004-000005-21#Test Study name reported Error &lt;safetyreport&gt; (A.1) / All the &lt;primarysource&gt; (A.2.1) sections should specify the same values for the fields &lt;studyname&gt; (A.2.3.1), &lt;sponsorstudynumb&gt; (A.2.3.2) and &lt;observestudytype&gt; (A.2.3.3); 
2- In section PRIMARYSOURCE on field sponsorstudynumb value: 1001 reported Error &lt;safetyreport&gt; (A.1) / All the &lt;primarysource&gt; (A.2.1) sections should specify the same values for the fields &lt;studyname&gt; (A.2.3.1), &lt;sponsorstudynumb&gt; (A.2.3.2) and &lt;observestudytype&gt; (A.2.3.3); 
3- In section PRIMARYSOURCE on field observestudytype value: 1 reported Error &lt;safetyreport&gt; (A.1) / All the &lt;primarysource&gt; (A.2.1) sections should specify the same values for the fields &lt;studyname&gt; (A.2.3.1), &lt;sponsorstudynumb&gt; (A.2.3.2) and &lt;observestudytype&gt; (A.2.3.3); 
4- In section PRIMARYSOURCE on field studyname value: 2004-000005-21#Test Study name reported Error &lt;safetyreport&gt; (A.1) / All the &lt;primarysource&gt; (A.2.1) sections should specify the same values for the fields &lt;studyname&gt; (A.2.3.1), &lt;sponsorstudynumb&gt; (A.2.3.2) and &lt;observestudytype&gt; (A.2.3.3); 
5- In section PRIMARYSOURCE on field sponsorstudynumb value: 1002 reported Error &lt;safetyreport&gt; (A.1) / All the &lt;primarysource&gt; (A.2.1) sections should specify the same values for the fields &lt;studyname&gt; (A.2.3.1), &lt;sponsorstudynumb&gt; (A.2.3.2) and &lt;observestudytype&gt; (A.2.3.3); 
6- In section PRIMARYSOURCE on field observestudytype value: 2 reported Error SCHEMA - MaxInclusive constraint failed. maxInclusive constraint failed. The element: 'observestudytype'  has an invalid value according to its data type.;</t>
  </si>
  <si>
    <t>safety report has not been loaded.
Parsing process: Report with Errors
Comments: 1- Section PRIMARYSOURCE on field OBSERVESTUDYTYPE value: [2] reported ERROR. observestudytype must be 1 (clinical trial) if the receiver is EVCTMPROD and the reporttype =2 (report from study)[125];
2- Section PRIMARYSOURCE on field SPONSORSTUDYNUMB value: [1001] reported ERROR. For transmissions to EVCTM: The value in the field sponsorstudynumb - A.2.3.2 must be the same for all primary sources[123];
3- Section PRIMARYSOURCE on field SPONSORSTUDYNUMB value: [1002] reported ERROR. For transmissions to EVCTM: The value in the field sponsorstudynumb - A.2.3.2 must be the same for all primary sources[123];
4- Section PRIMARYSOURCE on field OBSERVESTUDYTYPE value: [1] reported ERROR. For transmissions to EVCTM the value in observestudytype must be the same for all primary sources[128];
5- Section PRIMARYSOURCE on field OBSERVESTUDYTYPE value: [2] reported ERROR. For transmissions to EVCTM the value in observestudytype must be the same for all primary sources[128];
6- Section PRIMARYSOURCE on field PRIMARYSOURCE SECTION value: [] reported ERROR. For transmissions to EVCTM: The values in the field studyname - A.2.3.1, sponsorstudynumb - A.2.3.2 and observestudytype - A.2.3.3 must be the same for all primary sources.[691];</t>
  </si>
  <si>
    <t>251</t>
  </si>
  <si>
    <t>A.2.3.3</t>
  </si>
  <si>
    <t>observestudytype</t>
  </si>
  <si>
    <t>(1,2,3)</t>
  </si>
  <si>
    <t>Mandatory if A.1.4 value is (2).</t>
  </si>
  <si>
    <t>See note 8 and 17</t>
  </si>
  <si>
    <t>T251_P_ICHICSR_A233_R124</t>
  </si>
  <si>
    <t>receiver=EVHUMAN, reporttype=2, 2 Primarysource, observestudytype empty in 1st primarysource, exist in 2nd primarysource</t>
  </si>
  <si>
    <t>safety report loaded;
Validated against 2.71 business rules;
Comments:
Parsing process: Correct Report;Classification: new: EU-EC-10003761923 = Case Report- old: EU-EC-10003761076 = Replaced Report</t>
  </si>
  <si>
    <t>252</t>
  </si>
  <si>
    <t>T252_P_ICHICSR_A233_R124</t>
  </si>
  <si>
    <t>receiver=EVHUMAN, reporttype=2, observestudytype =2</t>
  </si>
  <si>
    <t>safety report loaded;
Validated against 2.71 business rules;
Comments:
Parsing process: Correct Report;Classification: new: EU-EC-10003761924 = Case Report- old: EU-EC-10003761077 = Replaced Report</t>
  </si>
  <si>
    <t>253</t>
  </si>
  <si>
    <t>T253_N_ICHICSR_A233_R124</t>
  </si>
  <si>
    <t>receiver=EVHUMAN, reporttype=2, observestudytype =9</t>
  </si>
  <si>
    <t>safety report has not been loaded.
Parsing process: Report with Errors
Comments: 1- In section PRIMARYSOURCE on field observestudytype value: 9 reported Error SCHEMA - MaxInclusive constraint failed. maxInclusive constraint failed. The element: 'observestudytype'  has an invalid value according to its data type.; 
2-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</si>
  <si>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Section PRIMARYSOURCE on field OBSERVESTUDYTYPE value: [9] reported ERROR. Enumeration constraint failed. The element observestudytype - A.2.3.3 has an invalid value according to its data type.[124];
2- Section PRIMARYSOURCE on field OBSERVESTUDYTYPE value: [9] reported ERROR. When reporttype - A.1.4  value  = 2 (report from study) and receiver is EVHUMAN at least one primary source (A.2) section must have the field observestudytype - A.2.3.3 with value of 2 (individual patient use) or 3 (other studies).[127];</t>
  </si>
  <si>
    <t>safety report not loaded;
Validated against 2.71 business rules;
Comments:
1- Section PRIMARYSOURCE on field OBSERVESTUDYTYPE value: [9] reported ERROR. Enumeration constraint failed. The element observestudytype - A.2.3.3 has an invalid value according to its data type.[124];
2- Section PRIMARYSOURCE on field OBSERVESTUDYTYPE value: [9] reported ERROR. When reporttype - A.1.4  value  = 2 (report from study) and receiver is EVHUMAN at least one primary source (A.2) section must have the field observestudytype - A.2.3.3 with value of 2 (individual patient use) or 3 (other studies).[127];
Parsing process: Report with Errors;</t>
  </si>
  <si>
    <t xml:space="preserve">PRIMARYSOURCE | observestudytype|9 | Enumeration constraint failed. The element observestudytype - A.2.3.3 has an invalid value according to its data type. | 5ad41217-da81-4b6f-9ffd-fd2e0a329d5e
PRIMARYSOURCE | observestudytype|9 | When reporttype - A.1.4  value  = 2 (report from study) and receiver is EVHUMAN at least one primary source (A.2) section must have the field observestudytype - A.2.3.3 with value of 2 (individual patient use) or 3 (other studies). | 5ad41217-da81-4b6f-9ffd-fd2e0a329d5e
</t>
  </si>
  <si>
    <t>254</t>
  </si>
  <si>
    <t>T254_N_ICHICSR_A233_R126</t>
  </si>
  <si>
    <t>receiver=EVCTM, studyname, sponsorstudynumb exist, but observestudytype empty
(for note 8, already covered in A.1.4 - refer id#32 to 39)</t>
  </si>
  <si>
    <t>safety report has not been loaded.
Parsing process: Report with Errors
Comments: 1- Section SAFETYREPORT on field REPORTTYPE value: [2] reported ERROR. When reporttype - A.1.4  value  = 2 (report from study) at least one primary source (A.2) section must have the field observestudytype - A.2.3.3 with value of 1.[038];
2- Section PRIMARYSOURCE on field OBSERVESTUDYTYPE value: [null] reported ERROR. The field observestudytype - A.2.3.3 must be provided in at least 1 primary source section for all transmissions to the EVCTM[690];
3- Section PRIMARYSOURCE on field PRIMARYSOURCE SECTION value: [] reported ERROR. For transmissions to EVCTM: The values in the field studyname - A.2.3.1, sponsorstudynumb - A.2.3.2 and observestudytype - A.2.3.3 must be present for at least 1 primary source.[692];</t>
  </si>
  <si>
    <t>255</t>
  </si>
  <si>
    <t>T255_N_ICHICSR_A233_R125</t>
  </si>
  <si>
    <t>receiver=EVCTM, reportype =2, but observestudytype=2</t>
  </si>
  <si>
    <t>safety report has not been loaded.
Parsing process: Report with Errors
Comments: 1- Section PRIMARYSOURCE on field OBSERVESTUDYTYPE value: [2] reported ERROR. observestudytype must be 1 (clinical trial) if the receiver is EVCTMPROD and the reporttype =2 (report from study)[125];
2- Section SAFETYREPORT on field REPORTTYPE value: [2] reported ERROR. When reporttype - A.1.4  value  = 2 (report from study) at least one primary source (A.2) section must have the field observestudytype - A.2.3.3 with value of 1.[038];</t>
  </si>
  <si>
    <t>256</t>
  </si>
  <si>
    <t>T256_N_ICHICSR_A233_R126</t>
  </si>
  <si>
    <t>receiver=EVHUMAN, reportype =2, observestudytype tag empty</t>
  </si>
  <si>
    <t>safety report has not been loaded.
Parsing process: Report with Errors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t>
  </si>
  <si>
    <t xml:space="preserve">PRIMARYSOURCE | observestudytype|null | When reporttype - A.1.4  value  = 2 (report from study) and receiver is EVHUMAN at least one primary source (A.2) section must have the field observestudytype - A.2.3.3 with value of 2 (individual patient use) or 3 (other studies). | 4186cefd-6979-4ff3-bdef-0cadbb323341
</t>
  </si>
  <si>
    <t>257</t>
  </si>
  <si>
    <t>T257_N_ICHICSR_A233_R127</t>
  </si>
  <si>
    <t>receiver=EVHUMAN, reporttype=2, observestudytype =1</t>
  </si>
  <si>
    <t>safety report has not been loaded.
Parsing process: Report with Errors
Comments: 1- In section PRIMARYSOURCE on field observestudytype value: 1 reported Error &lt;primarysource&gt; (A.2) (1) / When the field &lt;reporttype&gt; (A.1.4) has value '2' the field &lt;observestudytype&gt; (A.2.3.3) must contain the value '2' or '3'; 
2-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</si>
  <si>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t>
  </si>
  <si>
    <t>safety report loaded;
Validated against 2.71 business rules;
Comments:
Parsing process: Correct Report;Classification: new: EU-EC-10003761934 = Case Report</t>
  </si>
  <si>
    <t>258</t>
  </si>
  <si>
    <t>T258_N_ICHICSR_A233_R128</t>
  </si>
  <si>
    <t>receiver=EVCTM, reportype =2, 2 primarysoruce, observestudytype different in both</t>
  </si>
  <si>
    <t>safety report has not been loaded.
Parsing process: Report with Errors
Comments: 1- In section PRIMARYSOURCE on field studyname value: 2004-000005-21#Test Study name reported Error &lt;safetyreport&gt; (A.1) / All the &lt;primarysource&gt; (A.2.1) sections should specify the same values for the fields &lt;studyname&gt; (A.2.3.1), &lt;sponsorstudynumb&gt; (A.2.3.2) and &lt;observestudytype&gt; (A.2.3.3); 
2- In section PRIMARYSOURCE on field sponsorstudynumb value: 1001 reported Error &lt;safetyreport&gt; (A.1) / All the &lt;primarysource&gt; (A.2.1) sections should specify the same values for the fields &lt;studyname&gt; (A.2.3.1), &lt;sponsorstudynumb&gt; (A.2.3.2) and &lt;observestudytype&gt; (A.2.3.3); 
3- In section PRIMARYSOURCE on field observestudytype value: 1 reported Error &lt;safetyreport&gt; (A.1) / All the &lt;primarysource&gt; (A.2.1) sections should specify the same values for the fields &lt;studyname&gt; (A.2.3.1), &lt;sponsorstudynumb&gt; (A.2.3.2) and &lt;observestudytype&gt; (A.2.3.3); 
4- In section PRIMARYSOURCE on field studyname value: 2004-000005-21#Test Study name reported Error &lt;safetyreport&gt; (A.1) / All the &lt;primarysource&gt; (A.2.1) sections should specify the same values for the fields &lt;studyname&gt; (A.2.3.1), &lt;sponsorstudynumb&gt; (A.2.3.2) and &lt;observestudytype&gt; (A.2.3.3); 
5- In section PRIMARYSOURCE on field sponsorstudynumb value: 1001 reported Error &lt;safetyreport&gt; (A.1) / All the &lt;primarysource&gt; (A.2.1) sections should specify the same values for the fields &lt;studyname&gt; (A.2.3.1), &lt;sponsorstudynumb&gt; (A.2.3.2) and &lt;observestudytype&gt; (A.2.3.3); 
6- In section PRIMARYSOURCE on field observestudytype value: 2 reported Error SCHEMA - MaxInclusive constraint failed. maxInclusive constraint failed. The element: 'observestudytype'  has an invalid value according to its data type.;</t>
  </si>
  <si>
    <t>safety report has not been loaded.
Parsing process: Report with Errors
Comments: 1- Section PRIMARYSOURCE on field OBSERVESTUDYTYPE value: [2] reported ERROR. observestudytype must be 1 (clinical trial) if the receiver is EVCTMPROD and the reporttype =2 (report from study)[125];
2- Section PRIMARYSOURCE on field OBSERVESTUDYTYPE value: [1] reported ERROR. For transmissions to EVCTM the value in observestudytype must be the same for all primary sources[128];
3- Section PRIMARYSOURCE on field OBSERVESTUDYTYPE value: [2] reported ERROR. For transmissions to EVCTM the value in observestudytype must be the same for all primary sources[128];
4- Section PRIMARYSOURCE on field PRIMARYSOURCE SECTION value: [] reported ERROR. For transmissions to EVCTM: The values in the field studyname - A.2.3.1, sponsorstudynumb - A.2.3.2 and observestudytype - A.2.3.3 must be the same for all primary sources.[691];</t>
  </si>
  <si>
    <t>259</t>
  </si>
  <si>
    <t>T259_P_ICHICSR_A233_R128</t>
  </si>
  <si>
    <t>receiver=EVCTM, reportype =2, 2 primarysoruce, observestudytype same in both</t>
  </si>
  <si>
    <t>977</t>
  </si>
  <si>
    <t>T977_P_ICHICSR_A233_R128</t>
  </si>
  <si>
    <t>receiver=EVCTM, reportype =2, 2 primarysoruce, observestudytype=2 in 1st and empty in 2nd</t>
  </si>
  <si>
    <t>safety report has not been loaded.
Parsing process: Report with Errors
Comments: 1- In section PRIMARYSOURCE on field studyname value: 2004-000005-21#Test Study name reported Error &lt;safetyreport&gt; (A.1) / All the &lt;primarysource&gt; (A.2.1) sections should specify the same values for the fields &lt;studyname&gt; (A.2.3.1), &lt;sponsorstudynumb&gt; (A.2.3.2) and &lt;observestudytype&gt; (A.2.3.3); 
2- In section PRIMARYSOURCE on field sponsorstudynumb value: 1001 reported Error &lt;safetyreport&gt; (A.1) / All the &lt;primarysource&gt; (A.2.1) sections should specify the same values for the fields &lt;studyname&gt; (A.2.3.1), &lt;sponsorstudynumb&gt; (A.2.3.2) and &lt;observestudytype&gt; (A.2.3.3); 
3- In section PRIMARYSOURCE on field observestudytype value: 1 reported Error &lt;safetyreport&gt; (A.1) / All the &lt;primarysource&gt; (A.2.1) sections should specify the same values for the fields &lt;studyname&gt; (A.2.3.1), &lt;sponsorstudynumb&gt; (A.2.3.2) and &lt;observestudytype&gt; (A.2.3.3); 
4- In section PRIMARYSOURCE on field studyname value: 2004-000005-21#Test Study name reported Error &lt;safetyreport&gt; (A.1) / All the &lt;primarysource&gt; (A.2.1) sections should specify the same values for the fields &lt;studyname&gt; (A.2.3.1), &lt;sponsorstudynumb&gt; (A.2.3.2) and &lt;observestudytype&gt; (A.2.3.3); 
5- In section PRIMARYSOURCE on field sponsorstudynumb value: 1001 reported Error &lt;safetyreport&gt; (A.1) / All the &lt;primarysource&gt; (A.2.1) sections should specify the same values for the fields &lt;studyname&gt; (A.2.3.1), &lt;sponsorstudynumb&gt; (A.2.3.2) and &lt;observestudytype&gt; (A.2.3.3);</t>
  </si>
  <si>
    <t>260</t>
  </si>
  <si>
    <t>T260_P_ICHICSR_A233_10_R127</t>
  </si>
  <si>
    <t>receiver=EVHUMAN, reportype =2, 2 primarysoruce, observestudytype=2 in 1st, observestudytype=3 in 2nd</t>
  </si>
  <si>
    <t>safety report loaded;
Validated against 2.71 business rules;
Comments:
Parsing process: Correct Report;Classification: new: EU-EC-10003761933 = Case Report- old: EU-EC-10003761081 = Replaced Report</t>
  </si>
  <si>
    <t>261</t>
  </si>
  <si>
    <t>A.3.1</t>
  </si>
  <si>
    <t>sender</t>
  </si>
  <si>
    <t>T261_N_ICHICSR_A31_R131</t>
  </si>
  <si>
    <t>Sender section empty</t>
  </si>
  <si>
    <t>safety report has not been loaded.
Parsing process: Report with Errors
Comments: 1- In section SAFETYREPORT on field safetyreport reported Error &lt;safetyreport&gt; (A.1) / The section &lt;sender&gt; (A.3.1) is Mandatory;</t>
  </si>
  <si>
    <t>safety report has not been loaded.
Parsing process: Report with Errors
Comments: 1- Section SENDER on field SENDERORGANIZATION value: [null] reported ERROR. The field senderorganization - A.3.1.2 must be provided[133];</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</si>
  <si>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SENDERORGANIZATION value: [null] reported ERROR. The field senderorganization - A.3.1.2 must be provided[133];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</si>
  <si>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e23ddbbc-8239-4e5c-a3a1-542beb534d7b
SENDER | senderorganization|null | The field senderorganization - A.3.1.2 must be provided | e23ddbbc-8239-4e5c-a3a1-542beb534d7b
</t>
  </si>
  <si>
    <t>262</t>
  </si>
  <si>
    <t>A.3.1.1</t>
  </si>
  <si>
    <t>sendertype</t>
  </si>
  <si>
    <t>[1-6]</t>
  </si>
  <si>
    <t>T262_P_ICHICSR_A311_R132</t>
  </si>
  <si>
    <t>sendertype = 6</t>
  </si>
  <si>
    <t>safety report loaded;
Validated against 2.71 business rules;
Comments:
Parsing process: Correct Report;Classification: new: EU-EC-10003761928 = Case Report</t>
  </si>
  <si>
    <t>263</t>
  </si>
  <si>
    <t>T263_N_ICHICSR_A311_R132</t>
  </si>
  <si>
    <t>sendertype length &gt; 1</t>
  </si>
  <si>
    <t>99</t>
  </si>
  <si>
    <t>safety report has not been loaded.
Parsing process: Report with Errors
Comments: 1- In section SENDER on field sendertype value: 99 reported Error SCHEMA - MaxInclusive constraint failed. maxInclusive constraint failed. The element: 'sendertype'  has an invalid value according to its data type.;</t>
  </si>
  <si>
    <t>safety report has not been loaded.
Parsing process: Report with Errors
Comments: 1- Section SENDER on field SENDERTYPE value: [99] reported ERROR. Enumeration constraint failed. The element sendertype - A.3.1.1 has an invalid value according to its data type.[132];</t>
  </si>
  <si>
    <t>safety report not loaded;
Validated against 2.71 business rules;
Comments:
1- Section SENDER on field SENDERTYPE value: [99] reported ERROR. Enumeration constraint failed. The element sendertype - A.3.1.1 has an invalid value according to its data type.[132];
Parsing process: Report with Errors;</t>
  </si>
  <si>
    <t xml:space="preserve">SENDER | sendertype|99 | Enumeration constraint failed. The element sendertype - A.3.1.1 has an invalid value according to its data type. | bbc0d01e-680d-45b8-bcb6-e79f82eb8883
</t>
  </si>
  <si>
    <t>264</t>
  </si>
  <si>
    <t>T264_N_ICHICSR_A311_R132</t>
  </si>
  <si>
    <t>sendertype = 9 which is invalid</t>
  </si>
  <si>
    <t>safety report has not been loaded.
Parsing process: Report with Errors
Comments: 1- In section SENDER on field sendertype value: 9 reported Error SCHEMA - MaxInclusive constraint failed. maxInclusive constraint failed. The element: 'sendertype'  has an invalid value according to its data type.;</t>
  </si>
  <si>
    <t>safety report has not been loaded.
Parsing process: Report with Errors
Comments: 1- Section SENDER on field SENDERTYPE value: [9] reported ERROR. Enumeration constraint failed. The element sendertype - A.3.1.1 has an invalid value according to its data type.[132];</t>
  </si>
  <si>
    <t>safety report not loaded;
Validated against 2.71 business rules;
Comments:
1- Section SENDER on field SENDERTYPE value: [9] reported ERROR. Enumeration constraint failed. The element sendertype - A.3.1.1 has an invalid value according to its data type.[132];
Parsing process: Report with Errors;</t>
  </si>
  <si>
    <t xml:space="preserve">SENDER | sendertype|9 | Enumeration constraint failed. The element sendertype - A.3.1.1 has an invalid value according to its data type. | c5ee0cfe-667a-44ca-883d-a22015017a53
</t>
  </si>
  <si>
    <t>265</t>
  </si>
  <si>
    <t>A.3.1.2</t>
  </si>
  <si>
    <t>senderorganization</t>
  </si>
  <si>
    <t>T265_N_ICHICSR_A312_R133</t>
  </si>
  <si>
    <t>senderorganization tag empty</t>
  </si>
  <si>
    <t>safety report has not been loaded.
Parsing process: Report with Errors
Comments: 1- In section SENDER on field sender reported Error &lt;sender&gt; (A.3.1) / The field &lt;senderorganization&gt; (A.3.1.2) is Mandatory;</t>
  </si>
  <si>
    <t xml:space="preserve">SENDER | senderorganization|null | The field senderorganization - A.3.1.2 must be provided | 850a60ce-f37f-4f31-bbf6-bb5c044b5c4e
PRIMARYSOURCE | observestudytype|null | When reporttype - A.1.4  value  = 2 (report from study) and receiver is EVHUMAN at least one primary source (A.2) section must have the field observestudytype - A.2.3.3 with value of 2 (individual patient use) or 3 (other studies). | 850a60ce-f37f-4f31-bbf6-bb5c044b5c4e
</t>
  </si>
  <si>
    <t>266</t>
  </si>
  <si>
    <t>T266_N_ICHICSR_A312_R134</t>
  </si>
  <si>
    <t>senderorganization length &gt; 60</t>
  </si>
  <si>
    <t>EVHUMANWTABCDEFGHIJKLMNOPQRSTUVWXYSABCDEFGHIJKLMNOPQRSTUVWXYSABCDEFGHIJKLMNOPQRSTUVWXYS</t>
  </si>
  <si>
    <t>safety report has not been loaded.
Parsing process: Report with Errors
Comments: 1- In section SENDER on field senderorganization value: EVHUMANWTABCDEFGHIJKLMNOPQRSTUVWXYSABCDEFGHIJKLMNOPQRSTUVWXYSABCDEFGHIJKLMNOPQRSTUVWXYS reported Error SCHEMA - MaxLength constraint failed. maxLength constraint failed. The element: 'senderorganization'  has an invalid value according to its data type.;</t>
  </si>
  <si>
    <t>safety report has not been loaded.
Parsing process: Report with Errors
Comments: 1- Section SENDER on field SENDERORGANIZATION value: [EVHUMANWTABCDEFGHIJKLMNOPQRSTUVWXYSABCDEFGHIJKLMNOPQRSTUVWXYSABCDEFGHIJKLMNOPQRSTUVWXYS] reported ERROR. MaxLength constraint failed. The element senderorganization - A.3.1.2 has an invalid value according to its data type.[134];</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</si>
  <si>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SENDERORGANIZATION value: [EVHUMANWTABCDEFGHIJKLMNOPQRSTUVWXYSABCDEFGHIJKLMNOPQRSTUVWXYSABCDEFGHIJKLMNOPQRSTUVWXYS] reported ERROR. MaxLength constraint failed. The element senderorganization - A.3.1.2 has an invalid value according to its data type.[134];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</si>
  <si>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7b802c97-f9a8-422b-ba71-c0340024020e
SENDER | senderorganization|EVHUMANWTABCDEFGHIJKLMNOPQRSTUVWXYSABCDEFGHIJKLMNOPQRSTUVWXYSABCDEFGHIJKLMNOPQRSTUVWXYS | MaxLength constraint failed. The element senderorganization - A.3.1.2 has an invalid value according to its data type. | 7b802c97-f9a8-422b-ba71-c0340024020e
</t>
  </si>
  <si>
    <t>267</t>
  </si>
  <si>
    <t>A.3.1.3a</t>
  </si>
  <si>
    <t>senderdepartment</t>
  </si>
  <si>
    <t>T267_N_ICHICSR_A313a_R135</t>
  </si>
  <si>
    <t>senderdepartment length &gt; 60</t>
  </si>
  <si>
    <t>QCTABCDEFGHIJKLMNOPQRSTUVWXYZABCDEFGHIJKLMNOPQRSTUVWXYZABCDEFGHIJKLMNOPQRSTUVWXYZ</t>
  </si>
  <si>
    <t>safety report has not been loaded.
Parsing process: Report with Errors
Comments: 1- In section SENDER on field senderdepartment value: QCTABCDEFGHIJKLMNOPQRSTUVWXYZABCDEFGHIJKLMNOPQRSTUVWXYZABCDEFGHIJKLMNOPQRSTUVWXYZ reported Error SCHEMA - MaxLength constraint failed. maxLength constraint failed. The element: 'senderdepartment'  has an invalid value according to its data type.;</t>
  </si>
  <si>
    <t>safety report has not been loaded.
Parsing process: Report with Errors
Comments: 1- Section SENDER on field SENDERDEPARTMENT value: [QCTABCDEFGHIJKLMNOPQRSTUVWXYZABCDEFGHIJKLMNOPQRSTUVWXYZABCDEFGHIJKLMNOPQRSTUVWXYZ] reported ERROR. MaxLength constraint failed. The element senderdepartment - A.3.1.3a has an invalid value according to its data type.[135];</t>
  </si>
  <si>
    <t>safety report not loaded;
Validated against 2.71 business rules;
Comments:
1- Section SENDER on field SENDERDEPARTMENT value: [QCTABCDEFGHIJKLMNOPQRSTUVWXYZABCDEFGHIJKLMNOPQRSTUVWXYZABCDEFGHIJKLMNOPQRSTUVWXYZ] reported ERROR. MaxLength constraint failed. The element senderdepartment - A.3.1.3a has an invalid value according to its data type.[135];
Parsing process: Report with Errors;</t>
  </si>
  <si>
    <t xml:space="preserve">SENDER | senderdepartment|QCTABCDEFGHIJKLMNOPQRSTUVWXYZABCDEFGHIJKLMNOPQRSTUVWXYZABCDEFGHIJKLMNOPQRSTUVWXYZ | MaxLength constraint failed. The element senderdepartment - A.3.1.3a has an invalid value according to its data type. | b9a39fab-4feb-4efd-bfb5-1fab254fa1f0
</t>
  </si>
  <si>
    <t>268</t>
  </si>
  <si>
    <t>A.3.1.3b</t>
  </si>
  <si>
    <t>sendertitle</t>
  </si>
  <si>
    <t>T268_N_ICHICSR_A313b_R136</t>
  </si>
  <si>
    <t>sendertitle length &gt; 10</t>
  </si>
  <si>
    <t>MrABCDEFGHIJKLMNOP</t>
  </si>
  <si>
    <t>safety report has not been loaded.
Parsing process: Report with Errors
Comments: 1- In section SENDER on field sendertitle value: MrABCDEFGHIJKLMNOP reported Error SCHEMA - MaxLength constraint failed. maxLength constraint failed. The element: 'sendertitle'  has an invalid value according to its data type.;</t>
  </si>
  <si>
    <t>safety report has not been loaded.
Parsing process: Report with Errors
Comments: 1- Section SENDER on field SENDERTITLE value: [MrABCDEFGHIJKLMNOP] reported ERROR. MaxLength constraint failed. The element sendertitle - A.3.1.3b has an invalid value according to its data type.[136];</t>
  </si>
  <si>
    <t>safety report not loaded;
Validated against 2.71 business rules;
Comments:
1- Section SENDER on field SENDERTITLE value: [MrABCDEFGHIJKLMNOP] reported ERROR. MaxLength constraint failed. The element sendertitle - A.3.1.3b has an invalid value according to its data type.[136];
Parsing process: Report with Errors;</t>
  </si>
  <si>
    <t xml:space="preserve">SENDER | sendertitle|MrABCDEFGHIJKLMNOP | MaxLength constraint failed. The element sendertitle - A.3.1.3b has an invalid value according to its data type. | ebbc77d9-056f-452d-b356-9e9960bc9c85
</t>
  </si>
  <si>
    <t>269</t>
  </si>
  <si>
    <t>T269_N_ICHICSR_A313b_R136</t>
  </si>
  <si>
    <t>sendertitle = ABC, any lookup?</t>
  </si>
  <si>
    <t>safety report loaded;
Validated against 2.71 business rules;
Comments:
Parsing process: Correct Report;Classification: new: EU-EC-10003761936 = Case Report</t>
  </si>
  <si>
    <t>270</t>
  </si>
  <si>
    <t>A.3.1.3c</t>
  </si>
  <si>
    <t>sendergivename</t>
  </si>
  <si>
    <t>T270_N_ICHICSR_A313c_R137</t>
  </si>
  <si>
    <t>sendergivename length &gt; 35</t>
  </si>
  <si>
    <t>DavidABCDEFGHIJKLMNOPQRSTUVWXYZABCDEFGHIJKLMNOPQRSTUVWXYZ</t>
  </si>
  <si>
    <t>safety report has not been loaded.
Parsing process: Report with Errors
Comments: 1- In section SENDER on field sendergivename value: DavidABCDEFGHIJKLMNOPQRSTUVWXYZABCDEFGHIJKLMNOPQRSTUVWXYZ reported Error SCHEMA - MaxLength constraint failed. maxLength constraint failed. The element: 'sendergivename'  has an invalid value according to its data type.;</t>
  </si>
  <si>
    <t>safety report has not been loaded.
Parsing process: Report with Errors
Comments: 1- Section SENDER on field SENDERGIVENAME value: [DavidABCDEFGHIJKLMNOPQRSTUVWXYZABCDEFGHIJKLMNOPQRSTUVWXYZ] reported ERROR. MaxLength constraint failed. The element sendergivename - A.3.1.3c has an invalid value according to its data type.[137];</t>
  </si>
  <si>
    <t>safety report not loaded;
Validated against 2.71 business rules;
Comments:
1- Section SENDER on field SENDERGIVENAME value: [DavidABCDEFGHIJKLMNOPQRSTUVWXYZABCDEFGHIJKLMNOPQRSTUVWXYZ] reported ERROR. MaxLength constraint failed. The element sendergivename - A.3.1.3c has an invalid value according to its data type.[137];
Parsing process: Report with Errors;</t>
  </si>
  <si>
    <t xml:space="preserve">SENDER | sendergivename|DavidABCDEFGHIJKLMNOPQRSTUVWXYZABCDEFGHIJKLMNOPQRSTUVWXYZ | MaxLength constraint failed. The element sendergivename - A.3.1.3c has an invalid value according to its data type. | de3ac688-ca4b-485e-8e04-440a5e0d69e3
</t>
  </si>
  <si>
    <t>271</t>
  </si>
  <si>
    <t>A.3.1.3d</t>
  </si>
  <si>
    <t>sendermiddlename</t>
  </si>
  <si>
    <t>T271_N_ICHICSR_A313d_R138</t>
  </si>
  <si>
    <t>sendermiddlename length &gt; 15</t>
  </si>
  <si>
    <t>Test MiddleNmABCDEFGHIJKLMNOPQRSTUVWXYZ</t>
  </si>
  <si>
    <t>safety report has not been loaded.
Parsing process: Report with Errors
Comments: 1- In section SENDER on field sendermiddlename value: Test MiddleNmABCDEFGHIJKLMNOPQRSTUVWXYZ reported Error SCHEMA - MaxLength constraint failed. maxLength constraint failed. The element: 'sendermiddlename'  has an invalid value according to its data type.;</t>
  </si>
  <si>
    <t>safety report has not been loaded.
Parsing process: Report with Errors
Comments: 1- Section SENDER on field SENDERMIDDLENAME value: [Test MiddleNmABCDEFGHIJKLMNOPQRSTUVWXYZ] reported ERROR. MaxLength constraint failed. The element sendermiddlename - A.3.1.3d has an invalid value according to its data type.[138];</t>
  </si>
  <si>
    <t>safety report not loaded;
Validated against 2.71 business rules;
Comments:
1- Section SENDER on field SENDERMIDDLENAME value: [Test MiddleNmABCDEFGHIJKLMNOPQRSTUVWXYZ] reported ERROR. MaxLength constraint failed. The element sendermiddlename - A.3.1.3d has an invalid value according to its data type.[138];
Parsing process: Report with Errors;</t>
  </si>
  <si>
    <t xml:space="preserve">SENDER | sendermiddlename|Test MiddleNmABCDEFGHIJKLMNOPQRSTUVWXYZ | MaxLength constraint failed. The element sendermiddlename - A.3.1.3d has an invalid value according to its data type. | 8ae36a28-203e-4aa0-96ac-4f1df7b8e22e
</t>
  </si>
  <si>
    <t>272</t>
  </si>
  <si>
    <t>A.3.1.3e</t>
  </si>
  <si>
    <t>senderfamilyname</t>
  </si>
  <si>
    <t>T272_N_ICHICSR_A313e_R139</t>
  </si>
  <si>
    <t>senderfamilyname length &gt; 35</t>
  </si>
  <si>
    <t>AkinpitansoyeABCDEFGHIJKLMNOPQRSTUVWXYZABCDEFGHIJKLMNOPQRSTUVWXYZ</t>
  </si>
  <si>
    <t>safety report has not been loaded.
Parsing process: Report with Errors
Comments: 1- In section SENDER on field senderfamilyname value: AkinpitansoyeABCDEFGHIJKLMNOPQRSTUVWXYZABCDEFGHIJKLMNOPQRSTUVWXYZ reported Error SCHEMA - MaxLength constraint failed. maxLength constraint failed. The element: 'senderfamilyname'  has an invalid value according to its data type.;</t>
  </si>
  <si>
    <t>safety report has not been loaded.
Parsing process: Report with Errors
Comments: 1- Section SENDER on field SENDERFAMILYNAME value: [AkinpitansoyeABCDEFGHIJKLMNOPQRSTUVWXYZABCDEFGHIJKLMNOPQRSTUVWXYZ] reported ERROR. MaxLength constraint failed. The element senderfamilyname - A.3.1.3e has an invalid value according to its data type.[139];</t>
  </si>
  <si>
    <t>safety report not loaded;
Validated against 2.71 business rules;
Comments:
1- Section SENDER on field SENDERFAMILYNAME value: [AkinpitansoyeABCDEFGHIJKLMNOPQRSTUVWXYZABCDEFGHIJKLMNOPQRSTUVWXYZ] reported ERROR. MaxLength constraint failed. The element senderfamilyname - A.3.1.3e has an invalid value according to its data type.[139];
Parsing process: Report with Errors;</t>
  </si>
  <si>
    <t xml:space="preserve">SENDER | senderfamilyname|AkinpitansoyeABCDEFGHIJKLMNOPQRSTUVWXYZABCDEFGHIJKLMNOPQRSTUVWXYZ | MaxLength constraint failed. The element senderfamilyname - A.3.1.3e has an invalid value according to its data type. | c6bfdf1d-d1fd-4b76-9c0c-92efd40c5ebd
</t>
  </si>
  <si>
    <t>273</t>
  </si>
  <si>
    <t>A.3.1.4a</t>
  </si>
  <si>
    <t>senderstreetaddress</t>
  </si>
  <si>
    <t>T273_N_ICHICSR_A314a_R140</t>
  </si>
  <si>
    <t>senderstreetaddress length &gt; 100</t>
  </si>
  <si>
    <t>7, Westferry CircusABCDEFGHIJKLMNOPQRSTUVWXYZABCDEFGHIJKLMNOPQRSTUVWXYZABCDEFGHIJKLMNOPQRSTUVWXYZABCDEFGHIJKLMNOPQRSTUVWXYZ</t>
  </si>
  <si>
    <t>safety report has not been loaded.
Parsing process: Report with Errors
Comments: 1- In section SENDER on field senderstreetaddress value: 7, Westferry CircusABCDEFGHIJKLMNOPQRSTUVWXYZABCDEFGHIJKLMNOPQRSTUVWXYZABCDEFGHIJKLMNOPQRSTUVWXYZABCDEFGHIJKLMNOPQRSTUVWXYZ reported Error SCHEMA - MaxLength constraint failed. maxLength constraint failed. The element: 'senderstreetaddress'  has an invalid value according to its data type.;</t>
  </si>
  <si>
    <t>safety report has not been loaded.
Parsing process: Report with Errors
Comments: 1- Section SENDER on field SENDERSTREETADDRESS value: [7, Westferry CircusABCDEFGHIJKLMNOPQRSTUVWXYZABCDEFGHIJKLMNOPQRSTUVWXYZABCDEFGHIJKLMNOPQRSTUVWXYZABCDEFGHIJKLMNOPQRSTUVWXYZ] reported ERROR. MaxLength constraint failed. The element senderstreetaddress - A.3.1.4a has an invalid value according to its data type.[140];</t>
  </si>
  <si>
    <t>safety report not loaded;
Validated against 2.71 business rules;
Comments:
1- Section SENDER on field SENDERSTREETADDRESS value: [7, Westferry CircusABCDEFGHIJKLMNOPQRSTUVWXYZABCDEFGHIJKLMNOPQRSTUVWXYZABCDEFGHIJKLMNOPQRSTUVWXYZABCDEFGHIJKLMNOPQRSTUVWXYZ] reported ERROR. MaxLength constraint failed. The element senderstreetaddress - A.3.1.4a has an invalid value according to its data type.[140];
Parsing process: Report with Errors;</t>
  </si>
  <si>
    <t xml:space="preserve">SENDER | senderstreetaddress|7, Westferry CircusABCDEFGHIJKLMNOPQRSTUVWXYZABCDEFGHIJKLMNOPQRSTUVWXYZABCDEFGHIJKLMNOPQRSTUVWXYZABCDEFGHIJKLMNOPQRSTUVWXYZ | MaxLength constraint failed. The element senderstreetaddress - A.3.1.4a has an invalid value according to its data type. | b361d24e-4399-4633-9837-5dfd928b98ee
</t>
  </si>
  <si>
    <t>274</t>
  </si>
  <si>
    <t>A.3.1.4b</t>
  </si>
  <si>
    <t>sendercity</t>
  </si>
  <si>
    <t>T274_N_ICHICSR_A314b_R141</t>
  </si>
  <si>
    <t>sendercity length &gt; 35</t>
  </si>
  <si>
    <t>LondonABCDEFGHIJKLMNOPQRSTUVWXYZABCDEFGHIJKLMNOPQRSTUVWXYZ</t>
  </si>
  <si>
    <t>safety report has not been loaded.
Parsing process: Report with Errors
Comments: 1- In section SENDER on field sendercity value: LondonABCDEFGHIJKLMNOPQRSTUVWXYZABCDEFGHIJKLMNOPQRSTUVWXYZ reported Error SCHEMA - MaxLength constraint failed. maxLength constraint failed. The element: 'sendercity'  has an invalid value according to its data type.;</t>
  </si>
  <si>
    <t>safety report has not been loaded.
Parsing process: Report with Errors
Comments: 1- Section SENDER on field SENDERCITY value: [LondonABCDEFGHIJKLMNOPQRSTUVWXYZABCDEFGHIJKLMNOPQRSTUVWXYZ] reported ERROR. MaxLength constraint failed. The element sendercity - A.3.1.4b has an invalid value according to its data type.[141];</t>
  </si>
  <si>
    <t>safety report not loaded;
Validated against 2.71 business rules;
Comments:
1- Section SENDER on field SENDERCITY value: [LondonABCDEFGHIJKLMNOPQRSTUVWXYZABCDEFGHIJKLMNOPQRSTUVWXYZ] reported ERROR. MaxLength constraint failed. The element sendercity - A.3.1.4b has an invalid value according to its data type.[141];
Parsing process: Report with Errors;</t>
  </si>
  <si>
    <t xml:space="preserve">SENDER | sendercity|LondonABCDEFGHIJKLMNOPQRSTUVWXYZABCDEFGHIJKLMNOPQRSTUVWXYZ | MaxLength constraint failed. The element sendercity - A.3.1.4b has an invalid value according to its data type. | f33f2466-7b55-4b9f-99b7-852c17579d21
</t>
  </si>
  <si>
    <t>275</t>
  </si>
  <si>
    <t>A.3.1.4c</t>
  </si>
  <si>
    <t>senderstate</t>
  </si>
  <si>
    <t>T275_N_ICHICSR_A314c_R142</t>
  </si>
  <si>
    <t>senderstate length &gt; 40</t>
  </si>
  <si>
    <t>safety report has not been loaded.
Parsing process: Report with Errors
Comments: 1- In section SENDER on field senderstate value: ABCDEFGHIJKLMNOPQRSTUVWXYZABCDEFGHIJKLMNOPQRSTUVWXYZ reported Error SCHEMA - MaxLength constraint failed. maxLength constraint failed. The element: 'senderstate'  has an invalid value according to its data type.;</t>
  </si>
  <si>
    <t>safety report has not been loaded.
Parsing process: Report with Errors
Comments: 1- Section SENDER on field SENDERSTATE value: [ABCDEFGHIJKLMNOPQRSTUVWXYZABCDEFGHIJKLMNOPQRSTUVWXYZ] reported ERROR. MaxLength constraint failed. The element senderstate - A.3.1.4c has an invalid value according to its data type.[142];</t>
  </si>
  <si>
    <t>safety report not loaded;
Validated against 2.71 business rules;
Comments:
1- Section SENDER on field SENDERSTATE value: [ABCDEFGHIJKLMNOPQRSTUVWXYZABCDEFGHIJKLMNOPQRSTUVWXYZ] reported ERROR. MaxLength constraint failed. The element senderstate - A.3.1.4c has an invalid value according to its data type.[142];
Parsing process: Report with Errors;</t>
  </si>
  <si>
    <t xml:space="preserve">SENDER | senderstate|ABCDEFGHIJKLMNOPQRSTUVWXYZABCDEFGHIJKLMNOPQRSTUVWXYZ | MaxLength constraint failed. The element senderstate - A.3.1.4c has an invalid value according to its data type. | 301c5420-2ca3-406d-bd90-fdace6a8a2b9
</t>
  </si>
  <si>
    <t>276</t>
  </si>
  <si>
    <t>A.3.1.4d</t>
  </si>
  <si>
    <t>senderpostcode</t>
  </si>
  <si>
    <t>T276_N_ICHICSR_A314d_R143</t>
  </si>
  <si>
    <t>senderpostcode length &gt; 15</t>
  </si>
  <si>
    <t>E14 8HBABCDEFGHIJKLMNOPQRSTUVWXYZ</t>
  </si>
  <si>
    <t>safety report has not been loaded.
Parsing process: Report with Errors
Comments: 1- In section SENDER on field senderpostcode value: E14 8HBABCDEFGHIJKLMNOPQRSTUVWXYZ reported Error SCHEMA - MaxLength constraint failed. maxLength constraint failed. The element: 'senderpostcode'  has an invalid value according to its data type.;</t>
  </si>
  <si>
    <t>safety report has not been loaded.
Parsing process: Report with Errors
Comments: 1- Section SENDER on field SENDERPOSTCODE value: [E14 8HBABCDEFGHIJKLMNOPQRSTUVWXYZ] reported ERROR. MaxLength constraint failed. The element senderpostcode - A.3.1.4d has an invalid value according to its data type.[143];</t>
  </si>
  <si>
    <t>safety report not loaded;
Validated against 2.71 business rules;
Comments:
1- Section SENDER on field SENDERPOSTCODE value: [E14 8HBABCDEFGHIJKLMNOPQRSTUVWXYZ] reported ERROR. MaxLength constraint failed. The element senderpostcode - A.3.1.4d has an invalid value according to its data type.[143];
Parsing process: Report with Errors;</t>
  </si>
  <si>
    <t xml:space="preserve">SENDER | senderpostcode|E14 8HBABCDEFGHIJKLMNOPQRSTUVWXYZ | MaxLength constraint failed. The element senderpostcode - A.3.1.4d has an invalid value according to its data type. | 260deb7f-9d3e-469f-bfd5-63f3ced3b36e
</t>
  </si>
  <si>
    <t>277</t>
  </si>
  <si>
    <t>A.3.1.4e</t>
  </si>
  <si>
    <t>sendercountrycode</t>
  </si>
  <si>
    <t>T277_N_ICHICSR_A314e_R144</t>
  </si>
  <si>
    <t>sendercountrycode=xx which is invalid</t>
  </si>
  <si>
    <t>safety report has not been loaded.
Parsing process: Report with Errors
Comments: 1- Section SENDER on field SENDERCOUNTRYCODE value: [XX] reported ERROR. XX must be a valid countrycode[144];</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</si>
  <si>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SENDERCOUNTRYCODE value: [XX] reported ERROR. XX must be a valid countrycode[144];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</si>
  <si>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a67426f0-efa2-42a7-9802-592afcf8b7ee
SENDER | sendercountrycode|XX | XX must be a valid countrycode | a67426f0-efa2-42a7-9802-592afcf8b7ee
</t>
  </si>
  <si>
    <t>278</t>
  </si>
  <si>
    <t>T278_N_ICHICSR_A314e_R144</t>
  </si>
  <si>
    <t>sendercountrycode length &gt; 2</t>
  </si>
  <si>
    <t>safety report has not been loaded.
Parsing process: Report with Errors
Comments: 1- In section SENDER on field sendercountrycode value: ABC reported Error SCHEMA - MaxLength constraint failed. maxLength constraint failed. The element: 'sendercountrycode'  has an invalid value according to its data type.;</t>
  </si>
  <si>
    <t>safety report has not been loaded.
Parsing process: Report with Errors
Comments: 1- Section SENDER on field SENDERCOUNTRYCODE value: [ABC] reported ERROR. ABC must be a valid countrycode[144];</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</si>
  <si>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SENDERCOUNTRYCODE value: [ABC] reported ERROR. ABC must be a valid countrycode[144];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</si>
  <si>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1b54b472-a7ff-40ca-b6b7-051e17d53226
SENDER | sendercountrycode|ABC | ABC must be a valid countrycode | 1b54b472-a7ff-40ca-b6b7-051e17d53226
</t>
  </si>
  <si>
    <t>279</t>
  </si>
  <si>
    <t>A.3.1.4f</t>
  </si>
  <si>
    <t>sendertel</t>
  </si>
  <si>
    <t>T279_N_ICHICSR_A314f_R145</t>
  </si>
  <si>
    <t>sendertel length &gt; 10</t>
  </si>
  <si>
    <t>207523+0123456789+</t>
  </si>
  <si>
    <t>safety report has not been loaded.
Parsing process: Report with Errors
Comments: 1- In section SENDER on field sendertel value: 207523+0123456789+ reported Error SCHEMA - MaxLength constraint failed. maxLength constraint failed. The element: 'sendertel'  has an invalid value according to its data type.;</t>
  </si>
  <si>
    <t>safety report has not been loaded.
Parsing process: Report with Errors
Comments: 1- Section SENDER on field SENDERTEL value: [207523+0123456789+] reported ERROR. MaxLength constraint failed. The element sendertel - A.3.1.4f has an invalid value according to its data type.[145];</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</si>
  <si>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SENDERTEL value: [207523+0123456789+] reported ERROR. MaxLength constraint failed. The element sendertel - A.3.1.4f has an invalid value according to its data type.[145];
Parsing process: Report with Errors;</t>
  </si>
  <si>
    <t xml:space="preserve">SENDER | sendertel|207523+0123456789+ | MaxLength constraint failed. The element sendertel - A.3.1.4f has an invalid value according to its data type. | 48d8a052-903e-4889-a08d-03e917642260
PRIMARYSOURCE | observestudytype|null | When reporttype - A.1.4  value  = 2 (report from study) and receiver is EVHUMAN at least one primary source (A.2) section must have the field observestudytype - A.2.3.3 with value of 2 (individual patient use) or 3 (other studies). | 48d8a052-903e-4889-a08d-03e917642260
</t>
  </si>
  <si>
    <t>280</t>
  </si>
  <si>
    <t>A.3.1.4g</t>
  </si>
  <si>
    <t>sendertelextension</t>
  </si>
  <si>
    <t>See note 5 (warning/error)</t>
  </si>
  <si>
    <t>T280_P_ICHICSR_A314g_R147</t>
  </si>
  <si>
    <t>sendertelextension greater than 5 and less than 10 characters=007059</t>
  </si>
  <si>
    <t>007059</t>
  </si>
  <si>
    <t>safety report has been loaded.
Parsing process: Report with Warnings
Classification: new:  = Case Report
Comments:  In section SENDER on field sendertelextension value:  reported Warning &lt;sender&gt; (A.3.1) / The field &lt;sendertelextension&gt; (A.3.1.4g) should contain a value ('007059') of  characters or less;</t>
  </si>
  <si>
    <t>safety report has been loaded.
Parsing process: Report with Warnings
Classification: new:  = Case Report
Comments:  Section SENDER on field SENDERTELEXTENSION value: [007059] reported WARNING. Data Length Warning. The element sendertelextension - A.3.1.4g is longer than the recomended length[147];</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</si>
  <si>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SENDERTELEXTENSION value: [007059] reported WARNING. Data Length Warning. The element sendertelextension - A.3.1.4g is longer than the recomended length[147];
Parsing process: Report with Errors;</t>
  </si>
  <si>
    <t xml:space="preserve">SENDER | sendertelextension|007059 | Data Length Warning. The element sendertelextension - A.3.1.4g is longer than the recomended length | 16d8d9c6-cb81-47af-bf69-89421150ca5c
PRIMARYSOURCE | observestudytype|null | When reporttype - A.1.4  value  = 2 (report from study) and receiver is EVHUMAN at least one primary source (A.2) section must have the field observestudytype - A.2.3.3 with value of 2 (individual patient use) or 3 (other studies). | 16d8d9c6-cb81-47af-bf69-89421150ca5c
</t>
  </si>
  <si>
    <t>281</t>
  </si>
  <si>
    <t>T281_N_ICHICSR_A314g_R146</t>
  </si>
  <si>
    <t>sendertelextension greater than 10 characters=7059000000010001</t>
  </si>
  <si>
    <t>7059000000010001</t>
  </si>
  <si>
    <t>safety report has not been loaded.
Parsing process: Report with Errors
Comments: 1- In section SENDER on field sendertelextension value: 7059000000010001 reported Error SCHEMA - MaxLength constraint failed. maxLength constraint failed. The element: 'sendertelextension'  has an invalid value according to its data type.;</t>
  </si>
  <si>
    <t>safety report has not been loaded.
Parsing process: Report with Errors
Comments: 1- Section SENDER on field SENDERTELEXTENSION value: [7059000000010001] reported ERROR. MaxLength constraint failed. The element sendertelextension - A.3.1.4g has an invalid value according to its data type.[146];</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</si>
  <si>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SENDERTELEXTENSION value: [7059000000010001] reported ERROR. MaxLength constraint failed. The element sendertelextension - A.3.1.4g has an invalid value according to its data type.[146];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</si>
  <si>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a9b35b30-82ee-4660-a5d8-31aeb95411df
SENDER | sendertelextension|7059000000010001 | MaxLength constraint failed. The element sendertelextension - A.3.1.4g has an invalid value according to its data type. | a9b35b30-82ee-4660-a5d8-31aeb95411df
</t>
  </si>
  <si>
    <t>282</t>
  </si>
  <si>
    <t>A.3.1.4h</t>
  </si>
  <si>
    <t>sendertelcountrycode</t>
  </si>
  <si>
    <t>T282_N_ICHICSR_A314h_R148</t>
  </si>
  <si>
    <t>sendertelcountrycode length &gt; 3</t>
  </si>
  <si>
    <t>9999</t>
  </si>
  <si>
    <t>safety report has not been loaded.
Parsing process: Report with Errors
Comments: 1- In section SENDER on field sendertelcountrycode value: 9999 reported Error SCHEMA - MaxLength constraint failed. maxLength constraint failed. The element: 'sendertelcountrycode'  has an invalid value according to its data type.;</t>
  </si>
  <si>
    <t>safety report has not been loaded.
Parsing process: Report with Errors
Comments: 1- Section SENDER on field SENDERTELCOUNTRYCODE value: [9999] reported ERROR. MaxLength constraint failed. The element sendertelcountrycode - A.3.1.4h has an invalid value according to its data type.[148];</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</si>
  <si>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SENDERTELCOUNTRYCODE value: [9999] reported ERROR. MaxLength constraint failed. The element sendertelcountrycode - A.3.1.4h has an invalid value according to its data type.[148];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</si>
  <si>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1d692927-89fd-47e5-9ed5-9c70976d0004
SENDER | sendertelcountrycode|9999 | MaxLength constraint failed. The element sendertelcountrycode - A.3.1.4h has an invalid value according to its data type. | 1d692927-89fd-47e5-9ed5-9c70976d0004
</t>
  </si>
  <si>
    <t>283</t>
  </si>
  <si>
    <t>A.3.1.4i</t>
  </si>
  <si>
    <t>senderfax</t>
  </si>
  <si>
    <t>T283_N_ICHICSR_A314i_R149</t>
  </si>
  <si>
    <t>senderfax length &gt; 10</t>
  </si>
  <si>
    <t>2075230123456789</t>
  </si>
  <si>
    <t>safety report has not been loaded.
Parsing process: Report with Errors
Comments: 1- In section SENDER on field senderfax value: 2075230123456789 reported Error SCHEMA - MaxLength constraint failed. maxLength constraint failed. The element: 'senderfax'  has an invalid value according to its data type.;</t>
  </si>
  <si>
    <t>safety report has not been loaded.
Parsing process: Report with Errors
Comments: 1- Section SENDER on field SENDERFAX value: [2075230123456789] reported ERROR. MaxLength constraint failed. The element senderfax - A.3.1.4i has an invalid value according to its data type.[149];</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</si>
  <si>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SENDERFAX value: [2075230123456789] reported ERROR. MaxLength constraint failed. The element senderfax - A.3.1.4i has an invalid value according to its data type.[149];
Parsing process: Report with Errors;</t>
  </si>
  <si>
    <t xml:space="preserve">SENDER | senderfax|2075230123456789 | MaxLength constraint failed. The element senderfax - A.3.1.4i has an invalid value according to its data type. | c5a0cf5c-601f-45e0-b4a1-826b22a02979
PRIMARYSOURCE | observestudytype|null | When reporttype - A.1.4  value  = 2 (report from study) and receiver is EVHUMAN at least one primary source (A.2) section must have the field observestudytype - A.2.3.3 with value of 2 (individual patient use) or 3 (other studies). | c5a0cf5c-601f-45e0-b4a1-826b22a02979
</t>
  </si>
  <si>
    <t>284</t>
  </si>
  <si>
    <t>A.3.1.4j</t>
  </si>
  <si>
    <t>senderfaxextension</t>
  </si>
  <si>
    <t>T284_P_ICHICSR_A314j_R151</t>
  </si>
  <si>
    <t>senderfaxextension greater than 5 and less than 10 characters=070596</t>
  </si>
  <si>
    <t>070596</t>
  </si>
  <si>
    <t>safety report has been loaded.
Parsing process: Report with Warnings
Classification: new:  = Case Report
Comments:  In section SENDER on field senderfaxextension value:  reported Warning &lt;sender&gt; (A.3.1) / The field &lt;senderfaxextension&gt; (A.3.1.4j) should contain a value ('070596') of  characters or less;</t>
  </si>
  <si>
    <t>safety report has been loaded.
Parsing process: Report with Warnings
Classification: new:  = Case Report
Comments:  Section SENDER on field SENDERFAXEXTENSION value: [070596] reported WARNING. Data Length Warning. The element senderfaxextension - A.3.1.4j is longer than the recomended length[151];</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</si>
  <si>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SENDERFAXEXTENSION value: [070596] reported WARNING. Data Length Warning. The element senderfaxextension - A.3.1.4j is longer than the recomended length[151];
Parsing process: Report with Errors;</t>
  </si>
  <si>
    <t xml:space="preserve">SENDER | senderfaxextension|070596 | Data Length Warning. The element senderfaxextension - A.3.1.4j is longer than the recomended length | 79e0ecfb-dd5b-4572-9c8f-3e2ecf7f70df
PRIMARYSOURCE | observestudytype|null | When reporttype - A.1.4  value  = 2 (report from study) and receiver is EVHUMAN at least one primary source (A.2) section must have the field observestudytype - A.2.3.3 with value of 2 (individual patient use) or 3 (other studies). | 79e0ecfb-dd5b-4572-9c8f-3e2ecf7f70df
</t>
  </si>
  <si>
    <t>285</t>
  </si>
  <si>
    <t>T285_N_ICHICSR_A314j_R150</t>
  </si>
  <si>
    <t>senderfaxextension greater than 10 characters=7059000000010001</t>
  </si>
  <si>
    <t>safety report has not been loaded.
Parsing process: Report with Errors
Comments: 1- In section SENDER on field senderfaxextension value: 7059000000010001 reported Error SCHEMA - MaxLength constraint failed. maxLength constraint failed. The element: 'senderfaxextension'  has an invalid value according to its data type.;</t>
  </si>
  <si>
    <t>safety report has not been loaded.
Parsing process: Report with Errors
Comments: 1- Section SENDER on field SENDERFAXEXTENSION value: [7059000000010001] reported ERROR. MaxLength constraint failed. The element senderfaxextension - A.3.1.4j has an invalid value according to its data type.[150];</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</si>
  <si>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SENDERFAXEXTENSION value: [7059000000010001] reported ERROR. MaxLength constraint failed. The element senderfaxextension - A.3.1.4j has an invalid value according to its data type.[150];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</si>
  <si>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0204f2be-0224-4ee2-8973-e50101effbe8
SENDER | senderfaxextension|7059000000010001 | MaxLength constraint failed. The element senderfaxextension - A.3.1.4j has an invalid value according to its data type. | 0204f2be-0224-4ee2-8973-e50101effbe8
</t>
  </si>
  <si>
    <t>286</t>
  </si>
  <si>
    <t>A.3.1.4k</t>
  </si>
  <si>
    <t>senderfaxcountrycode</t>
  </si>
  <si>
    <t>T286_N_ICHICSR_A314k_R152</t>
  </si>
  <si>
    <t>senderfaxcountrycode &gt; 3</t>
  </si>
  <si>
    <t>1239</t>
  </si>
  <si>
    <t>safety report has not been loaded.
Parsing process: Report with Errors
Comments: 1- In section SENDER on field senderfaxcountrycode value: 1239 reported Error SCHEMA - MaxLength constraint failed. maxLength constraint failed. The element: 'senderfaxcountrycode'  has an invalid value according to its data type.;</t>
  </si>
  <si>
    <t>safety report has not been loaded.
Parsing process: Report with Errors
Comments: 1- Section SENDER on field SENDERFAXCOUNTRYCODE value: [1239] reported ERROR. MaxLength constraint failed. The element senderfaxcountrycode - A.3.1.4k has an invalid value according to its data type.[152];</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</si>
  <si>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SENDERFAXCOUNTRYCODE value: [1239] reported ERROR. MaxLength constraint failed. The element senderfaxcountrycode - A.3.1.4k has an invalid value according to its data type.[152];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</si>
  <si>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843abbf8-acfd-4206-8b64-47ce9f764e2d
SENDER | senderfaxcountrycode|1239 | MaxLength constraint failed. The element senderfaxcountrycode - A.3.1.4k has an invalid value according to its data type. | 843abbf8-acfd-4206-8b64-47ce9f764e2d
</t>
  </si>
  <si>
    <t>287</t>
  </si>
  <si>
    <t>A.3.1.4l</t>
  </si>
  <si>
    <t>senderemailaddress</t>
  </si>
  <si>
    <t>T287_N_ICHICSR_A314l_R153</t>
  </si>
  <si>
    <t>senderemailaddress &gt; 100</t>
  </si>
  <si>
    <t>david.akinpitansoyeABCDEFGHIJKLMNOPQRSTUVWXYZABCDEFGHIJKLMNOPQRSTUVWXYZABCDEFGHIJKLMNOPQRSTUVWXYZABCDEFGHIJKLMNOPQRSTUVWXYZ@ext.emea.europa.eu</t>
  </si>
  <si>
    <t>safety report has not been loaded.
Parsing process: Report with Errors
Comments: 1- In section SENDER on field senderemailaddress value: david.akinpitansoyeABCDEFGHIJKLMNOPQRSTUVWXYZABCDEFGHIJKLMNOPQRSTUVWXYZABCDEFGHIJKLMNOPQRSTUVWXYZABCDEFGHIJKLMNOPQRSTUVWXYZ@ext.emea.europa.eu reported Error SCHEMA - MaxLength constraint failed. maxLength constraint failed. The element: 'senderemailaddress'  has an invalid value according to its data type.;</t>
  </si>
  <si>
    <t>safety report has not been loaded.
Parsing process: Report with Errors
Comments: 1- Section SENDER on field SENDEREMAILADDRESS value: [david.akinpitansoyeABCDEFGHIJKLMNOPQRSTUVWXYZABCDEFGHIJKLMNOPQRSTUVWXYZABCDEFGHIJKLMNOPQRSTUVWXYZABCDEFGHIJKLMNOPQRSTUVWXYZ@ext.emea.europa.eu] reported ERROR. MaxLength constraint failed. The element senderemailaddress - A.3.1.4l has an invalid value according to its data type.[153];</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</si>
  <si>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SENDER on field SENDEREMAILADDRESS value: [david.akinpitansoyeABCDEFGHIJKLMNOPQRSTUVWXYZABCDEFGHIJKLMNOPQRSTUVWXYZABCDEFGHIJKLMNOPQRSTUVWXYZABCDEFGHIJKLMNOPQRSTUVWXYZ@ext.emea.europa.eu] reported ERROR. MaxLength constraint failed. The element senderemailaddress - A.3.1.4l has an invalid value according to its data type.[153];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</si>
  <si>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660e8d04-2eab-441d-9362-6c37c57067b4
SENDER | senderemailaddress|david.akinpitansoyeABCDEFGHIJKLMNOPQRSTUVWXYZABCDEFGHIJKLMNOPQRSTUVWXYZABCDEFGHIJKLMNOPQRSTUVWXYZABCDEFGHIJKLMNOPQRSTUVWXYZ@ext.emea.europa.eu | MaxLength constraint failed. The element senderemailaddress - A.3.1.4l has an invalid value according to its data type. | 660e8d04-2eab-441d-9362-6c37c57067b4
</t>
  </si>
  <si>
    <t>288</t>
  </si>
  <si>
    <t>A.3.2</t>
  </si>
  <si>
    <t>receiver</t>
  </si>
  <si>
    <t>T288_N_ICHICSR_A32_R156</t>
  </si>
  <si>
    <t>receiver section empty</t>
  </si>
  <si>
    <t>safety report has not been loaded.
Parsing process: Report with Errors
Comments: 1- In section SAFETYREPORT on field safetyreport reported Error &lt;safetyreport&gt; (A.1) / The section &lt;receiver&gt; (A.3.2) is Mandatory;</t>
  </si>
  <si>
    <t>safety report has not been loaded.
Parsing process: Report with Errors
Comments: 1- Section RECEIVER on field RECEIVERORGANIZATION value: [null] reported ERROR. The field receiverorganization - A.3.2.2a must be provided[158];</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</si>
  <si>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RECEIVER on field RECEIVERORGANIZATION value: [null] reported ERROR. The field receiverorganization - A.3.2.2a must be provided[158];
Parsing process: Report with Errors;</t>
  </si>
  <si>
    <t xml:space="preserve">RECEIVER | receiverorganization|null | The field receiverorganization - A.3.2.2a must be provided | e54f86a5-6b19-4846-8d2f-8b4a232a22b3
PRIMARYSOURCE | observestudytype|null | When reporttype - A.1.4  value  = 2 (report from study) and receiver is EVHUMAN at least one primary source (A.2) section must have the field observestudytype - A.2.3.3 with value of 2 (individual patient use) or 3 (other studies). | e54f86a5-6b19-4846-8d2f-8b4a232a22b3
</t>
  </si>
  <si>
    <t>289</t>
  </si>
  <si>
    <t>A.3.2.1</t>
  </si>
  <si>
    <t>receivertype</t>
  </si>
  <si>
    <t>(1,2,4,5,6)</t>
  </si>
  <si>
    <t>T289_N_ICHICSR_A321_R157</t>
  </si>
  <si>
    <t>receivertype =9 which is invalid</t>
  </si>
  <si>
    <t>safety report has not been loaded.
Parsing process: Report with Errors
Comments: 1- In section RECEIVER on field receivertype value: 9 reported Error SCHEMA - MaxInclusive constraint failed. maxInclusive constraint failed. The element: 'receivertype'  has an invalid value according to its data type.;</t>
  </si>
  <si>
    <t>safety report has not been loaded.
Parsing process: Report with Errors
Comments: 1- Section RECEIVER on field RECEIVERTYPE value: [9] reported ERROR. Enumeration constraint failed. The element receivertype - A.3.2.1 has an invalid value according to its data type.[157];</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</si>
  <si>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RECEIVER on field RECEIVERTYPE value: [9] reported ERROR. Enumeration constraint failed. The element receivertype - A.3.2.1 has an invalid value according to its data type.[157];
Parsing process: Report with Errors;</t>
  </si>
  <si>
    <t xml:space="preserve">RECEIVER | receivertype|9 | Enumeration constraint failed. The element receivertype - A.3.2.1 has an invalid value according to its data type. | 58563210-9adb-4b3e-aec8-87f3b96638b9
PRIMARYSOURCE | observestudytype|null | When reporttype - A.1.4  value  = 2 (report from study) and receiver is EVHUMAN at least one primary source (A.2) section must have the field observestudytype - A.2.3.3 with value of 2 (individual patient use) or 3 (other studies). | 58563210-9adb-4b3e-aec8-87f3b96638b9
</t>
  </si>
  <si>
    <t>290</t>
  </si>
  <si>
    <t>T290_P_ICHICSR_A321_R157</t>
  </si>
  <si>
    <t>receivertype =6</t>
  </si>
  <si>
    <t xml:space="preserve">PRIMARYSOURCE | observestudytype|null | When reporttype - A.1.4  value  = 2 (report from study) and receiver is EVHUMAN at least one primary source (A.2) section must have the field observestudytype - A.2.3.3 with value of 2 (individual patient use) or 3 (other studies). | d7d71d87-1d1b-4913-9be5-9a8d43c2f4c8
</t>
  </si>
  <si>
    <t>291</t>
  </si>
  <si>
    <t>T291_N_ICHICSR_A321_R157</t>
  </si>
  <si>
    <t>receivertype length &gt; 1</t>
  </si>
  <si>
    <t>22</t>
  </si>
  <si>
    <t>safety report has not been loaded.
Parsing process: Report with Errors
Comments: 1- In section RECEIVER on field receivertype value: 22 reported Error SCHEMA - MaxInclusive constraint failed. maxInclusive constraint failed. The element: 'receivertype'  has an invalid value according to its data type.;</t>
  </si>
  <si>
    <t>safety report has not been loaded.
Parsing process: Report with Errors
Comments: 1- Section RECEIVER on field RECEIVERTYPE value: [22] reported ERROR. Enumeration constraint failed. The element receivertype - A.3.2.1 has an invalid value according to its data type.[157];</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</si>
  <si>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RECEIVER on field RECEIVERTYPE value: [22] reported ERROR. Enumeration constraint failed. The element receivertype - A.3.2.1 has an invalid value according to its data type.[157];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</si>
  <si>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19b25b9f-fc3c-423f-9d4f-838a748b0ef6
RECEIVER | receivertype|22 | Enumeration constraint failed. The element receivertype - A.3.2.1 has an invalid value according to its data type. | 19b25b9f-fc3c-423f-9d4f-838a748b0ef6
</t>
  </si>
  <si>
    <t>292</t>
  </si>
  <si>
    <t>A.3.2.2a</t>
  </si>
  <si>
    <t>receiverorganization</t>
  </si>
  <si>
    <t>T292_N_ICHICSR_A322a_R158</t>
  </si>
  <si>
    <t>receiverorganization empty</t>
  </si>
  <si>
    <t>safety report has not been loaded.
Parsing process: Report with Errors
Comments: 1- In section RECEIVER on field receiver reported Error &lt;receiver&gt; (A.3.2) / The field &lt;receiverorganization&gt; (A.3.2.2a) is Mandatory;</t>
  </si>
  <si>
    <t xml:space="preserve">PRIMARYSOURCE | observestudytype|null | When reporttype - A.1.4  value  = 2 (report from study) and receiver is EVHUMAN at least one primary source (A.2) section must have the field observestudytype - A.2.3.3 with value of 2 (individual patient use) or 3 (other studies). | 776f2b45-ede3-43db-98a5-a44992d820ac
RECEIVER | receiverorganization|null | The field receiverorganization - A.3.2.2a must be provided | 776f2b45-ede3-43db-98a5-a44992d820ac
</t>
  </si>
  <si>
    <t>293</t>
  </si>
  <si>
    <t>T293_N_ICHICSR_A322a_R159</t>
  </si>
  <si>
    <t>receiverorganization length &gt; 60</t>
  </si>
  <si>
    <t>EVHUMANABCDEFGHIJKLMNOPQRSTUVWXYZABCDEFGHIJKLMNOPQRSTUVWXYZABCDEFGHIJKLMNOPQRSTUVWXYZ</t>
  </si>
  <si>
    <t>safety report has not been loaded.
Parsing process: Report with Errors
Comments: 1- In section RECEIVER on field receiverorganization value: EVHUMANABCDEFGHIJKLMNOPQRSTUVWXYZABCDEFGHIJKLMNOPQRSTUVWXYZABCDEFGHIJKLMNOPQRSTUVWXYZ reported Error SCHEMA - MaxLength constraint failed. maxLength constraint failed. The element: 'receiverorganization'  has an invalid value according to its data type.;</t>
  </si>
  <si>
    <t>safety report has not been loaded.
Parsing process: Report with Errors
Comments: 1- Section RECEIVER on field RECEIVERORGANIZATION value: [EVHUMANABCDEFGHIJKLMNOPQRSTUVWXYZABCDEFGHIJKLMNOPQRSTUVWXYZABCDEFGHIJKLMNOPQRSTUVWXYZ] reported ERROR. MaxLength constraint failed. The element receiverorganization - A.3.2.2a has an invalid value according to its data type.[159];</t>
  </si>
  <si>
    <t>safety report not loaded;
Validated against 2.71 business rules;
Comments:
1- Section RECEIVER on field RECEIVERORGANIZATION value: [EVHUMANABCDEFGHIJKLMNOPQRSTUVWXYZABCDEFGHIJKLMNOPQRSTUVWXYZABCDEFGHIJKLMNOPQRSTUVWXYZ] reported ERROR. MaxLength constraint failed. The element receiverorganization - A.3.2.2a has an invalid value according to its data type.[159];
Parsing process: Report with Errors;</t>
  </si>
  <si>
    <t xml:space="preserve">RECEIVER | receiverorganization|EVHUMANABCDEFGHIJKLMNOPQRSTUVWXYZABCDEFGHIJKLMNOPQRSTUVWXYZABCDEFGHIJKLMNOPQRSTUVWXYZ | MaxLength constraint failed. The element receiverorganization - A.3.2.2a has an invalid value according to its data type. | 29b80741-166e-4915-86ec-75612030e0e4
</t>
  </si>
  <si>
    <t>294</t>
  </si>
  <si>
    <t>A.3.2.2b</t>
  </si>
  <si>
    <t>receiverdepartment</t>
  </si>
  <si>
    <t>T294_N_ICHICSR_A322b_R160</t>
  </si>
  <si>
    <t>receiverdepartment length &gt; 60</t>
  </si>
  <si>
    <t>EMEAABCDEFGHIJKLMNOPQRSTUVWXYZABCDEFGHIJKLMNOPQRSTUVWXYZABCDEFGHIJKLMNOPQRSTUVWXYZ</t>
  </si>
  <si>
    <t>safety report has not been loaded.
Parsing process: Report with Errors
Comments: 1- In section RECEIVER on field receiverdepartment value: EMEAABCDEFGHIJKLMNOPQRSTUVWXYZABCDEFGHIJKLMNOPQRSTUVWXYZABCDEFGHIJKLMNOPQRSTUVWXYZ reported Error SCHEMA - MaxLength constraint failed. maxLength constraint failed. The element: 'receiverdepartment'  has an invalid value according to its data type.;</t>
  </si>
  <si>
    <t>safety report has not been loaded.
Parsing process: Report with Errors
Comments: 1- Section RECEIVER on field RECEIVERDEPARTMENT value: [EMEAABCDEFGHIJKLMNOPQRSTUVWXYZABCDEFGHIJKLMNOPQRSTUVWXYZABCDEFGHIJKLMNOPQRSTUVWXYZ] reported ERROR. MaxLength constraint failed. The element receiverdepartment - A.3.2.2b has an invalid value according to its data type.[160];</t>
  </si>
  <si>
    <t>safety report not loaded;
Validated against 2.71 business rules;
Comments:
1- Section RECEIVER on field RECEIVERDEPARTMENT value: [EMEAABCDEFGHIJKLMNOPQRSTUVWXYZABCDEFGHIJKLMNOPQRSTUVWXYZABCDEFGHIJKLMNOPQRSTUVWXYZ] reported ERROR. MaxLength constraint failed. The element receiverdepartment - A.3.2.2b has an invalid value according to its data type.[160];
Parsing process: Report with Errors;</t>
  </si>
  <si>
    <t xml:space="preserve">RECEIVER | receiverdepartment|EMEAABCDEFGHIJKLMNOPQRSTUVWXYZABCDEFGHIJKLMNOPQRSTUVWXYZABCDEFGHIJKLMNOPQRSTUVWXYZ | MaxLength constraint failed. The element receiverdepartment - A.3.2.2b has an invalid value according to its data type. | dde86fb6-1973-4e21-98e6-b2630ba9ca3e
</t>
  </si>
  <si>
    <t>295</t>
  </si>
  <si>
    <t>A.3.2.2c</t>
  </si>
  <si>
    <t>receivertitle</t>
  </si>
  <si>
    <t>T295_N_ICHICSR_A322c_R161</t>
  </si>
  <si>
    <t>receivertitle length &gt; 10</t>
  </si>
  <si>
    <t>Mr.ABCDEFGHIJKLMNOPQRSTUVWXYZ</t>
  </si>
  <si>
    <t>safety report has not been loaded.
Parsing process: Report with Errors
Comments: 1- In section RECEIVER on field receivertitle value: Mr.ABCDEFGHIJKLMNOPQRSTUVWXYZ reported Error SCHEMA - MaxLength constraint failed. maxLength constraint failed. The element: 'receivertitle'  has an invalid value according to its data type.;</t>
  </si>
  <si>
    <t>safety report has not been loaded.
Parsing process: Report with Errors
Comments: 1- Section RECEIVER on field RECEIVERTITLE value: [Mr.ABCDEFGHIJKLMNOPQRSTUVWXYZ] reported ERROR. MaxLength constraint failed. The element receivertitle - A.3.2.2c has an invalid value according to its data type.[161];</t>
  </si>
  <si>
    <t>safety report not loaded;
Validated against 2.71 business rules;
Comments:
1- Section RECEIVER on field RECEIVERTITLE value: [Mr.ABCDEFGHIJKLMNOPQRSTUVWXYZ] reported ERROR. MaxLength constraint failed. The element receivertitle - A.3.2.2c has an invalid value according to its data type.[161];
Parsing process: Report with Errors;</t>
  </si>
  <si>
    <t xml:space="preserve">RECEIVER | receivertitle|Mr.ABCDEFGHIJKLMNOPQRSTUVWXYZ | MaxLength constraint failed. The element receivertitle - A.3.2.2c has an invalid value according to its data type. | d6fa8781-40a5-4c0f-86e8-5e7ab80b6aac
</t>
  </si>
  <si>
    <t>296</t>
  </si>
  <si>
    <t>T296_N_ICHICSR_A322c_R161</t>
  </si>
  <si>
    <t>receivertitle = ABC, any lookup?</t>
  </si>
  <si>
    <t>safety report loaded;
Validated against 2.71 business rules;
Comments:
Parsing process: Correct Report;Classification: new: EU-EC-10003761964 = Case Report</t>
  </si>
  <si>
    <t>297</t>
  </si>
  <si>
    <t>A.3.2.2d</t>
  </si>
  <si>
    <t>receivergivename</t>
  </si>
  <si>
    <t>T297_N_ICHICSR_A322d_R162</t>
  </si>
  <si>
    <t>receivergivename length &gt; 35</t>
  </si>
  <si>
    <t>Test NameABCDEFGHIJKLMNOPQRSTUVWXYZABCDEFGHIJKLMNOPQRSTUVWXYZ</t>
  </si>
  <si>
    <t>safety report has not been loaded.
Parsing process: Report with Errors
Comments: 1- In section RECEIVER on field receivergivename value: Test NameABCDEFGHIJKLMNOPQRSTUVWXYZABCDEFGHIJKLMNOPQRSTUVWXYZ reported Error SCHEMA - MaxLength constraint failed. maxLength constraint failed. The element: 'receivergivename'  has an invalid value according to its data type.;</t>
  </si>
  <si>
    <t>safety report has not been loaded.
Parsing process: Report with Errors
Comments: 1- Section RECEIVER on field RECEIVERGIVENAME value: [Test NameABCDEFGHIJKLMNOPQRSTUVWXYZABCDEFGHIJKLMNOPQRSTUVWXYZ] reported ERROR. MaxLength constraint failed. The element receivergivename - A.3.2.2d has an invalid value according to its data type.[162];</t>
  </si>
  <si>
    <t>safety report not loaded;
Validated against 2.71 business rules;
Comments:
1- Section RECEIVER on field RECEIVERGIVENAME value: [Test NameABCDEFGHIJKLMNOPQRSTUVWXYZABCDEFGHIJKLMNOPQRSTUVWXYZ] reported ERROR. MaxLength constraint failed. The element receivergivename - A.3.2.2d has an invalid value according to its data type.[162];
Parsing process: Report with Errors;</t>
  </si>
  <si>
    <t xml:space="preserve">RECEIVER | receivergivename|Test NameABCDEFGHIJKLMNOPQRSTUVWXYZABCDEFGHIJKLMNOPQRSTUVWXYZ | MaxLength constraint failed. The element receivergivename - A.3.2.2d has an invalid value according to its data type. | f2d70f8b-451a-4a98-aafb-d7a95ddfd397
</t>
  </si>
  <si>
    <t>298</t>
  </si>
  <si>
    <t>A.3.2.2e</t>
  </si>
  <si>
    <t>receivermiddlename</t>
  </si>
  <si>
    <t>T298_N_ICHICSR_A322e_R163</t>
  </si>
  <si>
    <t>receivermiddlename length &gt; 15</t>
  </si>
  <si>
    <t>Test MiddleNmABCDEFGHIJKLMNOPQRSTUVWXYZABCDEFGHIJKLMNOPQRSTUVWXYZ</t>
  </si>
  <si>
    <t>safety report has not been loaded.
Parsing process: Report with Errors
Comments: 1- In section RECEIVER on field receivermiddlename value: Test MiddleNmABCDEFGHIJKLMNOPQRSTUVWXYZABCDEFGHIJKLMNOPQRSTUVWXYZ reported Error SCHEMA - MaxLength constraint failed. maxLength constraint failed. The element: 'receivermiddlename'  has an invalid value according to its data type.;</t>
  </si>
  <si>
    <t>safety report has not been loaded.
Parsing process: Report with Errors
Comments: 1- Section RECEIVER on field RECEIVERMIDDLENAME value: [Test MiddleNmABCDEFGHIJKLMNOPQRSTUVWXYZABCDEFGHIJKLMNOPQRSTUVWXYZ] reported ERROR. MaxLength constraint failed. The element receivermiddlename - A.3.2.2e has an invalid value according to its data type.[163];</t>
  </si>
  <si>
    <t>safety report not loaded;
Validated against 2.71 business rules;
Comments:
1- Section RECEIVER on field RECEIVERMIDDLENAME value: [Test MiddleNmABCDEFGHIJKLMNOPQRSTUVWXYZABCDEFGHIJKLMNOPQRSTUVWXYZ] reported ERROR. MaxLength constraint failed. The element receivermiddlename - A.3.2.2e has an invalid value according to its data type.[163];
Parsing process: Report with Errors;</t>
  </si>
  <si>
    <t xml:space="preserve">RECEIVER | receivermiddlename|Test MiddleNmABCDEFGHIJKLMNOPQRSTUVWXYZABCDEFGHIJKLMNOPQRSTUVWXYZ | MaxLength constraint failed. The element receivermiddlename - A.3.2.2e has an invalid value according to its data type. | ff6c19d3-259d-497d-9f1c-682a2c8e6c0f
</t>
  </si>
  <si>
    <t>299</t>
  </si>
  <si>
    <t>A.3.2.2f</t>
  </si>
  <si>
    <t>receiverfamilyname</t>
  </si>
  <si>
    <t>T299_N_ICHICSR_A322f_R164</t>
  </si>
  <si>
    <t>receiverfamilyname length &gt; 35</t>
  </si>
  <si>
    <t>Test FamilyNmABCDEFGHIJKLMNOPQRSTUVWXYZABCDEFGHIJKLMNOPQRSTUVWXYZ</t>
  </si>
  <si>
    <t>safety report has not been loaded.
Parsing process: Report with Errors
Comments: 1- In section RECEIVER on field receiverfamilyname value: Test FamilyNmABCDEFGHIJKLMNOPQRSTUVWXYZABCDEFGHIJKLMNOPQRSTUVWXYZ reported Error SCHEMA - MaxLength constraint failed. maxLength constraint failed. The element: 'receiverfamilyname'  has an invalid value according to its data type.;</t>
  </si>
  <si>
    <t>safety report has not been loaded.
Parsing process: Report with Errors
Comments: 1- Section RECEIVER on field RECEIVERFAMILYNAME value: [Test FamilyNmABCDEFGHIJKLMNOPQRSTUVWXYZABCDEFGHIJKLMNOPQRSTUVWXYZ] reported ERROR. MaxLength constraint failed. The element receiverfamilyname - A.3.2.2f has an invalid value according to its data type.[164];</t>
  </si>
  <si>
    <t>safety report not loaded;
Validated against 2.71 business rules;
Comments:
1- Section RECEIVER on field RECEIVERFAMILYNAME value: [Test FamilyNmABCDEFGHIJKLMNOPQRSTUVWXYZABCDEFGHIJKLMNOPQRSTUVWXYZ] reported ERROR. MaxLength constraint failed. The element receiverfamilyname - A.3.2.2f has an invalid value according to its data type.[164];
Parsing process: Report with Errors;</t>
  </si>
  <si>
    <t xml:space="preserve">RECEIVER | receiverfamilyname|Test FamilyNmABCDEFGHIJKLMNOPQRSTUVWXYZABCDEFGHIJKLMNOPQRSTUVWXYZ | MaxLength constraint failed. The element receiverfamilyname - A.3.2.2f has an invalid value according to its data type. | 0bad5dec-c174-4338-ba99-f3c3ea1c5ae6
</t>
  </si>
  <si>
    <t>300</t>
  </si>
  <si>
    <t>A.3.2.3a</t>
  </si>
  <si>
    <t>receiverstreetaddress</t>
  </si>
  <si>
    <t>T300_N_ICHICSR_A323a_R165</t>
  </si>
  <si>
    <t>receiverstreetaddress length &gt; 100</t>
  </si>
  <si>
    <t>Test Address 1ABCDEFGHIJKLMNOPQRSTUVWXYZABCDEFGHIJKLMNOPQRSTUVWXYZABCDEFGHIJKLMNOPQRSTUVWXYZABCDEFGHIJKLMNOPQRSTUVWXYZ</t>
  </si>
  <si>
    <t>safety report has not been loaded.
Parsing process: Report with Errors
Comments: 1- In section RECEIVER on field receiverstreetaddress value: Test Address 1ABCDEFGHIJKLMNOPQRSTUVWXYZABCDEFGHIJKLMNOPQRSTUVWXYZABCDEFGHIJKLMNOPQRSTUVWXYZABCDEFGHIJKLMNOPQRSTUVWXYZ reported Error SCHEMA - MaxLength constraint failed. maxLength constraint failed. The element: 'receiverstreetaddress'  has an invalid value according to its data type.;</t>
  </si>
  <si>
    <t>safety report has not been loaded.
Parsing process: Report with Errors
Comments: 1- Section RECEIVER on field RECEIVERSTREETADDRESS value: [Test Address 1ABCDEFGHIJKLMNOPQRSTUVWXYZABCDEFGHIJKLMNOPQRSTUVWXYZABCDEFGHIJKLMNOPQRSTUVWXYZABCDEFGHIJKLMNOPQRSTUVWXYZ] reported ERROR. MaxLength constraint failed. The element receiverstreetaddress - A.3.2.3a has an invalid value according to its data type.[165];</t>
  </si>
  <si>
    <t>safety report not loaded;
Validated against 2.71 business rules;
Comments:
1- Section RECEIVER on field RECEIVERSTREETADDRESS value: [Test Address 1ABCDEFGHIJKLMNOPQRSTUVWXYZABCDEFGHIJKLMNOPQRSTUVWXYZABCDEFGHIJKLMNOPQRSTUVWXYZABCDEFGHIJKLMNOPQRSTUVWXYZ] reported ERROR. MaxLength constraint failed. The element receiverstreetaddress - A.3.2.3a has an invalid value according to its data type.[165];
Parsing process: Report with Errors;</t>
  </si>
  <si>
    <t xml:space="preserve">RECEIVER | receiverstreetaddress|Test Address 1ABCDEFGHIJKLMNOPQRSTUVWXYZABCDEFGHIJKLMNOPQRSTUVWXYZABCDEFGHIJKLMNOPQRSTUVWXYZABCDEFGHIJKLMNOPQRSTUVWXYZ | MaxLength constraint failed. The element receiverstreetaddress - A.3.2.3a has an invalid value according to its data type. | aec7bb7c-5c08-4e4c-8100-2ca57ebbd2b2
</t>
  </si>
  <si>
    <t>301</t>
  </si>
  <si>
    <t>A.3.2.3b</t>
  </si>
  <si>
    <t>receivercity</t>
  </si>
  <si>
    <t>T301_N_ICHICSR_A323b_R166</t>
  </si>
  <si>
    <t>receivercity length &gt; 35</t>
  </si>
  <si>
    <t>safety report has not been loaded.
Parsing process: Report with Errors
Comments: 1- In section RECEIVER on field receivercity value: LondonABCDEFGHIJKLMNOPQRSTUVWXYZABCDEFGHIJKLMNOPQRSTUVWXYZ reported Error SCHEMA - MaxLength constraint failed. maxLength constraint failed. The element: 'receivercity'  has an invalid value according to its data type.;</t>
  </si>
  <si>
    <t>safety report has not been loaded.
Parsing process: Report with Errors
Comments: 1- Section RECEIVER on field RECEIVERCITY value: [LondonABCDEFGHIJKLMNOPQRSTUVWXYZABCDEFGHIJKLMNOPQRSTUVWXYZ] reported ERROR. MaxLength constraint failed. The element receivercity - A.3.2.3b has an invalid value according to its data type.[166];</t>
  </si>
  <si>
    <t>safety report not loaded;
Validated against 2.71 business rules;
Comments:
1- Section RECEIVER on field RECEIVERCITY value: [LondonABCDEFGHIJKLMNOPQRSTUVWXYZABCDEFGHIJKLMNOPQRSTUVWXYZ] reported ERROR. MaxLength constraint failed. The element receivercity - A.3.2.3b has an invalid value according to its data type.[166];
Parsing process: Report with Errors;</t>
  </si>
  <si>
    <t xml:space="preserve">RECEIVER | receivercity|LondonABCDEFGHIJKLMNOPQRSTUVWXYZABCDEFGHIJKLMNOPQRSTUVWXYZ | MaxLength constraint failed. The element receivercity - A.3.2.3b has an invalid value according to its data type. | 1c2482f9-ad42-48f5-aa0d-9d50e727bc90
</t>
  </si>
  <si>
    <t>302</t>
  </si>
  <si>
    <t>A.3.2.3c</t>
  </si>
  <si>
    <t>receiverstate</t>
  </si>
  <si>
    <t>T302_N_ICHICSR_A323c_R167</t>
  </si>
  <si>
    <t>receiverstate length &gt; 40</t>
  </si>
  <si>
    <t>safety report has not been loaded.
Parsing process: Report with Errors
Comments: 1- In section RECEIVER on field receiverstate value: LondonABCDEFGHIJKLMNOPQRSTUVWXYZABCDEFGHIJKLMNOPQRSTUVWXYZ reported Error SCHEMA - MaxLength constraint failed. maxLength constraint failed. The element: 'receiverstate'  has an invalid value according to its data type.;</t>
  </si>
  <si>
    <t>safety report has not been loaded.
Parsing process: Report with Errors
Comments: 1- Section RECEIVER on field RECEIVERSTATE value: [LondonABCDEFGHIJKLMNOPQRSTUVWXYZABCDEFGHIJKLMNOPQRSTUVWXYZ] reported ERROR. MaxLength constraint failed. The element receiverstate - A.3.2.3c has an invalid value according to its data type.[167];</t>
  </si>
  <si>
    <t>safety report not loaded;
Validated against 2.71 business rules;
Comments:
1- Section RECEIVER on field RECEIVERSTATE value: [LondonABCDEFGHIJKLMNOPQRSTUVWXYZABCDEFGHIJKLMNOPQRSTUVWXYZ] reported ERROR. MaxLength constraint failed. The element receiverstate - A.3.2.3c has an invalid value according to its data type.[167];
Parsing process: Report with Errors;</t>
  </si>
  <si>
    <t xml:space="preserve">RECEIVER | receiverstate|LondonABCDEFGHIJKLMNOPQRSTUVWXYZABCDEFGHIJKLMNOPQRSTUVWXYZ | MaxLength constraint failed. The element receiverstate - A.3.2.3c has an invalid value according to its data type. | 9622b277-3c70-40c3-b972-5592fb9a1274
</t>
  </si>
  <si>
    <t>303</t>
  </si>
  <si>
    <t>A.3.2.3d</t>
  </si>
  <si>
    <t>receiverpostcode</t>
  </si>
  <si>
    <t>T303_N_ICHICSR_A323d_R168</t>
  </si>
  <si>
    <t>receiverpostcode length &gt; 15</t>
  </si>
  <si>
    <t>E14 4HBABCDEFGHIJKLMNOPQRSTUVWXYZ</t>
  </si>
  <si>
    <t>safety report has not been loaded.
Parsing process: Report with Errors
Comments: 1- In section RECEIVER on field receiverpostcode value: E14 4HBABCDEFGHIJKLMNOPQRSTUVWXYZ reported Error SCHEMA - MaxLength constraint failed. maxLength constraint failed. The element: 'receiverpostcode'  has an invalid value according to its data type.;</t>
  </si>
  <si>
    <t>safety report has not been loaded.
Parsing process: Report with Errors
Comments: 1- Section RECEIVER on field RECEIVERPOSTCODE value: [E14 4HBABCDEFGHIJKLMNOPQRSTUVWXYZ] reported ERROR. MaxLength constraint failed. The element receiverpostcode - A.3.2.3d has an invalid value according to its data type.[168];</t>
  </si>
  <si>
    <t>safety report not loaded;
Validated against 2.71 business rules;
Comments:
1- Section RECEIVER on field RECEIVERPOSTCODE value: [E14 4HBABCDEFGHIJKLMNOPQRSTUVWXYZ] reported ERROR. MaxLength constraint failed. The element receiverpostcode - A.3.2.3d has an invalid value according to its data type.[168];
Parsing process: Report with Errors;</t>
  </si>
  <si>
    <t xml:space="preserve">RECEIVER | receiverpostcode|E14 4HBABCDEFGHIJKLMNOPQRSTUVWXYZ | MaxLength constraint failed. The element receiverpostcode - A.3.2.3d has an invalid value according to its data type. | 3dc6e07f-4091-4b13-b03e-8dce4ee9be56
</t>
  </si>
  <si>
    <t>304</t>
  </si>
  <si>
    <t>A.3.2.3e</t>
  </si>
  <si>
    <t>receivercountrycode</t>
  </si>
  <si>
    <t xml:space="preserve">Lookup on ISO3166 </t>
  </si>
  <si>
    <t>T304_N_ICHICSR_A323e_R169</t>
  </si>
  <si>
    <t>receivercountrycode=XX which is invalid</t>
  </si>
  <si>
    <t>safety report has not been loaded.
Parsing process: Report with Errors
Comments: 1- Section RECEIVER on field RECEIVERCOUNTRYCODE value: [XX] reported ERROR. XX must be a valid countrycode[169];</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</si>
  <si>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RECEIVER on field RECEIVERCOUNTRYCODE value: [XX] reported ERROR. XX must be a valid countrycode[169];
Parsing process: Report with Errors;</t>
  </si>
  <si>
    <t xml:space="preserve">PRIMARYSOURCE | observestudytype|null | When reporttype - A.1.4  value  = 2 (report from study) and receiver is EVHUMAN at least one primary source (A.2) section must have the field observestudytype - A.2.3.3 with value of 2 (individual patient use) or 3 (other studies). | ead3bbbf-fdfd-46f1-9800-32012447cf2c
RECEIVER | receivercountrycode|XX | XX must be a valid countrycode | ead3bbbf-fdfd-46f1-9800-32012447cf2c
</t>
  </si>
  <si>
    <t>305</t>
  </si>
  <si>
    <t>T305_N_ICHICSR_A323e_R169</t>
  </si>
  <si>
    <t>receivercountrycode length &gt; 2</t>
  </si>
  <si>
    <t>GBCD</t>
  </si>
  <si>
    <t>safety report has not been loaded.
Parsing process: Report with Errors
Comments: 1- In section RECEIVER on field receivercountrycode value: GBCD reported Error SCHEMA - MaxLength constraint failed. maxLength constraint failed. The element: 'receivercountrycode'  has an invalid value according to its data type.;</t>
  </si>
  <si>
    <t>safety report has not been loaded.
Parsing process: Report with Errors
Comments: 1- Section RECEIVER on field RECEIVERCOUNTRYCODE value: [GBCD] reported ERROR. GBCD must be a valid countrycode[169];</t>
  </si>
  <si>
    <t>safety report not loaded;
Validated against 2.71 business rules;
Comments:
1- Section RECEIVER on field RECEIVERCOUNTRYCODE value: [GBCD] reported ERROR. GBCD must be a valid countrycode[169];
Parsing process: Report with Errors;</t>
  </si>
  <si>
    <t xml:space="preserve">RECEIVER | receivercountrycode|GBCD | GBCD must be a valid countrycode | a25e58f4-e8c0-4785-bd4c-21a78520c83a
</t>
  </si>
  <si>
    <t>306</t>
  </si>
  <si>
    <t>A.3.2.3f</t>
  </si>
  <si>
    <t>receivertel</t>
  </si>
  <si>
    <t>T306_N_ICHICSR_A323f_R170</t>
  </si>
  <si>
    <t>receivertel length &gt; 10</t>
  </si>
  <si>
    <t>+442074180123456789</t>
  </si>
  <si>
    <t>safety report has not been loaded.
Parsing process: Report with Errors
Comments: 1- In section RECEIVER on field receivertel value: +442074180123456789 reported Error SCHEMA - MaxLength constraint failed. maxLength constraint failed. The element: 'receivertel'  has an invalid value according to its data type.;</t>
  </si>
  <si>
    <t>safety report has not been loaded.
Parsing process: Report with Errors
Comments: 1- Section RECEIVER on field RECEIVERTEL value: [+442074180123456789] reported ERROR. MaxLength constraint failed. The element receivertel - A.3.2.3f has an invalid value according to its data type.[170];</t>
  </si>
  <si>
    <t>safety report not loaded;
Validated against 2.71 business rules;
Comments:
1- Section RECEIVER on field RECEIVERTEL value: [+442074180123456789] reported ERROR. MaxLength constraint failed. The element receivertel - A.3.2.3f has an invalid value according to its data type.[170];
Parsing process: Report with Errors;</t>
  </si>
  <si>
    <t xml:space="preserve">RECEIVER | receivertel|+442074180123456789 | MaxLength constraint failed. The element receivertel - A.3.2.3f has an invalid value according to its data type. | 0257f3f1-f4b3-4ab1-a35c-9c4bcaa4046d
</t>
  </si>
  <si>
    <t>307</t>
  </si>
  <si>
    <t>A.3.2.3g</t>
  </si>
  <si>
    <t>receivertelextension</t>
  </si>
  <si>
    <t>T307_P_ICHICSR_A323g_R171</t>
  </si>
  <si>
    <t>receivertelextension greater than 5 and less than 10 characters=705134</t>
  </si>
  <si>
    <t>safety report has been loaded.
Parsing process: Report with Warnings
Classification: new:  = Case Report
Comments:  In section RECEIVER on field receivertelextension value:  reported Warning &lt;receiver&gt; (A.3.2) / The field &lt;receivertelextension&gt; (A.3.2.3g) should contain a value ('705134') of  characters or less;</t>
  </si>
  <si>
    <t>safety report has been loaded.
Parsing process: Report with Warnings
Classification: new:  = Case Report
Comments:  Section RECEIVER on field RECEIVERTELEXTENSION value: [705134] reported WARNING. Data Length Warning. The element receivertelextension - A.3.2.4g is longer than the recomended length[172];</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</si>
  <si>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RECEIVER on field RECEIVERTELEXTENSION value: [705134] reported WARNING. Data Length Warning. The element receivertelextension - A.3.2.4g is longer than the recomended length[172];
Parsing process: Report with Errors;</t>
  </si>
  <si>
    <t xml:space="preserve">RECEIVER | receivertelextension|705134 | Data Length Warning. The element receivertelextension - A.3.2.4g is longer than the recomended length | cdf41b75-b2f5-4d8c-8f71-ad84dc12287c
PRIMARYSOURCE | observestudytype|null | When reporttype - A.1.4  value  = 2 (report from study) and receiver is EVHUMAN at least one primary source (A.2) section must have the field observestudytype - A.2.3.3 with value of 2 (individual patient use) or 3 (other studies). | cdf41b75-b2f5-4d8c-8f71-ad84dc12287c
</t>
  </si>
  <si>
    <t>308</t>
  </si>
  <si>
    <t>T308_N_ICHICSR_A323g_R172</t>
  </si>
  <si>
    <t>receivertelextension greater than 10 characters=7059000000010001</t>
  </si>
  <si>
    <t>safety report has not been loaded.
Parsing process: Report with Errors
Comments: 1- In section RECEIVER on field receivertelextension value: 7059000000010001 reported Error SCHEMA - MaxLength constraint failed. maxLength constraint failed. The element: 'receivertelextension'  has an invalid value according to its data type.;</t>
  </si>
  <si>
    <t>safety report has not been loaded.
Parsing process: Report with Errors
Comments: 1- Section RECEIVER on field RECEIVERTELEXTENSION value: [7059000000010001] reported ERROR. MaxLength constraint failed. The element receivertelextension - A.3.2.3g has an invalid value according to its data type.[171];</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</si>
  <si>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RECEIVER on field RECEIVERTELEXTENSION value: [7059000000010001] reported ERROR. MaxLength constraint failed. The element receivertelextension - A.3.2.3g has an invalid value according to its data type.[171];
Parsing process: Report with Errors;</t>
  </si>
  <si>
    <t xml:space="preserve">RECEIVER | receivertelextension|7059000000010001 | MaxLength constraint failed. The element receivertelextension - A.3.2.3g has an invalid value according to its data type. | f3b34ddf-966c-46e5-b8c8-33a55fe1c8a1
PRIMARYSOURCE | observestudytype|null | When reporttype - A.1.4  value  = 2 (report from study) and receiver is EVHUMAN at least one primary source (A.2) section must have the field observestudytype - A.2.3.3 with value of 2 (individual patient use) or 3 (other studies). | f3b34ddf-966c-46e5-b8c8-33a55fe1c8a1
</t>
  </si>
  <si>
    <t>309</t>
  </si>
  <si>
    <t>A.3.2.3h</t>
  </si>
  <si>
    <t>receivertelcountrycode</t>
  </si>
  <si>
    <t>T309_N_ICHICSR_A323h_R173</t>
  </si>
  <si>
    <t>receivertelcountrycode length &gt; 3</t>
  </si>
  <si>
    <t>safety report has not been loaded.
Parsing process: Report with Errors
Comments: 1- In section RECEIVER on field receivertelcountrycode value: GBCD reported Error SCHEMA - MaxLength constraint failed. maxLength constraint failed. The element: 'receivertelcountrycode'  has an invalid value according to its data type.;</t>
  </si>
  <si>
    <t>safety report has not been loaded.
Parsing process: Report with Errors
Comments: 1- Section RECEIVER on field RECEIVERTELCOUNTRYCODE value: [GBCD] reported ERROR. MaxLength constraint failed. The element receivertelcountrycode - A.3.2.3h has an invalid value according to its data type.[173];</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</si>
  <si>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RECEIVER on field RECEIVERTELCOUNTRYCODE value: [GBCD] reported ERROR. MaxLength constraint failed. The element receivertelcountrycode - A.3.2.3h has an invalid value according to its data type.[173];
Parsing process: Report with Errors;</t>
  </si>
  <si>
    <t xml:space="preserve">RECEIVER | receivertelcountrycode|GBCD | MaxLength constraint failed. The element receivertelcountrycode - A.3.2.3h has an invalid value according to its data type. | fe38c793-f629-446e-96da-d9f292b4d04c
PRIMARYSOURCE | observestudytype|null | When reporttype - A.1.4  value  = 2 (report from study) and receiver is EVHUMAN at least one primary source (A.2) section must have the field observestudytype - A.2.3.3 with value of 2 (individual patient use) or 3 (other studies). | fe38c793-f629-446e-96da-d9f292b4d04c
</t>
  </si>
  <si>
    <t>310</t>
  </si>
  <si>
    <t>A.3.2.3i</t>
  </si>
  <si>
    <t>receiverfax</t>
  </si>
  <si>
    <t>T310_N_ICHICSR_A323i_R174</t>
  </si>
  <si>
    <t>receiverfax length &gt; 10</t>
  </si>
  <si>
    <t>safety report has not been loaded.
Parsing process: Report with Errors
Comments: 1- In section RECEIVER on field receiverfax value: +442074180123456789 reported Error SCHEMA - MaxLength constraint failed. maxLength constraint failed. The element: 'receiverfax'  has an invalid value according to its data type.;</t>
  </si>
  <si>
    <t>safety report has not been loaded.
Parsing process: Report with Errors
Comments: 1- Section RECEIVER on field RECEIVERFAX value: [+442074180123456789] reported ERROR. MaxLength constraint failed. The element receiverfax - A.3.2.3i has an invalid value according to its data type.[174];</t>
  </si>
  <si>
    <t>safety report not loaded;
Validated against 2.71 business rules;
Comments:
1- Section RECEIVER on field RECEIVERFAX value: [+442074180123456789] reported ERROR. MaxLength constraint failed. The element receiverfax - A.3.2.3i has an invalid value according to its data type.[174];
Parsing process: Report with Errors;</t>
  </si>
  <si>
    <t xml:space="preserve">RECEIVER | receiverfax|+442074180123456789 | MaxLength constraint failed. The element receiverfax - A.3.2.3i has an invalid value according to its data type. | 28687bf4-3081-4f1d-b20b-32ec163be6db
</t>
  </si>
  <si>
    <t>311</t>
  </si>
  <si>
    <t>A.3.2.3j</t>
  </si>
  <si>
    <t>receiverfaxextension</t>
  </si>
  <si>
    <t>T311_P_ICHICSR_A323j_R175</t>
  </si>
  <si>
    <t>receiverfaxextension greater than 5 and less than 10 characters=705134</t>
  </si>
  <si>
    <t>safety report has been loaded.
Parsing process: Report with Warnings
Classification: new:  = Case Report
Comments:  In section RECEIVER on field receiverfaxextension value:  reported Warning &lt;receiver&gt; (A.3.2) / The field &lt;receiverfaxextension&gt; (A.3.2.3j) should contain a value ('705134') of  characters or less;</t>
  </si>
  <si>
    <t>safety report has been loaded.
Parsing process: Report with Warnings
Classification: new:  = Case Report
Comments:  Section RECEIVER on field RECEIVERFAXEXTENSION value: [705134] reported WARNING. Data Length Warning. The element receiverfaxextension - A.3.2.4j is longer than the recomended length[176];</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</si>
  <si>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RECEIVER on field RECEIVERFAXEXTENSION value: [705134] reported WARNING. Data Length Warning. The element receiverfaxextension - A.3.2.4j is longer than the recomended length[176];
Parsing process: Report with Errors;</t>
  </si>
  <si>
    <t xml:space="preserve">RECEIVER | receiverfaxextension|705134 | Data Length Warning. The element receiverfaxextension - A.3.2.4j is longer than the recomended length | 96b46c59-f350-4e3a-9e5f-bf124e4d9534
PRIMARYSOURCE | observestudytype|null | When reporttype - A.1.4  value  = 2 (report from study) and receiver is EVHUMAN at least one primary source (A.2) section must have the field observestudytype - A.2.3.3 with value of 2 (individual patient use) or 3 (other studies). | 96b46c59-f350-4e3a-9e5f-bf124e4d9534
</t>
  </si>
  <si>
    <t>312</t>
  </si>
  <si>
    <t>T312_N_ICHICSR_A323j_R176</t>
  </si>
  <si>
    <t>receiverfaxextension greater than 10 characters=7059000000010001</t>
  </si>
  <si>
    <t>safety report has not been loaded.
Parsing process: Report with Errors
Comments: 1- In section RECEIVER on field receiverfaxextension value: 7059000000010001 reported Error SCHEMA - MaxLength constraint failed. maxLength constraint failed. The element: 'receiverfaxextension'  has an invalid value according to its data type.;</t>
  </si>
  <si>
    <t>safety report has not been loaded.
Parsing process: Report with Errors
Comments: 1- Section RECEIVER on field RECEIVERFAXEXTENSION value: [7059000000010001] reported ERROR. MaxLength constraint failed. The element receiverfaxextension - A.3.2.3j has an invalid value according to its data type.[175];</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</si>
  <si>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RECEIVER on field RECEIVERFAXEXTENSION value: [7059000000010001] reported ERROR. MaxLength constraint failed. The element receiverfaxextension - A.3.2.3j has an invalid value according to its data type.[175];
Parsing process: Report with Errors;</t>
  </si>
  <si>
    <t xml:space="preserve">RECEIVER | receiverfaxextension|7059000000010001 | MaxLength constraint failed. The element receiverfaxextension - A.3.2.3j has an invalid value according to its data type. | 84847b2e-318f-4866-9e01-218cae6dd52c
PRIMARYSOURCE | observestudytype|null | When reporttype - A.1.4  value  = 2 (report from study) and receiver is EVHUMAN at least one primary source (A.2) section must have the field observestudytype - A.2.3.3 with value of 2 (individual patient use) or 3 (other studies). | 84847b2e-318f-4866-9e01-218cae6dd52c
</t>
  </si>
  <si>
    <t>313</t>
  </si>
  <si>
    <t>A.3.2.3k</t>
  </si>
  <si>
    <t>receiverfaxcountrycode</t>
  </si>
  <si>
    <t>T313_N_ICHICSR_A323k_R177</t>
  </si>
  <si>
    <t>receiverfaxcountrycode length &gt; 3</t>
  </si>
  <si>
    <t>GBABC</t>
  </si>
  <si>
    <t>safety report has not been loaded.
Parsing process: Report with Errors
Comments: 1- In section RECEIVER on field receiverfaxcountrycode value: GBABC reported Error SCHEMA - MaxLength constraint failed. maxLength constraint failed. The element: 'receiverfaxcountrycode'  has an invalid value according to its data type.;</t>
  </si>
  <si>
    <t>safety report has not been loaded.
Parsing process: Report with Errors
Comments: 1- Section RECEIVER on field RECEIVERFAXCOUNTRYCODE value: [GBABC] reported ERROR. MaxLength constraint failed. The element receiverfaxcountrycode - A.3.2.3k has an invalid value according to its data type.[177];</t>
  </si>
  <si>
    <t>safety report not loaded;
Validated against 2.71 business rules;
Comments:
1- Section RECEIVER on field RECEIVERFAXCOUNTRYCODE value: [GBABC] reported ERROR. MaxLength constraint failed. The element receiverfaxcountrycode - A.3.2.3k has an invalid value according to its data type.[177];
Parsing process: Report with Errors;</t>
  </si>
  <si>
    <t xml:space="preserve">RECEIVER | receiverfaxcountrycode|GBABC | MaxLength constraint failed. The element receiverfaxcountrycode - A.3.2.3k has an invalid value according to its data type. | 865fd709-7928-4415-b652-c730359a41d8
</t>
  </si>
  <si>
    <t>314</t>
  </si>
  <si>
    <t>A.3.2.3l</t>
  </si>
  <si>
    <t>receiveremailaddress</t>
  </si>
  <si>
    <t>T314_N_ICHICSR_A323l_R178</t>
  </si>
  <si>
    <t>receiveremailaddress length &gt; 100</t>
  </si>
  <si>
    <t>arcABCDEFGHIJKLMNOPQRSTUVWXYZABCDEFGHIJKLMNOPQRSTUVWXYZABCDEFGHIJKLMNOPQRSTUVWXYZABCDEFGHIJKLMNOPQRSTUVWXYZ@de.com</t>
  </si>
  <si>
    <t>safety report has not been loaded.
Parsing process: Report with Errors
Comments: 1- In section RECEIVER on field receiveremailaddress value: arcABCDEFGHIJKLMNOPQRSTUVWXYZABCDEFGHIJKLMNOPQRSTUVWXYZABCDEFGHIJKLMNOPQRSTUVWXYZABCDEFGHIJKLMNOPQRSTUVWXYZ@de.com reported Error SCHEMA - MaxLength constraint failed. maxLength constraint failed. The element: 'receiveremailaddress'  has an invalid value according to its data type.;</t>
  </si>
  <si>
    <t>safety report has not been loaded.
Parsing process: Report with Errors
Comments: 1- Section RECEIVER on field RECEIVEREMAILADDRESS value: [arcABCDEFGHIJKLMNOPQRSTUVWXYZABCDEFGHIJKLMNOPQRSTUVWXYZABCDEFGHIJKLMNOPQRSTUVWXYZABCDEFGHIJKLMNOPQRSTUVWXYZ@de.com] reported ERROR. MaxLength constraint failed. The element receiveremailaddress - A.3.2.3l has an invalid value according to its data type.[178];</t>
  </si>
  <si>
    <t>safety report not loaded;
Validated against 2.71 business rules;
Comments:
1- Section RECEIVER on field RECEIVEREMAILADDRESS value: [arcABCDEFGHIJKLMNOPQRSTUVWXYZABCDEFGHIJKLMNOPQRSTUVWXYZABCDEFGHIJKLMNOPQRSTUVWXYZABCDEFGHIJKLMNOPQRSTUVWXYZ@de.com] reported ERROR. MaxLength constraint failed. The element receiveremailaddress - A.3.2.3l has an invalid value according to its data type.[178];
Parsing process: Report with Errors;</t>
  </si>
  <si>
    <t xml:space="preserve">RECEIVER | receiveremailaddress|arcABCDEFGHIJKLMNOPQRSTUVWXYZABCDEFGHIJKLMNOPQRSTUVWXYZABCDEFGHIJKLMNOPQRSTUVWXYZABCDEFGHIJKLMNOPQRSTUVWXYZ@de.com | MaxLength constraint failed. The element receiveremailaddress - A.3.2.3l has an invalid value according to its data type. | b11fe0e1-97fc-4110-bcc1-c9d28c3e4a9a
</t>
  </si>
  <si>
    <t>315</t>
  </si>
  <si>
    <t>B.1</t>
  </si>
  <si>
    <t>patient</t>
  </si>
  <si>
    <t>T315_N_ICHICSR_B1_R181</t>
  </si>
  <si>
    <t>patient section empty</t>
  </si>
  <si>
    <t>1: Error: At (101, 13): The content of element type "patient" is incomplete, it must match "(patientinitial?,patientgpmedicalrecordnumb?,patientspecialistrecordnumb?,patienthospitalrecordnumb?,patientinvestigationnumb?,patientbirthdateformat?,patientbirthdate?,patientonsetage?,patientonsetageunit?,gestationperiod?,gestationperiodunit?,patientagegroup?,patientweight?,patientheight?,patientsex?,lastmenstrualdateformat?,patientlastmenstrualdate?,patientmedicalhistorytext?,resultstestsprocedures?,(medicalhistoryepisode*,patientpastdrugtherapy*,patientdeath?,parent?,reaction+,test*,drug+,summary?))".</t>
  </si>
  <si>
    <t>1: Error: At (101, 13): cvc-complex-type.2.4.b: The content of element 'patient' is not complete. One of '{patientinitial, patientgpmedicalrecordnumb, patientspecialistrecordnumb, patienthospitalrecordnumb, patientinvestigationnumb, patientbirthdateformat, patientbirthdate, patientonsetage, patientonsetageunit, gestationperiod, gestationperiodunit, patientagegroup, patientweight, patientheight, patientsex, lastmenstrualdateformat, patientlastmenstrualdate, patientmedicalhistorytext, resultstestsprocedures, medicalhistoryepisode, patientpastdrugtherapy, patientdeath, parent, reaction}' is expected.</t>
  </si>
  <si>
    <t>316</t>
  </si>
  <si>
    <t>B.1.1</t>
  </si>
  <si>
    <t>patientinitial</t>
  </si>
  <si>
    <t>At least one of B.1.1- B.1.1.1a - B.1.1.1b - B.1.1.1c -B.1.1.1d - B.1.2.1b -B.1.2.2a - B.1.2.2.1a - B.1.2.3 – B.1.5</t>
  </si>
  <si>
    <t>T316_P_ICHICSR_B11_R182</t>
  </si>
  <si>
    <t>patientinitial exist</t>
  </si>
  <si>
    <t>safety report loaded;
Validated against 2.71 business rules;
Comments:
Parsing process: Correct Report;Classification: new: EU-EC-10003761982 = Case Report</t>
  </si>
  <si>
    <t>317</t>
  </si>
  <si>
    <t>T317_N_ICHICSR_B11_R182</t>
  </si>
  <si>
    <t>all mandatory fields empty</t>
  </si>
  <si>
    <t>safety report has not been loaded.
Parsing process: Report with Errors
Comments: 1- In section PATIENT on field patient reported Error &lt;patient&gt; (B.1) / At least one of these fields must contain a value: &lt;patientinitial&gt; (B.1.1), &lt;patientgpmedicalrecordnumb&gt; (B.1.1.1a), &lt;patientspecialistrecordnumb&gt; (B.1.1.1b), &lt;patienthospitalrecordnumb&gt; (B.1.1.1c), &lt;patientinvestigationnumb&gt; (B.1.1.1d), &lt;patientbirthdate&gt; (B.1.2.1b), &lt;patientonsetage&gt; (B.1.2.2a), &lt;gestationperiod&gt; (B.1.2.2.1a), &lt;patientagegroup&gt; (B.1.2.3), &lt;patientsex&gt; (B.1.5);</t>
  </si>
  <si>
    <t>safety report has not been loaded.
Parsing process: Report with Errors
Comments: 1- Section PATIENT on field PATIENT SECTION value: [] reported ERROR. At least one of these elements must contain a value: patientinitial, patientgpmedicalrecordnumb, patientspecialistrecordnumb,patienthospitalrecordnumb,patientinvestigationnumb,patientbirthdate,patientonsetage,gestationperiod,patientagegroup,patientsex[182];</t>
  </si>
  <si>
    <t>safety report not loaded;
Validated against 2.71 business rules;
Comments:
1- Section PATIENT on field PATIENT SECTION value: [] reported ERROR. At least one of these elements must contain a value: patientinitial, patientgpmedicalrecordnumb, patientspecialistrecordnumb,patienthospitalrecordnumb,patientinvestigationnumb,patientbirthdate,patientonsetage,gestationperiod,patientagegroup,patientsex[182];
Parsing process: Report with Errors;</t>
  </si>
  <si>
    <t xml:space="preserve">PATIENT | patient section|null | At least one of these elements must contain a value: patientinitial, patientgpmedicalrecordnumb, patientspecialistrecordnumb,patienthospitalrecordnumb,patientinvestigationnumb,patientbirthdate,patientonsetage,gestationperiod,patientagegroup,patientsex | 3bf9900f-329e-4036-8205-975ebcadcf40
</t>
  </si>
  <si>
    <t>318</t>
  </si>
  <si>
    <t>T318_N_ICHICSR_B11_R183</t>
  </si>
  <si>
    <t>patientinitial length &gt; 10</t>
  </si>
  <si>
    <t>safety report has not been loaded.
Parsing process: Report with Errors
Comments: 1- In section PATIENT on field patientinitial value: Mr.ABCDEFGHIJKLMNOPQRSTUVWXYZ reported Error SCHEMA - MaxLength constraint failed. maxLength constraint failed. The element: 'patientinitial'  has an invalid value according to its data type.;</t>
  </si>
  <si>
    <t>safety report has not been loaded.
Parsing process: Report with Errors
Comments: 1- Section PATIENT on field PATIENTINITIAL value: [Mr.ABCDEFGHIJKLMNOPQRSTUVWXYZ] reported ERROR. MaxLength constraint failed. The element patientinitial - B.1.1 has an invalid value according to its data type.[183];</t>
  </si>
  <si>
    <t>safety report not loaded;
Validated against 2.71 business rules;
Comments:
1- Section PATIENT on field PATIENTINITIAL value: [Mr.ABCDEFGHIJKLMNOPQRSTUVWXYZ] reported ERROR. MaxLength constraint failed. The element patientinitial - B.1.1 has an invalid value according to its data type.[183];
Parsing process: Report with Errors;</t>
  </si>
  <si>
    <t xml:space="preserve">PATIENT | patientinitial|Mr.ABCDEFGHIJKLMNOPQRSTUVWXYZ | MaxLength constraint failed. The element patientinitial - B.1.1 has an invalid value according to its data type. | ddcd6ffe-5999-42cb-beb5-c0d065c77479
</t>
  </si>
  <si>
    <t>319</t>
  </si>
  <si>
    <t>T319_N_ICHICSR_B11_R182</t>
  </si>
  <si>
    <t>patientinitial = ??, any lookup?</t>
  </si>
  <si>
    <t>??</t>
  </si>
  <si>
    <t>safety report loaded;
Validated against 2.71 business rules;
Comments:
Parsing process: Correct Report;Classification: new: EU-EC-10003761988 = Case Report</t>
  </si>
  <si>
    <t>320</t>
  </si>
  <si>
    <t>B.1.1.1a</t>
  </si>
  <si>
    <t>patientgpmedicalrecordnumb</t>
  </si>
  <si>
    <t>T320_P_ICHICSR_B111a_R184</t>
  </si>
  <si>
    <t>patientgpmedicalrecordnumb exist</t>
  </si>
  <si>
    <t>safety report loaded;
Validated against 2.71 business rules;
Comments:
Parsing process: Correct Report;Classification: new: EU-EC-10003761984 = Case Report</t>
  </si>
  <si>
    <t>321</t>
  </si>
  <si>
    <t>T321_N_ICHICSR_B111a_R184</t>
  </si>
  <si>
    <t>patientgpmedicalrecordnumb length &gt; 20</t>
  </si>
  <si>
    <t>1000101234567890123456789</t>
  </si>
  <si>
    <t>safety report has not been loaded.
Parsing process: Report with Errors
Comments: 1- In section PATIENT on field patientgpmedicalrecordnumb value: 1000101234567890123456789 reported Error SCHEMA - MaxLength constraint failed. maxLength constraint failed. The element: 'patientgpmedicalrecordnumb'  has an invalid value according to its data type.;</t>
  </si>
  <si>
    <t>safety report has not been loaded.
Parsing process: Report with Errors
Comments: 1- Section PATIENT on field PATIENTGPMEDICALRECORDNUMB value: [1000101234567890123456789] reported ERROR. MaxLength constraint failed. The element patientgpmedicalrecordnumb - B.1.1.1a has an invalid value according to its data type.[184];</t>
  </si>
  <si>
    <t>safety report not loaded;
Validated against 2.71 business rules;
Comments:
1- Section PATIENT on field PATIENTGPMEDICALRECORDNUMB value: [1000101234567890123456789] reported ERROR. MaxLength constraint failed. The element patientgpmedicalrecordnumb - B.1.1.1a has an invalid value according to its data type.[184];
Parsing process: Report with Errors;</t>
  </si>
  <si>
    <t xml:space="preserve">PATIENT | patientgpmedicalrecordnumb|1000101234567890123456789 | MaxLength constraint failed. The element patientgpmedicalrecordnumb - B.1.1.1a has an invalid value according to its data type. | fa44ef4b-1010-4f71-a6bc-3acc70cec10b
</t>
  </si>
  <si>
    <t>322</t>
  </si>
  <si>
    <t>B.1.1.1b</t>
  </si>
  <si>
    <t>patientspecialistrecordnumb</t>
  </si>
  <si>
    <t>T322_P_ICHICSR_B111b_R185</t>
  </si>
  <si>
    <t>patientspecialistrecordnumb exist</t>
  </si>
  <si>
    <t>safety report loaded;
Validated against 2.71 business rules;
Comments:
Parsing process: Correct Report;Classification: new: EU-EC-10003761985 = Case Report</t>
  </si>
  <si>
    <t>323</t>
  </si>
  <si>
    <t>T323_N_ICHICSR_B111b_R185</t>
  </si>
  <si>
    <t>patientspecialistrecordnumb length &gt; 20</t>
  </si>
  <si>
    <t>1000201234567890123456789</t>
  </si>
  <si>
    <t>safety report has not been loaded.
Parsing process: Report with Errors
Comments: 1- In section PATIENT on field patientspecialistrecordnumb value: 1000201234567890123456789 reported Error SCHEMA - MaxLength constraint failed. maxLength constraint failed. The element: 'patientspecialistrecordnumb'  has an invalid value according to its data type.;</t>
  </si>
  <si>
    <t>safety report has not been loaded.
Parsing process: Report with Errors
Comments: 1- Section PATIENT on field PATIENTSPECIALISTRECORDNUMB value: [1000201234567890123456789] reported ERROR. MaxLength constraint failed. The element patientspecialistrecordnumb - B.1.1.1b has an invalid value according to its data type.[185];</t>
  </si>
  <si>
    <t>safety report not loaded;
Validated against 2.71 business rules;
Comments:
1- Section PATIENT on field PATIENTSPECIALISTRECORDNUMB value: [1000201234567890123456789] reported ERROR. MaxLength constraint failed. The element patientspecialistrecordnumb - B.1.1.1b has an invalid value according to its data type.[185];
Parsing process: Report with Errors;</t>
  </si>
  <si>
    <t xml:space="preserve">PATIENT | patientspecialistrecordnumb|1000201234567890123456789 | MaxLength constraint failed. The element patientspecialistrecordnumb - B.1.1.1b has an invalid value according to its data type. | 9437ce9d-623d-4ed5-be09-bfbba3cbbe67
</t>
  </si>
  <si>
    <t>324</t>
  </si>
  <si>
    <t>B.1.1.1c</t>
  </si>
  <si>
    <t>patienthospitalrecordnumb</t>
  </si>
  <si>
    <t>T324_P_ICHICSR_B111c_R186</t>
  </si>
  <si>
    <t>patienthospitalrecordnumb exist</t>
  </si>
  <si>
    <t>safety report loaded;
Validated against 2.71 business rules;
Comments:
Parsing process: Correct Report;Classification: new: EU-EC-10003761990 = Case Report</t>
  </si>
  <si>
    <t>325</t>
  </si>
  <si>
    <t>T325_N_ICHICSR_B111c_R186</t>
  </si>
  <si>
    <t>patienthospitalrecordnumb length &gt; 20</t>
  </si>
  <si>
    <t>1000301234567890123456789</t>
  </si>
  <si>
    <t>safety report has not been loaded.
Parsing process: Report with Errors
Comments: 1- In section PATIENT on field patienthospitalrecordnumb value: 1000301234567890123456789 reported Error SCHEMA - MaxLength constraint failed. maxLength constraint failed. The element: 'patienthospitalrecordnumb'  has an invalid value according to its data type.;</t>
  </si>
  <si>
    <t>safety report has not been loaded.
Parsing process: Report with Errors
Comments: 1- Section PATIENT on field PATIENTHOSPITALRECORDNUMB value: [1000301234567890123456789] reported ERROR. MaxLength constraint failed. The element patienthospitalrecordnumb - B.1.1.1c has an invalid value according to its data type.[186];</t>
  </si>
  <si>
    <t>safety report not loaded;
Validated against 2.71 business rules;
Comments:
1- Section PATIENT on field PATIENTHOSPITALRECORDNUMB value: [1000301234567890123456789] reported ERROR. MaxLength constraint failed. The element patienthospitalrecordnumb - B.1.1.1c has an invalid value according to its data type.[186];
Parsing process: Report with Errors;</t>
  </si>
  <si>
    <t xml:space="preserve">PATIENT | patienthospitalrecordnumb|1000301234567890123456789 | MaxLength constraint failed. The element patienthospitalrecordnumb - B.1.1.1c has an invalid value according to its data type. | ba851480-ba22-4292-8aa4-95090b37034a
</t>
  </si>
  <si>
    <t>326</t>
  </si>
  <si>
    <t>B.1.1.1d</t>
  </si>
  <si>
    <t>patientinvestigationnumb</t>
  </si>
  <si>
    <t>T326_P_ICHICSR_B111d_R187</t>
  </si>
  <si>
    <t>patientinvestigationnumb exist</t>
  </si>
  <si>
    <t>safety report loaded;
Validated against 2.71 business rules;
Comments:
Parsing process: Correct Report;Classification: new: EU-EC-10003761995 = Case Report</t>
  </si>
  <si>
    <t>327</t>
  </si>
  <si>
    <t>T327_N_ICHICSR_B111d_R187</t>
  </si>
  <si>
    <t>patientinvestigationnumb length &gt; 20</t>
  </si>
  <si>
    <t>1000401234567890123456789</t>
  </si>
  <si>
    <t>safety report has not been loaded.
Parsing process: Report with Errors
Comments: 1- In section PATIENT on field patientinvestigationnumb value: 1000401234567890123456789 reported Error SCHEMA - MaxLength constraint failed. maxLength constraint failed. The element: 'patientinvestigationnumb'  has an invalid value according to its data type.;</t>
  </si>
  <si>
    <t>safety report has not been loaded.
Parsing process: Report with Errors
Comments: 1- Section PATIENT on field PATIENTINVESTIGATIONNUMB value: [1000401234567890123456789] reported ERROR. MaxLength constraint failed. The element patientinvestigationnumb - B.1.1.1d has an invalid value according to its data type.[187];</t>
  </si>
  <si>
    <t>safety report not loaded;
Validated against 2.71 business rules;
Comments:
1- Section PATIENT on field PATIENTINVESTIGATIONNUMB value: [1000401234567890123456789] reported ERROR. MaxLength constraint failed. The element patientinvestigationnumb - B.1.1.1d has an invalid value according to its data type.[187];
Parsing process: Report with Errors;</t>
  </si>
  <si>
    <t xml:space="preserve">PATIENT | patientinvestigationnumb|1000401234567890123456789 | MaxLength constraint failed. The element patientinvestigationnumb - B.1.1.1d has an invalid value according to its data type. | e98cdd98-019a-411e-8219-fdead4936c9a
</t>
  </si>
  <si>
    <t>328</t>
  </si>
  <si>
    <t>B.1.2.1a</t>
  </si>
  <si>
    <t>patientbirthdateformat</t>
  </si>
  <si>
    <t xml:space="preserve"> Mandatory if B.1.2.1b is not NULL</t>
  </si>
  <si>
    <t>T328_P_ICHICSR_B121a_R188</t>
  </si>
  <si>
    <t>patientbirthdate and patientbirthdateformat exist</t>
  </si>
  <si>
    <t>safety report loaded;
Validated against 2.71 business rules;
Comments:
Parsing process: Correct Report;Classification: new: EU-EC-10003761994 = Case Report</t>
  </si>
  <si>
    <t>329</t>
  </si>
  <si>
    <t>T329_N_ICHICSR_B121a_R189</t>
  </si>
  <si>
    <t>patientbirthdate exist, but patientbirthdateformat empty</t>
  </si>
  <si>
    <t>safety report has not been loaded.
Parsing process: Report with Errors
Comments: 1- In section PATIENT on field patient reported Error &lt;patient&gt; (B.1) / When the field &lt;patientbirthdate&gt; (B.1.2.1b) contains a value ('19980302'), the field &lt;patientbirthdateformat&gt; (B.1.2.1a) = '' must contain a value; 
2- In section PATIENT on field patientbirthdate value: 19980302 reported Error &lt;patient&gt; (B.1) / The field &lt;patientbirthdate&gt; (B.1.2.1b) = '19980302' must contain a valid date formatted accordingly to the format specified in the field &lt;patientbirthdateformat&gt; (B.1.2.1a) = '';</t>
  </si>
  <si>
    <t>safety report has not been loaded.
Parsing process: Report with Errors
Comments: 1- Section PATIENT on field PATIENTBIRTHDATEFORMAT value: [null] reported ERROR. Since the element patientbirthdate - B.1.2.1b has a value, the element patientbirthdateformat - B.1.2.1a must contain a value.[189];</t>
  </si>
  <si>
    <t>safety report not loaded;
Validated against 2.71 business rules;
Comments:
1- Section PATIENT on field PATIENTBIRTHDATEFORMAT value: [null] reported ERROR. Since the element patientbirthdate - B.1.2.1b has a value, the element patientbirthdateformat - B.1.2.1a must contain a value.[189];
Parsing process: Report with Errors;</t>
  </si>
  <si>
    <t xml:space="preserve">PATIENT | patientbirthdateformat|null | Since the element patientbirthdate - B.1.2.1b has a value, the element patientbirthdateformat - B.1.2.1a must contain a value. | badbb6a6-a7d3-4831-9954-27db3af225b5
</t>
  </si>
  <si>
    <t>330</t>
  </si>
  <si>
    <t>B.1.2.1b</t>
  </si>
  <si>
    <t>patientbirthdate</t>
  </si>
  <si>
    <t>At least one of B.1.1- B.1.1.1a - B.1.1.1b - B.1.1.1c -B.1.1.1d - B.1.2.1b -B.1.2.2a - B.1.2.2.1a - B.1.2.3 – B.1.5.
Should conform to B.1.2.1a. See note 15</t>
  </si>
  <si>
    <t>T330_N_ICHICSR_B121b_R191</t>
  </si>
  <si>
    <t>patientbirthdateformat and patientbirthdate exist, but date is greater than todate =2025</t>
  </si>
  <si>
    <t>20250302</t>
  </si>
  <si>
    <t>safety report has not been loaded.
Parsing process: Report with Errors
Comments: 1- In section PATIENT on field patientbirthdate value: 20250302 reported Error &lt;patient&gt; (B.1) / When the field &lt;patientbirthdate&gt; (B.1.2.1b) contains a value ('20250302'), it must precede the Message Receive Date + 12 hours ('28/01/2016 03:40.16');</t>
  </si>
  <si>
    <t>safety report has not been loaded.
Parsing process: Report with Errors
Comments: 1- Section PATIENT on field PATIENTBIRTHDATE value: [20250302] reported ERROR. NOT Valid Date: The value of patientbirthdate - B.1.2.1b 20250302 is in the future[191];</t>
  </si>
  <si>
    <t>safety report not loaded;
Validated against 2.71 business rules;
Comments:
1- Section PATIENT on field PATIENTBIRTHDATE value: [20250302] reported ERROR. NOT Valid Date: The value of patientbirthdate - B.1.2.1b 20250302 is in the future[191];
Parsing process: Report with Errors;</t>
  </si>
  <si>
    <t xml:space="preserve">PATIENT | patientbirthdate|20250302 | NOT Valid Date: The value of patientbirthdate - B.1.2.1b 20250302 is in the future | 887a33ea-7667-4f0f-812e-373f1d1ba9d9
</t>
  </si>
  <si>
    <t>331</t>
  </si>
  <si>
    <t>T331_N_ICHICSR_B121b_R190</t>
  </si>
  <si>
    <t>safety report has not been loaded.
Parsing process: Report with Errors
Comments: 1- In section PATIENT on field patientbirthdateformat value: 203 reported Error SCHEMA - Enumeration constraint failed. enumeration constraint failed. The element: 'patientbirthdateformat'  has an invalid value according to its data type.;</t>
  </si>
  <si>
    <t>safety report has not been loaded.
Parsing process: Report with Errors
Comments: 1- Section PATIENT on field PATIENTBIRTHDATEFORMAT value: [203] reported ERROR. Enumeration constraint failed. The element patientbirthdateformat - B.1.2.1a has an invalid value according to its data type.[188];</t>
  </si>
  <si>
    <t>safety report not loaded;
Validated against 2.71 business rules;
Comments:
1- Section PATIENT on field PATIENTBIRTHDATEFORMAT value: [203] reported ERROR. Enumeration constraint failed. The element patientbirthdateformat - B.1.2.1a has an invalid value according to its data type.[188];
Parsing process: Report with Errors;</t>
  </si>
  <si>
    <t xml:space="preserve">PATIENT | patientbirthdateformat|203 | Enumeration constraint failed. The element patientbirthdateformat - B.1.2.1a has an invalid value according to its data type. | acfbd452-96db-4e00-a430-5796e242efec
</t>
  </si>
  <si>
    <t>332</t>
  </si>
  <si>
    <t>T332_N_ICHICSR_B121b_R190</t>
  </si>
  <si>
    <t>safety report has not been loaded.
Parsing process: Report with Errors
Comments: 1- In section PATIENT on field patientbirthdateformat value: 203 reported Error SCHEMA - Enumeration constraint failed. enumeration constraint failed. The element: 'patientbirthdateformat'  has an invalid value according to its data type.; 
2- In section PATIENT on field patientbirthdate value: 1998 reported Error &lt;patient&gt; (B.1) / The field &lt;patientbirthdate&gt; (B.1.2.1b) = '1998' must contain a valid date formatted accordingly to the format specified in the field &lt;patientbirthdateformat&gt; (B.1.2.1a) = '203';</t>
  </si>
  <si>
    <t xml:space="preserve">PATIENT | patientbirthdateformat|203 | Enumeration constraint failed. The element patientbirthdateformat - B.1.2.1a has an invalid value according to its data type. | e7cdba98-01b9-461b-90aa-dec741aca0da
</t>
  </si>
  <si>
    <t>333</t>
  </si>
  <si>
    <t>T333_N_ICHICSR_B121b_R190</t>
  </si>
  <si>
    <t>safety report has not been loaded.
Parsing process: Report with Errors
Comments: 1- In section PATIENT on field patientbirthdateformat value: 204 reported Error SCHEMA - Enumeration constraint failed. enumeration constraint failed. The element: 'patientbirthdateformat'  has an invalid value according to its data type.;</t>
  </si>
  <si>
    <t>safety report has not been loaded.
Parsing process: Report with Errors
Comments: 1- Section PATIENT on field PATIENTBIRTHDATEFORMAT value: [204] reported ERROR. Enumeration constraint failed. The element patientbirthdateformat - B.1.2.1a has an invalid value according to its data type.[188];</t>
  </si>
  <si>
    <t>safety report not loaded;
Validated against 2.71 business rules;
Comments:
1- Section PATIENT on field PATIENTBIRTHDATEFORMAT value: [204] reported ERROR. Enumeration constraint failed. The element patientbirthdateformat - B.1.2.1a has an invalid value according to its data type.[188];
Parsing process: Report with Errors;</t>
  </si>
  <si>
    <t xml:space="preserve">PATIENT | patientbirthdateformat|204 | Enumeration constraint failed. The element patientbirthdateformat - B.1.2.1a has an invalid value according to its data type. | 92450796-16fd-4b45-a1e7-823b01087c45
</t>
  </si>
  <si>
    <t>334</t>
  </si>
  <si>
    <t>T334_N_ICHICSR_B121b_R190</t>
  </si>
  <si>
    <t>safety report has not been loaded.
Parsing process: Report with Errors
Comments: 1- In section PATIENT on field patientbirthdateformat value: 204 reported Error SCHEMA - Enumeration constraint failed. enumeration constraint failed. The element: 'patientbirthdateformat'  has an invalid value according to its data type.; 
2- In section PATIENT on field patientbirthdate value: 1998 reported Error &lt;patient&gt; (B.1) / The field &lt;patientbirthdate&gt; (B.1.2.1b) = '1998' must contain a valid date formatted accordingly to the format specified in the field &lt;patientbirthdateformat&gt; (B.1.2.1a) = '204';</t>
  </si>
  <si>
    <t xml:space="preserve">PATIENT | patientbirthdateformat|204 | Enumeration constraint failed. The element patientbirthdateformat - B.1.2.1a has an invalid value according to its data type. | 690b55e2-1f02-474f-8f1d-bab9fa679c23
</t>
  </si>
  <si>
    <t>335</t>
  </si>
  <si>
    <t>T335_N_ICHICSR_B121b_R190</t>
  </si>
  <si>
    <t>safety report has not been loaded.
Parsing process: Report with Errors
Comments: 1- In section PATIENT on field patientbirthdateformat value: 610 reported Error SCHEMA - Enumeration constraint failed. enumeration constraint failed. The element: 'patientbirthdateformat'  has an invalid value according to its data type.;</t>
  </si>
  <si>
    <t>safety report has not been loaded.
Parsing process: Report with Errors
Comments: 1- Section PATIENT on field PATIENTBIRTHDATEFORMAT value: [610] reported ERROR. Enumeration constraint failed. The element patientbirthdateformat - B.1.2.1a has an invalid value according to its data type.[188];</t>
  </si>
  <si>
    <t>safety report not loaded;
Validated against 2.71 business rules;
Comments:
1- Section PATIENT on field PATIENTBIRTHDATEFORMAT value: [610] reported ERROR. Enumeration constraint failed. The element patientbirthdateformat - B.1.2.1a has an invalid value according to its data type.[188];
Parsing process: Report with Errors;</t>
  </si>
  <si>
    <t xml:space="preserve">PATIENT | patientbirthdateformat|610 | Enumeration constraint failed. The element patientbirthdateformat - B.1.2.1a has an invalid value according to its data type. | 9652c8e9-b21b-45cb-a183-11b69f52d89b
</t>
  </si>
  <si>
    <t>336</t>
  </si>
  <si>
    <t>T336_N_ICHICSR_B121b_R190</t>
  </si>
  <si>
    <t>safety report has not been loaded.
Parsing process: Report with Errors
Comments: 1- In section PATIENT on field patientbirthdateformat value: 610 reported Error SCHEMA - Enumeration constraint failed. enumeration constraint failed. The element: 'patientbirthdateformat'  has an invalid value according to its data type.; 
2- In section PATIENT on field patientbirthdate value: 1998 reported Error &lt;patient&gt; (B.1) / The field &lt;patientbirthdate&gt; (B.1.2.1b) = '1998' must contain a valid date formatted accordingly to the format specified in the field &lt;patientbirthdateformat&gt; (B.1.2.1a) = '610';</t>
  </si>
  <si>
    <t xml:space="preserve">PATIENT | patientbirthdateformat|610 | Enumeration constraint failed. The element patientbirthdateformat - B.1.2.1a has an invalid value according to its data type. | 1b1bf0c2-2f0d-46fd-8418-06dc9010ed25
</t>
  </si>
  <si>
    <t>337</t>
  </si>
  <si>
    <t>T337_N_ICHICSR_B121b_R190</t>
  </si>
  <si>
    <t>safety report has not been loaded.
Parsing process: Report with Errors
Comments: 1- In section PATIENT on field patientbirthdateformat value: 602 reported Error SCHEMA - Enumeration constraint failed. enumeration constraint failed. The element: 'patientbirthdateformat'  has an invalid value according to its data type.;</t>
  </si>
  <si>
    <t>safety report has not been loaded.
Parsing process: Report with Errors
Comments: 1- Section PATIENT on field PATIENTBIRTHDATEFORMAT value: [602] reported ERROR. Enumeration constraint failed. The element patientbirthdateformat - B.1.2.1a has an invalid value according to its data type.[188];</t>
  </si>
  <si>
    <t>safety report not loaded;
Validated against 2.71 business rules;
Comments:
1- Section PATIENT on field PATIENTBIRTHDATEFORMAT value: [602] reported ERROR. Enumeration constraint failed. The element patientbirthdateformat - B.1.2.1a has an invalid value according to its data type.[188];
Parsing process: Report with Errors;</t>
  </si>
  <si>
    <t xml:space="preserve">PATIENT | patientbirthdateformat|602 | Enumeration constraint failed. The element patientbirthdateformat - B.1.2.1a has an invalid value according to its data type. | 3d2bb90f-055d-413a-87d4-22dc02e20642
</t>
  </si>
  <si>
    <t>338</t>
  </si>
  <si>
    <t>T338_N_ICHICSR_B121b_R190</t>
  </si>
  <si>
    <t>safety report has not been loaded.
Parsing process: Report with Errors
Comments: 1- In section PATIENT on field patientbirthdateformat value: 602 reported Error SCHEMA - Enumeration constraint failed. enumeration constraint failed. The element: 'patientbirthdateformat'  has an invalid value according to its data type.; 
2- In section PATIENT on field patientbirthdate value: 19981212 reported Error &lt;patient&gt; (B.1) / The field &lt;patientbirthdate&gt; (B.1.2.1b) = '19981212' must contain a valid date formatted accordingly to the format specified in the field &lt;patientbirthdateformat&gt; (B.1.2.1a) = '602';</t>
  </si>
  <si>
    <t xml:space="preserve">PATIENT | patientbirthdateformat|602 | Enumeration constraint failed. The element patientbirthdateformat - B.1.2.1a has an invalid value according to its data type. | 998270f2-e680-4cce-97bc-5a7e12ebf7ac
</t>
  </si>
  <si>
    <t>339</t>
  </si>
  <si>
    <t>T339_N_ICHICSR_B121b_R190</t>
  </si>
  <si>
    <t>1998</t>
  </si>
  <si>
    <t>safety report has not been loaded.
Parsing process: Report with Errors
Comments: 1- In section PATIENT on field patientbirthdate value: 1998 reported Error &lt;patient&gt; (B.1) / The field &lt;patientbirthdate&gt; (B.1.2.1b) = '1998' must contain a valid date formatted accordingly to the format specified in the field &lt;patientbirthdateformat&gt; (B.1.2.1a) = '102';</t>
  </si>
  <si>
    <t>safety report has not been loaded.
Parsing process: Report with Errors
Comments: 1- Section PATIENT on field PATIENTBIRTHDATE value: [1998] reported ERROR. Date is not a valid value: 1998 Error: NOT a valid date[190];</t>
  </si>
  <si>
    <t>safety report not loaded;
Validated against 2.71 business rules;
Comments:
1- Section PATIENT on field PATIENTBIRTHDATE value: [1998] reported ERROR. Date is not a valid value: 1998 Error: NOT a valid date[190];
Parsing process: Report with Errors;</t>
  </si>
  <si>
    <t xml:space="preserve">PATIENT | patientbirthdate|1998 | Date is not a valid value: 1998 Error: NOT a valid date | 18f13864-420d-4af2-abde-72a5e57d773c
</t>
  </si>
  <si>
    <t>340</t>
  </si>
  <si>
    <t>B.1.2.2a</t>
  </si>
  <si>
    <t>patientonsetage</t>
  </si>
  <si>
    <t>At least one of B.1.1- B.1.1.1a - B.1.1.1b - B.1.1.1c -B.1.1.1d - B.1.2.1b -B.1.2.2a - B.1.2.2.1a - B.1.2.3 – B.1.5.
If not NULL, should not be &gt; 150 years. See note 11</t>
  </si>
  <si>
    <t>T340_P_ICHICSR_B122a_R193</t>
  </si>
  <si>
    <t>patientonsetage=16 and patientonsetageunit exist</t>
  </si>
  <si>
    <t>safety report loaded;
Validated against 2.71 business rules;
Comments:
Parsing process: Correct Report;Classification: new: EU-EC-10003762007 = Case Report</t>
  </si>
  <si>
    <t>341</t>
  </si>
  <si>
    <t>T341_N_ICHICSR_B122a_R193</t>
  </si>
  <si>
    <t>patientonsetage=166, unit=801 (years) which is invalid</t>
  </si>
  <si>
    <t>safety report has not been loaded.
Parsing process: Report with Errors
Comments: 1- In section PATIENT on field patientonsetage value: 166 reported Error &lt;patient&gt; (B.1) / Since the field &lt;patientonsetageunit&gt; (B.1.2.2b) has value ('801'), the field &lt;patientonsetage&gt; (B.1.2.2a) maximum value is 150;</t>
  </si>
  <si>
    <t>safety report has not been loaded.
Parsing process: Report with Errors
Comments: 1- Section PATIENT on field PATIENTONSETAGE value: [166] reported ERROR. MaxInclusive constraint failed. The element patientonsetage - B.1.2.2a has an invalid value according to its data type.[193];</t>
  </si>
  <si>
    <t>safety report not loaded;
Validated against 2.71 business rules;
Comments:
1- Section PATIENT on field PATIENTONSETAGE value: [166] reported ERROR. MaxInclusive constraint failed. The element patientonsetage - B.1.2.2a has an invalid value according to its data type.[193];
Parsing process: Report with Errors;</t>
  </si>
  <si>
    <t xml:space="preserve">PATIENT | patientonsetage|166 | MaxInclusive constraint failed. The element patientonsetage - B.1.2.2a has an invalid value according to its data type. | 1faafb2f-ad9d-4e5b-b471-6df1c56d8fbf
</t>
  </si>
  <si>
    <t>342</t>
  </si>
  <si>
    <t>T342_P_ICHICSR_B122a_R193</t>
  </si>
  <si>
    <t>patientonsetage=1111, unit=805 (hours)</t>
  </si>
  <si>
    <t>safety report loaded;
Validated against 2.71 business rules;
Comments:
Parsing process: Correct Report;Classification: new: EU-EC-10003762009 = Case Report</t>
  </si>
  <si>
    <t>973</t>
  </si>
  <si>
    <t>Decimal value in age (years)</t>
  </si>
  <si>
    <t>T973_N_ICHICSR_B122a_R193</t>
  </si>
  <si>
    <t>patientonsetage=5.2, unit=801 (Years)</t>
  </si>
  <si>
    <t>5.2</t>
  </si>
  <si>
    <t>safety report loaded;
Validated against 2.71 business rules;
Comments:
Parsing process: Correct Report;Classification: new: EU-EC-10003762557 = Case Report</t>
  </si>
  <si>
    <t>343</t>
  </si>
  <si>
    <t>T343_N_ICHICSR_B122a_R192</t>
  </si>
  <si>
    <t>patientonsetage=1111111, unit=805 (hours), but length is &gt; 5 which is invalid</t>
  </si>
  <si>
    <t>1111111</t>
  </si>
  <si>
    <t>safety report has not been loaded.
Parsing process: Report with Errors
Comments: 1- In section PATIENT on field patientonsetage value: 1111111 reported Error SCHEMA - TotalDigits constraint failed totalDigits constraint failed. The element: 'patientonsetage'  has an invalid value according to its data type.;</t>
  </si>
  <si>
    <t>safety report has not been loaded.
Parsing process: Report with Errors
Comments: 1- Section PATIENT on field PATIENTONSETAGE value: [1111111] reported ERROR. MaxLength constraint failed. The element patientonsetage - B.1.2.2a has an invalid value according to its data type.[192];</t>
  </si>
  <si>
    <t>safety report not loaded;
Validated against 2.71 business rules;
Comments:
1- Section PATIENT on field PATIENTONSETAGE value: [1111111] reported ERROR. MaxLength constraint failed. The element patientonsetage - B.1.2.2a has an invalid value according to its data type.[192];
Parsing process: Report with Errors;</t>
  </si>
  <si>
    <t xml:space="preserve">PATIENT | patientonsetage|1111111 | MaxLength constraint failed. The element patientonsetage - B.1.2.2a has an invalid value according to its data type. | a3f8bd57-81ac-4a26-b201-66225e3c9438
</t>
  </si>
  <si>
    <t>344</t>
  </si>
  <si>
    <t>B.1.2.2b</t>
  </si>
  <si>
    <t>patientonsetageunit</t>
  </si>
  <si>
    <t>[800-805]</t>
  </si>
  <si>
    <t>Mandatory if B.1.2.2a is not NULL</t>
  </si>
  <si>
    <t>T344_N_ICHICSR_B122b_R194</t>
  </si>
  <si>
    <t>patientonsetageunit empty</t>
  </si>
  <si>
    <t>safety report has not been loaded.
Parsing process: Report with Errors
Comments: 1- In section PATIENT on field patient reported Error &lt;patient&gt; (B.1) / Since the field &lt;patientonsetage&gt; (B.1.2.2a) has a value ('16'), the field &lt;patientonsetageunit&gt; (B.1.2.2b) must contain a valid Unit;</t>
  </si>
  <si>
    <t>safety report has not been loaded.
Parsing process: Report with Errors
Comments: 1- Section PATIENT on field PATIENTONSETAGEUNIT value: [null] reported ERROR. Since the element patientonsetage - B.1.2.2a has a value, the element patientonsetageunit - B.1.2.2b must contain a value.[194];</t>
  </si>
  <si>
    <t>safety report not loaded;
Validated against 2.71 business rules;
Comments:
1- Section PATIENT on field PATIENTONSETAGEUNIT value: [null] reported ERROR. Since the element patientonsetage - B.1.2.2a has a value, the element patientonsetageunit - B.1.2.2b must contain a value.[194];
Parsing process: Report with Errors;</t>
  </si>
  <si>
    <t xml:space="preserve">PATIENT | patientonsetageunit|null | Since the element patientonsetage - B.1.2.2a has a value, the element patientonsetageunit - B.1.2.2b must contain a value. | 6d0fc9b0-f960-4a11-a057-86660f4c60c0
</t>
  </si>
  <si>
    <t>345</t>
  </si>
  <si>
    <t>T345_N_ICHICSR_B122b_R195</t>
  </si>
  <si>
    <t>patientonsetageunit=999 which is invalid</t>
  </si>
  <si>
    <t>safety report has not been loaded.
Parsing process: Report with Errors
Comments: 1- In section PATIENT on field patientonsetageunit value: 999 reported Error SCHEMA - Enumeration constraint failed. enumeration constraint failed. The element: 'patientonsetageunit'  has an invalid value according to its data type.;</t>
  </si>
  <si>
    <t>safety report has not been loaded.
Parsing process: Report with Errors
Comments: 1- Section PATIENT on field PATIENTONSETAGEUNIT value: [999] reported ERROR. Enumeration constraint failed. The element patientonsetageunit - B.1.2.2b has an invalid value according to its data type.[195];</t>
  </si>
  <si>
    <t>safety report not loaded;
Validated against 2.71 business rules;
Comments:
1- Section PATIENT on field PATIENTONSETAGEUNIT value: [999] reported ERROR. Enumeration constraint failed. The element patientonsetageunit - B.1.2.2b has an invalid value according to its data type.[195];
Parsing process: Report with Errors;</t>
  </si>
  <si>
    <t xml:space="preserve">PATIENT | patientonsetageunit|999 | Enumeration constraint failed. The element patientonsetageunit - B.1.2.2b has an invalid value according to its data type. | d42d7656-28cb-472a-ab09-a7a835ff7114
</t>
  </si>
  <si>
    <t>346</t>
  </si>
  <si>
    <t>T346_P_ICHICSR_B122b_R195</t>
  </si>
  <si>
    <t>patientonsetage=150, unit=801 (Years)</t>
  </si>
  <si>
    <t>safety report loaded;
Validated against 2.71 business rules;
Comments:
Parsing process: Correct Report;Classification: new: EU-EC-10003762013 = Case Report</t>
  </si>
  <si>
    <t>347</t>
  </si>
  <si>
    <t>T347_P_ICHICSR_B122b_R195</t>
  </si>
  <si>
    <t>patientonsetage=150, unit=802 (Months)</t>
  </si>
  <si>
    <t>safety report loaded;
Validated against 2.71 business rules;
Comments:
Parsing process: Correct Report;Classification: new: EU-EC-10003762012 = Case Report</t>
  </si>
  <si>
    <t>348</t>
  </si>
  <si>
    <t>T348_P_ICHICSR_B122b_R195</t>
  </si>
  <si>
    <t>patientonsetage=150, unit=803 (Weeks)</t>
  </si>
  <si>
    <t>safety report loaded;
Validated against 2.71 business rules;
Comments:
Parsing process: Correct Report;Classification: new: EU-EC-10003762015 = Case Report</t>
  </si>
  <si>
    <t>349</t>
  </si>
  <si>
    <t>T349_P_ICHICSR_B122b_R195</t>
  </si>
  <si>
    <t>patientonsetage=150, unit=804 (Days)</t>
  </si>
  <si>
    <t>safety report loaded;
Validated against 2.71 business rules;
Comments:
Parsing process: Correct Report;Classification: new: EU-EC-10003762016 = Case Report</t>
  </si>
  <si>
    <t>350</t>
  </si>
  <si>
    <t>B.1.2.2.1a</t>
  </si>
  <si>
    <t>gestationperiod</t>
  </si>
  <si>
    <t>T350_P_ICHICSR_B1221a_R196</t>
  </si>
  <si>
    <t>gestationperiod and gestationperiodunit exist</t>
  </si>
  <si>
    <t>safety report loaded;
Validated against 2.71 business rules;
Comments:
Parsing process: Correct Report;Classification: new: EU-EC-10003762017 = Case Report</t>
  </si>
  <si>
    <t>351</t>
  </si>
  <si>
    <t>T351_N_ICHICSR_B1221a_R196</t>
  </si>
  <si>
    <t>gestationperiod length &gt; 3</t>
  </si>
  <si>
    <t>10230</t>
  </si>
  <si>
    <t>safety report has not been loaded.
Parsing process: Report with Errors
Comments: 1- In section PATIENT on field gestationperiod value: 10230 reported Error SCHEMA - TotalDigits constraint failed totalDigits constraint failed. The element: 'gestationperiod'  has an invalid value according to its data type.;</t>
  </si>
  <si>
    <t>safety report has not been loaded.
Parsing process: Report with Errors
Comments: 1- Section PATIENT on field GESTATIONPERIOD value: [10230] reported ERROR. MaxLength constraint failed. The element gestationperiod - B.1.2.2.1a has an invalid value according to its data type.[196];</t>
  </si>
  <si>
    <t>safety report not loaded;
Validated against 2.71 business rules;
Comments:
1- Section PATIENT on field GESTATIONPERIOD value: [10230] reported ERROR. MaxLength constraint failed. The element gestationperiod - B.1.2.2.1a has an invalid value according to its data type.[196];
Parsing process: Report with Errors;</t>
  </si>
  <si>
    <t xml:space="preserve">PATIENT | gestationperiod|10230 | MaxLength constraint failed. The element gestationperiod - B.1.2.2.1a has an invalid value according to its data type. | 7a97dbe5-62a2-4193-a09b-eb1efa464654
</t>
  </si>
  <si>
    <t>352</t>
  </si>
  <si>
    <t>B.1.2.2.1b</t>
  </si>
  <si>
    <t>gestationperiodunit</t>
  </si>
  <si>
    <t>Mandatory if B.1.2.2.1a is not NULL</t>
  </si>
  <si>
    <t>T352_N_ICHICSR_B1221b_R197</t>
  </si>
  <si>
    <t>gestationperiod exist, but gestationperiodunit empty</t>
  </si>
  <si>
    <t>safety report has not been loaded.
Parsing process: Report with Errors
Comments: 1- In section PATIENT on field patient reported Error &lt;patient&gt; (B.1) / Since the field &lt;gestationperiod&gt; (B.1.2.2.1a) has a value ('10'), the field &lt;gestationperiodunit&gt; (B.1.2.2.1b) must contain a valid Unit;</t>
  </si>
  <si>
    <t>safety report has not been loaded.
Parsing process: Report with Errors
Comments: 1- Section PATIENT on field GESTATIONPERIODUNIT value: [null] reported ERROR. Since the element gestationperiod - B.1.2.2.1a has a value, the element gestationperiodunit- B.1.2.2.1b must contain a value.[198];</t>
  </si>
  <si>
    <t>safety report not loaded;
Validated against 2.71 business rules;
Comments:
1- Section PATIENT on field GESTATIONPERIODUNIT value: [null] reported ERROR. Since the element gestationperiod - B.1.2.2.1a has a value, the element gestationperiodunit- B.1.2.2.1b must contain a value.[198];
Parsing process: Report with Errors;</t>
  </si>
  <si>
    <t xml:space="preserve">PATIENT | gestationperiodunit|null | Since the element gestationperiod - B.1.2.2.1a has a value, the element gestationperiodunit- B.1.2.2.1b must contain a value. | 5b32bbf2-fea5-431c-a7d6-8247b6c76b2f
</t>
  </si>
  <si>
    <t>353</t>
  </si>
  <si>
    <t>T353_N_ICHICSR_B1221b_R198</t>
  </si>
  <si>
    <t>gestationperiodunit=999 which is invalid</t>
  </si>
  <si>
    <t>safety report has not been loaded.
Parsing process: Report with Errors
Comments: 1- In section PATIENT on field gestationperiodunit value: 999 reported Error SCHEMA - Enumeration constraint failed. enumeration constraint failed. The element: 'gestationperiodunit'  has an invalid value according to its data type.;</t>
  </si>
  <si>
    <t>safety report has not been loaded.
Parsing process: Report with Errors
Comments: 1- Section PATIENT on field GESTATIONPERIODUNIT value: [999] reported ERROR. Enumeration constraint failed. The element gestationperiodunit - B.1.2.2.1b has an invalid value according to its data type.[197];</t>
  </si>
  <si>
    <t>safety report not loaded;
Validated against 2.71 business rules;
Comments:
1- Section PATIENT on field GESTATIONPERIODUNIT value: [999] reported ERROR. Enumeration constraint failed. The element gestationperiodunit - B.1.2.2.1b has an invalid value according to its data type.[197];
Parsing process: Report with Errors;</t>
  </si>
  <si>
    <t xml:space="preserve">PATIENT | gestationperiodunit|999 | Enumeration constraint failed. The element gestationperiodunit - B.1.2.2.1b has an invalid value according to its data type. | 1a17593c-ba51-43e7-8bab-3868e5223c7c
</t>
  </si>
  <si>
    <t>354</t>
  </si>
  <si>
    <t>T354_P_ICHICSR_B1221b_R197</t>
  </si>
  <si>
    <t>gestationperiod exist, gestationperiodunit=802</t>
  </si>
  <si>
    <t>safety report loaded;
Validated against 2.71 business rules;
Comments:
Parsing process: Correct Report;Classification: new: EU-EC-10003762022 = Case Report</t>
  </si>
  <si>
    <t>355</t>
  </si>
  <si>
    <t>T355_P_ICHICSR_B1221b_R197</t>
  </si>
  <si>
    <t>gestationperiod exist, gestationperiodunit=803</t>
  </si>
  <si>
    <t>safety report loaded;
Validated against 2.71 business rules;
Comments:
Parsing process: Correct Report;Classification: new: EU-EC-10003762024 = Case Report</t>
  </si>
  <si>
    <t>356</t>
  </si>
  <si>
    <t>T356_P_ICHICSR_B1221b_R197</t>
  </si>
  <si>
    <t>gestationperiod exist, gestationperiodunit=804</t>
  </si>
  <si>
    <t>safety report loaded;
Validated against 2.71 business rules;
Comments:
Parsing process: Correct Report;Classification: new: EU-EC-10003762026 = Case Report</t>
  </si>
  <si>
    <t>357</t>
  </si>
  <si>
    <t>T357_P_ICHICSR_B1221b_R197</t>
  </si>
  <si>
    <t>gestationperiod exist, gestationperiodunit=810</t>
  </si>
  <si>
    <t>safety report loaded;
Validated against 2.71 business rules;
Comments:
Parsing process: Correct Report;Classification: new: EU-EC-10003762027 = Case Report</t>
  </si>
  <si>
    <t>358</t>
  </si>
  <si>
    <t>B.1.2.3</t>
  </si>
  <si>
    <t>patientagegroup</t>
  </si>
  <si>
    <t>T358_P_ICHICSR_B123_R199</t>
  </si>
  <si>
    <t>patientagegroup=3 exist</t>
  </si>
  <si>
    <t>safety report loaded;
Validated against 2.71 business rules;
Comments:
Parsing process: Correct Report;Classification: new: EU-EC-10003762021 = Case Report</t>
  </si>
  <si>
    <t>359</t>
  </si>
  <si>
    <t>T359_N_ICHICSR_B123_R198</t>
  </si>
  <si>
    <t>patientagegroup=9 which is invalid</t>
  </si>
  <si>
    <t>safety report has not been loaded.
Parsing process: Report with Errors
Comments: 1- In section PATIENT on field patientagegroup value: 9 reported Error SCHEMA - MaxInclusive constraint failed. maxInclusive constraint failed. The element: 'patientagegroup'  has an invalid value according to its data type.;</t>
  </si>
  <si>
    <t>safety report has not been loaded.
Parsing process: Report with Errors
Comments: 1- Section PATIENT on field PATIENTAGEGROUP value: [9] reported ERROR. Enumeration constraint failed. The element patientagegroup - B.1.2.3 has an invalid value according to its data type.[199];</t>
  </si>
  <si>
    <t>safety report not loaded;
Validated against 2.71 business rules;
Comments:
1- Section PATIENT on field PATIENTAGEGROUP value: [9] reported ERROR. Enumeration constraint failed. The element patientagegroup - B.1.2.3 has an invalid value according to its data type.[199];
Parsing process: Report with Errors;</t>
  </si>
  <si>
    <t xml:space="preserve">PATIENT | patientagegroup|9 | Enumeration constraint failed. The element patientagegroup - B.1.2.3 has an invalid value according to its data type. | b9a845d2-0e1d-4fe1-bd24-19f3310e88b1
</t>
  </si>
  <si>
    <t>360</t>
  </si>
  <si>
    <t>B.1.3</t>
  </si>
  <si>
    <t>patientweight</t>
  </si>
  <si>
    <t>If not null, should not be &gt; 650 kg. 
See note 11</t>
  </si>
  <si>
    <t>T360_P_ICHICSR_B13_R202</t>
  </si>
  <si>
    <t>less than 650kg</t>
  </si>
  <si>
    <t>safety report loaded;
Validated against 2.71 business rules;
Comments:
Parsing process: Correct Report;Classification: new: EU-EC-10003762025 = Case Report</t>
  </si>
  <si>
    <t>361</t>
  </si>
  <si>
    <t>T361_N_ICHICSR_B13_R202</t>
  </si>
  <si>
    <t>greater than 650kg</t>
  </si>
  <si>
    <t>safety report has not been loaded.
Parsing process: Report with Errors
Comments: 1- In section PATIENT on field patientweight value: 999 reported Error &lt;patient&gt; (B.1) / The maximum inclusive value for the field &lt;patientweight&gt; (B.1.3) = '999' is 650;</t>
  </si>
  <si>
    <t>safety report has not been loaded.
Parsing process: Report with Errors
Comments: 1- Section PATIENT on field PATIENTWEIGHT value: [999] reported ERROR. MaxInclusive constraint failed. The element patientweight - B.1.3 has an invalid value according to its data type.[202];</t>
  </si>
  <si>
    <t>safety report not loaded;
Validated against 2.71 business rules;
Comments:
1- Section PATIENT on field PATIENTWEIGHT value: [999] reported ERROR. MaxInclusive constraint failed. The element patientweight - B.1.3 has an invalid value according to its data type.[202];
Parsing process: Report with Errors;</t>
  </si>
  <si>
    <t xml:space="preserve">PATIENT | patientweight|999 | MaxInclusive constraint failed. The element patientweight - B.1.3 has an invalid value according to its data type. | 289e8cf6-a9b8-4300-9887-8af55b2fddf7
</t>
  </si>
  <si>
    <t>974</t>
  </si>
  <si>
    <t>Decimal values in weight</t>
  </si>
  <si>
    <t>T974_N_ICHICSR_B13_R202</t>
  </si>
  <si>
    <t>weight = 65.5</t>
  </si>
  <si>
    <t>65.5</t>
  </si>
  <si>
    <t>safety report loaded;
Validated against 2.71 business rules;
Comments:
Parsing process: Correct Report;Classification: new: EU-EC-10003762559 = Case Report</t>
  </si>
  <si>
    <t>362</t>
  </si>
  <si>
    <t>T362_N_ICHICSR_B13_R200</t>
  </si>
  <si>
    <t>patientweight length &gt; 6</t>
  </si>
  <si>
    <t>8000000001</t>
  </si>
  <si>
    <t>safety report has not been loaded.
Parsing process: Report with Errors
Comments: 1- In section PATIENT on field patientweight value: 8000000001 reported Error SCHEMA - TotalDigits constraint failed totalDigits constraint failed. The element: 'patientweight'  has an invalid value according to its data type.;</t>
  </si>
  <si>
    <t>safety report has not been loaded.
Parsing process: Report with Errors
Comments: 1- Section PATIENT on field PATIENTWEIGHT value: [8000000001] reported ERROR. MaxLength constraint failed. The element patientweight - B.1.3 has an invalid value according to its data type.[200];</t>
  </si>
  <si>
    <t>safety report not loaded;
Validated against 2.71 business rules;
Comments:
1- Section PATIENT on field PATIENTWEIGHT value: [8000000001] reported ERROR. MaxLength constraint failed. The element patientweight - B.1.3 has an invalid value according to its data type.[200];
Parsing process: Report with Errors;</t>
  </si>
  <si>
    <t xml:space="preserve">PATIENT | patientweight|8000000001 | MaxLength constraint failed. The element patientweight - B.1.3 has an invalid value according to its data type. | a7191fd1-27d9-4e95-b435-a82dd5b768b1
</t>
  </si>
  <si>
    <t>363</t>
  </si>
  <si>
    <t>T363_N_ICHICSR_B13_R201</t>
  </si>
  <si>
    <t>patientweight = ABC, where datatype is wrong</t>
  </si>
  <si>
    <t>safety report has not been loaded.
Parsing process: Report with Errors
Comments: 1- In section PATIENT on field patientweight value: ABC reported Error SCHEMA - Not specified Error parsing 'ABC' as decimal datatype. The element: 'patientweight'  has an invalid value according to its data type.;</t>
  </si>
  <si>
    <t>safety report has not been loaded.
Parsing process: Report with Errors
Comments: 1- Section PATIENT on field PATIENTWEIGHT value: [ABC] reported ERROR. The element patientweight - B.1.3 ABC has an invalid value according to its data type.[201];</t>
  </si>
  <si>
    <t>safety report not loaded;
Validated against 2.71 business rules;
Comments:
1- Section PATIENT on field PATIENTWEIGHT value: [ABC] reported ERROR. The element patientweight - B.1.3 ABC has an invalid value according to its data type.[201];
Parsing process: Report with Errors;</t>
  </si>
  <si>
    <t xml:space="preserve">PATIENT | patientweight|ABC | The element patientweight - B.1.3 ABC has an invalid value according to its data type. | 1e723ff1-973a-482e-b48d-3abfdad04408
</t>
  </si>
  <si>
    <t>364</t>
  </si>
  <si>
    <t>B.1.4</t>
  </si>
  <si>
    <t>patientheight</t>
  </si>
  <si>
    <t>If not null, should not be &gt; 250 cm. 
See note 11</t>
  </si>
  <si>
    <t>T364_P_ICHICSR_B14_R205</t>
  </si>
  <si>
    <t>less than 250cm</t>
  </si>
  <si>
    <t>safety report loaded;
Validated against 2.71 business rules;
Comments:
Parsing process: Correct Report;Classification: new: EU-EC-10003762044 = Case Report</t>
  </si>
  <si>
    <t>365</t>
  </si>
  <si>
    <t>T365_N_ICHICSR_B14_R205</t>
  </si>
  <si>
    <t>greater than 250cm</t>
  </si>
  <si>
    <t>safety report has not been loaded.
Parsing process: Report with Errors
Comments: 1- In section PATIENT on field patientheight value: 999 reported Error SCHEMA - MaxInclusive constraint failed. maxInclusive constraint failed. The element: 'patientheight'  has an invalid value according to its data type.;</t>
  </si>
  <si>
    <t>safety report has not been loaded.
Parsing process: Report with Errors
Comments: 1- Section PATIENT on field PATIENTHEIGHT value: [999] reported ERROR. MaxInclusive constraint failed. The element patientheight - B.1.4 has an invalid value according to its data type.[205];</t>
  </si>
  <si>
    <t>safety report not loaded;
Validated against 2.71 business rules;
Comments:
1- Section PATIENT on field PATIENTHEIGHT value: [999] reported ERROR. MaxInclusive constraint failed. The element patientheight - B.1.4 has an invalid value according to its data type.[205];
Parsing process: Report with Errors;</t>
  </si>
  <si>
    <t xml:space="preserve">PATIENT | patientheight|999 | MaxInclusive constraint failed. The element patientheight - B.1.4 has an invalid value according to its data type. | 0cc0c9a1-342a-44a6-a900-7a1b9d3c4cfb
</t>
  </si>
  <si>
    <t>366</t>
  </si>
  <si>
    <t>T366_N_ICHICSR_B14_R203</t>
  </si>
  <si>
    <t>patientheight length &gt; 3</t>
  </si>
  <si>
    <t>1551</t>
  </si>
  <si>
    <t>safety report has not been loaded.
Parsing process: Report with Errors
Comments: 1- In section PATIENT on field patientheight value: 1551 reported Error SCHEMA - TotalDigits constraint failed totalDigits constraint failed. The element: 'patientheight'  has an invalid value according to its data type.;</t>
  </si>
  <si>
    <t>safety report has not been loaded.
Parsing process: Report with Errors
Comments: 1- Section PATIENT on field PATIENTHEIGHT value: [1551] reported ERROR. MaxLength constraint failed. The element patientheight - B.1.4 has an invalid value according to its data type.[203];</t>
  </si>
  <si>
    <t>safety report not loaded;
Validated against 2.71 business rules;
Comments:
1- Section PATIENT on field PATIENTHEIGHT value: [1551] reported ERROR. MaxLength constraint failed. The element patientheight - B.1.4 has an invalid value according to its data type.[203];
Parsing process: Report with Errors;</t>
  </si>
  <si>
    <t xml:space="preserve">PATIENT | patientheight|1551 | MaxLength constraint failed. The element patientheight - B.1.4 has an invalid value according to its data type. | 3d72c223-ef84-4ce8-af53-adc1a6ad586e
</t>
  </si>
  <si>
    <t>367</t>
  </si>
  <si>
    <t>T367_N_ICHICSR_B14_R204</t>
  </si>
  <si>
    <t>patientheight = ABC, where datatype is wrong</t>
  </si>
  <si>
    <t>safety report has not been loaded.
Parsing process: Report with Errors
Comments: 1- In section PATIENT on field patientheight value: ABC reported Error SCHEMA - Not specified Error parsing 'ABC' as decimal datatype. The element: 'patientheight'  has an invalid value according to its data type.;</t>
  </si>
  <si>
    <t>safety report has not been loaded.
Parsing process: Report with Errors
Comments: 1- Section PATIENT on field PATIENTHEIGHT value: [ABC] reported ERROR. The element patientheight - B.1.4 ABC has an invalid value according to its data type.[204];</t>
  </si>
  <si>
    <t>safety report not loaded;
Validated against 2.71 business rules;
Comments:
1- Section PATIENT on field PATIENTHEIGHT value: [ABC] reported ERROR. The element patientheight - B.1.4 ABC has an invalid value according to its data type.[204];
Parsing process: Report with Errors;</t>
  </si>
  <si>
    <t xml:space="preserve">PATIENT | patientheight|ABC | The element patientheight - B.1.4 ABC has an invalid value according to its data type. | 79183a43-e475-4bb1-8e1b-dae17a88348a
</t>
  </si>
  <si>
    <t>975</t>
  </si>
  <si>
    <t>Decimal values in height</t>
  </si>
  <si>
    <t>T975_N_ICHICSR_B14_R205</t>
  </si>
  <si>
    <t>patientheight = 152.77</t>
  </si>
  <si>
    <t>152.77</t>
  </si>
  <si>
    <t>safety report has not been loaded.
Parsing process: Report with Errors
Comments: 1- In section PATIENT on field patientheight value: 152.77 reported Error SCHEMA - TotalDigits constraint failed totalDigits constraint failed. The element: 'patientheight'  has an invalid value according to its data type.;</t>
  </si>
  <si>
    <t>safety report has not been loaded.
Parsing process: Report with Errors
Comments: 1- Section PATIENT on field PATIENTHEIGHT value: [152.77] reported ERROR. MaxLength constraint failed. The element patientheight - B.1.4 has an invalid value according to its data type.[203];</t>
  </si>
  <si>
    <t>safety report not loaded;
Validated against 2.71 business rules;
Comments:
1- Section PATIENT on field PATIENTHEIGHT value: [152.77] reported ERROR. MaxLength constraint failed. The element patientheight - B.1.4 has an invalid value according to its data type.[203];
2- Section PATIENT on field PATIENTHEIGHT value: [152.77] reported ERROR. MaxInclusive constraint failed. The element patientheight - B.1.4 has an invalid value according to its data type.[205];
Parsing process: Report with Errors;</t>
  </si>
  <si>
    <t xml:space="preserve">PATIENT | patientheight|152.77 | MaxInclusive constraint failed. The element patientheight - B.1.4 has an invalid value according to its data type. | 872fa0a4-7c3e-41ed-82db-49f59a64453b
PATIENT | patientheight|152.77 | MaxLength constraint failed. The element patientheight - B.1.4 has an invalid value according to its data type. | 872fa0a4-7c3e-41ed-82db-49f59a64453b
</t>
  </si>
  <si>
    <t>368</t>
  </si>
  <si>
    <t>B.1.5</t>
  </si>
  <si>
    <t>patientsex</t>
  </si>
  <si>
    <t xml:space="preserve">(1,2) </t>
  </si>
  <si>
    <t>T368_P_ICHICSR_B15_R206</t>
  </si>
  <si>
    <t>patientsex=1</t>
  </si>
  <si>
    <t>safety report loaded;
Validated against 2.71 business rules;
Comments:
Parsing process: Correct Report;Classification: new: EU-EC-10003762032 = Case Report</t>
  </si>
  <si>
    <t>369</t>
  </si>
  <si>
    <t>T369_P_ICHICSR_B15_R206</t>
  </si>
  <si>
    <t>patientsex=2</t>
  </si>
  <si>
    <t>safety report loaded;
Validated against 2.71 business rules;
Comments:
Parsing process: Correct Report;Classification: new: EU-EC-10003762034 = Case Report</t>
  </si>
  <si>
    <t>370</t>
  </si>
  <si>
    <t>T370_N_ICHICSR_B15_R206</t>
  </si>
  <si>
    <t>patientsex=9</t>
  </si>
  <si>
    <t>safety report has not been loaded.
Parsing process: Report with Errors
Comments: 1- In section PATIENT on field patientsex value: 9 reported Error SCHEMA - Enumeration constraint failed. enumeration constraint failed. The element: 'patientsex'  has an invalid value according to its data type.;</t>
  </si>
  <si>
    <t>safety report has not been loaded.
Parsing process: Report with Errors
Comments: 1- Section PATIENT on field PATIENTSEX value: [9] reported ERROR. Enumeration constraint failed. The element patientsex - B.1.5 has an invalid value according to its data type.[206];</t>
  </si>
  <si>
    <t>safety report not loaded;
Validated against 2.71 business rules;
Comments:
1- Section PATIENT on field PATIENTSEX value: [9] reported ERROR. Enumeration constraint failed. The element patientsex - B.1.5 has an invalid value according to its data type.[206];
Parsing process: Report with Errors;</t>
  </si>
  <si>
    <t xml:space="preserve">PATIENT | patientsex|9 | Enumeration constraint failed. The element patientsex - B.1.5 has an invalid value according to its data type. | e1822029-311c-42ed-9833-583c9fde4681
</t>
  </si>
  <si>
    <t>371</t>
  </si>
  <si>
    <t>B.1.6a</t>
  </si>
  <si>
    <t>lastmenstrualdateformat</t>
  </si>
  <si>
    <t>Mandatory if B.1.6b not NULL</t>
  </si>
  <si>
    <t>Should be NULL if B.1.5 value is (1) (patient is male). See note 1</t>
  </si>
  <si>
    <t>T371_P_ICHICSR_B16a_R207</t>
  </si>
  <si>
    <t>Female, format and date exist</t>
  </si>
  <si>
    <t>safety report loaded;
Validated against 2.71 business rules;
Comments:
Parsing process: Correct Report;Classification: new: EU-EC-10003762036 = Case Report</t>
  </si>
  <si>
    <t>372</t>
  </si>
  <si>
    <t>T372_N_ICHICSR_B16a_R210</t>
  </si>
  <si>
    <t>Male, format and date exist which is invalid</t>
  </si>
  <si>
    <t>20140601</t>
  </si>
  <si>
    <t>safety report has not been loaded.
Parsing process: Report with Errors
Comments: 1- In section PATIENT on field lastmenstrualdateformat value: 102 reported Error &lt;patient&gt; (B.1) / Since the field &lt;patientsex&gt; (B.1.5) has value '1', neither of these two fields can have a value &lt;patientlastmenstrualdate&gt; (B.1.6b), &lt;lastmenstrualdateformat&gt; (B.1.6a); 
2- In section PATIENT on field patientlastmenstrualdate value: 20140601 reported Error &lt;patient&gt; (B.1) / Since the field &lt;patientsex&gt; (B.1.5) has value '1', neither of these two fields can have a value &lt;patientlastmenstrualdate&gt; (B.1.6b), &lt;lastmenstrualdateformat&gt; (B.1.6a);</t>
  </si>
  <si>
    <t>safety report has not been loaded.
Parsing process: Report with Errors
Comments: 1- Section PATIENT on field LASTMENSTRUALDATEFORMAT value: [102] reported ERROR. Since the element patientsex - B.1.5 denotes ‘male’, the element lastmenstrualdateformat – B.1.6a must be null.[207];
2- Section PATIENT on field PATIENTLASTMENSTRUALDATE value: [20140601] reported ERROR. Since the element patientsex - B.1.5 denotes ‘male’, the element patientlastmenstrualdate - B.1.6b must be null.[210];</t>
  </si>
  <si>
    <t>safety report not loaded;
Validated against 2.71 business rules;
Comments:
1- Section PATIENT on field LASTMENSTRUALDATEFORMAT value: [102] reported ERROR. Since the element patientsex - B.1.5 denotes ‘male’, the element lastmenstrualdateformat – B.1.6a must be null.[207];
2- Section PATIENT on field PATIENTLASTMENSTRUALDATE value: [20140601] reported ERROR. Since the element patientsex - B.1.5 denotes ‘male’, the element patientlastmenstrualdate - B.1.6b must be null.[210];
Parsing process: Report with Errors;</t>
  </si>
  <si>
    <t xml:space="preserve">PATIENT | patientlastmenstrualdate|20140601 | Since the element patientsex - B.1.5 denotes ‘male’, the element patientlastmenstrualdate - B.1.6b must be null. | b92f8de4-47d1-4639-b973-769b8ad2ff52
PATIENT | lastmenstrualdateformat|102 | Since the element patientsex - B.1.5 denotes ‘male’, the element lastmenstrualdateformat – B.1.6a must be null. | b92f8de4-47d1-4639-b973-769b8ad2ff52
</t>
  </si>
  <si>
    <t>373</t>
  </si>
  <si>
    <t>T373_N_ICHICSR_B16a_R209</t>
  </si>
  <si>
    <t>Female, date exist, but format emtpy</t>
  </si>
  <si>
    <t>safety report has not been loaded.
Parsing process: Report with Errors
Comments: 1- In section PATIENT on field patient reported Error &lt;patient&gt; (B.1) / When the field &lt;patientlastmenstrualdate&gt; (B.1.6b) contains a value ('20140601'), the field &lt;lastmenstrualdateformat&gt; (B.1.6a) = '' must contain a value; 
2- In section PATIENT on field patientlastmenstrualdate value: 20140601 reported Error &lt;patient&gt; (B.1) / The field &lt;patientlastmenstrualdate&gt; (B.1.6b) = '20140601' must contain a valid date formatted accordingly to the format specified in the field &lt;lastmenstrualdateformat&gt; (B.1.6a) = '';</t>
  </si>
  <si>
    <t>safety report has not been loaded.
Parsing process: Report with Errors
Comments: 1- Section PATIENT on field LASTMENSTRUALDATEFORMAT value: [null] reported ERROR. Since the element Patientlastmenstrualdate - B.1.6b has a value, the element lastmenstrualdateformat - B.1.6a must contain a value.[209];</t>
  </si>
  <si>
    <t>safety report not loaded;
Validated against 2.71 business rules;
Comments:
1- Section PATIENT on field LASTMENSTRUALDATEFORMAT value: [null] reported ERROR. Since the element Patientlastmenstrualdate - B.1.6b has a value, the element lastmenstrualdateformat - B.1.6a must contain a value.[209];
Parsing process: Report with Errors;</t>
  </si>
  <si>
    <t xml:space="preserve">PATIENT | lastmenstrualdateformat|null | Since the element Patientlastmenstrualdate - B.1.6b has a value, the element lastmenstrualdateformat - B.1.6a must contain a value. | 693dbd0d-64d7-443c-b8d9-8f474bef9ab6
</t>
  </si>
  <si>
    <t>374</t>
  </si>
  <si>
    <t>B.1.6b</t>
  </si>
  <si>
    <t>patientlastmenstrualdate</t>
  </si>
  <si>
    <t>Should conform to B.1.6a. Should be NULL if B.1.5 value is (1) (patient is male). See note 15</t>
  </si>
  <si>
    <t>T374_N_ICHICSR_B16b_R213</t>
  </si>
  <si>
    <t>format=102 and date exist, but date is greater than todate =2025</t>
  </si>
  <si>
    <t>20250601</t>
  </si>
  <si>
    <t>safety report has not been loaded.
Parsing process: Report with Errors
Comments: 1- In section PATIENT on field patientlastmenstrualdate value: 20250601 reported Error &lt;patient&gt; (B.1) / When the field &lt;patientlastmenstrualdate&gt; (B.1.6b) contains a value ('20250601'), it must precede the Message Receive Date + 12 hours ('28/01/2016 03:40.16');</t>
  </si>
  <si>
    <t>safety report has not been loaded.
Parsing process: Report with Errors
Comments: 1- Section PATIENT on field PATIENTLASTMENSTRUALDATE value: [20250601] reported ERROR. NOT Valid Date: The value of patientlastmenstrualdate - B.1.6b 20250601 is in the future[213];</t>
  </si>
  <si>
    <t>safety report not loaded;
Validated against 2.71 business rules;
Comments:
1- Section PATIENT on field PATIENTLASTMENSTRUALDATE value: [20250601] reported ERROR. NOT Valid Date: The value of patientlastmenstrualdate - B.1.6b 20250601 is in the future[213];
Parsing process: Report with Errors;</t>
  </si>
  <si>
    <t xml:space="preserve">PATIENT | patientlastmenstrualdate|20250601 | NOT Valid Date: The value of patientlastmenstrualdate - B.1.6b 20250601 is in the future | dde381fe-00cb-4df9-950a-ac07dc66c93a
</t>
  </si>
  <si>
    <t>375</t>
  </si>
  <si>
    <t>T375_P_ICHICSR_B16b_R212</t>
  </si>
  <si>
    <t>safety report loaded;
Validated against 2.71 business rules;
Comments:
Parsing process: Correct Report;Classification: new: EU-EC-10003762039 = Case Report</t>
  </si>
  <si>
    <t>376</t>
  </si>
  <si>
    <t>T376_N_ICHICSR_B16b_R211</t>
  </si>
  <si>
    <t>format and date - 102 length &gt; 8</t>
  </si>
  <si>
    <t>201206020202</t>
  </si>
  <si>
    <t>safety report has not been loaded.
Parsing process: Report with Errors
Comments: 1- In section PATIENT on field patientlastmenstrualdate value: 201206020202 reported Error &lt;patient&gt; (B.1) / The field &lt;patientlastmenstrualdate&gt; (B.1.6b) = '201206020202' must contain a valid date formatted accordingly to the format specified in the field &lt;lastmenstrualdateformat&gt; (B.1.6a) = '102';</t>
  </si>
  <si>
    <t>safety report has not been loaded.
Parsing process: Report with Errors
Comments: 1- Section PATIENT on field PATIENTLASTMENSTRUALDATE value: [201206020202] reported ERROR. Data Length not correct (Format: 102 Value: 201206020202).[211];
2- Section PATIENT on field PATIENTLASTMENSTRUALDATE value: [201206020202] reported ERROR. Date is not a valid value: 201206020202 Error: NOT a valid date[212];</t>
  </si>
  <si>
    <t>safety report not loaded;
Validated against 2.71 business rules;
Comments:
1- Section PATIENT on field PATIENTLASTMENSTRUALDATE value: [201206020202] reported ERROR. Data Length not correct (Format: 102 Value: 201206020202).[211];
2- Section PATIENT on field PATIENTLASTMENSTRUALDATE value: [201206020202] reported ERROR. Date is not a valid value: 201206020202 Error: NOT a valid date[212];
Parsing process: Report with Errors;</t>
  </si>
  <si>
    <t xml:space="preserve">PATIENT | patientlastmenstrualdate|201206020202 | Date is not a valid value: 201206020202 Error: NOT a valid date | 10cb1ee4-21d3-4be7-94c6-696e1e6400ad
PATIENT | patientlastmenstrualdate|201206020202 | Data Length not correct (Format: 102 Value: 201206020202). | 10cb1ee4-21d3-4be7-94c6-696e1e6400ad
</t>
  </si>
  <si>
    <t>377</t>
  </si>
  <si>
    <t>T377_N_ICHICSR_B16b_R208</t>
  </si>
  <si>
    <t>201306020202</t>
  </si>
  <si>
    <t>safety report has not been loaded.
Parsing process: Report with Errors
Comments: 1- In section PATIENT on field lastmenstrualdateformat value: 203 reported Error SCHEMA - Enumeration constraint failed. enumeration constraint failed. The element: 'lastmenstrualdateformat'  has an invalid value according to its data type.;</t>
  </si>
  <si>
    <t>safety report has not been loaded.
Parsing process: Report with Errors
Comments: 1- Section PATIENT on field LASTMENSTRUALDATEFORMAT value: [203] reported ERROR. Enumeration constraint failed. The element lastmenstrualdateformat - B.1.6a has an invalid value according to its data type.[208];
2- Section PATIENT on field PATIENTLASTMENSTRUALDATE value: [201306020202] reported ERROR. Data Length not correct (Format: 203 Value: 201306020202).[211];</t>
  </si>
  <si>
    <t>safety report not loaded;
Validated against 2.71 business rules;
Comments:
1- Section PATIENT on field LASTMENSTRUALDATEFORMAT value: [203] reported ERROR. Enumeration constraint failed. The element lastmenstrualdateformat - B.1.6a has an invalid value according to its data type.[208];
2- Section PATIENT on field PATIENTLASTMENSTRUALDATE value: [201306020202] reported ERROR. Data Length not correct (Format: 203 Value: 201306020202).[211];
Parsing process: Report with Errors;</t>
  </si>
  <si>
    <t xml:space="preserve">PATIENT | patientlastmenstrualdate|201306020202 | Data Length not correct (Format: 203 Value: 201306020202). | 89d0d018-3392-4a84-90a7-2fb1fcab5767
PATIENT | lastmenstrualdateformat|203 | Enumeration constraint failed. The element lastmenstrualdateformat - B.1.6a has an invalid value according to its data type. | 89d0d018-3392-4a84-90a7-2fb1fcab5767
</t>
  </si>
  <si>
    <t>378</t>
  </si>
  <si>
    <t>T378_N_ICHICSR_B16b_R208</t>
  </si>
  <si>
    <t>safety report has not been loaded.
Parsing process: Report with Errors
Comments: 1- In section PATIENT on field lastmenstrualdateformat value: 203 reported Error SCHEMA - Enumeration constraint failed. enumeration constraint failed. The element: 'lastmenstrualdateformat'  has an invalid value according to its data type.; 
2- In section PATIENT on field patientlastmenstrualdate value: 2014 reported Error &lt;patient&gt; (B.1) / The field &lt;patientlastmenstrualdate&gt; (B.1.6b) = '2014' must contain a valid date formatted accordingly to the format specified in the field &lt;lastmenstrualdateformat&gt; (B.1.6a) = '203';</t>
  </si>
  <si>
    <t>safety report has not been loaded.
Parsing process: Report with Errors
Comments: 1- Section PATIENT on field LASTMENSTRUALDATEFORMAT value: [203] reported ERROR. Enumeration constraint failed. The element lastmenstrualdateformat - B.1.6a has an invalid value according to its data type.[208];
2- Section PATIENT on field PATIENTLASTMENSTRUALDATE value: [2014] reported ERROR. Data Length not correct (Format: 203 Value: 2014).[211];</t>
  </si>
  <si>
    <t>safety report not loaded;
Validated against 2.71 business rules;
Comments:
1- Section PATIENT on field LASTMENSTRUALDATEFORMAT value: [203] reported ERROR. Enumeration constraint failed. The element lastmenstrualdateformat - B.1.6a has an invalid value according to its data type.[208];
2- Section PATIENT on field PATIENTLASTMENSTRUALDATE value: [2014] reported ERROR. Data Length not correct (Format: 203 Value: 2014).[211];
Parsing process: Report with Errors;</t>
  </si>
  <si>
    <t xml:space="preserve">PATIENT | lastmenstrualdateformat|203 | Enumeration constraint failed. The element lastmenstrualdateformat - B.1.6a has an invalid value according to its data type. | 1ec12f7e-4d3e-4d9d-bd33-3239c220b989
PATIENT | patientlastmenstrualdate|2014 | Data Length not correct (Format: 203 Value: 2014). | 1ec12f7e-4d3e-4d9d-bd33-3239c220b989
</t>
  </si>
  <si>
    <t>379</t>
  </si>
  <si>
    <t>T379_N_ICHICSR_B16b_R208</t>
  </si>
  <si>
    <t>20130602020202</t>
  </si>
  <si>
    <t>safety report has not been loaded.
Parsing process: Report with Errors
Comments: 1- In section PATIENT on field lastmenstrualdateformat value: 204 reported Error SCHEMA - Enumeration constraint failed. enumeration constraint failed. The element: 'lastmenstrualdateformat'  has an invalid value according to its data type.;</t>
  </si>
  <si>
    <t>safety report has not been loaded.
Parsing process: Report with Errors
Comments: 1- Section PATIENT on field LASTMENSTRUALDATEFORMAT value: [204] reported ERROR. Enumeration constraint failed. The element lastmenstrualdateformat - B.1.6a has an invalid value according to its data type.[208];
2- Section PATIENT on field PATIENTLASTMENSTRUALDATE value: [20130602020202] reported ERROR. Data Length not correct (Format: 204 Value: 20130602020202).[211];</t>
  </si>
  <si>
    <t>safety report not loaded;
Validated against 2.71 business rules;
Comments:
1- Section PATIENT on field LASTMENSTRUALDATEFORMAT value: [204] reported ERROR. Enumeration constraint failed. The element lastmenstrualdateformat - B.1.6a has an invalid value according to its data type.[208];
2- Section PATIENT on field PATIENTLASTMENSTRUALDATE value: [20130602020202] reported ERROR. Data Length not correct (Format: 204 Value: 20130602020202).[211];
Parsing process: Report with Errors;</t>
  </si>
  <si>
    <t xml:space="preserve">PATIENT | lastmenstrualdateformat|204 | Enumeration constraint failed. The element lastmenstrualdateformat - B.1.6a has an invalid value according to its data type. | 9eb9e00e-7c37-4191-9ad9-32ee07508f25
PATIENT | patientlastmenstrualdate|20130602020202 | Data Length not correct (Format: 204 Value: 20130602020202). | 9eb9e00e-7c37-4191-9ad9-32ee07508f25
</t>
  </si>
  <si>
    <t>380</t>
  </si>
  <si>
    <t>T380_N_ICHICSR_B16b_R208</t>
  </si>
  <si>
    <t>safety report has not been loaded.
Parsing process: Report with Errors
Comments: 1- In section PATIENT on field lastmenstrualdateformat value: 204 reported Error SCHEMA - Enumeration constraint failed. enumeration constraint failed. The element: 'lastmenstrualdateformat'  has an invalid value according to its data type.; 
2- In section PATIENT on field patientlastmenstrualdate value: 2014 reported Error &lt;patient&gt; (B.1) / The field &lt;patientlastmenstrualdate&gt; (B.1.6b) = '2014' must contain a valid date formatted accordingly to the format specified in the field &lt;lastmenstrualdateformat&gt; (B.1.6a) = '204';</t>
  </si>
  <si>
    <t>safety report has not been loaded.
Parsing process: Report with Errors
Comments: 1- Section PATIENT on field LASTMENSTRUALDATEFORMAT value: [204] reported ERROR. Enumeration constraint failed. The element lastmenstrualdateformat - B.1.6a has an invalid value according to its data type.[208];
2- Section PATIENT on field PATIENTLASTMENSTRUALDATE value: [2014] reported ERROR. Data Length not correct (Format: 204 Value: 2014).[211];</t>
  </si>
  <si>
    <t>safety report not loaded;
Validated against 2.71 business rules;
Comments:
1- Section PATIENT on field LASTMENSTRUALDATEFORMAT value: [204] reported ERROR. Enumeration constraint failed. The element lastmenstrualdateformat - B.1.6a has an invalid value according to its data type.[208];
2- Section PATIENT on field PATIENTLASTMENSTRUALDATE value: [2014] reported ERROR. Data Length not correct (Format: 204 Value: 2014).[211];
Parsing process: Report with Errors;</t>
  </si>
  <si>
    <t xml:space="preserve">PATIENT | patientlastmenstrualdate|2014 | Data Length not correct (Format: 204 Value: 2014). | 3e09fddb-30bb-4743-92e8-6e9149d65add
PATIENT | lastmenstrualdateformat|204 | Enumeration constraint failed. The element lastmenstrualdateformat - B.1.6a has an invalid value according to its data type. | 3e09fddb-30bb-4743-92e8-6e9149d65add
</t>
  </si>
  <si>
    <t>381</t>
  </si>
  <si>
    <t>T381_P_ICHICSR_B16b_R214</t>
  </si>
  <si>
    <t>safety report loaded;
Validated against 2.71 business rules;
Comments:
Parsing process: Correct Report;Classification: new: EU-EC-10003762046 = Case Report</t>
  </si>
  <si>
    <t>382</t>
  </si>
  <si>
    <t>T382_N_ICHICSR_B16b_R214</t>
  </si>
  <si>
    <t>safety report has not been loaded.
Parsing process: Report with Errors
Comments: 1- In section PATIENT on field patientlastmenstrualdate value: 2014 reported Error &lt;patient&gt; (B.1) / The field &lt;patientlastmenstrualdate&gt; (B.1.6b) = '2014' must contain a valid date formatted accordingly to the format specified in the field &lt;lastmenstrualdateformat&gt; (B.1.6a) = '610';</t>
  </si>
  <si>
    <t>safety report has not been loaded.
Parsing process: Report with Errors
Comments: 1- Section PATIENT on field PATIENTLASTMENSTRUALDATE value: [2014] reported ERROR. Data Length not correct (Format: 610 Value: 2014).[211];
2- Section PATIENT on field PATIENTLASTMENSTRUALDATE value: [2014] reported ERROR. Date is not a valid value: 2014 Error: NOT a valid date[214];</t>
  </si>
  <si>
    <t>safety report not loaded;
Validated against 2.71 business rules;
Comments:
1- Section PATIENT on field PATIENTLASTMENSTRUALDATE value: [2014] reported ERROR. Data Length not correct (Format: 610 Value: 2014).[211];
2- Section PATIENT on field PATIENTLASTMENSTRUALDATE value: [2014] reported ERROR. Date is not a valid value: 2014 Error: NOT a valid date[214];
Parsing process: Report with Errors;</t>
  </si>
  <si>
    <t xml:space="preserve">PATIENT | patientlastmenstrualdate|2014 | Data Length not correct (Format: 610 Value: 2014). | fa053c26-231e-400d-901f-84b48e49f9e8
PATIENT | patientlastmenstrualdate|2014 | Date is not a valid value: 2014 Error: NOT a valid date | fa053c26-231e-400d-901f-84b48e49f9e8
</t>
  </si>
  <si>
    <t>383</t>
  </si>
  <si>
    <t>T383_N_ICHICSR_B16b_R215</t>
  </si>
  <si>
    <t>format=610 and date exist, but date is greater than todate =2025</t>
  </si>
  <si>
    <t>202406</t>
  </si>
  <si>
    <t>safety report has not been loaded.
Parsing process: Report with Errors
Comments: 1- In section PATIENT on field patientlastmenstrualdate value: 202406 reported Error &lt;patient&gt; (B.1) / When the field &lt;patientlastmenstrualdate&gt; (B.1.6b) contains a value ('202406'), it must precede the Message Receive Date + 12 hours ('28/01/2016 03:40.16');</t>
  </si>
  <si>
    <t>safety report has not been loaded.
Parsing process: Report with Errors
Comments: 1- Section PATIENT on field PATIENTLASTMENSTRUALDATE value: [202406] reported ERROR. NOT Valid Date: The value of patientlastmenstrualdate - B.1.6b 202406 is in the future[215];</t>
  </si>
  <si>
    <t>safety report not loaded;
Validated against 2.71 business rules;
Comments:
1- Section PATIENT on field PATIENTLASTMENSTRUALDATE value: [202406] reported ERROR. NOT Valid Date: The value of patientlastmenstrualdate - B.1.6b 202406 is in the future[215];
Parsing process: Report with Errors;</t>
  </si>
  <si>
    <t xml:space="preserve">PATIENT | patientlastmenstrualdate|202406 | NOT Valid Date: The value of patientlastmenstrualdate - B.1.6b 202406 is in the future | f0d7084a-fef5-40a1-91eb-0a9ca9558df5
</t>
  </si>
  <si>
    <t>384</t>
  </si>
  <si>
    <t>T384_P_ICHICSR_B16b_R208</t>
  </si>
  <si>
    <t>safety report loaded;
Validated against 2.71 business rules;
Comments:
Parsing process: Correct Report;Classification: new: EU-EC-10003762056 = Case Report</t>
  </si>
  <si>
    <t>385</t>
  </si>
  <si>
    <t>T385_N_ICHICSR_B16b_R216</t>
  </si>
  <si>
    <t>20131212</t>
  </si>
  <si>
    <t>safety report has not been loaded.
Parsing process: Report with Errors
Comments: 1- In section PATIENT on field patientlastmenstrualdate value: 20131212 reported Error &lt;patient&gt; (B.1) / The field &lt;patientlastmenstrualdate&gt; (B.1.6b) = '20131212' must contain a valid date formatted accordingly to the format specified in the field &lt;lastmenstrualdateformat&gt; (B.1.6a) = '602';</t>
  </si>
  <si>
    <t>safety report has not been loaded.
Parsing process: Report with Errors
Comments: 1- Section PATIENT on field PATIENTLASTMENSTRUALDATE value: [20131212] reported ERROR. Data Length not correct (Format: 602 Value: 20131212).[211];
2- Section PATIENT on field PATIENTLASTMENSTRUALDATE value: [20131212] reported ERROR. Date is not a valid value: 20131212 Error: NOT a valid date[216];</t>
  </si>
  <si>
    <t>safety report not loaded;
Validated against 2.71 business rules;
Comments:
1- Section PATIENT on field PATIENTLASTMENSTRUALDATE value: [20131212] reported ERROR. Data Length not correct (Format: 602 Value: 20131212).[211];
2- Section PATIENT on field PATIENTLASTMENSTRUALDATE value: [20131212] reported ERROR. Date is not a valid value: 20131212 Error: NOT a valid date[216];
Parsing process: Report with Errors;</t>
  </si>
  <si>
    <t xml:space="preserve">PATIENT | patientlastmenstrualdate|20131212 | Data Length not correct (Format: 602 Value: 20131212). | 42b6f888-fcc1-4275-b7ee-9958f58eb2f2
PATIENT | patientlastmenstrualdate|20131212 | Date is not a valid value: 20131212 Error: NOT a valid date | 42b6f888-fcc1-4275-b7ee-9958f58eb2f2
</t>
  </si>
  <si>
    <t>386</t>
  </si>
  <si>
    <t>T386_N_ICHICSR_B16b_R217</t>
  </si>
  <si>
    <t>format=602 and date exist, but date is greater than todate =2025</t>
  </si>
  <si>
    <t>20241212</t>
  </si>
  <si>
    <t>safety report has not been loaded.
Parsing process: Report with Errors
Comments: 1- In section PATIENT on field patientlastmenstrualdate value: 2024 reported Error &lt;patient&gt; (B.1) / When the field &lt;patientlastmenstrualdate&gt; (B.1.6b) contains a value ('2024'), it must precede the Message Receive Date + 12 hours ('28/01/2016 03:40.15');</t>
  </si>
  <si>
    <t>safety report has not been loaded.
Parsing process: Report with Errors
Comments: 1- Section PATIENT on field PATIENTLASTMENSTRUALDATE value: [2024] reported ERROR. NOT Valid Date: The value of patientlastmenstrualdate - B.1.6b 2024 is in the future[217];</t>
  </si>
  <si>
    <t>safety report not loaded;
Validated against 2.71 business rules;
Comments:
1- Section PATIENT on field PATIENTLASTMENSTRUALDATE value: [2024] reported ERROR. NOT Valid Date: The value of patientlastmenstrualdate - B.1.6b 2024 is in the future[217];
Parsing process: Report with Errors;</t>
  </si>
  <si>
    <t xml:space="preserve">PATIENT | patientlastmenstrualdate|2024 | NOT Valid Date: The value of patientlastmenstrualdate - B.1.6b 2024 is in the future | 9af03336-dc12-40b3-9b65-bc455c589831
</t>
  </si>
  <si>
    <t>387</t>
  </si>
  <si>
    <t>B.1.7</t>
  </si>
  <si>
    <t>medicalhistoryepisode</t>
  </si>
  <si>
    <t>(0...¥)</t>
  </si>
  <si>
    <t>T387_P_ICHICSR_B17_R221</t>
  </si>
  <si>
    <t>medicalhistoryepisode with all mandatory fields</t>
  </si>
  <si>
    <t>safety report loaded;
Validated against 2.71 business rules;
Comments:
Parsing process: Correct Report;Classification: new: EU-EC-10003762051 = Case Report</t>
  </si>
  <si>
    <t>388</t>
  </si>
  <si>
    <t>B.1.7.1a.1</t>
  </si>
  <si>
    <t>patientepisodenamemeddraversion</t>
  </si>
  <si>
    <t>x.x</t>
  </si>
  <si>
    <t>Mandatory if B.1.7.1a.2 is not NULL</t>
  </si>
  <si>
    <t>See note 4</t>
  </si>
  <si>
    <t>T388_N_ICHICSR_B171a1_R223</t>
  </si>
  <si>
    <t>patientepisodename  exist, patientepisodenamemeddraversion empty</t>
  </si>
  <si>
    <t>safety report has not been loaded.
Parsing process: Report with Errors
Comments: 1- In section PATIENTMEDICALHISTORY on field medicalhistoryepisode reported Error &lt;medicalhistoryepisode&gt; (B.1.7) (1) / Since the field &lt;patientepisodename&gt; (B.1.7.1a.2) has a value ('10055206'), the field &lt;patientepisodenamemeddraversion&gt; (B.1.7.1a.1) must contain a valid MedDRA Version;</t>
  </si>
  <si>
    <t>safety report has not been loaded.
Parsing process: Report with Errors
Comments: 1- Section MEDICALHISTORYEPISODE on field PATIENTEPISODENAMEMEDDRAVERSION value: [null] reported ERROR. Since the element patientepisodename - B.1.7.1a.2 has a value, the element patientepisodenamemeddraversion - B.1.7.1a.1 must contain a value.[223];</t>
  </si>
  <si>
    <t>safety report not loaded;
Validated against 2.71 business rules;
Comments:
1- Section MEDICALHISTORYEPISODE on field PATIENTEPISODENAMEMEDDRAVERSION value: [null] reported ERROR. Since the element patientepisodename - B.1.7.1a.2 has a value, the element patientepisodenamemeddraversion - B.1.7.1a.1 must contain a value.[223];
Parsing process: Report with Errors;</t>
  </si>
  <si>
    <t xml:space="preserve">MEDICALHISTORYEPISODE | patientepisodenamemeddraversion|null | Since the element patientepisodename - B.1.7.1a.2 has a value, the element patientepisodenamemeddraversion - B.1.7.1a.1 must contain a value. | ee4cc7da-c26c-46f7-897d-ea2c352d75ba
</t>
  </si>
  <si>
    <t>389</t>
  </si>
  <si>
    <t>T389_N_ICHICSR_B171a1_R222</t>
  </si>
  <si>
    <t>length &gt; 8</t>
  </si>
  <si>
    <t>17.01234567890</t>
  </si>
  <si>
    <t>safety report has not been loaded.
Parsing process: Report with Errors
Comments: 1- In section PATIENTMEDICALHISTORY on field patientepisodenamemeddraversion value: 18.01234567890 reported Error SCHEMA - TotalDigits constraint failed totalDigits constraint failed. The element: 'patientepisodenamemeddraversion'  has an invalid value according to its data type.; 
2- In section PATIENTMEDICALHISTORY on field patientepisodename value: 10055206 reported Error BUSINESSRULES - LOOKUP - CheckMedddraLT The value ('10055206') of the field &lt;patientepisodename&gt; (B.1.7.1a.2) must be a valid MedDRA code;</t>
  </si>
  <si>
    <t>safety report has not been loaded.
Parsing process: Report with Errors
Comments: 1- Section MEDICALHISTORYEPISODE on field PATIENTEPISODENAMEMEDDRAVERSION value: [18.01234567890] reported ERROR. MaxLength constraint failed. The element patientepisodenamemeddraversion - B.1.7.1a.1 has an invalid value according to its data type.[222];
2- Section MEDICALHISTORYEPISODE on field PATIENTEPISODENAME value: [10055206] reported ERROR. Must match a current LLT from the MeDRA version given in  patientepisodenamemeddraversion - B.1.7.1a.1 [230];</t>
  </si>
  <si>
    <t>safety report not loaded;
Validated against 2.71 business rules;
Comments:
1- Section MEDICALHISTORYEPISODE on field PATIENTEPISODENAMEMEDDRAVERSION value: [18.01234567890] reported ERROR. MaxLength constraint failed. The element patientepisodenamemeddraversion - B.1.7.1a.1 has an invalid value according to its data type.[222];
2- Section MEDICALHISTORYEPISODE on field PATIENTEPISODENAME value: [10055206] reported ERROR. Must match a current LLT from the MedDRA version given in  patientepisodenamemeddraversion - B.1.7.1a.1 [230];
Parsing process: Report with Errors;</t>
  </si>
  <si>
    <t xml:space="preserve">MEDICALHISTORYEPISODE | patientepisodename|10055206 | Must match a current LLT from the MedDRA version given in  patientepisodenamemeddraversion - B.1.7.1a.1 | 5f5585c2-53f3-494f-a3b3-c12d5d95af02
MEDICALHISTORYEPISODE | patientepisodenamemeddraversion|18.01234567890 | MaxLength constraint failed. The element patientepisodenamemeddraversion - B.1.7.1a.1 has an invalid value according to its data type. | 5f5585c2-53f3-494f-a3b3-c12d5d95af02
</t>
  </si>
  <si>
    <t>390</t>
  </si>
  <si>
    <t>B.1.7.1a.2</t>
  </si>
  <si>
    <t>patientepisodename</t>
  </si>
  <si>
    <t>Lookup on MedDRA LLT</t>
  </si>
  <si>
    <t>T390_N_ICHICSR_B171a2_R230</t>
  </si>
  <si>
    <t>patientepisodename  and patientepisodenamemeddraversion exist, but invalid patientepisodename=11111111</t>
  </si>
  <si>
    <t>safety report has not been loaded.
Parsing process: Report with Errors
Comments: 1- In section PATIENTMEDICALHISTORY on field patientepisodename value: 1111111 reported Error BUSINESSRULES - LOOKUP - CheckMedddraLT The value ('1111111') of the field &lt;patientepisodename&gt; (B.1.7.1a.2) must be a valid MedDRA code;</t>
  </si>
  <si>
    <t>safety report has not been loaded.
Parsing process: Report with Errors
Comments: 1- Section MEDICALHISTORYEPISODE on field PATIENTEPISODENAME value: [1111111] reported ERROR. Must match a current LLT from the MeDRA version given in  patientepisodenamemeddraversion - B.1.7.1a.1 [230];</t>
  </si>
  <si>
    <t>safety report not loaded;
Validated against 2.71 business rules;
Comments:
1- Section MEDICALHISTORYEPISODE on field PATIENTEPISODENAME value: [1111111] reported ERROR. Must match a current LLT from the MedDRA version given in  patientepisodenamemeddraversion - B.1.7.1a.1 [230];
Parsing process: Report with Errors;</t>
  </si>
  <si>
    <t xml:space="preserve">MEDICALHISTORYEPISODE | patientepisodename|1111111 | Must match a current LLT from the MedDRA version given in  patientepisodenamemeddraversion - B.1.7.1a.1 | 825e3060-0e81-4ab4-9053-c69b82b478f0
</t>
  </si>
  <si>
    <t>391</t>
  </si>
  <si>
    <t>T391_N_ICHICSR_B171a2_R227</t>
  </si>
  <si>
    <t>patientepisodename  and patientepisodenamemeddraversion, but invalid patientepisodenamemeddraversion=99</t>
  </si>
  <si>
    <t>safety report has not been loaded.
Parsing process: Report with Errors
Comments: 1- In section PATIENTMEDICALHISTORY on field patientepisodenamemeddraversion value: 99 reported Error BUSINESSRULES - LOOKUP - MedDRA version Not Valid The value ('99') of the field &lt;patientepisodenamemeddraversion&gt; (B.1.7.1a.1) must be a supported MedDRA Version; 
2- In section PATIENTMEDICALHISTORY on field patientepisodename value: 10055206 reported Error BUSINESSRULES - LOOKUP - CheckMedddraLT The value ('10055206') of the field &lt;patientepisodename&gt; (B.1.7.1a.2) must be a valid MedDRA code;</t>
  </si>
  <si>
    <t>safety report has not been loaded.
Parsing process: Report with Errors
Comments: 1- Section MEDICALHISTORYEPISODE on field PATIENTEPISODENAMEMEDDRAVERSION value: [99] reported ERROR. The requested MedDRA version is not supported in the target environment.[227];
2- Section MEDICALHISTORYEPISODE on field PATIENTEPISODENAME value: [10055206] reported ERROR. Must match a current LLT from the MeDRA version given in  patientepisodenamemeddraversion - B.1.7.1a.1 [230];</t>
  </si>
  <si>
    <t>safety report has not been loaded.
Parsing process: Report with Errors
Comments: 1- Section MEDICALHISTORYEPISODE on field PATIENTEPISODENAMEMEDDRAVERSION value: [99] reported ERROR. The requested MedDRA version is not supported in the target environment.[227];
2- Section MEDICALHISTORYEPISODE on field PATIENTEPISODENAMEMEDDRAVERSION value: [99] reported ERROR. The requested MedDRA version is not supported in the target environment.[229];
3- Section MEDICALHISTORYEPISODE on field PATIENTEPISODENAME value: [10055206] reported ERROR. Must match a current LLT from the MeDRA version given in  patientepisodenamemeddraversion - B.1.7.1a.1 [230];</t>
  </si>
  <si>
    <t>FAIL</t>
  </si>
  <si>
    <t>safety report not loaded;
Validated against 2.71 business rules;
Comments:
1- Section MEDICALHISTORYEPISODE on field PATIENTEPISODENAMEMEDDRAVERSION value: [99] reported ERROR. The requested MedDRA version is not supported in the target environment.[227];
2- Section MEDICALHISTORYEPISODE on field PATIENTEPISODENAME value: [10055206] reported ERROR. Must match a current LLT from the MedDRA version given in  patientepisodenamemeddraversion - B.1.7.1a.1 [230];
Parsing process: Report with Errors;</t>
  </si>
  <si>
    <t xml:space="preserve">MEDICALHISTORYEPISODE | patientepisodenamemeddraversion|99 | The requested MedDRA version is not supported in the target environment. | dfb5a037-3965-40a0-9f6e-804049aa1188
MEDICALHISTORYEPISODE | patientepisodename|10055206 | Must match a current LLT from the MedDRA version given in  patientepisodenamemeddraversion - B.1.7.1a.1 | dfb5a037-3965-40a0-9f6e-804049aa1188
</t>
  </si>
  <si>
    <t>978</t>
  </si>
  <si>
    <t>T978_N_ICHICSR_B171a2_R227</t>
  </si>
  <si>
    <t>receiver=EVCTM, patientepisodename  and patientepisodenamemeddraversion, but invalid patientepisodenamemeddraversion=99</t>
  </si>
  <si>
    <t>safety report has not been loaded.
Parsing process: Report with Errors
Comments: 1- In section PATIENTMEDICALHISTORY on field patientepisodenamemeddraversion value: 99 reported Error BUSINESSRULES - LOOKUP - MedDRA version Not Valid The value ('99') of the field &lt;patientepisodenamemeddraversion&gt; (B.1.7.1a.1) must be a supported MedDRA Version; 
2- In section PATIENTMEDICALHISTORY on field patientepisodename value: 10055206 reported Error BUSINESSRULES - LOOKUP - CheckMedddraLT The value ('10055206') of the field &lt;patientepisodename&gt; (B.1.7.1a.2)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</si>
  <si>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MEDICALHISTORYEPISODE on field PATIENTEPISODENAMEMEDDRAVERSION value: [99] reported ERROR. The requested MedDRA version is not supported in the target environment.[226];
3- Section MEDICALHISTORYEPISODE on field PATIENTEPISODENAME value: [10055206] reported ERROR. Must match a current LLT from the MeDRA version given in  patientepisodenamemeddraversion - B.1.7.1a.1 [230];</t>
  </si>
  <si>
    <t>392</t>
  </si>
  <si>
    <t>T392_N_ICHICSR_B171a2_R230</t>
  </si>
  <si>
    <t>patientepisodename length &gt; 10</t>
  </si>
  <si>
    <t>100552060123456789</t>
  </si>
  <si>
    <t>safety report has not been loaded.
Parsing process: Report with Errors
Comments: 1- In section PATIENTMEDICALHISTORY on field patientepisodename value: 100552060123456789 reported Error BUSINESSRULES - LOOKUP - CheckMedddraLT The value ('100552060123456789') of the field &lt;patientepisodename&gt; (B.1.7.1a.2) must be a valid MedDRA code;</t>
  </si>
  <si>
    <t>safety report has not been loaded.
Parsing process: Report with Errors
Comments: 1- Section MEDICALHISTORYEPISODE on field PATIENTEPISODENAME value: [100552060123456789] reported ERROR. Must match a current LLT from the MeDRA version given in  patientepisodenamemeddraversion - B.1.7.1a.1 [230];</t>
  </si>
  <si>
    <t>safety report not loaded;
Validated against 2.71 business rules;
Comments:
1- Section MEDICALHISTORYEPISODE on field PATIENTEPISODENAME value: [100552060123456789] reported ERROR. Must match a current LLT from the MedDRA version given in  patientepisodenamemeddraversion - B.1.7.1a.1 [230];
Parsing process: Report with Errors;</t>
  </si>
  <si>
    <t xml:space="preserve">MEDICALHISTORYEPISODE | patientepisodename|100552060123456789 | Must match a current LLT from the MedDRA version given in  patientepisodenamemeddraversion - B.1.7.1a.1 | 430784eb-478c-4c40-b0b6-a103a26bc3f0
</t>
  </si>
  <si>
    <t>393</t>
  </si>
  <si>
    <t>B.1.7.1b</t>
  </si>
  <si>
    <t>patientmedicalstartdateformat</t>
  </si>
  <si>
    <t>Mandatory if B.1.7.1c not NULL</t>
  </si>
  <si>
    <t>T393_N_ICHICSR_B171b_R231</t>
  </si>
  <si>
    <t>patientmedicalstartdate exist, but patientmedicalstartdateformat empty</t>
  </si>
  <si>
    <t>safety report has not been loaded.
Parsing process: Report with Errors
Comments: 1- In section PATIENTMEDICALHISTORY on field medicalhistoryepisode reported Error &lt;medicalhistoryepisode&gt; (B.1.7) (1) / When the field &lt;patientmedicalstartdate&gt; (B.1.7.1c) contains a value ('20140501'), the field &lt;patientmedicalstartdateformat&gt; (B.1.7.1b) = '' must contain a value; 
2- In section PATIENTMEDICALHISTORY on field patientmedicalstartdate value: 20140501 reported Error &lt;medicalhistoryepisode&gt; (B.1.7) (1) / The field &lt;patientmedicalstartdate&gt; (B.1.7.1c) = '20140501' must contain a valid date formatted accordingly to the format specified in the field &lt;patientmedicalstartdateformat&gt; (B.1.7.1b) = '';</t>
  </si>
  <si>
    <t>safety report has not been loaded.
Parsing process: Report with Errors
Comments: 1- Section MEDICALHISTORYEPISODE on field PATIENTMEDICALSTARTDATEFORMAT value: [null] reported ERROR. Since the element patientmedicalstartdate - B.1.7.1c has a value, the element patientmedicalstartdateformat - B.1.7.1b must contain a value.[231];</t>
  </si>
  <si>
    <t>safety report not loaded;
Validated against 2.71 business rules;
Comments:
1- Section MEDICALHISTORYEPISODE on field PATIENTMEDICALSTARTDATEFORMAT value: [null] reported ERROR. Since the element patientmedicalstartdate - B.1.7.1c has a value, the element patientmedicalstartdateformat - B.1.7.1b must contain a value.[231];
Parsing process: Report with Errors;</t>
  </si>
  <si>
    <t xml:space="preserve">MEDICALHISTORYEPISODE | patientmedicalstartdateformat|null | Since the element patientmedicalstartdate - B.1.7.1c has a value, the element patientmedicalstartdateformat - B.1.7.1b must contain a value. | 15f30f9b-6c22-49ec-9735-5c2e824d641f
</t>
  </si>
  <si>
    <t>394</t>
  </si>
  <si>
    <t>T394_N_ICHICSR_B171b_R232</t>
  </si>
  <si>
    <t>patientmedicalstartdateformat =999 which is invalid</t>
  </si>
  <si>
    <t>safety report has not been loaded.
Parsing process: Report with Errors
Comments: 1- In section PATIENTMEDICALHISTORY on field patientmedicalstartdateformat value: 999 reported Error SCHEMA - Enumeration constraint failed. enumeration constraint failed. The element: 'patientmedicalstartdateformat'  has an invalid value according to its data type.; 
2- In section PATIENTMEDICALHISTORY on field patientmedicalstartdate value: 20140501 reported Error &lt;medicalhistoryepisode&gt; (B.1.7) (1) / The field &lt;patientmedicalstartdate&gt; (B.1.7.1c) = '20140501' must contain a valid date formatted accordingly to the format specified in the field &lt;patientmedicalstartdateformat&gt; (B.1.7.1b) = '999';</t>
  </si>
  <si>
    <t>safety report has not been loaded.
Parsing process: Report with Errors
Comments: 1- Section MEDICALHISTORYEPISODE on field PATIENTMEDICALSTARTDATEFORMAT value: [999] reported ERROR. Enumeration constraint failed. The element patientmedicalstartdateformat - B.1.7.1b has an invalid value according to its data type.[232];
2- Section MEDICALHISTORYEPISODE on field PATIENTMEDICALSTARTDATE value: [20140501] reported ERROR. Data Length not correct (Format: 20140501 Value: 999).[233];</t>
  </si>
  <si>
    <t>safety report not loaded;
Validated against 2.71 business rules;
Comments:
1- Section MEDICALHISTORYEPISODE on field PATIENTMEDICALSTARTDATEFORMAT value: [999] reported ERROR. Enumeration constraint failed. The element patientmedicalstartdateformat - B.1.7.1b has an invalid value according to its data type.[232];
2- Section MEDICALHISTORYEPISODE on field PATIENTMEDICALSTARTDATE value: [20140501] reported ERROR. Data Length not correct (Format: 20140501 Value: 999).[233];
Parsing process: Report with Errors;</t>
  </si>
  <si>
    <t xml:space="preserve">MEDICALHISTORYEPISODE | patientmedicalstartdateformat|999 | Enumeration constraint failed. The element patientmedicalstartdateformat - B.1.7.1b has an invalid value according to its data type. | 1cba8774-2db8-4fd8-ba2e-5ddaee0df87f
MEDICALHISTORYEPISODE | patientmedicalstartdate|20140501 | Data Length not correct (Format: 20140501 Value: 999). | 1cba8774-2db8-4fd8-ba2e-5ddaee0df87f
</t>
  </si>
  <si>
    <t>395</t>
  </si>
  <si>
    <t>B.1.7.1c</t>
  </si>
  <si>
    <t>patientmedicalstartdate</t>
  </si>
  <si>
    <t>Should precede B.1.7.1f and conform to B.1.7.1b. See note 15</t>
  </si>
  <si>
    <t>T395_N_ICHICSR_B171c_R240</t>
  </si>
  <si>
    <t>patientmedicalstartdate and patientmedicalstartdateformat=102 exist, but date greater than patientmedicalenddate</t>
  </si>
  <si>
    <t>20110601</t>
  </si>
  <si>
    <t>safety report has not been loaded.
Parsing process: Report with Errors
Comments: 1- In section PATIENTMEDICALHISTORY on field patientmedicalstartdate value: 20120501 reported Error &lt;medicalhistoryepisode&gt; (B.1.7) (1) / When both the &lt;patientmedicalstartdate&gt; (B.1.7.1c) and &lt;patientmedicalenddate&gt; (B.1.7.1f) contain a value ('20120501', '20110601'), the start date must precede or equal the end date; 
2- In section PATIENTMEDICALHISTORY on field patientmedicalenddate value: 20110601 reported Error &lt;medicalhistoryepisode&gt; (B.1.7) (1) / When both the &lt;patientmedicalstartdate&gt; (B.1.7.1c) and &lt;patientmedicalenddate&gt; (B.1.7.1f) contain a value ('20120501', '20110601'), the start date must precede or equal the end date;</t>
  </si>
  <si>
    <t>safety report has not been loaded.
Parsing process: Report with Errors
Comments: 1- Section MEDICALHISTORYEPISODE on field PATIENTMEDICALENDDATE value: [20110601] reported ERROR. NOT Valid: patientmedicalenddate - B.1.7.1f 20110601 must be greater than corresponding patientmedicalstartdate - B.1.7.1c 20120501.[251];</t>
  </si>
  <si>
    <t>safety report not loaded;
Validated against 2.71 business rules;
Comments:
1- Section MEDICALHISTORYEPISODE on field PATIENTMEDICALENDDATE value: [20110601] reported ERROR. NOT Valid: patientmedicalenddate - B.1.7.1f 20110601 must be greater than corresponding patientmedicalstartdate - B.1.7.1c 20120501.[251];
Parsing process: Report with Errors;</t>
  </si>
  <si>
    <t xml:space="preserve">MEDICALHISTORYEPISODE | patientmedicalenddate|20110601 | NOT Valid: patientmedicalenddate - B.1.7.1f 20110601 must be greater than corresponding patientmedicalstartdate - B.1.7.1c 20120501. | bd6f6a94-d43c-49f2-ba5a-2e65bb87546c
</t>
  </si>
  <si>
    <t>396</t>
  </si>
  <si>
    <t>T396_N_ICHICSR_B171c_R233</t>
  </si>
  <si>
    <t>format and date length &gt; 8</t>
  </si>
  <si>
    <t>20100101010101</t>
  </si>
  <si>
    <t>safety report has not been loaded.
Parsing process: Report with Errors
Comments: 1- In section PATIENTMEDICALHISTORY on field patientmedicalstartdate value: 20100101010101 reported Error &lt;medicalhistoryepisode&gt; (B.1.7) (1) / The field &lt;patientmedicalstartdate&gt; (B.1.7.1c) = '20100101010101' must contain a valid date formatted accordingly to the format specified in the field &lt;patientmedicalstartdateformat&gt; (B.1.7.1b) = '102';</t>
  </si>
  <si>
    <t>safety report has not been loaded.
Parsing process: Report with Errors
Comments: 1- Section MEDICALHISTORYEPISODE on field PATIENTMEDICALSTARTDATE value: [20100101010101] reported ERROR. Data Length not correct (Format: 20100101010101 Value: 102).[233];
2- Section MEDICALHISTORYEPISODE on field PATIENTMEDICALSTARTDATE value: [20100101010101] reported ERROR. Date is not a valid value: 20100101010101 Error: NOT a valid date[234];</t>
  </si>
  <si>
    <t>safety report not loaded;
Validated against 2.71 business rules;
Comments:
1- Section MEDICALHISTORYEPISODE on field PATIENTMEDICALSTARTDATE value: [20100101010101] reported ERROR. Data Length not correct (Format: 20100101010101 Value: 102).[233];
2- Section MEDICALHISTORYEPISODE on field PATIENTMEDICALSTARTDATE value: [20100101010101] reported ERROR. Date is not a valid value: 20100101010101 Error: NOT a valid date[234];
Parsing process: Report with Errors;</t>
  </si>
  <si>
    <t xml:space="preserve">MEDICALHISTORYEPISODE | patientmedicalstartdate|20100101010101 | Data Length not correct (Format: 20100101010101 Value: 102). | f885a90a-3286-49a3-829e-cd06d50bf198
MEDICALHISTORYEPISODE | patientmedicalstartdate|20100101010101 | Date is not a valid value: 20100101010101 Error: NOT a valid date | f885a90a-3286-49a3-829e-cd06d50bf198
</t>
  </si>
  <si>
    <t>397</t>
  </si>
  <si>
    <t>T397_N_ICHICSR_B171c_R234</t>
  </si>
  <si>
    <t>format and date - 102 = CCYYMM</t>
  </si>
  <si>
    <t>201002</t>
  </si>
  <si>
    <t>safety report has not been loaded.
Parsing process: Report with Errors
Comments: 1- In section PATIENTMEDICALHISTORY on field patientmedicalstartdate value: 201002 reported Error &lt;medicalhistoryepisode&gt; (B.1.7) (1) / The field &lt;patientmedicalstartdate&gt; (B.1.7.1c) = '201002' must contain a valid date formatted accordingly to the format specified in the field &lt;patientmedicalstartdateformat&gt; (B.1.7.1b) = '102';</t>
  </si>
  <si>
    <t>safety report has not been loaded.
Parsing process: Report with Errors
Comments: 1- Section MEDICALHISTORYEPISODE on field PATIENTMEDICALSTARTDATE value: [201002] reported ERROR. Data Length not correct (Format: 201002 Value: 102).[233];
2- Section MEDICALHISTORYEPISODE on field PATIENTMEDICALSTARTDATE value: [201002] reported ERROR. Date is not a valid value: 201002 Error: NOT a valid date[234];</t>
  </si>
  <si>
    <t>safety report not loaded;
Validated against 2.71 business rules;
Comments:
1- Section MEDICALHISTORYEPISODE on field PATIENTMEDICALSTARTDATE value: [201002] reported ERROR. Data Length not correct (Format: 201002 Value: 102).[233];
2- Section MEDICALHISTORYEPISODE on field PATIENTMEDICALSTARTDATE value: [201002] reported ERROR. Date is not a valid value: 201002 Error: NOT a valid date[234];
Parsing process: Report with Errors;</t>
  </si>
  <si>
    <t xml:space="preserve">MEDICALHISTORYEPISODE | patientmedicalstartdate|201002 | Date is not a valid value: 201002 Error: NOT a valid date | 2cbe9182-9f8f-49ca-933a-40118a97d89a
MEDICALHISTORYEPISODE | patientmedicalstartdate|201002 | Data Length not correct (Format: 201002 Value: 102). | 2cbe9182-9f8f-49ca-933a-40118a97d89a
</t>
  </si>
  <si>
    <t>398</t>
  </si>
  <si>
    <t>T398_N_ICHICSR_B171c_R235</t>
  </si>
  <si>
    <t>patientmedicalstartdate and patientmedicalstartdateformat exist, but date greater than todate = 2025</t>
  </si>
  <si>
    <t>20250501</t>
  </si>
  <si>
    <t>safety report has not been loaded.
Parsing process: Report with Errors
Comments: 1- In section PATIENTMEDICALHISTORY on field patientmedicalstartdate value: 20250501 reported Error &lt;medicalhistoryepisode&gt; (B.1.7) (1) / When the field &lt;patientmedicalstartdate&gt; (B.1.7.1c) contains a value ('20250501'), it must precede the Message Receive Date + 12 hours ('28/01/2016 03:40.15'); 
2- In section PATIENTMEDICALHISTORY on field patientmedicalenddate value: 20260601 reported Error &lt;medicalhistoryepisode&gt; (B.1.7) (1) / When the field &lt;patientmedicalenddate&gt; (B.1.7.1f) contains a value ('20260601'), it must precede the Message Receive Date + 12 hours ('28/01/2016 03:40.15');</t>
  </si>
  <si>
    <t>safety report has not been loaded.
Parsing process: Report with Errors
Comments: 1- Section MEDICALHISTORYEPISODE on field PATIENTMEDICALSTARTDATE value: [20250501] reported ERROR. NOT Valid Date: The value of patientmedicalstartdate - B.1.7.1c 20250501 is in the future[235];
2- Section MEDICALHISTORYEPISODE on field PATIENTMEDICALENDDATE value: [20260601] reported ERROR. NOT Valid Date: The value of patientmedicalenddate - B.1.7.1f 20260601 is in the future[246];</t>
  </si>
  <si>
    <t>safety report not loaded;
Validated against 2.71 business rules;
Comments:
1- Section MEDICALHISTORYEPISODE on field PATIENTMEDICALSTARTDATE value: [20250501] reported ERROR. NOT Valid Date: The value of patientmedicalstartdate - B.1.7.1c 20250501 is in the future[235];
2- Section MEDICALHISTORYEPISODE on field PATIENTMEDICALENDDATE value: [20260601] reported ERROR. NOT Valid Date: The value of patientmedicalenddate - B.1.7.1f 20260601 is in the future[246];
Parsing process: Report with Errors;</t>
  </si>
  <si>
    <t xml:space="preserve">MEDICALHISTORYEPISODE | patientmedicalenddate|20260601 | NOT Valid Date: The value of patientmedicalenddate - B.1.7.1f 20260601 is in the future | 6f9aa727-7792-476d-b50f-4ec3a1df407f
MEDICALHISTORYEPISODE | patientmedicalstartdate|20250501 | NOT Valid Date: The value of patientmedicalstartdate - B.1.7.1c 20250501 is in the future | 6f9aa727-7792-476d-b50f-4ec3a1df407f
</t>
  </si>
  <si>
    <t>399</t>
  </si>
  <si>
    <t>T399_N_ICHICSR_B171c_R234</t>
  </si>
  <si>
    <t>safety report has not been loaded.
Parsing process: Report with Errors
Comments: 1- In section PATIENTMEDICALHISTORY on field patientmedicalstartdateformat value: 203 reported Error SCHEMA - Enumeration constraint failed. enumeration constraint failed. The element: 'patientmedicalstartdateformat'  has an invalid value according to its data type.;</t>
  </si>
  <si>
    <t>safety report has not been loaded.
Parsing process: Report with Errors
Comments: 1- Section MEDICALHISTORYEPISODE on field PATIENTMEDICALSTARTDATEFORMAT value: [203] reported ERROR. Enumeration constraint failed. The element patientmedicalstartdateformat - B.1.7.1b has an invalid value according to its data type.[232];</t>
  </si>
  <si>
    <t>safety report not loaded;
Validated against 2.71 business rules;
Comments:
1- Section MEDICALHISTORYEPISODE on field PATIENTMEDICALSTARTDATEFORMAT value: [203] reported ERROR. Enumeration constraint failed. The element patientmedicalstartdateformat - B.1.7.1b has an invalid value according to its data type.[232];
Parsing process: Report with Errors;</t>
  </si>
  <si>
    <t xml:space="preserve">MEDICALHISTORYEPISODE | patientmedicalstartdateformat|203 | Enumeration constraint failed. The element patientmedicalstartdateformat - B.1.7.1b has an invalid value according to its data type. | 62b713c6-50db-4e83-967b-6761672425d8
</t>
  </si>
  <si>
    <t>400</t>
  </si>
  <si>
    <t>T400_N_ICHICSR_B171c_R238</t>
  </si>
  <si>
    <t>safety report has not been loaded.
Parsing process: Report with Errors
Comments: 1- In section PATIENTMEDICALHISTORY on field patientmedicalstartdateformat value: 203 reported Error SCHEMA - Enumeration constraint failed. enumeration constraint failed. The element: 'patientmedicalstartdateformat'  has an invalid value according to its data type.; 
2- In section PATIENTMEDICALHISTORY on field patientmedicalstartdate value: 2014 reported Error &lt;medicalhistoryepisode&gt; (B.1.7) (1) / The field &lt;patientmedicalstartdate&gt; (B.1.7.1c) = '2014' must contain a valid date formatted accordingly to the format specified in the field &lt;patientmedicalstartdateformat&gt; (B.1.7.1b) = '203';</t>
  </si>
  <si>
    <t>safety report has not been loaded.
Parsing process: Report with Errors
Comments: 1- Section MEDICALHISTORYEPISODE on field PATIENTMEDICALSTARTDATEFORMAT value: [203] reported ERROR. Enumeration constraint failed. The element patientmedicalstartdateformat - B.1.7.1b has an invalid value according to its data type.[232];
2- Section MEDICALHISTORYEPISODE on field PATIENTMEDICALSTARTDATE value: [2014] reported ERROR. Data Length not correct (Format: 2014 Value: 203).[233];</t>
  </si>
  <si>
    <t>safety report not loaded;
Validated against 2.71 business rules;
Comments:
1- Section MEDICALHISTORYEPISODE on field PATIENTMEDICALSTARTDATEFORMAT value: [203] reported ERROR. Enumeration constraint failed. The element patientmedicalstartdateformat - B.1.7.1b has an invalid value according to its data type.[232];
2- Section MEDICALHISTORYEPISODE on field PATIENTMEDICALSTARTDATE value: [2014] reported ERROR. Data Length not correct (Format: 2014 Value: 203).[233];
Parsing process: Report with Errors;</t>
  </si>
  <si>
    <t xml:space="preserve">MEDICALHISTORYEPISODE | patientmedicalstartdate|2014 | Data Length not correct (Format: 2014 Value: 203). | ec835db7-6684-4904-9a09-3cd2a2a2accf
MEDICALHISTORYEPISODE | patientmedicalstartdateformat|203 | Enumeration constraint failed. The element patientmedicalstartdateformat - B.1.7.1b has an invalid value according to its data type. | ec835db7-6684-4904-9a09-3cd2a2a2accf
</t>
  </si>
  <si>
    <t>401</t>
  </si>
  <si>
    <t>T401_N_ICHICSR_B171c_R234</t>
  </si>
  <si>
    <t>safety report has not been loaded.
Parsing process: Report with Errors
Comments: 1- In section PATIENTMEDICALHISTORY on field patientmedicalstartdateformat value: 204 reported Error SCHEMA - Enumeration constraint failed. enumeration constraint failed. The element: 'patientmedicalstartdateformat'  has an invalid value according to its data type.;</t>
  </si>
  <si>
    <t>safety report has not been loaded.
Parsing process: Report with Errors
Comments: 1- Section MEDICALHISTORYEPISODE on field PATIENTMEDICALSTARTDATEFORMAT value: [204] reported ERROR. Enumeration constraint failed. The element patientmedicalstartdateformat - B.1.7.1b has an invalid value according to its data type.[232];</t>
  </si>
  <si>
    <t>safety report not loaded;
Validated against 2.71 business rules;
Comments:
1- Section MEDICALHISTORYEPISODE on field PATIENTMEDICALSTARTDATEFORMAT value: [204] reported ERROR. Enumeration constraint failed. The element patientmedicalstartdateformat - B.1.7.1b has an invalid value according to its data type.[232];
Parsing process: Report with Errors;</t>
  </si>
  <si>
    <t xml:space="preserve">MEDICALHISTORYEPISODE | patientmedicalstartdateformat|204 | Enumeration constraint failed. The element patientmedicalstartdateformat - B.1.7.1b has an invalid value according to its data type. | 1a9e014c-a7dc-470c-9cc2-be8090ea5a39
</t>
  </si>
  <si>
    <t>402</t>
  </si>
  <si>
    <t>T402_N_ICHICSR_B171c_R238</t>
  </si>
  <si>
    <t>safety report has not been loaded.
Parsing process: Report with Errors
Comments: 1- In section PATIENTMEDICALHISTORY on field patientmedicalstartdateformat value: 204 reported Error SCHEMA - Enumeration constraint failed. enumeration constraint failed. The element: 'patientmedicalstartdateformat'  has an invalid value according to its data type.; 
2- In section PATIENTMEDICALHISTORY on field patientmedicalstartdate value: 2014 reported Error &lt;medicalhistoryepisode&gt; (B.1.7) (1) / The field &lt;patientmedicalstartdate&gt; (B.1.7.1c) = '2014' must contain a valid date formatted accordingly to the format specified in the field &lt;patientmedicalstartdateformat&gt; (B.1.7.1b) = '204';</t>
  </si>
  <si>
    <t>safety report has not been loaded.
Parsing process: Report with Errors
Comments: 1- Section MEDICALHISTORYEPISODE on field PATIENTMEDICALSTARTDATEFORMAT value: [204] reported ERROR. Enumeration constraint failed. The element patientmedicalstartdateformat - B.1.7.1b has an invalid value according to its data type.[232];
2- Section MEDICALHISTORYEPISODE on field PATIENTMEDICALSTARTDATE value: [2014] reported ERROR. Data Length not correct (Format: 2014 Value: 204).[233];</t>
  </si>
  <si>
    <t>safety report not loaded;
Validated against 2.71 business rules;
Comments:
1- Section MEDICALHISTORYEPISODE on field PATIENTMEDICALSTARTDATEFORMAT value: [204] reported ERROR. Enumeration constraint failed. The element patientmedicalstartdateformat - B.1.7.1b has an invalid value according to its data type.[232];
2- Section MEDICALHISTORYEPISODE on field PATIENTMEDICALSTARTDATE value: [2014] reported ERROR. Data Length not correct (Format: 2014 Value: 204).[233];
Parsing process: Report with Errors;</t>
  </si>
  <si>
    <t xml:space="preserve">MEDICALHISTORYEPISODE | patientmedicalstartdateformat|204 | Enumeration constraint failed. The element patientmedicalstartdateformat - B.1.7.1b has an invalid value according to its data type. | 4c466efa-7efa-401f-b844-020d39dd22c1
MEDICALHISTORYEPISODE | patientmedicalstartdate|2014 | Data Length not correct (Format: 2014 Value: 204). | 4c466efa-7efa-401f-b844-020d39dd22c1
</t>
  </si>
  <si>
    <t>403</t>
  </si>
  <si>
    <t>T403_P_ICHICSR_B171c_R236</t>
  </si>
  <si>
    <t>safety report loaded;
Validated against 2.71 business rules;
Comments:
Parsing process: Correct Report;Classification: new: EU-EC-10003762071 = Case Report</t>
  </si>
  <si>
    <t>404</t>
  </si>
  <si>
    <t>T404_N_ICHICSR_B171c_R238</t>
  </si>
  <si>
    <t>safety report has not been loaded.
Parsing process: Report with Errors
Comments: 1- In section PATIENTMEDICALHISTORY on field patientmedicalstartdate value: 2014 reported Error &lt;medicalhistoryepisode&gt; (B.1.7) (1) / The field &lt;patientmedicalstartdate&gt; (B.1.7.1c) = '2014' must contain a valid date formatted accordingly to the format specified in the field &lt;patientmedicalstartdateformat&gt; (B.1.7.1b) = '610';</t>
  </si>
  <si>
    <t>safety report has not been loaded.
Parsing process: Report with Errors
Comments: 1- Section MEDICALHISTORYEPISODE on field PATIENTMEDICALSTARTDATE value: [2014] reported ERROR. Data Length not correct (Format: 2014 Value: 610).[233];
2- Section MEDICALHISTORYEPISODE on field PATIENTMEDICALSTARTDATE value: [2014] reported ERROR. Date is not a valid value: 2014 Error: NOT a valid date[236];</t>
  </si>
  <si>
    <t>safety report not loaded;
Validated against 2.71 business rules;
Comments:
1- Section MEDICALHISTORYEPISODE on field PATIENTMEDICALSTARTDATE value: [2014] reported ERROR. Data Length not correct (Format: 2014 Value: 610).[233];
2- Section MEDICALHISTORYEPISODE on field PATIENTMEDICALSTARTDATE value: [2014] reported ERROR. Date is not a valid value: 2014 Error: NOT a valid date[236];
Parsing process: Report with Errors;</t>
  </si>
  <si>
    <t xml:space="preserve">MEDICALHISTORYEPISODE | patientmedicalstartdate|2014 | Date is not a valid value: 2014 Error: NOT a valid date | e387858a-a587-44a2-9fd1-309cd60848a0
MEDICALHISTORYEPISODE | patientmedicalstartdate|2014 | Data Length not correct (Format: 2014 Value: 610). | e387858a-a587-44a2-9fd1-309cd60848a0
</t>
  </si>
  <si>
    <t>405</t>
  </si>
  <si>
    <t>T405_N_ICHICSR_B171c_R237</t>
  </si>
  <si>
    <t>patientmedicalstartdate and patientmedicalstartdateformat=610 exist, but date greater than todate = 2025</t>
  </si>
  <si>
    <t>202405</t>
  </si>
  <si>
    <t>safety report has not been loaded.
Parsing process: Report with Errors
Comments: 1- In section PATIENTMEDICALHISTORY on field patientmedicalstartdate value: 202405 reported Error &lt;medicalhistoryepisode&gt; (B.1.7) (1) / When the field &lt;patientmedicalstartdate&gt; (B.1.7.1c) contains a value ('202405'), it must precede the Message Receive Date + 12 hours ('28/01/2016 03:40.14'); 
2- In section PATIENTMEDICALHISTORY on field patientmedicalenddate value: 20250601 reported Error &lt;medicalhistoryepisode&gt; (B.1.7) (1) / When the field &lt;patientmedicalenddate&gt; (B.1.7.1f) contains a value ('20250601'), it must precede the Message Receive Date + 12 hours ('28/01/2016 03:40.14');</t>
  </si>
  <si>
    <t>safety report has not been loaded.
Parsing process: Report with Errors
Comments: 1- Section MEDICALHISTORYEPISODE on field PATIENTMEDICALSTARTDATE value: [202405] reported ERROR. NOT Valid Date: The value of patientmedicalstartdate - B.1.7.1c 202405 is in the future[237];
2- Section MEDICALHISTORYEPISODE on field PATIENTMEDICALENDDATE value: [20250601] reported ERROR. NOT Valid Date: The value of patientmedicalenddate - B.1.7.1f 20250601 is in the future[246];</t>
  </si>
  <si>
    <t>safety report not loaded;
Validated against 2.71 business rules;
Comments:
1- Section MEDICALHISTORYEPISODE on field PATIENTMEDICALSTARTDATE value: [202405] reported ERROR. NOT Valid Date: The value of patientmedicalstartdate - B.1.7.1c 202405 is in the future[237];
2- Section MEDICALHISTORYEPISODE on field PATIENTMEDICALENDDATE value: [20250601] reported ERROR. NOT Valid Date: The value of patientmedicalenddate - B.1.7.1f 20250601 is in the future[246];
Parsing process: Report with Errors;</t>
  </si>
  <si>
    <t xml:space="preserve">MEDICALHISTORYEPISODE | patientmedicalstartdate|202405 | NOT Valid Date: The value of patientmedicalstartdate - B.1.7.1c 202405 is in the future | 94367e70-7c15-4f92-a16a-a6517cfd151f
MEDICALHISTORYEPISODE | patientmedicalenddate|20250601 | NOT Valid Date: The value of patientmedicalenddate - B.1.7.1f 20250601 is in the future | 94367e70-7c15-4f92-a16a-a6517cfd151f
</t>
  </si>
  <si>
    <t>406</t>
  </si>
  <si>
    <t>T406_P_ICHICSR_B171c_R238</t>
  </si>
  <si>
    <t>safety report loaded;
Validated against 2.71 business rules;
Comments:
Parsing process: Correct Report;Classification: new: EU-EC-10003762075 = Case Report</t>
  </si>
  <si>
    <t>407</t>
  </si>
  <si>
    <t>T407_N_ICHICSR_B171c_R238</t>
  </si>
  <si>
    <t>20140212</t>
  </si>
  <si>
    <t>safety report has not been loaded.
Parsing process: Report with Errors
Comments: 1- In section PATIENTMEDICALHISTORY on field patientmedicalstartdate value: 20140212 reported Error &lt;medicalhistoryepisode&gt; (B.1.7) (1) / The field &lt;patientmedicalstartdate&gt; (B.1.7.1c) = '20140212' must contain a valid date formatted accordingly to the format specified in the field &lt;patientmedicalstartdateformat&gt; (B.1.7.1b) = '602';</t>
  </si>
  <si>
    <t>safety report has not been loaded.
Parsing process: Report with Errors
Comments: 1- Section MEDICALHISTORYEPISODE on field PATIENTMEDICALSTARTDATE value: [20140212] reported ERROR. Data Length not correct (Format: 20140212 Value: 602).[233];
2- Section MEDICALHISTORYEPISODE on field PATIENTMEDICALSTARTDATE value: [20140212] reported ERROR. Date is not a valid value: 20140212 Error: NOT a valid date[238];</t>
  </si>
  <si>
    <t>safety report not loaded;
Validated against 2.71 business rules;
Comments:
1- Section MEDICALHISTORYEPISODE on field PATIENTMEDICALSTARTDATE value: [20140212] reported ERROR. Data Length not correct (Format: 20140212 Value: 602).[233];
2- Section MEDICALHISTORYEPISODE on field PATIENTMEDICALSTARTDATE value: [20140212] reported ERROR. Date is not a valid value: 20140212 Error: NOT a valid date[238];
Parsing process: Report with Errors;</t>
  </si>
  <si>
    <t xml:space="preserve">MEDICALHISTORYEPISODE | patientmedicalstartdate|20140212 | Data Length not correct (Format: 20140212 Value: 602). | 61d899dd-d9f7-4dfe-b474-ab94443b0cae
MEDICALHISTORYEPISODE | patientmedicalstartdate|20140212 | Date is not a valid value: 20140212 Error: NOT a valid date | 61d899dd-d9f7-4dfe-b474-ab94443b0cae
</t>
  </si>
  <si>
    <t>408</t>
  </si>
  <si>
    <t>T408_N_ICHICSR_B171c_R239</t>
  </si>
  <si>
    <t>patientmedicalstartdate and patientmedicalstartdateformat=602 exist, but date greater than todate = 2025</t>
  </si>
  <si>
    <t>2024</t>
  </si>
  <si>
    <t>safety report has not been loaded.
Parsing process: Report with Errors
Comments: 1- In section PATIENTMEDICALHISTORY on field patientmedicalstartdate value: 2024 reported Error &lt;medicalhistoryepisode&gt; (B.1.7) (1) / When the field &lt;patientmedicalstartdate&gt; (B.1.7.1c) contains a value ('2024'), it must precede the Message Receive Date + 12 hours ('28/01/2016 03:40.16'); 
2- In section PATIENTMEDICALHISTORY on field patientmedicalenddate value: 20250601 reported Error &lt;medicalhistoryepisode&gt; (B.1.7) (1) / When the field &lt;patientmedicalenddate&gt; (B.1.7.1f) contains a value ('20250601'), it must precede the Message Receive Date + 12 hours ('28/01/2016 03:40.16');</t>
  </si>
  <si>
    <t>safety report has not been loaded.
Parsing process: Report with Errors
Comments: 1- Section MEDICALHISTORYEPISODE on field PATIENTMEDICALSTARTDATE value: [2024] reported ERROR. NOT Valid Date: The value of patientmedicalstartdate - B.1.7.1c 2024 is in the future[239];
2- Section MEDICALHISTORYEPISODE on field PATIENTMEDICALENDDATE value: [20250601] reported ERROR. NOT Valid Date: The value of patientmedicalenddate - B.1.7.1f 20250601 is in the future[246];</t>
  </si>
  <si>
    <t>safety report not loaded;
Validated against 2.71 business rules;
Comments:
1- Section MEDICALHISTORYEPISODE on field PATIENTMEDICALSTARTDATE value: [2024] reported ERROR. NOT Valid Date: The value of patientmedicalstartdate - B.1.7.1c 2024 is in the future[239];
2- Section MEDICALHISTORYEPISODE on field PATIENTMEDICALENDDATE value: [20250601] reported ERROR. NOT Valid Date: The value of patientmedicalenddate - B.1.7.1f 20250601 is in the future[246];
Parsing process: Report with Errors;</t>
  </si>
  <si>
    <t xml:space="preserve">MEDICALHISTORYEPISODE | patientmedicalstartdate|2024 | NOT Valid Date: The value of patientmedicalstartdate - B.1.7.1c 2024 is in the future | 4398dd4b-e4ef-4b60-aa48-f121865640ee
MEDICALHISTORYEPISODE | patientmedicalenddate|20250601 | NOT Valid Date: The value of patientmedicalenddate - B.1.7.1f 20250601 is in the future | 4398dd4b-e4ef-4b60-aa48-f121865640ee
</t>
  </si>
  <si>
    <t>409</t>
  </si>
  <si>
    <t>B.1.7.1d</t>
  </si>
  <si>
    <t>patientmedicalcontinue</t>
  </si>
  <si>
    <t>T409_N_ICHICSR_B171d_R241</t>
  </si>
  <si>
    <t>patientmedicalcontinue=5 which is invalid</t>
  </si>
  <si>
    <t>5</t>
  </si>
  <si>
    <t>safety report has not been loaded.
Parsing process: Report with Errors
Comments: 1- In section PATIENTMEDICALHISTORY on field patientmedicalcontinue value: 5 reported Error SCHEMA - MaxInclusive constraint failed. maxInclusive constraint failed. The element: 'patientmedicalcontinue'  has an invalid value according to its data type.;</t>
  </si>
  <si>
    <t>safety report has not been loaded.
Parsing process: Report with Errors
Comments: 1- Section MEDICALHISTORYEPISODE on field PATIENTMEDICALCONTINUE value: [5] reported ERROR. Enumeration constraint failed. The element patientmedicalcontinue - B.1.7.1d has an invalid value according to its data type.[241];</t>
  </si>
  <si>
    <t>safety report not loaded;
Validated against 2.71 business rules;
Comments:
1- Section MEDICALHISTORYEPISODE on field PATIENTMEDICALCONTINUE value: [5] reported ERROR. Enumeration constraint failed. The element patientmedicalcontinue - B.1.7.1d has an invalid value according to its data type.[241];
Parsing process: Report with Errors;</t>
  </si>
  <si>
    <t xml:space="preserve">MEDICALHISTORYEPISODE | patientmedicalcontinue|5 | Enumeration constraint failed. The element patientmedicalcontinue - B.1.7.1d has an invalid value according to its data type. | bef8a22e-1215-4485-bc85-dbffc673ae8a
</t>
  </si>
  <si>
    <t>410</t>
  </si>
  <si>
    <t>T410_P_ICHICSR_B171d_R241</t>
  </si>
  <si>
    <t>patientmedicalcontinue=1</t>
  </si>
  <si>
    <t>safety report loaded;
Validated against 2.71 business rules;
Comments:
Parsing process: Correct Report;Classification: new: EU-EC-10003762077 = Case Report</t>
  </si>
  <si>
    <t>411</t>
  </si>
  <si>
    <t>T411_P_ICHICSR_B171d_R241</t>
  </si>
  <si>
    <t>patientmedicalcontinue=3</t>
  </si>
  <si>
    <t>safety report loaded;
Validated against 2.71 business rules;
Comments:
Parsing process: Correct Report;Classification: new: EU-EC-10003762078 = Case Report</t>
  </si>
  <si>
    <t>412</t>
  </si>
  <si>
    <t>B.1.7.1e</t>
  </si>
  <si>
    <t>patientmedicalenddateformat</t>
  </si>
  <si>
    <t>Mandatory if B.1.7.1f not NULL</t>
  </si>
  <si>
    <t>T412_N_ICHICSR_B171e_R242</t>
  </si>
  <si>
    <t>patientmedicalenddate exist, but patientmedicalenddateformat empty</t>
  </si>
  <si>
    <t>safety report has not been loaded.
Parsing process: Report with Errors
Comments: 1- In section PATIENTMEDICALHISTORY on field medicalhistoryepisode reported Error &lt;medicalhistoryepisode&gt; (B.1.7) (1) / When the field &lt;patientmedicalenddate&gt; (B.1.7.1f) contains a value ('20140601'), the field &lt;patientmedicalenddateformat&gt; (B.1.7.1e) = '' must contain a value; 
2- In section PATIENTMEDICALHISTORY on field patientmedicalenddate value: 20140601 reported Error &lt;medicalhistoryepisode&gt; (B.1.7) (1) / The field &lt;patientmedicalenddate&gt; (B.1.7.1f) = '20140601' must contain a valid date formatted accordingly to the format specified in the field &lt;patientmedicalenddateformat&gt; (B.1.7.1e) = '';</t>
  </si>
  <si>
    <t>safety report has not been loaded.
Parsing process: Report with Errors
Comments: 1- Section MEDICALHISTORYEPISODE on field PATIENTMEDICALENDDATEFORMAT value: [null] reported ERROR. Since the element patientmedicalenddate - B.1.7.1f has a value, the element patientmedicalenddateformat - B.1.7.1e must contain a value.[242];</t>
  </si>
  <si>
    <t>safety report not loaded;
Validated against 2.71 business rules;
Comments:
1- Section MEDICALHISTORYEPISODE on field PATIENTMEDICALENDDATEFORMAT value: [null] reported ERROR. Since the element patientmedicalenddate - B.1.7.1f has a value, the element patientmedicalenddateformat - B.1.7.1e must contain a value.[242];
Parsing process: Report with Errors;</t>
  </si>
  <si>
    <t xml:space="preserve">MEDICALHISTORYEPISODE | patientmedicalenddateformat|null | Since the element patientmedicalenddate - B.1.7.1f has a value, the element patientmedicalenddateformat - B.1.7.1e must contain a value. | 92fa37dc-fe82-4e83-86d3-6b15194b1a60
</t>
  </si>
  <si>
    <t>413</t>
  </si>
  <si>
    <t>T413_N_ICHICSR_B171e_R243</t>
  </si>
  <si>
    <t>patientmedicalenddateformat =999</t>
  </si>
  <si>
    <t>safety report has not been loaded.
Parsing process: Report with Errors
Comments: 1- In section PATIENTMEDICALHISTORY on field patientmedicalenddateformat value: 999 reported Error SCHEMA - Enumeration constraint failed. enumeration constraint failed. The element: 'patientmedicalenddateformat'  has an invalid value according to its data type.; 
2- In section PATIENTMEDICALHISTORY on field patientmedicalenddate value: 201406 reported Error &lt;medicalhistoryepisode&gt; (B.1.7) (1) / The field &lt;patientmedicalenddate&gt; (B.1.7.1f) = '201406' must contain a valid date formatted accordingly to the format specified in the field &lt;patientmedicalenddateformat&gt; (B.1.7.1e) = '999';</t>
  </si>
  <si>
    <t>safety report has not been loaded.
Parsing process: Report with Errors
Comments: 1- Section MEDICALHISTORYEPISODE on field PATIENTMEDICALENDDATEFORMAT value: [999] reported ERROR. Enumeration constraint failed. The element patientmedicalenddateformat - B.1.7.1e has an invalid value according to its data type.[243];
2- Section MEDICALHISTORYEPISODE on field PATIENTMEDICALENDDATE value: [201406] reported ERROR. Data Length not correct (Format: 201406 Value: 999).[244];</t>
  </si>
  <si>
    <t>safety report not loaded;
Validated against 2.71 business rules;
Comments:
1- Section MEDICALHISTORYEPISODE on field PATIENTMEDICALENDDATEFORMAT value: [999] reported ERROR. Enumeration constraint failed. The element patientmedicalenddateformat - B.1.7.1e has an invalid value according to its data type.[243];
2- Section MEDICALHISTORYEPISODE on field PATIENTMEDICALENDDATE value: [201406] reported ERROR. Data Length not correct (Format: 201406 Value: 999).[244];
Parsing process: Report with Errors;</t>
  </si>
  <si>
    <t xml:space="preserve">MEDICALHISTORYEPISODE | patientmedicalenddateformat|999 | Enumeration constraint failed. The element patientmedicalenddateformat - B.1.7.1e has an invalid value according to its data type. | a5a24f4d-02b5-4802-b307-77c9480a72f8
MEDICALHISTORYEPISODE | patientmedicalenddate|201406 | Data Length not correct (Format: 201406 Value: 999). | a5a24f4d-02b5-4802-b307-77c9480a72f8
</t>
  </si>
  <si>
    <t>414</t>
  </si>
  <si>
    <t>B.1.7.1f</t>
  </si>
  <si>
    <t>patientmedicalenddate</t>
  </si>
  <si>
    <t>Should follow B.1.7.1c and conform to B.1.7.1e. See note 15</t>
  </si>
  <si>
    <t>T414_N_ICHICSR_B171f_R246</t>
  </si>
  <si>
    <t>patientmedicalenddate and patientmedicalenddateformat=102 exist, but date greater than todate = 2025</t>
  </si>
  <si>
    <t>safety report has not been loaded.
Parsing process: Report with Errors
Comments: 1- In section PATIENTMEDICALHISTORY on field patientmedicalenddate value: 20250501 reported Error &lt;medicalhistoryepisode&gt; (B.1.7) (1) / When the field &lt;patientmedicalenddate&gt; (B.1.7.1f) contains a value ('20250501'), it must precede the Message Receive Date + 12 hours ('28/01/2016 03:40.16');</t>
  </si>
  <si>
    <t>safety report has not been loaded.
Parsing process: Report with Errors
Comments: 1- Section MEDICALHISTORYEPISODE on field PATIENTMEDICALENDDATE value: [20250501] reported ERROR. NOT Valid Date: The value of patientmedicalenddate - B.1.7.1f 20250501 is in the future[246];</t>
  </si>
  <si>
    <t>safety report not loaded;
Validated against 2.71 business rules;
Comments:
1- Section MEDICALHISTORYEPISODE on field PATIENTMEDICALENDDATE value: [20250501] reported ERROR. NOT Valid Date: The value of patientmedicalenddate - B.1.7.1f 20250501 is in the future[246];
Parsing process: Report with Errors;</t>
  </si>
  <si>
    <t xml:space="preserve">MEDICALHISTORYEPISODE | patientmedicalenddate|20250501 | NOT Valid Date: The value of patientmedicalenddate - B.1.7.1f 20250501 is in the future | a6af1381-aab2-4a75-89e2-78e14cf14103
</t>
  </si>
  <si>
    <t>415</t>
  </si>
  <si>
    <t>T415_N_ICHICSR_B171f_R244</t>
  </si>
  <si>
    <t>20140101010101010</t>
  </si>
  <si>
    <t>safety report has not been loaded.
Parsing process: Report with Errors
Comments: 1- In section PATIENTMEDICALHISTORY on field patientmedicalstartdate value: 20140501 reported Error &lt;medicalhistoryepisode&gt; (B.1.7) (1) / When both the &lt;patientmedicalstartdate&gt; (B.1.7.1c) and &lt;patientmedicalenddate&gt; (B.1.7.1f) contain a value ('20140501', '20140101010101010'), the start date must precede or equal the end date; 
2- In section PATIENTMEDICALHISTORY on field patientmedicalenddate value: 20140101010101010 reported Error &lt;medicalhistoryepisode&gt; (B.1.7) (1) / When both the &lt;patientmedicalstartdate&gt; (B.1.7.1c) and &lt;patientmedicalenddate&gt; (B.1.7.1f) contain a value ('20140501', '20140101010101010'), the start date must precede or equal the end date;</t>
  </si>
  <si>
    <t>safety report has not been loaded.
Parsing process: Report with Errors
Comments: 1- Section MEDICALHISTORYEPISODE on field PATIENTMEDICALENDDATE value: [20140101010101010] reported ERROR. Data Length not correct (Format: 20140101010101010 Value: 102).[244];
2- Section MEDICALHISTORYEPISODE on field PATIENTMEDICALENDDATE value: [20140101010101010] reported ERROR. Date is not a valid value: 20140101010101010 Error: NOT a valid date[245];</t>
  </si>
  <si>
    <t>safety report not loaded;
Validated against 2.71 business rules;
Comments:
1- Section MEDICALHISTORYEPISODE on field PATIENTMEDICALENDDATE value: [20140101010101010] reported ERROR. Data Length not correct (Format: 20140101010101010 Value: 102).[244];
2- Section MEDICALHISTORYEPISODE on field PATIENTMEDICALENDDATE value: [20140101010101010] reported ERROR. Date is not a valid value: 20140101010101010 Error: NOT a valid date[245];
Parsing process: Report with Errors;</t>
  </si>
  <si>
    <t xml:space="preserve">MEDICALHISTORYEPISODE | patientmedicalenddate|20140101010101010 | Data Length not correct (Format: 20140101010101010 Value: 102). | ef315ed9-3cc3-43cf-8199-bdf48dea28e7
MEDICALHISTORYEPISODE | patientmedicalenddate|20140101010101010 | Date is not a valid value: 20140101010101010 Error: NOT a valid date | ef315ed9-3cc3-43cf-8199-bdf48dea28e7
</t>
  </si>
  <si>
    <t>416</t>
  </si>
  <si>
    <t>T416_N_ICHICSR_B171f_R245</t>
  </si>
  <si>
    <t>safety report has not been loaded.
Parsing process: Report with Errors
Comments: 1- In section PATIENTMEDICALHISTORY on field patientmedicalenddate value: 201405 reported Error &lt;medicalhistoryepisode&gt; (B.1.7) (1) / The field &lt;patientmedicalenddate&gt; (B.1.7.1f) = '201405' must contain a valid date formatted accordingly to the format specified in the field &lt;patientmedicalenddateformat&gt; (B.1.7.1e) = '102';</t>
  </si>
  <si>
    <t>safety report has not been loaded.
Parsing process: Report with Errors
Comments: 1- Section MEDICALHISTORYEPISODE on field PATIENTMEDICALENDDATE value: [201405] reported ERROR. Data Length not correct (Format: 201405 Value: 102).[244];
2- Section MEDICALHISTORYEPISODE on field PATIENTMEDICALENDDATE value: [201405] reported ERROR. Date is not a valid value: 201405 Error: NOT a valid date[245];</t>
  </si>
  <si>
    <t>safety report not loaded;
Validated against 2.71 business rules;
Comments:
1- Section MEDICALHISTORYEPISODE on field PATIENTMEDICALENDDATE value: [201405] reported ERROR. Data Length not correct (Format: 201405 Value: 102).[244];
2- Section MEDICALHISTORYEPISODE on field PATIENTMEDICALENDDATE value: [201405] reported ERROR. Date is not a valid value: 201405 Error: NOT a valid date[245];
Parsing process: Report with Errors;</t>
  </si>
  <si>
    <t xml:space="preserve">MEDICALHISTORYEPISODE | patientmedicalenddate|201405 | Data Length not correct (Format: 201405 Value: 102). | 7715314c-5437-4ea6-9ef2-1aad1cb156bc
MEDICALHISTORYEPISODE | patientmedicalenddate|201405 | Date is not a valid value: 201405 Error: NOT a valid date | 7715314c-5437-4ea6-9ef2-1aad1cb156bc
</t>
  </si>
  <si>
    <t>417</t>
  </si>
  <si>
    <t>T417_N_ICHICSR_B171f_R251</t>
  </si>
  <si>
    <t>patientmedicalenddate and patientmedicalstartdateformat=102 exist, but date les than patientmedicalstartdate</t>
  </si>
  <si>
    <t xml:space="preserve">MEDICALHISTORYEPISODE | patientmedicalenddate|20110601 | NOT Valid: patientmedicalenddate - B.1.7.1f 20110601 must be greater than corresponding patientmedicalstartdate - B.1.7.1c 20120501. | c8e08e5d-f091-4773-8508-4ea43d21a4c8
</t>
  </si>
  <si>
    <t>418</t>
  </si>
  <si>
    <t>T418_N_ICHICSR_B171f_R243</t>
  </si>
  <si>
    <t>safety report has not been loaded.
Parsing process: Report with Errors
Comments: 1- In section PATIENTMEDICALHISTORY on field patientmedicalenddateformat value: 203 reported Error SCHEMA - Enumeration constraint failed. enumeration constraint failed. The element: 'patientmedicalenddateformat'  has an invalid value according to its data type.;</t>
  </si>
  <si>
    <t>safety report has not been loaded.
Parsing process: Report with Errors
Comments: 1- Section MEDICALHISTORYEPISODE on field PATIENTMEDICALENDDATEFORMAT value: [203] reported ERROR. Enumeration constraint failed. The element patientmedicalenddateformat - B.1.7.1e has an invalid value according to its data type.[243];</t>
  </si>
  <si>
    <t>safety report not loaded;
Validated against 2.71 business rules;
Comments:
1- Section MEDICALHISTORYEPISODE on field PATIENTMEDICALENDDATEFORMAT value: [203] reported ERROR. Enumeration constraint failed. The element patientmedicalenddateformat - B.1.7.1e has an invalid value according to its data type.[243];
Parsing process: Report with Errors;</t>
  </si>
  <si>
    <t xml:space="preserve">MEDICALHISTORYEPISODE | patientmedicalenddateformat|203 | Enumeration constraint failed. The element patientmedicalenddateformat - B.1.7.1e has an invalid value according to its data type. | 16443546-c769-420c-9f51-6b1dcb8808e1
</t>
  </si>
  <si>
    <t>419</t>
  </si>
  <si>
    <t>T419_N_ICHICSR_B171f_R243</t>
  </si>
  <si>
    <t>safety report has not been loaded.
Parsing process: Report with Errors
Comments: 1- In section PATIENTMEDICALHISTORY on field patientmedicalenddateformat value: 203 reported Error SCHEMA - Enumeration constraint failed. enumeration constraint failed. The element: 'patientmedicalenddateformat'  has an invalid value according to its data type.; 
2- In section PATIENTMEDICALHISTORY on field patientmedicalenddate value: 2014 reported Error &lt;medicalhistoryepisode&gt; (B.1.7) (1) / The field &lt;patientmedicalenddate&gt; (B.1.7.1f) = '2014' must contain a valid date formatted accordingly to the format specified in the field &lt;patientmedicalenddateformat&gt; (B.1.7.1e) = '203';</t>
  </si>
  <si>
    <t>safety report has not been loaded.
Parsing process: Report with Errors
Comments: 1- Section MEDICALHISTORYEPISODE on field PATIENTMEDICALENDDATEFORMAT value: [203] reported ERROR. Enumeration constraint failed. The element patientmedicalenddateformat - B.1.7.1e has an invalid value according to its data type.[243];
2- Section MEDICALHISTORYEPISODE on field PATIENTMEDICALENDDATE value: [2014] reported ERROR. Data Length not correct (Format: 2014 Value: 203).[244];</t>
  </si>
  <si>
    <t>safety report not loaded;
Validated against 2.71 business rules;
Comments:
1- Section MEDICALHISTORYEPISODE on field PATIENTMEDICALENDDATEFORMAT value: [203] reported ERROR. Enumeration constraint failed. The element patientmedicalenddateformat - B.1.7.1e has an invalid value according to its data type.[243];
2- Section MEDICALHISTORYEPISODE on field PATIENTMEDICALENDDATE value: [2014] reported ERROR. Data Length not correct (Format: 2014 Value: 203).[244];
Parsing process: Report with Errors;</t>
  </si>
  <si>
    <t xml:space="preserve">MEDICALHISTORYEPISODE | patientmedicalenddateformat|203 | Enumeration constraint failed. The element patientmedicalenddateformat - B.1.7.1e has an invalid value according to its data type. | 97f4a844-0475-4aa6-bc82-b19f8c7d3f26
MEDICALHISTORYEPISODE | patientmedicalenddate|2014 | Data Length not correct (Format: 2014 Value: 203). | 97f4a844-0475-4aa6-bc82-b19f8c7d3f26
</t>
  </si>
  <si>
    <t>420</t>
  </si>
  <si>
    <t>T420_N_ICHICSR_B171f_R243</t>
  </si>
  <si>
    <t>safety report has not been loaded.
Parsing process: Report with Errors
Comments: 1- In section PATIENTMEDICALHISTORY on field patientmedicalenddateformat value: 204 reported Error SCHEMA - Enumeration constraint failed. enumeration constraint failed. The element: 'patientmedicalenddateformat'  has an invalid value according to its data type.;</t>
  </si>
  <si>
    <t>safety report has not been loaded.
Parsing process: Report with Errors
Comments: 1- Section MEDICALHISTORYEPISODE on field PATIENTMEDICALENDDATEFORMAT value: [204] reported ERROR. Enumeration constraint failed. The element patientmedicalenddateformat - B.1.7.1e has an invalid value according to its data type.[243];</t>
  </si>
  <si>
    <t>safety report not loaded;
Validated against 2.71 business rules;
Comments:
1- Section MEDICALHISTORYEPISODE on field PATIENTMEDICALENDDATEFORMAT value: [204] reported ERROR. Enumeration constraint failed. The element patientmedicalenddateformat - B.1.7.1e has an invalid value according to its data type.[243];
Parsing process: Report with Errors;</t>
  </si>
  <si>
    <t xml:space="preserve">MEDICALHISTORYEPISODE | patientmedicalenddateformat|204 | Enumeration constraint failed. The element patientmedicalenddateformat - B.1.7.1e has an invalid value according to its data type. | 03be26fd-54ab-4ccd-81fe-02fc6c341670
</t>
  </si>
  <si>
    <t>421</t>
  </si>
  <si>
    <t>T421_N_ICHICSR_B171f_R243</t>
  </si>
  <si>
    <t>safety report has not been loaded.
Parsing process: Report with Errors
Comments: 1- In section PATIENTMEDICALHISTORY on field patientmedicalenddateformat value: 204 reported Error SCHEMA - Enumeration constraint failed. enumeration constraint failed. The element: 'patientmedicalenddateformat'  has an invalid value according to its data type.; 
2- In section PATIENTMEDICALHISTORY on field patientmedicalenddate value: 2014 reported Error &lt;medicalhistoryepisode&gt; (B.1.7) (1) / The field &lt;patientmedicalenddate&gt; (B.1.7.1f) = '2014' must contain a valid date formatted accordingly to the format specified in the field &lt;patientmedicalenddateformat&gt; (B.1.7.1e) = '204';</t>
  </si>
  <si>
    <t>safety report has not been loaded.
Parsing process: Report with Errors
Comments: 1- Section MEDICALHISTORYEPISODE on field PATIENTMEDICALENDDATEFORMAT value: [204] reported ERROR. Enumeration constraint failed. The element patientmedicalenddateformat - B.1.7.1e has an invalid value according to its data type.[243];
2- Section MEDICALHISTORYEPISODE on field PATIENTMEDICALENDDATE value: [2014] reported ERROR. Data Length not correct (Format: 2014 Value: 204).[244];</t>
  </si>
  <si>
    <t>safety report not loaded;
Validated against 2.71 business rules;
Comments:
1- Section MEDICALHISTORYEPISODE on field PATIENTMEDICALENDDATEFORMAT value: [204] reported ERROR. Enumeration constraint failed. The element patientmedicalenddateformat - B.1.7.1e has an invalid value according to its data type.[243];
2- Section MEDICALHISTORYEPISODE on field PATIENTMEDICALENDDATE value: [2014] reported ERROR. Data Length not correct (Format: 2014 Value: 204).[244];
Parsing process: Report with Errors;</t>
  </si>
  <si>
    <t xml:space="preserve">MEDICALHISTORYEPISODE | patientmedicalenddateformat|204 | Enumeration constraint failed. The element patientmedicalenddateformat - B.1.7.1e has an invalid value according to its data type. | 3ba84aa5-46e9-4e9a-8342-5da384642c05
MEDICALHISTORYEPISODE | patientmedicalenddate|2014 | Data Length not correct (Format: 2014 Value: 204). | 3ba84aa5-46e9-4e9a-8342-5da384642c05
</t>
  </si>
  <si>
    <t>422</t>
  </si>
  <si>
    <t>T422_P_ICHICSR_B171f_R247</t>
  </si>
  <si>
    <t>safety report loaded;
Validated against 2.71 business rules;
Comments:
Parsing process: Correct Report;Classification: new: EU-EC-10003762089 = Case Report</t>
  </si>
  <si>
    <t>423</t>
  </si>
  <si>
    <t>T423_N_ICHICSR_B171f_R247</t>
  </si>
  <si>
    <t>safety report has not been loaded.
Parsing process: Report with Errors
Comments: 1- In section PATIENTMEDICALHISTORY on field patientmedicalenddate value: 2014 reported Error &lt;medicalhistoryepisode&gt; (B.1.7) (1) / The field &lt;patientmedicalenddate&gt; (B.1.7.1f) = '2014' must contain a valid date formatted accordingly to the format specified in the field &lt;patientmedicalenddateformat&gt; (B.1.7.1e) = '610';</t>
  </si>
  <si>
    <t>safety report has not been loaded.
Parsing process: Report with Errors
Comments: 1- Section MEDICALHISTORYEPISODE on field PATIENTMEDICALENDDATE value: [2014] reported ERROR. Data Length not correct (Format: 2014 Value: 610).[244];
2- Section MEDICALHISTORYEPISODE on field PATIENTMEDICALENDDATE value: [2014] reported ERROR. Date is not a valid value: 2014 Error: NOT a valid date[247];</t>
  </si>
  <si>
    <t>safety report not loaded;
Validated against 2.71 business rules;
Comments:
1- Section MEDICALHISTORYEPISODE on field PATIENTMEDICALENDDATE value: [2014] reported ERROR. Data Length not correct (Format: 2014 Value: 610).[244];
2- Section MEDICALHISTORYEPISODE on field PATIENTMEDICALENDDATE value: [2014] reported ERROR. Date is not a valid value: 2014 Error: NOT a valid date[247];
Parsing process: Report with Errors;</t>
  </si>
  <si>
    <t xml:space="preserve">MEDICALHISTORYEPISODE | patientmedicalenddate|2014 | Date is not a valid value: 2014 Error: NOT a valid date | 93917090-afbc-4279-81cb-6c41b1071c45
MEDICALHISTORYEPISODE | patientmedicalenddate|2014 | Data Length not correct (Format: 2014 Value: 610). | 93917090-afbc-4279-81cb-6c41b1071c45
</t>
  </si>
  <si>
    <t>424</t>
  </si>
  <si>
    <t>T424_N_ICHICSR_B171f_R248</t>
  </si>
  <si>
    <t>patientmedicalenddate and patientmedicalenddateformat=610 exist, but date greater than todate = 2025</t>
  </si>
  <si>
    <t>safety report has not been loaded.
Parsing process: Report with Errors
Comments: 1- In section PATIENTMEDICALHISTORY on field patientmedicalenddate value: 202406 reported Error &lt;medicalhistoryepisode&gt; (B.1.7) (1) / When the field &lt;patientmedicalenddate&gt; (B.1.7.1f) contains a value ('202406'), it must precede the Message Receive Date + 12 hours ('28/01/2016 03:40.16');</t>
  </si>
  <si>
    <t>safety report has not been loaded.
Parsing process: Report with Errors
Comments: 1- Section MEDICALHISTORYEPISODE on field PATIENTMEDICALENDDATE value: [202406] reported ERROR. NOT Valid Date: The value of patientmedicalenddate - B.1.7.1f 202406 is in the future[248];</t>
  </si>
  <si>
    <t>safety report not loaded;
Validated against 2.71 business rules;
Comments:
1- Section MEDICALHISTORYEPISODE on field PATIENTMEDICALENDDATE value: [202406] reported ERROR. NOT Valid Date: The value of patientmedicalenddate - B.1.7.1f 202406 is in the future[248];
Parsing process: Report with Errors;</t>
  </si>
  <si>
    <t xml:space="preserve">MEDICALHISTORYEPISODE | patientmedicalenddate|202406 | NOT Valid Date: The value of patientmedicalenddate - B.1.7.1f 202406 is in the future | 2c6e375f-8db2-4a0f-aeef-b682022887d7
</t>
  </si>
  <si>
    <t>425</t>
  </si>
  <si>
    <t>T425_P_ICHICSR_B171f_R249</t>
  </si>
  <si>
    <t>safety report loaded;
Validated against 2.71 business rules;
Comments:
Parsing process: Correct Report;Classification: new: EU-EC-10003762088 = Case Report</t>
  </si>
  <si>
    <t>426</t>
  </si>
  <si>
    <t>T426_N_ICHICSR_B171f_R249</t>
  </si>
  <si>
    <t>safety report has not been loaded.
Parsing process: Report with Errors
Comments: 1- In section PATIENTMEDICALHISTORY on field patientmedicalstartdate value: 20140501 reported Error &lt;medicalhistoryepisode&gt; (B.1.7) (1) / When both the &lt;patientmedicalstartdate&gt; (B.1.7.1c) and &lt;patientmedicalenddate&gt; (B.1.7.1f) contain a value ('20140501', '20140212'), the start date must precede or equal the end date; 
2- In section PATIENTMEDICALHISTORY on field patientmedicalenddate value: 20140212 reported Error &lt;medicalhistoryepisode&gt; (B.1.7) (1) / When both the &lt;patientmedicalstartdate&gt; (B.1.7.1c) and &lt;patientmedicalenddate&gt; (B.1.7.1f) contain a value ('20140501', '20140212'), the start date must precede or equal the end date;</t>
  </si>
  <si>
    <t>safety report has not been loaded.
Parsing process: Report with Errors
Comments: 1- Section MEDICALHISTORYEPISODE on field PATIENTMEDICALENDDATE value: [20140212] reported ERROR. Data Length not correct (Format: 20140212 Value: 602).[244];
2- Section MEDICALHISTORYEPISODE on field PATIENTMEDICALENDDATE value: [20140212] reported ERROR. Date is not a valid value: 20140212 Error: NOT a valid date[249];</t>
  </si>
  <si>
    <t>safety report not loaded;
Validated against 2.71 business rules;
Comments:
1- Section MEDICALHISTORYEPISODE on field PATIENTMEDICALENDDATE value: [20140212] reported ERROR. Data Length not correct (Format: 20140212 Value: 602).[244];
2- Section MEDICALHISTORYEPISODE on field PATIENTMEDICALENDDATE value: [20140212] reported ERROR. Date is not a valid value: 20140212 Error: NOT a valid date[249];
Parsing process: Report with Errors;</t>
  </si>
  <si>
    <t xml:space="preserve">MEDICALHISTORYEPISODE | patientmedicalenddate|20140212 | Date is not a valid value: 20140212 Error: NOT a valid date | 24e8915a-27d2-4233-9e15-e4930096cb2a
MEDICALHISTORYEPISODE | patientmedicalenddate|20140212 | Data Length not correct (Format: 20140212 Value: 602). | 24e8915a-27d2-4233-9e15-e4930096cb2a
</t>
  </si>
  <si>
    <t>427</t>
  </si>
  <si>
    <t>T427_N_ICHICSR_B171f_R250</t>
  </si>
  <si>
    <t>patientmedicalenddate and patientmedicalenddateformat=602 exist, but date greater than todate = 2025</t>
  </si>
  <si>
    <t>safety report has not been loaded.
Parsing process: Report with Errors
Comments: 1- In section PATIENTMEDICALHISTORY on field patientmedicalenddate value: 2024 reported Error &lt;medicalhistoryepisode&gt; (B.1.7) (1) / When the field &lt;patientmedicalenddate&gt; (B.1.7.1f) contains a value ('2024'), it must precede the Message Receive Date + 12 hours ('28/01/2016 03:40.16');</t>
  </si>
  <si>
    <t>safety report has not been loaded.
Parsing process: Report with Errors
Comments: 1- Section MEDICALHISTORYEPISODE on field PATIENTMEDICALENDDATE value: [2024] reported ERROR. NOT Valid Date: The value of patientmedicalenddate - B.1.7.1f 2024 is in the future[250];</t>
  </si>
  <si>
    <t>safety report not loaded;
Validated against 2.71 business rules;
Comments:
1- Section MEDICALHISTORYEPISODE on field PATIENTMEDICALENDDATE value: [2024] reported ERROR. NOT Valid Date: The value of patientmedicalenddate - B.1.7.1f 2024 is in the future[250];
Parsing process: Report with Errors;</t>
  </si>
  <si>
    <t xml:space="preserve">MEDICALHISTORYEPISODE | patientmedicalenddate|2024 | NOT Valid Date: The value of patientmedicalenddate - B.1.7.1f 2024 is in the future | 2fc40bc4-b113-4be0-944c-c4e24484284c
</t>
  </si>
  <si>
    <t>915</t>
  </si>
  <si>
    <t>patientmedicalcomment</t>
  </si>
  <si>
    <t>T915_N_ICHICSR_B171f_R252</t>
  </si>
  <si>
    <t>patientmedicalcomment length &gt; 100</t>
  </si>
  <si>
    <t>DICABCDEFGHIJKLMNOPQRSTUVWXYZABCDEFGHIJKLMNOPQRSTUVWXYZABCDEFGHIJKLMNOPQRSTUVWXYZABCDEFGHIJKLMNOPQRSTUVWXYZABCDEFGHIJKLMNOPQRSTUVWXYZABCDEFGHIJKLMNOPQRSTUVWXYZ</t>
  </si>
  <si>
    <t>safety report has not been loaded.
Parsing process: Report with Errors
Comments: 1- In section PATIENTMEDICALHISTORY on field patientmedicalcomment value: DICABCDEFGHIJKLMNOPQRSTUVWXYZABCDEFGHIJKLMNOPQRSTUVWXYZABCDEFGHIJKLMNOPQRSTUVWXYZABCDEFGHIJKLMNOPQRSTUVWXYZABCDEFGHIJKLMNOPQRSTUVWXYZABCDEFGHIJKLMNOPQRSTUVWXYZ reported Error SCHEMA - MaxLength constraint failed. maxLength constraint failed. The element: 'patientmedicalcomment'  has an invalid value according to its data type.;</t>
  </si>
  <si>
    <t>safety report has not been loaded.
Parsing process: Report with Errors
Comments: 1- Section MEDICALHISTORYEPISODE on field PATIENTMEDICALCOMMENT value: [DICABCDEFGHIJKLMNOPQRSTUVWXYZABCDEFGHIJKLMNOPQRSTUVWXYZABCDEFGHIJKLMNOPQRSTUVWXYZABCDEFGHIJKLMNOPQRSTUVWXYZABCDEFGHIJKLMNOPQRSTUVWXYZABCDEFGHIJKLMNOPQRSTUVWXYZ] reported ERROR. MaxLength constraint failed. The element patientmedicalcomment - B.1.7.1g has an invalid value according to its data type.[252];</t>
  </si>
  <si>
    <t>safety report not loaded;
Validated against 2.71 business rules;
Comments:
1- Section MEDICALHISTORYEPISODE on field PATIENTMEDICALCOMMENT value: [DICABCDEFGHIJKLMNOPQRSTUVWXYZABCDEFGHIJKLMNOPQRSTUVWXYZABCDEFGHIJKLMNOPQRSTUVWXYZABCDEFGHIJKLMNOPQRSTUVWXYZABCDEFGHIJKLMNOPQRSTUVWXYZABCDEFGHIJKLMNOPQRSTUVWXYZ] reported ERROR. MaxLength constraint failed. The element patientmedicalcomment - B.1.7.1g has an invalid value according to its data type.[252];
Parsing process: Report with Errors;</t>
  </si>
  <si>
    <t xml:space="preserve">MEDICALHISTORYEPISODE | patientmedicalcomment|DICABCDEFGHIJKLMNOPQRSTUVWXYZABCDEFGHIJKLMNOPQRSTUVWXYZABCDEFGHIJKLMNOPQRSTUVWXYZABCDEFGHIJKLMNOPQRSTUVWXYZABCDEFGHIJKLMNOPQRSTUVWXYZABCDEFGHIJKLMNOPQRSTUVWXYZ | MaxLength constraint failed. The element patientmedicalcomment - B.1.7.1g has an invalid value according to its data type. | 806abb1f-6568-42c0-ae1d-a62a9f09a15e
</t>
  </si>
  <si>
    <t>428</t>
  </si>
  <si>
    <t>B.1.7.2</t>
  </si>
  <si>
    <t>MEDICALHISTORYEPISODEtext</t>
  </si>
  <si>
    <t>T428_P_ICHICSR_B172_R218</t>
  </si>
  <si>
    <t>MEDICALHISTORYEPISODEtext, length &lt;= 10000</t>
  </si>
  <si>
    <t>safety report loaded;
Validated against 2.71 business rules;
Comments:
Parsing process: Correct Report;Classification: new: EU-EC-10003762098 = Case Report</t>
  </si>
  <si>
    <t>429</t>
  </si>
  <si>
    <t>T429_N_ICHICSR_B172_R218</t>
  </si>
  <si>
    <t>MEDICALHISTORYEPISODEtext, length &gt; 10000</t>
  </si>
  <si>
    <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
  </si>
  <si>
    <t>safety report has not been loaded.
Parsing process: Report with Errors
Comments: 1- In section PATIENT on field patientmedicalhistorytext value: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 reported Error SCHEMA - MaxLength constraint failed. maxLength constraint failed. The element: 'patientmedicalhistorytext'  has an invalid value according to its data type.;</t>
  </si>
  <si>
    <t>safety report has not been loaded.
Parsing process: Report with Errors
Comments: 1- Section PATIENT on field PATIENTMEDICALHISTORYTEXT value: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MaxLength constraint failed. The element patientmedicalhistorytext - B.1.7.2 has an invalid value according to its data type.[218];</t>
  </si>
  <si>
    <t>430</t>
  </si>
  <si>
    <t>B.1.8</t>
  </si>
  <si>
    <t>patientpastdrugtherapy</t>
  </si>
  <si>
    <t>T430_P_ICHICSR_B18_R255</t>
  </si>
  <si>
    <t>patientpastdrugtherapy with all mandatory fields</t>
  </si>
  <si>
    <t>safety report loaded;
Validated against 2.71 business rules;
Comments:
Parsing process: Correct Report;Classification: new: EU-EC-10003762093 = Case Report</t>
  </si>
  <si>
    <t>431</t>
  </si>
  <si>
    <t>B.1.8a</t>
  </si>
  <si>
    <t>patientdrugname</t>
  </si>
  <si>
    <t>Lookup on
Medicinal
Products
(warning)</t>
  </si>
  <si>
    <t>T431_P_ICHICSR_B18a_R256</t>
  </si>
  <si>
    <t>patientdrugname tag emtpy</t>
  </si>
  <si>
    <t>safety report loaded;
Validated against 2.71 business rules;
Comments:
Parsing process: Correct Report;Classification: new: EU-EC-10003762095 = Case Report</t>
  </si>
  <si>
    <t>432</t>
  </si>
  <si>
    <t>T432_N_ICHICSR_B18a_R540</t>
  </si>
  <si>
    <t>patientdrugname length &gt; 100</t>
  </si>
  <si>
    <t>BARBITALABCDEFGHIJKLMNOPQRSTUVWXYZABCDEFGHIJKLMNOPQRSTUVWXYZABCDEFGHIJKLMNOPQRSTUVWXYZABCDEFGHIJKLMNOPQRSTUVWXYZ</t>
  </si>
  <si>
    <t>safety report has not been loaded.
Parsing process: Report with Errors
Comments: 1- In section PATIENTPASTDRUGTHERAPY on field patientdrugname value: BARBITALABCDEFGHIJKLMNOPQRSTUVWXYZABCDEFGHIJKLMNOPQRSTUVWXYZABCDEFGHIJKLMNOPQRSTUVWXYZABCDEFGHIJKLMNOPQRSTUVWXYZ reported Error SCHEMA - MaxLength constraint failed. maxLength constraint failed. The element: 'patientdrugname'  has an invalid value according to its data type.;</t>
  </si>
  <si>
    <t>safety report has not been loaded.
Parsing process: Report with Errors
Comments: 1- Section PATIENTPASTDRUGTHERAPY on field PATIENTDRUGNAME value: [BARBITALABCDEFGHIJKLMNOPQRSTUVWXYZABCDEFGHIJKLMNOPQRSTUVWXYZABCDEFGHIJKLMNOPQRSTUVWXYZABCDEFGHIJKLMNOPQRSTUVWXYZ] reported ERROR. MaxLength constraint failed. The element patientdrugname - B.1.8a has an invalid value according to its data type.[256];
2- Section PATIENTPASTDRUGTHERAPY on field PATIENTDRUGNAME value: [BARBITALABCDEFGHIJKLMNOPQRSTUVWXYZABCDEFGHIJKLMNOPQRSTUVWXYZABCDEFGHIJKLMNOPQRSTUVWXYZABCDEFGHIJKLMNOPQRSTUVWXYZ] reported WARNING. BARBITALABCDEFGHIJKLMNOPQRSTUVWXYZABCDEFGHIJKLMNOPQRSTUVWXYZABCDEFGHIJKLMNOPQRSTUVWXYZABCDEFGHIJKLMNOPQRSTUVWXYZ patientdrugname must be a valid Medicinal Product.[257];</t>
  </si>
  <si>
    <t>safety report not loaded;
Validated against 2.71 business rules;
Comments:
1- Section PATIENTPASTDRUGTHERAPY on field PATIENTDRUGNAME value: [BARBITALABCDEFGHIJKLMNOPQRSTUVWXYZABCDEFGHIJKLMNOPQRSTUVWXYZABCDEFGHIJKLMNOPQRSTUVWXYZABCDEFGHIJKLMNOPQRSTUVWXYZ] reported ERROR. MaxLength constraint failed. The element patientdrugname - B.1.8a has an invalid value according to its data type.[256];
2- Section PATIENTPASTDRUGTHERAPY on field PATIENTDRUGNAME value: [BARBITALABCDEFGHIJKLMNOPQRSTUVWXYZABCDEFGHIJKLMNOPQRSTUVWXYZABCDEFGHIJKLMNOPQRSTUVWXYZABCDEFGHIJKLMNOPQRSTUVWXYZ] reported WARNING. BARBITALABCDEFGHIJKLMNOPQRSTUVWXYZABCDEFGHIJKLMNOPQRSTUVWXYZABCDEFGHIJKLMNOPQRSTUVWXYZABCDEFGHIJKLMNOPQRSTUVWXYZ patientdrugname must be a valid Medicinal Product.[257];
Parsing process: Report with Errors;</t>
  </si>
  <si>
    <t xml:space="preserve">PATIENTPASTDRUGTHERAPY | patientdrugname|BARBITALABCDEFGHIJKLMNOPQRSTUVWXYZABCDEFGHIJKLMNOPQRSTUVWXYZABCDEFGHIJKLMNOPQRSTUVWXYZABCDEFGHIJKLMNOPQRSTUVWXYZ | MaxLength constraint failed. The element patientdrugname - B.1.8a has an invalid value according to its data type. | 15feb2b8-d0ec-402d-a91c-a744f01ee727
PATIENTPASTDRUGTHERAPY | patientdrugname|BARBITALABCDEFGHIJKLMNOPQRSTUVWXYZABCDEFGHIJKLMNOPQRSTUVWXYZABCDEFGHIJKLMNOPQRSTUVWXYZABCDEFGHIJKLMNOPQRSTUVWXYZ | BARBITALABCDEFGHIJKLMNOPQRSTUVWXYZABCDEFGHIJKLMNOPQRSTUVWXYZABCDEFGHIJKLMNOPQRSTUVWXYZABCDEFGHIJKLMNOPQRSTUVWXYZ patientdrugname must be a valid Medicinal Product. | 15feb2b8-d0ec-402d-a91c-a744f01ee727
</t>
  </si>
  <si>
    <t>433</t>
  </si>
  <si>
    <t>T433_N_ICHICSR_B18a_R257</t>
  </si>
  <si>
    <t>patientdrugname =ABCD, lookup failed.</t>
  </si>
  <si>
    <t>safety report has been loaded.
Parsing process: Report with Warnings
Classification: new:  = Case Report
Comments:  Section PATIENTPASTDRUGTHERAPY on field PATIENTDRUGNAME value: [ABCDEFGHIJKLMNOPQRSTUVWXYZ] reported WARNING. ABCDEFGHIJKLMNOPQRSTUVWXYZ patientdrugname must be a valid Medicinal Product.[257];</t>
  </si>
  <si>
    <t>safety report loaded;
Validated against 2.71 business rules;
Comments:
1- Section PATIENTPASTDRUGTHERAPY on field PATIENTDRUGNAME value: [ABCDEFGHIJKLMNOPQRSTUVWXYZ] reported WARNING. ABCDEFGHIJKLMNOPQRSTUVWXYZ patientdrugname must be a valid Medicinal Product.[257];
Parsing process: Report with Warnings;Classification: new: EU-EC-10003762099 = Case Report</t>
  </si>
  <si>
    <t xml:space="preserve">PATIENTPASTDRUGTHERAPY | patientdrugname|ABCDEFGHIJKLMNOPQRSTUVWXYZ | ABCDEFGHIJKLMNOPQRSTUVWXYZ patientdrugname must be a valid Medicinal Product. | fd5a5fa7-1f43-4eae-912a-7a1197314aaa
</t>
  </si>
  <si>
    <t>434</t>
  </si>
  <si>
    <t>B.1.8b</t>
  </si>
  <si>
    <t>patientdrugstartdateformat</t>
  </si>
  <si>
    <t>Mandatoy if
B.1.8c not
NULL</t>
  </si>
  <si>
    <t>T434_N_ICHICSR_B18b_R258</t>
  </si>
  <si>
    <t>patientdrugstartdate exist, but patientdrugstartdateformat empty</t>
  </si>
  <si>
    <t>safety report has not been loaded.
Parsing process: Report with Errors
Comments: 1- In section PATIENTPASTDRUGTHERAPY on field patientpastdrugtherapy reported Error &lt;patientpastdrugtherapy&gt; (B.1.8) (1) / When the field &lt;patientdrugstartdate&gt; (B.1.8c) contains a value ('20140501'), the field &lt;patientdrugstartdateformat&gt; (B.1.8b) = '' must contain a value; 
2- In section PATIENTPASTDRUGTHERAPY on field patientdrugstartdate value: 20140501 reported Error &lt;patientpastdrugtherapy&gt; (B.1.8) (1) / The field &lt;patientdrugstartdate&gt; (B.1.8c) = '20140501' must contain a valid date formatted accordingly to the format specified in the field &lt;patientdrugstartdateformat&gt; (B.1.8b) = '';</t>
  </si>
  <si>
    <t>safety report has not been loaded.
Parsing process: Report with Errors
Comments: 1- Section PATIENTPASTDRUGTHERAPY on field PATIENTDRUGSTARTDATEFORMAT value: [null] reported ERROR. Since the element patientdrugstartdate - B.1.8c has a value, the element patientdrugstartdateformat - B.1.8b must contain a value.[258];</t>
  </si>
  <si>
    <t>safety report not loaded;
Validated against 2.71 business rules;
Comments:
1- Section PATIENTPASTDRUGTHERAPY on field PATIENTDRUGSTARTDATEFORMAT value: [null] reported ERROR. Since the element patientdrugstartdate - B.1.8c has a value, the element patientdrugstartdateformat - B.1.8b must contain a value.[258];
Parsing process: Report with Errors;</t>
  </si>
  <si>
    <t xml:space="preserve">PATIENTPASTDRUGTHERAPY | patientdrugstartdateformat|null | Since the element patientdrugstartdate - B.1.8c has a value, the element patientdrugstartdateformat - B.1.8b must contain a value. | 32399b61-6d62-482f-83d2-834f351ffe16
</t>
  </si>
  <si>
    <t>435</t>
  </si>
  <si>
    <t>T435_N_ICHICSR_B18b_R259</t>
  </si>
  <si>
    <t>patientdrugstartdateformat =999</t>
  </si>
  <si>
    <t>safety report has not been loaded.
Parsing process: Report with Errors
Comments: 1- In section PATIENTPASTDRUGTHERAPY on field patientdrugstartdateformat value: 999 reported Error SCHEMA - Enumeration constraint failed. enumeration constraint failed. The element: 'patientdrugstartdateformat'  has an invalid value according to its data type.; 
2- In section PATIENTPASTDRUGTHERAPY on field patientdrugstartdate value: 20140501 reported Error &lt;patientpastdrugtherapy&gt; (B.1.8) (1) / The field &lt;patientdrugstartdate&gt; (B.1.8c) = '20140501' must contain a valid date formatted accordingly to the format specified in the field &lt;patientdrugstartdateformat&gt; (B.1.8b) = '999';</t>
  </si>
  <si>
    <t>safety report has not been loaded.
Parsing process: Report with Errors
Comments: 1- Section PATIENTPASTDRUGTHERAPY on field PATIENTDRUGSTARTDATEFORMAT value: [999] reported ERROR. Enumeration constraint failed. The element patientdrugstartdateformat - B.1.8b has an invalid value according to its data type.[259];
2- Section PATIENTPASTDRUGTHERAPY on field PATIENTDRUGSTARTDATE value: [20140501] reported ERROR. Data Length not correct (Format: 999 Value: 20140501).[260];</t>
  </si>
  <si>
    <t>safety report not loaded;
Validated against 2.71 business rules;
Comments:
1- Section PATIENTPASTDRUGTHERAPY on field PATIENTDRUGSTARTDATEFORMAT value: [999] reported ERROR. Enumeration constraint failed. The element patientdrugstartdateformat - B.1.8b has an invalid value according to its data type.[259];
2- Section PATIENTPASTDRUGTHERAPY on field PATIENTDRUGSTARTDATE value: [20140501] reported ERROR. Data Length not correct (Format: 999 Value: 20140501).[260];
Parsing process: Report with Errors;</t>
  </si>
  <si>
    <t xml:space="preserve">PATIENTPASTDRUGTHERAPY | patientdrugstartdate|20140501 | Data Length not correct (Format: 999 Value: 20140501). | e32ca404-54a1-4325-aec4-b99d892a8be7
PATIENTPASTDRUGTHERAPY | patientdrugstartdateformat|999 | Enumeration constraint failed. The element patientdrugstartdateformat - B.1.8b has an invalid value according to its data type. | e32ca404-54a1-4325-aec4-b99d892a8be7
</t>
  </si>
  <si>
    <t>436</t>
  </si>
  <si>
    <t>B.1.8c</t>
  </si>
  <si>
    <t>patientdrugstartdate</t>
  </si>
  <si>
    <t>T436_N_ICHICSR_B171f_R262</t>
  </si>
  <si>
    <t>patientdrugstartdate and patientdrugstartdateformat=102 exist, but date greater than todate = 2025</t>
  </si>
  <si>
    <t>safety report has not been loaded.
Parsing process: Report with Errors
Comments: 1- In section PATIENTPASTDRUGTHERAPY on field patientdrugstartdate value: 20240501 reported Error &lt;patientpastdrugtherapy&gt; (B.1.8) (1) / When the field &lt;patientdrugstartdate&gt; (B.1.8c) contains a value ('20240501'), it must precede the Message Receive Date + 12 hours ('28/01/2016 03:40.15'); 
2- In section PATIENTPASTDRUGTHERAPY on field patientdrugenddate value: 20250601 reported Error &lt;patientpastdrugtherapy&gt; (B.1.8) (1) / When the field &lt;patientdrugenddate&gt; (B.1.8e) contains a value ('20250601'), it must precede the Message Receive Date + 12 hours ('28/01/2016 03:40.15');</t>
  </si>
  <si>
    <t>safety report has not been loaded.
Parsing process: Report with Errors
Comments: 1- Section PATIENTPASTDRUGTHERAPY on field PATIENTDRUGSTARTDATE value: [20240501] reported ERROR. NOT Valid Date: The value of patientdrugstartdate - B.1.8c 20240501 is in the future[262];
2- Section PATIENTPASTDRUGTHERAPY on field PATIENTDRUGENDDATE value: [20250601] reported ERROR. NOT Valid Date: The value of patientdrugenddate - B.1.8e 20250601 is in the future[272];</t>
  </si>
  <si>
    <t>safety report not loaded;
Validated against 2.71 business rules;
Comments:
1- Section PATIENTPASTDRUGTHERAPY on field PATIENTDRUGSTARTDATE value: [20240501] reported ERROR. NOT Valid Date: The value of patientdrugstartdate - B.1.8c 20240501 is in the future[262];
2- Section PATIENTPASTDRUGTHERAPY on field PATIENTDRUGENDDATE value: [20250601] reported ERROR. NOT Valid Date: The value of patientdrugenddate - B.1.8e 20250601 is in the future[272];
Parsing process: Report with Errors;</t>
  </si>
  <si>
    <t xml:space="preserve">PATIENTPASTDRUGTHERAPY | patientdrugstartdate|20240501 | NOT Valid Date: The value of patientdrugstartdate - B.1.8c 20240501 is in the future | e1d1e594-93f6-45f8-8221-6f32f6a2fea5
PATIENTPASTDRUGTHERAPY | patientdrugenddate|20250601 | NOT Valid Date: The value of patientdrugenddate - B.1.8e 20250601 is in the future | e1d1e594-93f6-45f8-8221-6f32f6a2fea5
</t>
  </si>
  <si>
    <t>437</t>
  </si>
  <si>
    <t>T437_N_ICHICSR_B171f_R260</t>
  </si>
  <si>
    <t>format and date - length &gt; 8</t>
  </si>
  <si>
    <t>2014010101010101010</t>
  </si>
  <si>
    <t>safety report has not been loaded.
Parsing process: Report with Errors
Comments: 1- In section PATIENTPASTDRUGTHERAPY on field patientdrugstartdate value: 2014010101010101010 reported Error &lt;patientpastdrugtherapy&gt; (B.1.8) (1) / When the field &lt;patientdrugstartdate&gt; (B.1.8c) contains a value ('2014010101010101010'), it must precede the Message Receive Date + 12 hours ('28/01/2016 03:40.15');</t>
  </si>
  <si>
    <t>safety report has not been loaded.
Parsing process: Report with Errors
Comments: 1- Section PATIENTPASTDRUGTHERAPY on field PATIENTDRUGSTARTDATE value: [2014010101010101010] reported ERROR. Data Length not correct (Format: 102 Value: 2014010101010101010).[260];
2- Section PATIENTPASTDRUGTHERAPY on field PATIENTDRUGSTARTDATE value: [2014010101010101010] reported ERROR. Date is not a valid value: 2014010101010101010 Error: NOT a valid date[261];</t>
  </si>
  <si>
    <t>safety report not loaded;
Validated against 2.71 business rules;
Comments:
1- Section PATIENTPASTDRUGTHERAPY on field PATIENTDRUGSTARTDATE value: [2014010101010101010] reported ERROR. Data Length not correct (Format: 102 Value: 2014010101010101010).[260];
2- Section PATIENTPASTDRUGTHERAPY on field PATIENTDRUGSTARTDATE value: [2014010101010101010] reported ERROR. Date is not a valid value: 2014010101010101010 Error: NOT a valid date[261];
Parsing process: Report with Errors;</t>
  </si>
  <si>
    <t xml:space="preserve">PATIENTPASTDRUGTHERAPY | patientdrugstartdate|2014010101010101010 | Data Length not correct (Format: 102 Value: 2014010101010101010). | 902bfc8e-12b3-4aaf-981d-630a07fe4f7a
PATIENTPASTDRUGTHERAPY | patientdrugstartdate|2014010101010101010 | Date is not a valid value: 2014010101010101010 Error: NOT a valid date | 902bfc8e-12b3-4aaf-981d-630a07fe4f7a
</t>
  </si>
  <si>
    <t>438</t>
  </si>
  <si>
    <t>T438_N_ICHICSR_B171f_R261</t>
  </si>
  <si>
    <t>safety report has not been loaded.
Parsing process: Report with Errors
Comments: 1- In section PATIENTPASTDRUGTHERAPY on field patientdrugstartdate value: 201405 reported Error &lt;patientpastdrugtherapy&gt; (B.1.8) (1) / The field &lt;patientdrugstartdate&gt; (B.1.8c) = '201405' must contain a valid date formatted accordingly to the format specified in the field &lt;patientdrugstartdateformat&gt; (B.1.8b) = '102';</t>
  </si>
  <si>
    <t>safety report has not been loaded.
Parsing process: Report with Errors
Comments: 1- Section PATIENTPASTDRUGTHERAPY on field PATIENTDRUGSTARTDATE value: [201405] reported ERROR. Data Length not correct (Format: 102 Value: 201405).[260];
2- Section PATIENTPASTDRUGTHERAPY on field PATIENTDRUGSTARTDATE value: [201405] reported ERROR. Date is not a valid value: 201405 Error: NOT a valid date[261];</t>
  </si>
  <si>
    <t>safety report not loaded;
Validated against 2.71 business rules;
Comments:
1- Section PATIENTPASTDRUGTHERAPY on field PATIENTDRUGSTARTDATE value: [201405] reported ERROR. Data Length not correct (Format: 102 Value: 201405).[260];
2- Section PATIENTPASTDRUGTHERAPY on field PATIENTDRUGSTARTDATE value: [201405] reported ERROR. Date is not a valid value: 201405 Error: NOT a valid date[261];
Parsing process: Report with Errors;</t>
  </si>
  <si>
    <t xml:space="preserve">PATIENTPASTDRUGTHERAPY | patientdrugstartdate|201405 | Data Length not correct (Format: 102 Value: 201405). | 62c3b666-f9f1-42fb-9ea0-452fb6651f09
PATIENTPASTDRUGTHERAPY | patientdrugstartdate|201405 | Date is not a valid value: 201405 Error: NOT a valid date | 62c3b666-f9f1-42fb-9ea0-452fb6651f09
</t>
  </si>
  <si>
    <t>439</t>
  </si>
  <si>
    <t>T439_N_ICHICSR_B171f_R267</t>
  </si>
  <si>
    <t>patientdrugstartdate and patientdrugstartdateformat=102 exist, but date greater than patientdrugenddate</t>
  </si>
  <si>
    <t>safety report has not been loaded.
Parsing process: Report with Errors
Comments: 1- In section PATIENTPASTDRUGTHERAPY on field patientdrugstartdate value: 20140501 reported Error &lt;patientpastdrugtherapy&gt; (B.1.8) (1) / When both the &lt;patientdrugstartdate&gt; (B.1.8c) and &lt;patientdrugenddate&gt; (B.1.8e) contain a value ('20140501', '20120601'), the start date must precede or equal the end date; 
2- In section PATIENTPASTDRUGTHERAPY on field patientdrugenddate value: 20120601 reported Error &lt;patientpastdrugtherapy&gt; (B.1.8) (1) / When both the &lt;patientdrugstartdate&gt; (B.1.8c) and &lt;patientdrugenddate&gt; (B.1.8e) contain a value ('20140501', '20120601'), the start date must precede or equal the end date;</t>
  </si>
  <si>
    <t>safety report has not been loaded.
Parsing process: Report with Errors
Comments: 1- Section PATIENTPASTDRUGTHERAPY on field PATIENTDRUGSTARTDATE value: [20140501] reported ERROR. NOT Valid: patientdrugenddate - B.1.8e 20120601 must be greater than corresponding patientdrugstartdate - B.1.8c 20140501.[267];</t>
  </si>
  <si>
    <t>safety report not loaded;
Validated against 2.71 business rules;
Comments:
1- Section PATIENTPASTDRUGTHERAPY on field PATIENTDRUGSTARTDATE value: [20140501] reported ERROR. NOT Valid: patientdrugenddate - B.1.8e 20120601 must be greater than corresponding patientdrugstartdate - B.1.8c 20140501.[267];
Parsing process: Report with Errors;</t>
  </si>
  <si>
    <t xml:space="preserve">PATIENTPASTDRUGTHERAPY | patientdrugstartdate|20140501 | NOT Valid: patientdrugenddate - B.1.8e 20120601 must be greater than corresponding patientdrugstartdate - B.1.8c 20140501. | 8c375b1f-23b8-40c2-9182-5a8c841f0b3c
</t>
  </si>
  <si>
    <t>440</t>
  </si>
  <si>
    <t>T440_N_ICHICSR_B171f_R259</t>
  </si>
  <si>
    <t>safety report has not been loaded.
Parsing process: Report with Errors
Comments: 1- In section PATIENTPASTDRUGTHERAPY on field patientdrugstartdateformat value: 203 reported Error SCHEMA - Enumeration constraint failed. enumeration constraint failed. The element: 'patientdrugstartdateformat'  has an invalid value according to its data type.;</t>
  </si>
  <si>
    <t>safety report has not been loaded.
Parsing process: Report with Errors
Comments: 1- Section PATIENTPASTDRUGTHERAPY on field PATIENTDRUGSTARTDATEFORMAT value: [203] reported ERROR. Enumeration constraint failed. The element patientdrugstartdateformat - B.1.8b has an invalid value according to its data type.[259];</t>
  </si>
  <si>
    <t>safety report not loaded;
Validated against 2.71 business rules;
Comments:
1- Section PATIENTPASTDRUGTHERAPY on field PATIENTDRUGSTARTDATEFORMAT value: [203] reported ERROR. Enumeration constraint failed. The element patientdrugstartdateformat - B.1.8b has an invalid value according to its data type.[259];
Parsing process: Report with Errors;</t>
  </si>
  <si>
    <t xml:space="preserve">PATIENTPASTDRUGTHERAPY | patientdrugstartdateformat|203 | Enumeration constraint failed. The element patientdrugstartdateformat - B.1.8b has an invalid value according to its data type. | 6f3c9959-5d01-4297-b398-9f10c6efb57d
</t>
  </si>
  <si>
    <t>441</t>
  </si>
  <si>
    <t>T441_N_ICHICSR_B171f_R260</t>
  </si>
  <si>
    <t>safety report has not been loaded.
Parsing process: Report with Errors
Comments: 1- In section PATIENTPASTDRUGTHERAPY on field patientdrugstartdateformat value: 203 reported Error SCHEMA - Enumeration constraint failed. enumeration constraint failed. The element: 'patientdrugstartdateformat'  has an invalid value according to its data type.; 
2- In section PATIENTPASTDRUGTHERAPY on field patientdrugstartdate value: 2014 reported Error &lt;patientpastdrugtherapy&gt; (B.1.8) (1) / The field &lt;patientdrugstartdate&gt; (B.1.8c) = '2014' must contain a valid date formatted accordingly to the format specified in the field &lt;patientdrugstartdateformat&gt; (B.1.8b) = '203';</t>
  </si>
  <si>
    <t>safety report has not been loaded.
Parsing process: Report with Errors
Comments: 1- Section PATIENTPASTDRUGTHERAPY on field PATIENTDRUGSTARTDATEFORMAT value: [203] reported ERROR. Enumeration constraint failed. The element patientdrugstartdateformat - B.1.8b has an invalid value according to its data type.[259];
2- Section PATIENTPASTDRUGTHERAPY on field PATIENTDRUGSTARTDATE value: [2014] reported ERROR. Data Length not correct (Format: 203 Value: 2014).[260];</t>
  </si>
  <si>
    <t>safety report not loaded;
Validated against 2.71 business rules;
Comments:
1- Section PATIENTPASTDRUGTHERAPY on field PATIENTDRUGSTARTDATEFORMAT value: [203] reported ERROR. Enumeration constraint failed. The element patientdrugstartdateformat - B.1.8b has an invalid value according to its data type.[259];
2- Section PATIENTPASTDRUGTHERAPY on field PATIENTDRUGSTARTDATE value: [2014] reported ERROR. Data Length not correct (Format: 203 Value: 2014).[260];
Parsing process: Report with Errors;</t>
  </si>
  <si>
    <t xml:space="preserve">PATIENTPASTDRUGTHERAPY | patientdrugstartdate|2014 | Data Length not correct (Format: 203 Value: 2014). | b446ca2f-74e7-43cc-bb0d-e71dd2cb58b3
PATIENTPASTDRUGTHERAPY | patientdrugstartdateformat|203 | Enumeration constraint failed. The element patientdrugstartdateformat - B.1.8b has an invalid value according to its data type. | b446ca2f-74e7-43cc-bb0d-e71dd2cb58b3
</t>
  </si>
  <si>
    <t>442</t>
  </si>
  <si>
    <t>T442_N_ICHICSR_B171f_R259</t>
  </si>
  <si>
    <t>safety report has not been loaded.
Parsing process: Report with Errors
Comments: 1- In section PATIENTPASTDRUGTHERAPY on field patientdrugstartdateformat value: 204 reported Error SCHEMA - Enumeration constraint failed. enumeration constraint failed. The element: 'patientdrugstartdateformat'  has an invalid value according to its data type.;</t>
  </si>
  <si>
    <t>safety report has not been loaded.
Parsing process: Report with Errors
Comments: 1- Section PATIENTPASTDRUGTHERAPY on field PATIENTDRUGSTARTDATEFORMAT value: [204] reported ERROR. Enumeration constraint failed. The element patientdrugstartdateformat - B.1.8b has an invalid value according to its data type.[259];</t>
  </si>
  <si>
    <t>safety report not loaded;
Validated against 2.71 business rules;
Comments:
1- Section PATIENTPASTDRUGTHERAPY on field PATIENTDRUGSTARTDATEFORMAT value: [204] reported ERROR. Enumeration constraint failed. The element patientdrugstartdateformat - B.1.8b has an invalid value according to its data type.[259];
Parsing process: Report with Errors;</t>
  </si>
  <si>
    <t xml:space="preserve">PATIENTPASTDRUGTHERAPY | patientdrugstartdateformat|204 | Enumeration constraint failed. The element patientdrugstartdateformat - B.1.8b has an invalid value according to its data type. | b9988009-1a50-4a1f-9cb0-3e3c38230bcf
</t>
  </si>
  <si>
    <t>443</t>
  </si>
  <si>
    <t>T443_N_ICHICSR_B171f_R259</t>
  </si>
  <si>
    <t>safety report has not been loaded.
Parsing process: Report with Errors
Comments: 1- In section PATIENTPASTDRUGTHERAPY on field patientdrugstartdateformat value: 204 reported Error SCHEMA - Enumeration constraint failed. enumeration constraint failed. The element: 'patientdrugstartdateformat'  has an invalid value according to its data type.; 
2- In section PATIENTPASTDRUGTHERAPY on field patientdrugstartdate value: 2014 reported Error &lt;patientpastdrugtherapy&gt; (B.1.8) (1) / The field &lt;patientdrugstartdate&gt; (B.1.8c) = '2014' must contain a valid date formatted accordingly to the format specified in the field &lt;patientdrugstartdateformat&gt; (B.1.8b) = '204';</t>
  </si>
  <si>
    <t>safety report has not been loaded.
Parsing process: Report with Errors
Comments: 1- Section PATIENTPASTDRUGTHERAPY on field PATIENTDRUGSTARTDATEFORMAT value: [204] reported ERROR. Enumeration constraint failed. The element patientdrugstartdateformat - B.1.8b has an invalid value according to its data type.[259];
2- Section PATIENTPASTDRUGTHERAPY on field PATIENTDRUGSTARTDATE value: [2014] reported ERROR. Data Length not correct (Format: 204 Value: 2014).[260];</t>
  </si>
  <si>
    <t>safety report not loaded;
Validated against 2.71 business rules;
Comments:
1- Section PATIENTPASTDRUGTHERAPY on field PATIENTDRUGSTARTDATEFORMAT value: [204] reported ERROR. Enumeration constraint failed. The element patientdrugstartdateformat - B.1.8b has an invalid value according to its data type.[259];
2- Section PATIENTPASTDRUGTHERAPY on field PATIENTDRUGSTARTDATE value: [2014] reported ERROR. Data Length not correct (Format: 204 Value: 2014).[260];
Parsing process: Report with Errors;</t>
  </si>
  <si>
    <t xml:space="preserve">PATIENTPASTDRUGTHERAPY | patientdrugstartdate|2014 | Data Length not correct (Format: 204 Value: 2014). | b5406a91-ad94-444d-bd52-f822ec47c688
PATIENTPASTDRUGTHERAPY | patientdrugstartdateformat|204 | Enumeration constraint failed. The element patientdrugstartdateformat - B.1.8b has an invalid value according to its data type. | b5406a91-ad94-444d-bd52-f822ec47c688
</t>
  </si>
  <si>
    <t>444</t>
  </si>
  <si>
    <t>T444_P_ICHICSR_B171f_R263</t>
  </si>
  <si>
    <t>safety report loaded;
Validated against 2.71 business rules;
Comments:
Parsing process: Correct Report;Classification: new: EU-EC-10003762106 = Case Report</t>
  </si>
  <si>
    <t>445</t>
  </si>
  <si>
    <t>T445_N_ICHICSR_B171f_R263</t>
  </si>
  <si>
    <t>safety report has not been loaded.
Parsing process: Report with Errors
Comments: 1- In section PATIENTPASTDRUGTHERAPY on field patientdrugstartdate value: 2014 reported Error &lt;patientpastdrugtherapy&gt; (B.1.8) (1) / The field &lt;patientdrugstartdate&gt; (B.1.8c) = '2014' must contain a valid date formatted accordingly to the format specified in the field &lt;patientdrugstartdateformat&gt; (B.1.8b) = '610';</t>
  </si>
  <si>
    <t>safety report has not been loaded.
Parsing process: Report with Errors
Comments: 1- Section PATIENTPASTDRUGTHERAPY on field PATIENTDRUGSTARTDATE value: [2014] reported ERROR. Data Length not correct (Format: 610 Value: 2014).[260];
2- Section PATIENTPASTDRUGTHERAPY on field PATIENTDRUGSTARTDATE value: [2014] reported ERROR. Date is not a valid value: 2014 Error: NOT a valid date[263];</t>
  </si>
  <si>
    <t>safety report not loaded;
Validated against 2.71 business rules;
Comments:
1- Section PATIENTPASTDRUGTHERAPY on field PATIENTDRUGSTARTDATE value: [2014] reported ERROR. Data Length not correct (Format: 610 Value: 2014).[260];
2- Section PATIENTPASTDRUGTHERAPY on field PATIENTDRUGSTARTDATE value: [2014] reported ERROR. Date is not a valid value: 2014 Error: NOT a valid date[263];
Parsing process: Report with Errors;</t>
  </si>
  <si>
    <t xml:space="preserve">PATIENTPASTDRUGTHERAPY | patientdrugstartdate|2014 | Data Length not correct (Format: 610 Value: 2014). | b759f6ff-5ce3-4cb7-9c6b-c6b34433f6a4
PATIENTPASTDRUGTHERAPY | patientdrugstartdate|2014 | Date is not a valid value: 2014 Error: NOT a valid date | b759f6ff-5ce3-4cb7-9c6b-c6b34433f6a4
</t>
  </si>
  <si>
    <t>446</t>
  </si>
  <si>
    <t>T446_N_ICHICSR_B171f_R264</t>
  </si>
  <si>
    <t>patientdrugstartdate and patientdrugstartdateformat=610 exist, but date greater than todate = 2024</t>
  </si>
  <si>
    <t>safety report has not been loaded.
Parsing process: Report with Errors
Comments: 1- In section PATIENTPASTDRUGTHERAPY on field patientdrugstartdate value: 202405 reported Error &lt;patientpastdrugtherapy&gt; (B.1.8) (1) / When the field &lt;patientdrugstartdate&gt; (B.1.8c) contains a value ('202405'), it must precede the Message Receive Date + 12 hours ('28/01/2016 03:40.14'); 
2- In section PATIENTPASTDRUGTHERAPY on field patientdrugenddate value: 20250601 reported Error &lt;patientpastdrugtherapy&gt; (B.1.8) (1) / When the field &lt;patientdrugenddate&gt; (B.1.8e) contains a value ('20250601'), it must precede the Message Receive Date + 12 hours ('28/01/2016 03:40.14');</t>
  </si>
  <si>
    <t>safety report has not been loaded.
Parsing process: Report with Errors
Comments: 1- Section PATIENTPASTDRUGTHERAPY on field PATIENTDRUGSTARTDATE value: [202405] reported ERROR. NOT Valid Date: The value of patientdrugstartdate - B.1.8c 202405 is in the future[264];
2- Section PATIENTPASTDRUGTHERAPY on field PATIENTDRUGENDDATE value: [20250601] reported ERROR. NOT Valid Date: The value of patientdrugenddate - B.1.8e 20250601 is in the future[272];</t>
  </si>
  <si>
    <t>safety report not loaded;
Validated against 2.71 business rules;
Comments:
1- Section PATIENTPASTDRUGTHERAPY on field PATIENTDRUGSTARTDATE value: [202405] reported ERROR. NOT Valid Date: The value of patientdrugstartdate - B.1.8c 202405 is in the future[264];
2- Section PATIENTPASTDRUGTHERAPY on field PATIENTDRUGENDDATE value: [20250601] reported ERROR. NOT Valid Date: The value of patientdrugenddate - B.1.8e 20250601 is in the future[272];
Parsing process: Report with Errors;</t>
  </si>
  <si>
    <t xml:space="preserve">PATIENTPASTDRUGTHERAPY | patientdrugstartdate|202405 | NOT Valid Date: The value of patientdrugstartdate - B.1.8c 202405 is in the future | 0aa1451b-20e6-4523-8b0b-593c918a71c8
PATIENTPASTDRUGTHERAPY | patientdrugenddate|20250601 | NOT Valid Date: The value of patientdrugenddate - B.1.8e 20250601 is in the future | 0aa1451b-20e6-4523-8b0b-593c918a71c8
</t>
  </si>
  <si>
    <t>447</t>
  </si>
  <si>
    <t>T447_P_ICHICSR_B171f_R265</t>
  </si>
  <si>
    <t>safety report loaded;
Validated against 2.71 business rules;
Comments:
Parsing process: Correct Report;Classification: new: EU-EC-10003762110 = Case Report</t>
  </si>
  <si>
    <t>448</t>
  </si>
  <si>
    <t>T448_N_ICHICSR_B171f_R265</t>
  </si>
  <si>
    <t>safety report has not been loaded.
Parsing process: Report with Errors
Comments: 1- In section PATIENTPASTDRUGTHERAPY on field patientdrugstartdate value: 20140501 reported Error &lt;patientpastdrugtherapy&gt; (B.1.8) (1) / The field &lt;patientdrugstartdate&gt; (B.1.8c) = '20140501' must contain a valid date formatted accordingly to the format specified in the field &lt;patientdrugstartdateformat&gt; (B.1.8b) = '602';</t>
  </si>
  <si>
    <t>safety report has not been loaded.
Parsing process: Report with Errors
Comments: 1- Section PATIENTPASTDRUGTHERAPY on field PATIENTDRUGSTARTDATE value: [20140501] reported ERROR. Data Length not correct (Format: 602 Value: 20140501).[260];
2- Section PATIENTPASTDRUGTHERAPY on field PATIENTDRUGSTARTDATE value: [20140501] reported ERROR. Date is not a valid value: 20140501 Error: NOT a valid date[265];</t>
  </si>
  <si>
    <t>safety report not loaded;
Validated against 2.71 business rules;
Comments:
1- Section PATIENTPASTDRUGTHERAPY on field PATIENTDRUGSTARTDATE value: [20140501] reported ERROR. Data Length not correct (Format: 602 Value: 20140501).[260];
2- Section PATIENTPASTDRUGTHERAPY on field PATIENTDRUGSTARTDATE value: [20140501] reported ERROR. Date is not a valid value: 20140501 Error: NOT a valid date[265];
Parsing process: Report with Errors;</t>
  </si>
  <si>
    <t xml:space="preserve">PATIENTPASTDRUGTHERAPY | patientdrugstartdate|20140501 | Data Length not correct (Format: 602 Value: 20140501). | 921b2e2f-645d-46b6-b33c-671ad24a3cbd
PATIENTPASTDRUGTHERAPY | patientdrugstartdate|20140501 | Date is not a valid value: 20140501 Error: NOT a valid date | 921b2e2f-645d-46b6-b33c-671ad24a3cbd
</t>
  </si>
  <si>
    <t>449</t>
  </si>
  <si>
    <t>T449_N_ICHICSR_B171f_R266</t>
  </si>
  <si>
    <t>patientdrugstartdate and patientdrugstartdateformat=602 exist, but date greater than todate = 2024</t>
  </si>
  <si>
    <t>safety report has not been loaded.
Parsing process: Report with Errors
Comments: 1- In section PATIENTPASTDRUGTHERAPY on field patientdrugstartdate value: 2024 reported Error &lt;patientpastdrugtherapy&gt; (B.1.8) (1) / When the field &lt;patientdrugstartdate&gt; (B.1.8c) contains a value ('2024'), it must precede the Message Receive Date + 12 hours ('28/01/2016 03:40.16'); 
2- In section PATIENTPASTDRUGTHERAPY on field patientdrugenddate value: 20250601 reported Error &lt;patientpastdrugtherapy&gt; (B.1.8) (1) / When the field &lt;patientdrugenddate&gt; (B.1.8e) contains a value ('20250601'), it must precede the Message Receive Date + 12 hours ('28/01/2016 03:40.16');</t>
  </si>
  <si>
    <t>safety report has not been loaded.
Parsing process: Report with Errors
Comments: 1- Section PATIENTPASTDRUGTHERAPY on field PATIENTDRUGSTARTDATE value: [2024] reported ERROR. NOT Valid Date: The value of patientdrugstartdate - B.1.8c 2024 is in the future[266];
2- Section PATIENTPASTDRUGTHERAPY on field PATIENTDRUGENDDATE value: [20250601] reported ERROR. NOT Valid Date: The value of patientdrugenddate - B.1.8e 20250601 is in the future[272];</t>
  </si>
  <si>
    <t>safety report not loaded;
Validated against 2.71 business rules;
Comments:
1- Section PATIENTPASTDRUGTHERAPY on field PATIENTDRUGSTARTDATE value: [2024] reported ERROR. NOT Valid Date: The value of patientdrugstartdate - B.1.8c 2024 is in the future[266];
2- Section PATIENTPASTDRUGTHERAPY on field PATIENTDRUGENDDATE value: [20250601] reported ERROR. NOT Valid Date: The value of patientdrugenddate - B.1.8e 20250601 is in the future[272];
Parsing process: Report with Errors;</t>
  </si>
  <si>
    <t xml:space="preserve">PATIENTPASTDRUGTHERAPY | patientdrugenddate|20250601 | NOT Valid Date: The value of patientdrugenddate - B.1.8e 20250601 is in the future | c9218fc6-ffdb-4373-b70d-9a60e6df33cf
PATIENTPASTDRUGTHERAPY | patientdrugstartdate|2024 | NOT Valid Date: The value of patientdrugstartdate - B.1.8c 2024 is in the future | c9218fc6-ffdb-4373-b70d-9a60e6df33cf
</t>
  </si>
  <si>
    <t>450</t>
  </si>
  <si>
    <t>B.1.8d</t>
  </si>
  <si>
    <t>patientdrugenddateformat</t>
  </si>
  <si>
    <t>Mandatory if B.1.8e not NULL</t>
  </si>
  <si>
    <t>T450_N_ICHICSR_B181d_R268</t>
  </si>
  <si>
    <t>patientdrugenddate exist, but patientdrugenddateformat empty</t>
  </si>
  <si>
    <t>safety report has not been loaded.
Parsing process: Report with Errors
Comments: 1- In section PATIENTPASTDRUGTHERAPY on field patientpastdrugtherapy reported Error &lt;patientpastdrugtherapy&gt; (B.1.8) (1) / When the field &lt;patientdrugenddate&gt; (B.1.8e) contains a value ('20140601'), the field &lt;patientdrugenddateformat&gt; (B.1.8d) = '' must contain a value; 
2- In section PATIENTPASTDRUGTHERAPY on field patientdrugenddate value: 20140601 reported Error &lt;patientpastdrugtherapy&gt; (B.1.8) (1) / The field &lt;patientdrugenddate&gt; (B.1.8e) = '20140601' must contain a valid date formatted accordingly to the format specified in the field &lt;patientdrugenddateformat&gt; (B.1.8d) = '';</t>
  </si>
  <si>
    <t>safety report has not been loaded.
Parsing process: Report with Errors
Comments: 1- Section PATIENTPASTDRUGTHERAPY on field PATIENTDRUGENDDATEFORMAT value: [null] reported ERROR. Since the element patientdrugenddate - B.1.8e has a value, the element patientdrugenddateformat - B.1.8d must contain a value.[268];</t>
  </si>
  <si>
    <t>safety report not loaded;
Validated against 2.71 business rules;
Comments:
1- Section PATIENTPASTDRUGTHERAPY on field PATIENTDRUGENDDATEFORMAT value: [null] reported ERROR. Since the element patientdrugenddate - B.1.8e has a value, the element patientdrugenddateformat - B.1.8d must contain a value.[268];
Parsing process: Report with Errors;</t>
  </si>
  <si>
    <t xml:space="preserve">PATIENTPASTDRUGTHERAPY | patientdrugenddateformat|null | Since the element patientdrugenddate - B.1.8e has a value, the element patientdrugenddateformat - B.1.8d must contain a value. | 52f3cfbf-ac3d-4cdb-a242-9feca01ea974
</t>
  </si>
  <si>
    <t>451</t>
  </si>
  <si>
    <t>T451_N_ICHICSR_B181d_R269</t>
  </si>
  <si>
    <t>patientdrugenddateformat=999</t>
  </si>
  <si>
    <t>safety report has not been loaded.
Parsing process: Report with Errors
Comments: 1- In section PATIENTPASTDRUGTHERAPY on field patientdrugenddateformat value: 999 reported Error SCHEMA - Enumeration constraint failed. enumeration constraint failed. The element: 'patientdrugenddateformat'  has an invalid value according to its data type.; 
2- In section PATIENTPASTDRUGTHERAPY on field patientdrugenddate value: 20140601 reported Error &lt;patientpastdrugtherapy&gt; (B.1.8) (1) / The field &lt;patientdrugenddate&gt; (B.1.8e) = '20140601' must contain a valid date formatted accordingly to the format specified in the field &lt;patientdrugenddateformat&gt; (B.1.8d) = '999';</t>
  </si>
  <si>
    <t>safety report has not been loaded.
Parsing process: Report with Errors
Comments: 1- Section PATIENTPASTDRUGTHERAPY on field PATIENTDRUGENDDATEFORMAT value: [999] reported ERROR. Enumeration constraint failed. The element patientdrugenddateformat - B.1.8d has an invalid value according to its data type.[269];
2- Section PATIENTPASTDRUGTHERAPY on field PATIENTDRUGENDDATE value: [20140601] reported ERROR. Data Length not correct (Format: 999 Value: 20140601).[270];</t>
  </si>
  <si>
    <t>safety report not loaded;
Validated against 2.71 business rules;
Comments:
1- Section PATIENTPASTDRUGTHERAPY on field PATIENTDRUGENDDATEFORMAT value: [999] reported ERROR. Enumeration constraint failed. The element patientdrugenddateformat - B.1.8d has an invalid value according to its data type.[269];
2- Section PATIENTPASTDRUGTHERAPY on field PATIENTDRUGENDDATE value: [20140601] reported ERROR. Data Length not correct (Format: 999 Value: 20140601).[270];
Parsing process: Report with Errors;</t>
  </si>
  <si>
    <t xml:space="preserve">PATIENTPASTDRUGTHERAPY | patientdrugenddateformat|999 | Enumeration constraint failed. The element patientdrugenddateformat - B.1.8d has an invalid value according to its data type. | eda66773-b7f6-445a-ae4b-c742d059ee55
PATIENTPASTDRUGTHERAPY | patientdrugenddate|20140601 | Data Length not correct (Format: 999 Value: 20140601). | eda66773-b7f6-445a-ae4b-c742d059ee55
</t>
  </si>
  <si>
    <t>452</t>
  </si>
  <si>
    <t>B.1.8e</t>
  </si>
  <si>
    <t>patientdrugenddate</t>
  </si>
  <si>
    <t>Should follow B.1.8c and conform to B.1.8d. See note 15</t>
  </si>
  <si>
    <t>T452_N_ICHICSR_B181e_R272</t>
  </si>
  <si>
    <t>patientdrugenddate and patientdrugenddateformat=102 exist, but date greater than todate = 2025</t>
  </si>
  <si>
    <t>safety report has not been loaded.
Parsing process: Report with Errors
Comments: 1- In section PATIENTPASTDRUGTHERAPY on field patientdrugenddate value: 20250601 reported Error &lt;patientpastdrugtherapy&gt; (B.1.8) (1) / When the field &lt;patientdrugenddate&gt; (B.1.8e) contains a value ('20250601'), it must precede the Message Receive Date + 12 hours ('28/01/2016 03:40.15');</t>
  </si>
  <si>
    <t>safety report has not been loaded.
Parsing process: Report with Errors
Comments: 1- Section PATIENTPASTDRUGTHERAPY on field PATIENTDRUGENDDATE value: [20250601] reported ERROR. NOT Valid Date: The value of patientdrugenddate - B.1.8e 20250601 is in the future[272];</t>
  </si>
  <si>
    <t>safety report not loaded;
Validated against 2.71 business rules;
Comments:
1- Section PATIENTPASTDRUGTHERAPY on field PATIENTDRUGENDDATE value: [20250601] reported ERROR. NOT Valid Date: The value of patientdrugenddate - B.1.8e 20250601 is in the future[272];
Parsing process: Report with Errors;</t>
  </si>
  <si>
    <t xml:space="preserve">PATIENTPASTDRUGTHERAPY | patientdrugenddate|20250601 | NOT Valid Date: The value of patientdrugenddate - B.1.8e 20250601 is in the future | a6620b36-9698-40f7-90f6-f9921a168c1c
</t>
  </si>
  <si>
    <t>453</t>
  </si>
  <si>
    <t>T453_N_ICHICSR_B181e_R270</t>
  </si>
  <si>
    <t>patientdrugenddate length &gt; 8</t>
  </si>
  <si>
    <t>202506010100101010101</t>
  </si>
  <si>
    <t>safety report has not been loaded.
Parsing process: Report with Errors
Comments: 1- In section PATIENTPASTDRUGTHERAPY on field patientdrugenddate value: 202506010100101010101 reported Error &lt;patientpastdrugtherapy&gt; (B.1.8) (1) / When the field &lt;patientdrugenddate&gt; (B.1.8e) contains a value ('202506010100101010101'), it must precede the Message Receive Date + 12 hours ('28/01/2016 03:40.16');</t>
  </si>
  <si>
    <t>safety report has not been loaded.
Parsing process: Report with Errors
Comments: 1- Section PATIENTPASTDRUGTHERAPY on field PATIENTDRUGENDDATE value: [202506010100101010101] reported ERROR. Data Length not correct (Format: 102 Value: 202506010100101010101).[270];
2- Section PATIENTPASTDRUGTHERAPY on field PATIENTDRUGENDDATE value: [202506010100101010101] reported ERROR. Date is not a valid value: 202506010100101010101 Error: NOT a valid date[271];</t>
  </si>
  <si>
    <t>safety report not loaded;
Validated against 2.71 business rules;
Comments:
1- Section PATIENTPASTDRUGTHERAPY on field PATIENTDRUGENDDATE value: [202506010100101010101] reported ERROR. Data Length not correct (Format: 102 Value: 202506010100101010101).[270];
2- Section PATIENTPASTDRUGTHERAPY on field PATIENTDRUGENDDATE value: [202506010100101010101] reported ERROR. Date is not a valid value: 202506010100101010101 Error: NOT a valid date[271];
Parsing process: Report with Errors;</t>
  </si>
  <si>
    <t xml:space="preserve">PATIENTPASTDRUGTHERAPY | patientdrugenddate|202506010100101010101 | Data Length not correct (Format: 102 Value: 202506010100101010101). | 28f400d4-312f-4b76-977b-13c68e1a1082
PATIENTPASTDRUGTHERAPY | patientdrugenddate|202506010100101010101 | Date is not a valid value: 202506010100101010101 Error: NOT a valid date | 28f400d4-312f-4b76-977b-13c68e1a1082
</t>
  </si>
  <si>
    <t>454</t>
  </si>
  <si>
    <t>T454_N_ICHICSR_B181e_R271</t>
  </si>
  <si>
    <t>patientdrugenddate format and date - 102 = CCYYMM</t>
  </si>
  <si>
    <t>201406</t>
  </si>
  <si>
    <t>safety report has not been loaded.
Parsing process: Report with Errors
Comments: 1- In section PATIENTMEDICALHISTORY on field patientmedicalenddate value: 201406 reported Error &lt;medicalhistoryepisode&gt; (B.1.7) (1) / The field &lt;patientmedicalenddate&gt; (B.1.7.1f) = '201406' must contain a valid date formatted accordingly to the format specified in the field &lt;patientmedicalenddateformat&gt; (B.1.7.1e) = '102'; 
2- In section PATIENTPASTDRUGTHERAPY on field patientdrugenddate value: 201406 reported Error &lt;patientpastdrugtherapy&gt; (B.1.8) (1) / The field &lt;patientdrugenddate&gt; (B.1.8e) = '201406' must contain a valid date formatted accordingly to the format specified in the field &lt;patientdrugenddateformat&gt; (B.1.8d) = '102';</t>
  </si>
  <si>
    <t>safety report has not been loaded.
Parsing process: Report with Errors
Comments: 1- Section MEDICALHISTORYEPISODE on field PATIENTMEDICALENDDATE value: [201406] reported ERROR. Data Length not correct (Format: 201406 Value: 102).[244];
2- Section MEDICALHISTORYEPISODE on field PATIENTMEDICALENDDATE value: [201406] reported ERROR. Date is not a valid value: 201406 Error: NOT a valid date[245];
3- Section PATIENTPASTDRUGTHERAPY on field PATIENTDRUGENDDATE value: [201406] reported ERROR. Data Length not correct (Format: 102 Value: 201406).[270];
4- Section PATIENTPASTDRUGTHERAPY on field PATIENTDRUGENDDATE value: [201406] reported ERROR. Date is not a valid value: 201406 Error: NOT a valid date[271];</t>
  </si>
  <si>
    <t>safety report not loaded;
Validated against 2.71 business rules;
Comments:
1- Section MEDICALHISTORYEPISODE on field PATIENTMEDICALENDDATE value: [201406] reported ERROR. Data Length not correct (Format: 201406 Value: 102).[244];
2- Section MEDICALHISTORYEPISODE on field PATIENTMEDICALENDDATE value: [201406] reported ERROR. Date is not a valid value: 201406 Error: NOT a valid date[245];
3- Section PATIENTPASTDRUGTHERAPY on field PATIENTDRUGENDDATE value: [201406] reported ERROR. Data Length not correct (Format: 102 Value: 201406).[270];
4- Section PATIENTPASTDRUGTHERAPY on field PATIENTDRUGENDDATE value: [201406] reported ERROR. Date is not a valid value: 201406 Error: NOT a valid date[271];
Parsing process: Report with Errors;</t>
  </si>
  <si>
    <t xml:space="preserve">MEDICALHISTORYEPISODE | patientmedicalenddate|201406 | Date is not a valid value: 201406 Error: NOT a valid date | a7948714-19ab-4ee5-9ad8-bd7733c0e0b6
PATIENTPASTDRUGTHERAPY | patientdrugenddate|201406 | Date is not a valid value: 201406 Error: NOT a valid date | a7948714-19ab-4ee5-9ad8-bd7733c0e0b6
PATIENTPASTDRUGTHERAPY | patientdrugenddate|201406 | Data Length not correct (Format: 102 Value: 201406). | a7948714-19ab-4ee5-9ad8-bd7733c0e0b6
MEDICALHISTORYEPISODE | patientmedicalenddate|201406 | Data Length not correct (Format: 201406 Value: 102). | a7948714-19ab-4ee5-9ad8-bd7733c0e0b6
</t>
  </si>
  <si>
    <t>455</t>
  </si>
  <si>
    <t>T455_N_ICHICSR_B181e_R277</t>
  </si>
  <si>
    <t>patientdrugenddate and patientdrugenddateformat=102 exist, but date less than patientdrugstartdate</t>
  </si>
  <si>
    <t>20120601</t>
  </si>
  <si>
    <t xml:space="preserve">PATIENTPASTDRUGTHERAPY | patientdrugstartdate|20140501 | NOT Valid: patientdrugenddate - B.1.8e 20120601 must be greater than corresponding patientdrugstartdate - B.1.8c 20140501. | db6b72ce-08dd-4386-ad1f-475f70d41b4e
</t>
  </si>
  <si>
    <t>456</t>
  </si>
  <si>
    <t>T456_N_ICHICSR_B181e_R269</t>
  </si>
  <si>
    <t>format and date - 203 = CCYYMMDDHHMM, but this format is not valid for this field.</t>
  </si>
  <si>
    <t>safety report has not been loaded.
Parsing process: Report with Errors
Comments: 1- In section PATIENTPASTDRUGTHERAPY on field patientdrugenddateformat value: 203 reported Error SCHEMA - Enumeration constraint failed. enumeration constraint failed. The element: 'patientdrugenddateformat'  has an invalid value according to its data type.;</t>
  </si>
  <si>
    <t>safety report has not been loaded.
Parsing process: Report with Errors
Comments: 1- Section PATIENTPASTDRUGTHERAPY on field PATIENTDRUGENDDATEFORMAT value: [203] reported ERROR. Enumeration constraint failed. The element patientdrugenddateformat - B.1.8d has an invalid value according to its data type.[269];</t>
  </si>
  <si>
    <t>safety report not loaded;
Validated against 2.71 business rules;
Comments:
1- Section PATIENTPASTDRUGTHERAPY on field PATIENTDRUGENDDATEFORMAT value: [203] reported ERROR. Enumeration constraint failed. The element patientdrugenddateformat - B.1.8d has an invalid value according to its data type.[269];
Parsing process: Report with Errors;</t>
  </si>
  <si>
    <t xml:space="preserve">PATIENTPASTDRUGTHERAPY | patientdrugenddateformat|203 | Enumeration constraint failed. The element patientdrugenddateformat - B.1.8d has an invalid value according to its data type. | e8c691f6-7604-4a51-a399-256632061c7e
</t>
  </si>
  <si>
    <t>457</t>
  </si>
  <si>
    <t>T457_N_ICHICSR_B181e_R269</t>
  </si>
  <si>
    <t>format and date - 203 = CCYY, but this format is not valid for this field.</t>
  </si>
  <si>
    <t>safety report has not been loaded.
Parsing process: Report with Errors
Comments: 1- In section PATIENTPASTDRUGTHERAPY on field patientdrugenddateformat value: 203 reported Error SCHEMA - Enumeration constraint failed. enumeration constraint failed. The element: 'patientdrugenddateformat'  has an invalid value according to its data type.; 
2- In section PATIENTPASTDRUGTHERAPY on field patientdrugenddate value: 2014 reported Error &lt;patientpastdrugtherapy&gt; (B.1.8) (1) / The field &lt;patientdrugenddate&gt; (B.1.8e) = '2014' must contain a valid date formatted accordingly to the format specified in the field &lt;patientdrugenddateformat&gt; (B.1.8d) = '203';</t>
  </si>
  <si>
    <t>safety report has not been loaded.
Parsing process: Report with Errors
Comments: 1- Section PATIENTPASTDRUGTHERAPY on field PATIENTDRUGENDDATEFORMAT value: [203] reported ERROR. Enumeration constraint failed. The element patientdrugenddateformat - B.1.8d has an invalid value according to its data type.[269];
2- Section PATIENTPASTDRUGTHERAPY on field PATIENTDRUGENDDATE value: [2014] reported ERROR. Data Length not correct (Format: 203 Value: 2014).[270];</t>
  </si>
  <si>
    <t>safety report not loaded;
Validated against 2.71 business rules;
Comments:
1- Section PATIENTPASTDRUGTHERAPY on field PATIENTDRUGENDDATEFORMAT value: [203] reported ERROR. Enumeration constraint failed. The element patientdrugenddateformat - B.1.8d has an invalid value according to its data type.[269];
2- Section PATIENTPASTDRUGTHERAPY on field PATIENTDRUGENDDATE value: [2014] reported ERROR. Data Length not correct (Format: 203 Value: 2014).[270];
Parsing process: Report with Errors;</t>
  </si>
  <si>
    <t xml:space="preserve">PATIENTPASTDRUGTHERAPY | patientdrugenddate|2014 | Data Length not correct (Format: 203 Value: 2014). | 1a3b8473-f620-4988-8d20-ed86dfba6595
PATIENTPASTDRUGTHERAPY | patientdrugenddateformat|203 | Enumeration constraint failed. The element patientdrugenddateformat - B.1.8d has an invalid value according to its data type. | 1a3b8473-f620-4988-8d20-ed86dfba6595
</t>
  </si>
  <si>
    <t>458</t>
  </si>
  <si>
    <t>T458_N_ICHICSR_B181e_R269</t>
  </si>
  <si>
    <t>safety report has not been loaded.
Parsing process: Report with Errors
Comments: 1- In section PATIENTPASTDRUGTHERAPY on field patientdrugenddateformat value: 204 reported Error SCHEMA - Enumeration constraint failed. enumeration constraint failed. The element: 'patientdrugenddateformat'  has an invalid value according to its data type.;</t>
  </si>
  <si>
    <t>safety report has not been loaded.
Parsing process: Report with Errors
Comments: 1- Section PATIENTPASTDRUGTHERAPY on field PATIENTDRUGENDDATEFORMAT value: [204] reported ERROR. Enumeration constraint failed. The element patientdrugenddateformat - B.1.8d has an invalid value according to its data type.[269];</t>
  </si>
  <si>
    <t>safety report not loaded;
Validated against 2.71 business rules;
Comments:
1- Section PATIENTPASTDRUGTHERAPY on field PATIENTDRUGENDDATEFORMAT value: [204] reported ERROR. Enumeration constraint failed. The element patientdrugenddateformat - B.1.8d has an invalid value according to its data type.[269];
Parsing process: Report with Errors;</t>
  </si>
  <si>
    <t xml:space="preserve">PATIENTPASTDRUGTHERAPY | patientdrugenddateformat|204 | Enumeration constraint failed. The element patientdrugenddateformat - B.1.8d has an invalid value according to its data type. | 226515db-2227-430a-9579-5e72f5d74d7d
</t>
  </si>
  <si>
    <t>459</t>
  </si>
  <si>
    <t>T459_N_ICHICSR_B181e_R269</t>
  </si>
  <si>
    <t>safety report has not been loaded.
Parsing process: Report with Errors
Comments: 1- In section PATIENTPASTDRUGTHERAPY on field patientdrugenddateformat value: 204 reported Error SCHEMA - Enumeration constraint failed. enumeration constraint failed. The element: 'patientdrugenddateformat'  has an invalid value according to its data type.; 
2- In section PATIENTPASTDRUGTHERAPY on field patientdrugenddate value: 2014 reported Error &lt;patientpastdrugtherapy&gt; (B.1.8) (1) / The field &lt;patientdrugenddate&gt; (B.1.8e) = '2014' must contain a valid date formatted accordingly to the format specified in the field &lt;patientdrugenddateformat&gt; (B.1.8d) = '204';</t>
  </si>
  <si>
    <t>safety report has not been loaded.
Parsing process: Report with Errors
Comments: 1- Section PATIENTPASTDRUGTHERAPY on field PATIENTDRUGENDDATEFORMAT value: [204] reported ERROR. Enumeration constraint failed. The element patientdrugenddateformat - B.1.8d has an invalid value according to its data type.[269];
2- Section PATIENTPASTDRUGTHERAPY on field PATIENTDRUGENDDATE value: [2014] reported ERROR. Data Length not correct (Format: 204 Value: 2014).[270];</t>
  </si>
  <si>
    <t>safety report not loaded;
Validated against 2.71 business rules;
Comments:
1- Section PATIENTPASTDRUGTHERAPY on field PATIENTDRUGENDDATEFORMAT value: [204] reported ERROR. Enumeration constraint failed. The element patientdrugenddateformat - B.1.8d has an invalid value according to its data type.[269];
2- Section PATIENTPASTDRUGTHERAPY on field PATIENTDRUGENDDATE value: [2014] reported ERROR. Data Length not correct (Format: 204 Value: 2014).[270];
Parsing process: Report with Errors;</t>
  </si>
  <si>
    <t xml:space="preserve">PATIENTPASTDRUGTHERAPY | patientdrugenddate|2014 | Data Length not correct (Format: 204 Value: 2014). | 7c0bb236-7434-4ce3-a8da-b1894d09d4c3
PATIENTPASTDRUGTHERAPY | patientdrugenddateformat|204 | Enumeration constraint failed. The element patientdrugenddateformat - B.1.8d has an invalid value according to its data type. | 7c0bb236-7434-4ce3-a8da-b1894d09d4c3
</t>
  </si>
  <si>
    <t>460</t>
  </si>
  <si>
    <t>T460_P_ICHICSR_B181e_R273</t>
  </si>
  <si>
    <t>safety report loaded;
Validated against 2.71 business rules;
Comments:
Parsing process: Correct Report;Classification: new: EU-EC-10003762129 = Case Report</t>
  </si>
  <si>
    <t>461</t>
  </si>
  <si>
    <t>T461_N_ICHICSR_B181e_R273</t>
  </si>
  <si>
    <t>safety report has not been loaded.
Parsing process: Report with Errors
Comments: 1- In section PATIENTPASTDRUGTHERAPY on field patientdrugenddate value: 2014 reported Error &lt;patientpastdrugtherapy&gt; (B.1.8) (1) / The field &lt;patientdrugenddate&gt; (B.1.8e) = '2014' must contain a valid date formatted accordingly to the format specified in the field &lt;patientdrugenddateformat&gt; (B.1.8d) = '610';</t>
  </si>
  <si>
    <t>safety report has not been loaded.
Parsing process: Report with Errors
Comments: 1- Section PATIENTPASTDRUGTHERAPY on field PATIENTDRUGENDDATE value: [2014] reported ERROR. Data Length not correct (Format: 610 Value: 2014).[270];
2- Section PATIENTPASTDRUGTHERAPY on field PATIENTDRUGENDDATE value: [2014] reported ERROR. Date is not a valid value: 2014 Error: NOT a valid date[273];</t>
  </si>
  <si>
    <t>safety report not loaded;
Validated against 2.71 business rules;
Comments:
1- Section PATIENTPASTDRUGTHERAPY on field PATIENTDRUGENDDATE value: [2014] reported ERROR. Data Length not correct (Format: 610 Value: 2014).[270];
2- Section PATIENTPASTDRUGTHERAPY on field PATIENTDRUGENDDATE value: [2014] reported ERROR. Date is not a valid value: 2014 Error: NOT a valid date[273];
Parsing process: Report with Errors;</t>
  </si>
  <si>
    <t xml:space="preserve">PATIENTPASTDRUGTHERAPY | patientdrugenddate|2014 | Data Length not correct (Format: 610 Value: 2014). | 4c17e377-b42a-4f5d-9668-977ea99403bd
PATIENTPASTDRUGTHERAPY | patientdrugenddate|2014 | Date is not a valid value: 2014 Error: NOT a valid date | 4c17e377-b42a-4f5d-9668-977ea99403bd
</t>
  </si>
  <si>
    <t>462</t>
  </si>
  <si>
    <t>T462_N_ICHICSR_B181e_R274</t>
  </si>
  <si>
    <t>patientdrugenddate and patientdrugenddateformat=610 exist, but date greater than todate = 2024</t>
  </si>
  <si>
    <t>safety report has not been loaded.
Parsing process: Report with Errors
Comments: 1- In section PATIENTPASTDRUGTHERAPY on field patientdrugenddate value: 202406 reported Error &lt;patientpastdrugtherapy&gt; (B.1.8) (1) / When the field &lt;patientdrugenddate&gt; (B.1.8e) contains a value ('202406'), it must precede the Message Receive Date + 12 hours ('28/01/2016 03:40.16');</t>
  </si>
  <si>
    <t>safety report has not been loaded.
Parsing process: Report with Errors
Comments: 1- Section PATIENTPASTDRUGTHERAPY on field PATIENTDRUGENDDATE value: [202406] reported ERROR. NOT Valid Date: The value of patientdrugenddate - B.1.8e 202406 is in the future[274];</t>
  </si>
  <si>
    <t>safety report not loaded;
Validated against 2.71 business rules;
Comments:
1- Section PATIENTPASTDRUGTHERAPY on field PATIENTDRUGENDDATE value: [202406] reported ERROR. NOT Valid Date: The value of patientdrugenddate - B.1.8e 202406 is in the future[274];
Parsing process: Report with Errors;</t>
  </si>
  <si>
    <t xml:space="preserve">PATIENTPASTDRUGTHERAPY | patientdrugenddate|202406 | NOT Valid Date: The value of patientdrugenddate - B.1.8e 202406 is in the future | fd45981b-6473-42c2-889c-069184b70b48
</t>
  </si>
  <si>
    <t>463</t>
  </si>
  <si>
    <t>T463_P_ICHICSR_B181e_R275</t>
  </si>
  <si>
    <t>safety report loaded;
Validated against 2.71 business rules;
Comments:
Parsing process: Correct Report;Classification: new: EU-EC-10003762125 = Case Report</t>
  </si>
  <si>
    <t>464</t>
  </si>
  <si>
    <t>T464_N_ICHICSR_B181e_R275</t>
  </si>
  <si>
    <t>20140512</t>
  </si>
  <si>
    <t>safety report has not been loaded.
Parsing process: Report with Errors
Comments: 1- In section PATIENTPASTDRUGTHERAPY on field patientdrugenddate value: 20140512 reported Error &lt;patientpastdrugtherapy&gt; (B.1.8) (1) / The field &lt;patientdrugenddate&gt; (B.1.8e) = '20140512' must contain a valid date formatted accordingly to the format specified in the field &lt;patientdrugenddateformat&gt; (B.1.8d) = '602';</t>
  </si>
  <si>
    <t>safety report has not been loaded.
Parsing process: Report with Errors
Comments: 1- Section PATIENTPASTDRUGTHERAPY on field PATIENTDRUGENDDATE value: [20140512] reported ERROR. Data Length not correct (Format: 602 Value: 20140512).[270];
2- Section PATIENTPASTDRUGTHERAPY on field PATIENTDRUGENDDATE value: [20140512] reported ERROR. Date is not a valid value: 20140512 Error: NOT a valid date[275];</t>
  </si>
  <si>
    <t>safety report not loaded;
Validated against 2.71 business rules;
Comments:
1- Section PATIENTPASTDRUGTHERAPY on field PATIENTDRUGENDDATE value: [20140512] reported ERROR. Data Length not correct (Format: 602 Value: 20140512).[270];
2- Section PATIENTPASTDRUGTHERAPY on field PATIENTDRUGENDDATE value: [20140512] reported ERROR. Date is not a valid value: 20140512 Error: NOT a valid date[275];
Parsing process: Report with Errors;</t>
  </si>
  <si>
    <t xml:space="preserve">PATIENTPASTDRUGTHERAPY | patientdrugenddate|20140512 | Date is not a valid value: 20140512 Error: NOT a valid date | 728ef47b-c7da-4cac-b3e9-c2a1f38f9550
PATIENTPASTDRUGTHERAPY | patientdrugenddate|20140512 | Data Length not correct (Format: 602 Value: 20140512). | 728ef47b-c7da-4cac-b3e9-c2a1f38f9550
</t>
  </si>
  <si>
    <t>465</t>
  </si>
  <si>
    <t>T465_N_ICHICSR_B181e_R276</t>
  </si>
  <si>
    <t>patientdrugenddate and patientdrugenddateformat=602 exist, but date greater than todate = 2024</t>
  </si>
  <si>
    <t>safety report has not been loaded.
Parsing process: Report with Errors
Comments: 1- In section PATIENTPASTDRUGTHERAPY on field patientdrugenddate value: 2024 reported Error &lt;patientpastdrugtherapy&gt; (B.1.8) (1) / When the field &lt;patientdrugenddate&gt; (B.1.8e) contains a value ('2024'), it must precede the Message Receive Date + 12 hours ('28/01/2016 03:40.15');</t>
  </si>
  <si>
    <t>safety report has not been loaded.
Parsing process: Report with Errors
Comments: 1- Section PATIENTPASTDRUGTHERAPY on field PATIENTDRUGENDDATE value: [2024] reported ERROR. NOT Valid Date: The value of patientdrugenddate - B.1.8e 2024 is in the future[276];</t>
  </si>
  <si>
    <t>safety report not loaded;
Validated against 2.71 business rules;
Comments:
1- Section PATIENTPASTDRUGTHERAPY on field PATIENTDRUGENDDATE value: [2024] reported ERROR. NOT Valid Date: The value of patientdrugenddate - B.1.8e 2024 is in the future[276];
Parsing process: Report with Errors;</t>
  </si>
  <si>
    <t xml:space="preserve">PATIENTPASTDRUGTHERAPY | patientdrugenddate|2024 | NOT Valid Date: The value of patientdrugenddate - B.1.8e 2024 is in the future | b2cb7172-3f63-4522-b486-b784b0468845
</t>
  </si>
  <si>
    <t>466</t>
  </si>
  <si>
    <t>B.1.8f.1</t>
  </si>
  <si>
    <t>patientindicationmeddraversion</t>
  </si>
  <si>
    <t>Mandatory if B.1.8f.2 is not NULL</t>
  </si>
  <si>
    <t>T466_N_ICHICSR_B18f1_R279</t>
  </si>
  <si>
    <t>patientdrugindication exist, but patientindicationmeddraversion empty</t>
  </si>
  <si>
    <t>safety report has not been loaded.
Parsing process: Report with Errors
Comments: 1- In section PATIENTPASTDRUGTHERAPY on field patientpastdrugtherapy reported Error &lt;patientpastdrugtherapy&gt; (B.1.8) (1) / Since the field &lt;patientdrugindication&gt; (B.1.8f.2) has a value ('10053213'), the field &lt;patientindicationmeddraversion&gt; (B.1.8f.1) must contain a valid MedDRA Version;</t>
  </si>
  <si>
    <t>safety report has not been loaded.
Parsing process: Report with Errors
Comments: 1- Section PATIENTPASTDRUGTHERAPY on field PATIENTINDICATIONMEDDRAVERSION value: [null] reported ERROR. Since the element patientdrugindication - B.1.8f.2 has a value, the element patientindicationmeddraversion - B.1.8f.1 must contain a value.[279];</t>
  </si>
  <si>
    <t>safety report not loaded;
Validated against 2.71 business rules;
Comments:
1- Section PATIENTPASTDRUGTHERAPY on field PATIENTINDICATIONMEDDRAVERSION value: [null] reported ERROR. Since the element patientdrugindication - B.1.8f.2 has a value, the element patientindicationmeddraversion - B.1.8f.1 must contain a value.[279];
Parsing process: Report with Errors;</t>
  </si>
  <si>
    <t xml:space="preserve">PATIENTPASTDRUGTHERAPY | patientindicationmeddraversion|null | Since the element patientdrugindication - B.1.8f.2 has a value, the element patientindicationmeddraversion - B.1.8f.1 must contain a value. | 3bb93b23-f361-4c29-bb3c-c4ab318cc813
</t>
  </si>
  <si>
    <t>467</t>
  </si>
  <si>
    <t>T467_N_ICHICSR_B18f1_R278</t>
  </si>
  <si>
    <t>patientindicationmeddraversion length &gt; 8</t>
  </si>
  <si>
    <t>17.0123456789</t>
  </si>
  <si>
    <t>safety report has not been loaded.
Parsing process: Report with Errors
Comments: 1- In section PATIENTPASTDRUGTHERAPY on field patientindicationmeddraversion value: 18.0123456789 reported Error SCHEMA - TotalDigits constraint failed totalDigits constraint failed. The element: 'patientindicationmeddraversion'  has an invalid value according to its data type.; 
2- In section PATIENTPASTDRUGTHERAPY on field patientdrugindication value: 10053213 reported Error BUSINESSRULES - LOOKUP - CheckMedddraLT The value ('10053213') of the field &lt;patientdrugindication&gt; (B.1.8f.2) must be a valid MedDRA code;</t>
  </si>
  <si>
    <t>safety report has not been loaded.
Parsing process: Report with Errors
Comments: 1- Section PATIENTPASTDRUGTHERAPY on field PATIENTINDICATIONMEDDRAVERSION value: [18.0123456789] reported ERROR. MaxLength constraint failed. The element patientindicationmeddraversion - B.1.8f.1 has an invalid value according to its data type.[278];
2- Section PATIENTPASTDRUGTHERAPY on field PATIENTDRUGINDICATION value: [10053213] reported ERROR. Must match a current LLT from the MeDRA version given in  patientindicationmeddraversion - B.1.8f.1 [287];</t>
  </si>
  <si>
    <t>safety report not loaded;
Validated against 2.71 business rules;
Comments:
1- Section PATIENTPASTDRUGTHERAPY on field PATIENTINDICATIONMEDDRAVERSION value: [18.0123456789] reported ERROR. MaxLength constraint failed. The element patientindicationmeddraversion - B.1.8f.1 has an invalid value according to its data type.[278];
2- Section PATIENTPASTDRUGTHERAPY on field PATIENTDRUGINDICATION value: [10053213] reported ERROR. Must match a current LLT from the MedDRA version given in  patientindicationmeddraversion - B.1.8f.1 [287];
Parsing process: Report with Errors;</t>
  </si>
  <si>
    <t xml:space="preserve">PATIENTPASTDRUGTHERAPY | patientindicationmeddraversion|18.0123456789 | MaxLength constraint failed. The element patientindicationmeddraversion - B.1.8f.1 has an invalid value according to its data type. | de0ac1a9-fa1f-4303-b407-0c67cd969f2d
PATIENTPASTDRUGTHERAPY | patientdrugindication|10053213 | Must match a current LLT from the MedDRA version given in  patientindicationmeddraversion - B.1.8f.1 | de0ac1a9-fa1f-4303-b407-0c67cd969f2d
</t>
  </si>
  <si>
    <t>468</t>
  </si>
  <si>
    <t>B.1.8f.2</t>
  </si>
  <si>
    <t>patientdrugindication</t>
  </si>
  <si>
    <t>T468_N_ICHICSR_B18f2_R287</t>
  </si>
  <si>
    <t xml:space="preserve">patientindicationmeddraversion exist, but invalid patientdrugindication=111111 </t>
  </si>
  <si>
    <t>safety report has not been loaded.
Parsing process: Report with Errors
Comments: 1- In section PATIENTPASTDRUGTHERAPY on field patientdrugindication value: 1111111 reported Error BUSINESSRULES - LOOKUP - CheckMedddraLT The value ('1111111') of the field &lt;patientdrugindication&gt; (B.1.8f.2) must be a valid MedDRA code;</t>
  </si>
  <si>
    <t>safety report has not been loaded.
Parsing process: Report with Errors
Comments: 1- Section PATIENTPASTDRUGTHERAPY on field PATIENTDRUGINDICATION value: [1111111] reported ERROR. Must match a current LLT from the MeDRA version given in  patientindicationmeddraversion - B.1.8f.1 [287];</t>
  </si>
  <si>
    <t>safety report not loaded;
Validated against 2.71 business rules;
Comments:
1- Section PATIENTPASTDRUGTHERAPY on field PATIENTDRUGINDICATION value: [1111111] reported ERROR. Must match a current LLT from the MedDRA version given in  patientindicationmeddraversion - B.1.8f.1 [287];
Parsing process: Report with Errors;</t>
  </si>
  <si>
    <t xml:space="preserve">PATIENTPASTDRUGTHERAPY | patientdrugindication|1111111 | Must match a current LLT from the MedDRA version given in  patientindicationmeddraversion - B.1.8f.1 | 5c5974c6-57fa-48c7-9339-0f06fb34ddd1
</t>
  </si>
  <si>
    <t>469</t>
  </si>
  <si>
    <t>T469_N_ICHICSR_B18f2_R283</t>
  </si>
  <si>
    <t xml:space="preserve">patientdrugindication exist, but invalid patientindicationmeddraversion=99 </t>
  </si>
  <si>
    <t>safety report has not been loaded.
Parsing process: Report with Errors
Comments: 1- In section PATIENTPASTDRUGTHERAPY on field patientindicationmeddraversion value: 99 reported Error BUSINESSRULES - LOOKUP - MedDRA version Not Valid The value ('99') of the field &lt;patientepisodenamemeddraversion&gt; (B.1.8f.1) must be a supported MedDRA Version; 
2- In section PATIENTPASTDRUGTHERAPY on field patientdrugindication value: 10053213 reported Error BUSINESSRULES - LOOKUP - CheckMedddraLT The value ('10053213') of the field &lt;patientdrugindication&gt; (B.1.8f.2) must be a valid MedDRA code;</t>
  </si>
  <si>
    <t>safety report has not been loaded.
Parsing process: Report with Errors
Comments: 1- Section PATIENTPASTDRUGTHERAPY on field PATIENTINDICATIONMEDDRAVERSION value: [99] reported ERROR. The requested MedDRA version is not supported in the target environment.[283];
2- Section PATIENTPASTDRUGTHERAPY on field PATIENTDRUGINDICATION value: [10053213] reported ERROR. Must match a current LLT from the MeDRA version given in  patientindicationmeddraversion - B.1.8f.1 [287];</t>
  </si>
  <si>
    <t>safety report has not been loaded.
Parsing process: Report with Errors
Comments: 1- Section PATIENTPASTDRUGTHERAPY on field PATIENTINDICATIONMEDDRAVERSION value: [99] reported ERROR. The requested MedDRA version is not supported in the target environment.[283];
2- Section PATIENTPASTDRUGTHERAPY on field PATIENTINDICATIONMEDDRAVERSION value: [99] reported ERROR. The requested MedDRA version is not supported in the target environment.[285];
3- Section PATIENTPASTDRUGTHERAPY on field PATIENTDRUGINDICATION value: [10053213] reported ERROR. Must match a current LLT from the MeDRA version given in  patientindicationmeddraversion - B.1.8f.1 [287];</t>
  </si>
  <si>
    <t>safety report not loaded;
Validated against 2.71 business rules;
Comments:
1- Section PATIENTPASTDRUGTHERAPY on field PATIENTINDICATIONMEDDRAVERSION value: [99] reported ERROR. The requested MedDRA version is not supported in the target environment.[283];
2- Section PATIENTPASTDRUGTHERAPY on field PATIENTDRUGINDICATION value: [10053213] reported ERROR. Must match a current LLT from the MedDRA version given in  patientindicationmeddraversion - B.1.8f.1 [287];
Parsing process: Report with Errors;</t>
  </si>
  <si>
    <t xml:space="preserve">PATIENTPASTDRUGTHERAPY | patientdrugindication|10053213 | Must match a current LLT from the MedDRA version given in  patientindicationmeddraversion - B.1.8f.1 | f918b96a-b9c2-4548-abec-972fdfa09b48
PATIENTPASTDRUGTHERAPY | patientindicationmeddraversion|99 | The requested MedDRA version is not supported in the target environment. | f918b96a-b9c2-4548-abec-972fdfa09b48
</t>
  </si>
  <si>
    <t>979</t>
  </si>
  <si>
    <t>T979_N_ICHICSR_B18f2_R283</t>
  </si>
  <si>
    <t xml:space="preserve">receiver=EVCTM,patientdrugindication exist, but invalid patientindicationmeddraversion=99 </t>
  </si>
  <si>
    <t>safety report has not been loaded.
Parsing process: Report with Errors
Comments: 1- In section PATIENTPASTDRUGTHERAPY on field patientindicationmeddraversion value: 99 reported Error BUSINESSRULES - LOOKUP - MedDRA version Not Valid The value ('99') of the field &lt;patientepisodenamemeddraversion&gt; (B.1.8f.1) must be a supported MedDRA Version; 
2- In section PATIENTPASTDRUGTHERAPY on field patientdrugindication value: 10053213 reported Error BUSINESSRULES - LOOKUP - CheckMedddraLT The value ('10053213') of the field &lt;patientdrugindication&gt; (B.1.8f.2)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</si>
  <si>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PATIENTPASTDRUGTHERAPY on field PATIENTINDICATIONMEDDRAVERSION value: [99] reported ERROR. The requested MedDRA version is not supported in the target environment.[282];
3- Section PATIENTPASTDRUGTHERAPY on field PATIENTDRUGINDICATION value: [10053213] reported ERROR. Must match a current LLT from the MeDRA version given in  patientindicationmeddraversion - B.1.8f.1 [287];</t>
  </si>
  <si>
    <t>470</t>
  </si>
  <si>
    <t>T470_N_ICHICSR_B18f2_R286</t>
  </si>
  <si>
    <t>patientdrugindication length &gt; 10</t>
  </si>
  <si>
    <t>100532130123456789</t>
  </si>
  <si>
    <t>safety report has not been loaded.
Parsing process: Report with Errors
Comments: 1- In section PATIENTPASTDRUGTHERAPY on field patientdrugindication value: 100532130123456789 reported Error BUSINESSRULES - LOOKUP - CheckMedddraLT The value ('100532130123456789') of the field &lt;patientdrugindication&gt; (B.1.8f.2) must be a valid MedDRA code;</t>
  </si>
  <si>
    <t>safety report has not been loaded.
Parsing process: Report with Errors
Comments: 1- Section PATIENTPASTDRUGTHERAPY on field PATIENTDRUGINDICATION value: [100532130123456789] reported ERROR. MaxLength constraint failed. The element patientdrugindication - B.1.8f.2 has an invalid value according to its data type.[286];
2- Section PATIENTPASTDRUGTHERAPY on field PATIENTDRUGINDICATION value: [100532130123456789] reported ERROR. Must match a current LLT from the MeDRA version given in  patientindicationmeddraversion - B.1.8f.1 [287];</t>
  </si>
  <si>
    <t>safety report not loaded;
Validated against 2.71 business rules;
Comments:
1- Section PATIENTPASTDRUGTHERAPY on field PATIENTDRUGINDICATION value: [100532130123456789] reported ERROR. MaxLength constraint failed. The element patientdrugindication - B.1.8f.2 has an invalid value according to its data type.[286];
2- Section PATIENTPASTDRUGTHERAPY on field PATIENTDRUGINDICATION value: [100532130123456789] reported ERROR. Must match a current LLT from the MedDRA version given in  patientindicationmeddraversion - B.1.8f.1 [287];
Parsing process: Report with Errors;</t>
  </si>
  <si>
    <t xml:space="preserve">PATIENTPASTDRUGTHERAPY | patientdrugindication|100532130123456789 | Must match a current LLT from the MedDRA version given in  patientindicationmeddraversion - B.1.8f.1 | d9131661-beea-4e3f-a5d4-47fd1b20d29f
PATIENTPASTDRUGTHERAPY | patientdrugindication|100532130123456789 | MaxLength constraint failed. The element patientdrugindication - B.1.8f.2 has an invalid value according to its data type. | d9131661-beea-4e3f-a5d4-47fd1b20d29f
</t>
  </si>
  <si>
    <t>471</t>
  </si>
  <si>
    <t>B.1.8g.1</t>
  </si>
  <si>
    <t>patientdrugreactionmeddraversion</t>
  </si>
  <si>
    <t>Mandatory if B.1.8g.2 is not NULL</t>
  </si>
  <si>
    <t>T471_N_ICHICSR_B18g1_R289</t>
  </si>
  <si>
    <t>patientdrugreaction exist, but patientdrugreactionmeddraversion empty</t>
  </si>
  <si>
    <t>safety report has not been loaded.
Parsing process: Report with Errors
Comments: 1- In section PATIENTPASTDRUGTHERAPY on field patientpastdrugtherapy reported Error &lt;patientpastdrugtherapy&gt; (B.1.8) (1) / Since the field &lt;patientdrugreaction&gt; (B.1.8g.2) has a value ('10053213'), the field &lt;patientdrgreactionmeddraversion&gt; (B.1.8g.1) must contain a valid MedDRA Version;</t>
  </si>
  <si>
    <t>safety report has not been loaded.
Parsing process: Report with Errors
Comments: 1- Section PATIENTPASTDRUGTHERAPY on field PATIENTDRGREACTIONMEDDRAVERSION value: [null] reported ERROR. Since the element patientdrugreaction - B.1.8g.2 has a value, the element patientdrgreactionmeddraversion - B.1.8g.1 must contain a value.[289];</t>
  </si>
  <si>
    <t>safety report not loaded;
Validated against 2.71 business rules;
Comments:
1- Section PATIENTPASTDRUGTHERAPY on field PATIENTDRGREACTIONMEDDRAVERSION value: [null] reported ERROR. Since the element patientdrugreaction - B.1.8g.2 has a value, the element patientdrgreactionmeddraversion - B.1.8g.1 must contain a value.[289];
Parsing process: Report with Errors;</t>
  </si>
  <si>
    <t xml:space="preserve">PATIENTPASTDRUGTHERAPY | patientdrgreactionmeddraversion|null | Since the element patientdrugreaction - B.1.8g.2 has a value, the element patientdrgreactionmeddraversion - B.1.8g.1 must contain a value. | 922a357b-7f22-45be-bf6b-860b23e98628
</t>
  </si>
  <si>
    <t>472</t>
  </si>
  <si>
    <t>T472_N_ICHICSR_B18g1_R288</t>
  </si>
  <si>
    <t>patientdrugreactionmeddraversion length &gt; 8</t>
  </si>
  <si>
    <t>17.012345678901</t>
  </si>
  <si>
    <t>safety report has not been loaded.
Parsing process: Report with Errors
Comments: 1- In section PATIENTPASTDRUGTHERAPY on field patientdrgreactionmeddraversion value: 18.012345678901 reported Error SCHEMA - TotalDigits constraint failed totalDigits constraint failed. The element: 'patientdrgreactionmeddraversion'  has an invalid value according to its data type.; 
2- In section PATIENTPASTDRUGTHERAPY on field patientdrugreaction value: 10053213 reported Error BUSINESSRULES - LOOKUP - CheckMedddraLT The value ('10053213') of the field &lt;patientdrugreaction&gt; (B.1.8g.2) must be a valid MedDRA code;</t>
  </si>
  <si>
    <t>safety report has not been loaded.
Parsing process: Report with Errors
Comments: 1- Section PATIENTPASTDRUGTHERAPY on field PATIENTDRGREACTIONMEDDRAVERSION value: [18.012345678901] reported ERROR. MaxLength constraint failed. The element patientdrgreactionmeddraversion - B.1.8g.1 has an invalid value according to its data type.[288];
2- Section PATIENTPASTDRUGTHERAPY on field PATIENTDRUGREACTION value: [10053213] reported ERROR. Must match a current LLT from the MeDRA version given in  patientdrgreactionmeddraversion - B.1.8g.1 [297];</t>
  </si>
  <si>
    <t>safety report not loaded;
Validated against 2.71 business rules;
Comments:
1- Section PATIENTPASTDRUGTHERAPY on field PATIENTDRGREACTIONMEDDRAVERSION value: [18.012345678901] reported ERROR. MaxLength constraint failed. The element patientdrgreactionmeddraversion - B.1.8g.1 has an invalid value according to its data type.[288];
2- Section PATIENTPASTDRUGTHERAPY on field PATIENTDRUGREACTION value: [10053213] reported ERROR. Must match a current LLT from the MedDRA version given in  patientdrgreactionmeddraversion - B.1.8g.1 [297];
Parsing process: Report with Errors;</t>
  </si>
  <si>
    <t xml:space="preserve">PATIENTPASTDRUGTHERAPY | patientdrugreaction|10053213 | Must match a current LLT from the MedDRA version given in  patientdrgreactionmeddraversion - B.1.8g.1 | 6b86c0e6-26a9-465d-9810-d97a21109c4d
PATIENTPASTDRUGTHERAPY | patientdrgreactionmeddraversion|18.012345678901 | MaxLength constraint failed. The element patientdrgreactionmeddraversion - B.1.8g.1 has an invalid value according to its data type. | 6b86c0e6-26a9-465d-9810-d97a21109c4d
</t>
  </si>
  <si>
    <t>473</t>
  </si>
  <si>
    <t>B.1.8g.2</t>
  </si>
  <si>
    <t>patientdrugreaction</t>
  </si>
  <si>
    <t>T473_N_ICHICSR_B18g2_R297</t>
  </si>
  <si>
    <t>patientdrugreaction  and patientdrugreactionmeddraversion but invalid patientdrugreaction =111111</t>
  </si>
  <si>
    <t>111111111</t>
  </si>
  <si>
    <t>safety report has not been loaded.
Parsing process: Report with Errors
Comments: 1- In section PATIENTPASTDRUGTHERAPY on field patientdrugreaction value: 111111111 reported Error BUSINESSRULES - LOOKUP - CheckMedddraLT The value ('111111111') of the field &lt;patientdrugreaction&gt; (B.1.8g.2) must be a valid MedDRA code;</t>
  </si>
  <si>
    <t>safety report has not been loaded.
Parsing process: Report with Errors
Comments: 1- Section PATIENTPASTDRUGTHERAPY on field PATIENTDRUGREACTION value: [111111111] reported ERROR. Must match a current LLT from the MeDRA version given in  patientdrgreactionmeddraversion - B.1.8g.1 [297];</t>
  </si>
  <si>
    <t>safety report not loaded;
Validated against 2.71 business rules;
Comments:
1- Section PATIENTPASTDRUGTHERAPY on field PATIENTDRUGREACTION value: [111111111] reported ERROR. Must match a current LLT from the MedDRA version given in  patientdrgreactionmeddraversion - B.1.8g.1 [297];
Parsing process: Report with Errors;</t>
  </si>
  <si>
    <t xml:space="preserve">PATIENTPASTDRUGTHERAPY | patientdrugreaction|111111111 | Must match a current LLT from the MedDRA version given in  patientdrgreactionmeddraversion - B.1.8g.1 | e302abdc-3142-437d-a30e-79d45e4e2bf5
</t>
  </si>
  <si>
    <t>474</t>
  </si>
  <si>
    <t>T474_N_ICHICSR_B18g2_R293</t>
  </si>
  <si>
    <t>patientdrugreaction  and patientdrugreactionmeddraversion but invalid patientdrugreactionmeddraversion =99</t>
  </si>
  <si>
    <t>safety report has not been loaded.
Parsing process: Report with Errors
Comments: 1- In section PATIENTPASTDRUGTHERAPY on field patientdrgreactionmeddraversion value: 99 reported Error BUSINESSRULES - LOOKUP - MedDRA version Not Valid The value ('99') of the field &lt;patientdrgreactionmeddraversion&gt; (B.1.8g.1) must be a supported MedDRA Version; 
2- In section PATIENTPASTDRUGTHERAPY on field patientdrugreaction value: 10053213 reported Error BUSINESSRULES - LOOKUP - CheckMedddraLT The value ('10053213') of the field &lt;patientdrugreaction&gt; (B.1.8g.2) must be a valid MedDRA code;</t>
  </si>
  <si>
    <t>safety report has not been loaded.
Parsing process: Report with Errors
Comments: 1- Section PATIENTPASTDRUGTHERAPY on field PATIENTDRGREACTIONMEDDRAVERSION value: [99] reported ERROR. The requested MedDRA version is not supported in the target environment.[293];
2- Section PATIENTPASTDRUGTHERAPY on field PATIENTDRUGREACTION value: [10053213] reported ERROR. Must match a current LLT from the MeDRA version given in  patientdrgreactionmeddraversion - B.1.8g.1 [297];</t>
  </si>
  <si>
    <t>safety report has not been loaded.
Parsing process: Report with Errors
Comments: 1- Section PATIENTPASTDRUGTHERAPY on field PATIENTDRGREACTIONMEDDRAVERSION value: [99] reported ERROR. The requested MedDRA version is not supported in the target environment.[293];
2- Section PATIENTPASTDRUGTHERAPY on field PATIENTDRGREACTIONMEDDRAVERSION value: [99] reported ERROR. The requested MedDRA version is not supported in the target environment.[295];
3- Section PATIENTPASTDRUGTHERAPY on field PATIENTDRUGREACTION value: [10053213] reported ERROR. Must match a current LLT from the MeDRA version given in  patientdrgreactionmeddraversion - B.1.8g.1 [297];</t>
  </si>
  <si>
    <t>safety report not loaded;
Validated against 2.71 business rules;
Comments:
1- Section PATIENTPASTDRUGTHERAPY on field PATIENTDRGREACTIONMEDDRAVERSION value: [99] reported ERROR. The requested MedDRA version is not supported in the target environment.[293];
2- Section PATIENTPASTDRUGTHERAPY on field PATIENTDRUGREACTION value: [10053213] reported ERROR. Must match a current LLT from the MedDRA version given in  patientdrgreactionmeddraversion - B.1.8g.1 [297];
Parsing process: Report with Errors;</t>
  </si>
  <si>
    <t xml:space="preserve">PATIENTPASTDRUGTHERAPY | patientdrugreaction|10053213 | Must match a current LLT from the MedDRA version given in  patientdrgreactionmeddraversion - B.1.8g.1 | 4b99f83a-293f-4711-b1e6-60c4192bac8e
PATIENTPASTDRUGTHERAPY | patientdrgreactionmeddraversion|99 | The requested MedDRA version is not supported in the target environment. | 4b99f83a-293f-4711-b1e6-60c4192bac8e
</t>
  </si>
  <si>
    <t>980</t>
  </si>
  <si>
    <t>T980_N_ICHICSR_B18g2_R293</t>
  </si>
  <si>
    <t>receiver=EVCTM,patientdrugreaction  and patientdrugreactionmeddraversion but invalid patientdrugreactionmeddraversion =99</t>
  </si>
  <si>
    <t>safety report has not been loaded.
Parsing process: Report with Errors
Comments: 1- In section PATIENTPASTDRUGTHERAPY on field patientdrgreactionmeddraversion value: 99 reported Error BUSINESSRULES - LOOKUP - MedDRA version Not Valid The value ('99') of the field &lt;patientdrgreactionmeddraversion&gt; (B.1.8g.1) must be a supported MedDRA Version; 
2- In section PATIENTPASTDRUGTHERAPY on field patientdrugreaction value: 10053213 reported Error BUSINESSRULES - LOOKUP - CheckMedddraLT The value ('10053213') of the field &lt;patientdrugreaction&gt; (B.1.8g.2)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</si>
  <si>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PATIENTPASTDRUGTHERAPY on field PATIENTDRGREACTIONMEDDRAVERSION value: [99] reported ERROR. The requested MedDRA version is not supported in the target environment.[292];
3- Section PATIENTPASTDRUGTHERAPY on field PATIENTDRUGREACTION value: [10053213] reported ERROR. Must match a current LLT from the MeDRA version given in  patientdrgreactionmeddraversion - B.1.8g.1 [297];</t>
  </si>
  <si>
    <t>475</t>
  </si>
  <si>
    <t>T475_N_ICHICSR_B18g2_R296</t>
  </si>
  <si>
    <t>patientdrugreaction length &gt; 10</t>
  </si>
  <si>
    <t>safety report has not been loaded.
Parsing process: Report with Errors
Comments: 1- In section PATIENTPASTDRUGTHERAPY on field patientdrugreaction value: 100532130123456789 reported Error BUSINESSRULES - LOOKUP - CheckMedddraLT The value ('100532130123456789') of the field &lt;patientdrugreaction&gt; (B.1.8g.2) must be a valid MedDRA code;</t>
  </si>
  <si>
    <t>safety report has not been loaded.
Parsing process: Report with Errors
Comments: 1- Section PATIENTPASTDRUGTHERAPY on field PATIENTDRUGREACTION value: [100532130123456789] reported ERROR. MaxLength constraint failed. The element patientdrugreaction - B.1.8g.2 has an invalid value according to its data type.[296];
2- Section PATIENTPASTDRUGTHERAPY on field PATIENTDRUGREACTION value: [100532130123456789] reported ERROR. Must match a current LLT from the MeDRA version given in  patientdrgreactionmeddraversion - B.1.8g.1 [297];</t>
  </si>
  <si>
    <t>safety report not loaded;
Validated against 2.71 business rules;
Comments:
1- Section PATIENTPASTDRUGTHERAPY on field PATIENTDRUGREACTION value: [100532130123456789] reported ERROR. MaxLength constraint failed. The element patientdrugreaction - B.1.8g.2 has an invalid value according to its data type.[296];
2- Section PATIENTPASTDRUGTHERAPY on field PATIENTDRUGREACTION value: [100532130123456789] reported ERROR. Must match a current LLT from the MedDRA version given in  patientdrgreactionmeddraversion - B.1.8g.1 [297];
Parsing process: Report with Errors;</t>
  </si>
  <si>
    <t xml:space="preserve">PATIENTPASTDRUGTHERAPY | patientdrugreaction|100532130123456789 | MaxLength constraint failed. The element patientdrugreaction - B.1.8g.2 has an invalid value according to its data type. | 026440b1-565b-46ae-b738-54f5d5b6a76e
PATIENTPASTDRUGTHERAPY | patientdrugreaction|100532130123456789 | Must match a current LLT from the MedDRA version given in  patientdrgreactionmeddraversion - B.1.8g.1 | 026440b1-565b-46ae-b738-54f5d5b6a76e
</t>
  </si>
  <si>
    <t>476</t>
  </si>
  <si>
    <t>B.1.9</t>
  </si>
  <si>
    <t>patientdeath</t>
  </si>
  <si>
    <t>T476_P_ICHICSR_B19_R300</t>
  </si>
  <si>
    <t>patientdeath section with all mandatory fields</t>
  </si>
  <si>
    <t>safety report loaded;
Validated against 2.71 business rules;
Comments:
Parsing process: Correct Report;Classification: new: EU-EC-10003762145 = Case Report</t>
  </si>
  <si>
    <t>477</t>
  </si>
  <si>
    <t>B.1.9.1a</t>
  </si>
  <si>
    <t>patientdeathdateformat</t>
  </si>
  <si>
    <t>Mandatory if B.1.9.1b not NULL</t>
  </si>
  <si>
    <t>T477_N_ICHICSR_B191a_R301</t>
  </si>
  <si>
    <t>patientdeathdate exist, but patientdeathdateformat empty</t>
  </si>
  <si>
    <t>safety report has not been loaded.
Parsing process: Report with Errors
Comments: 1- In section PATIENTDEATH on field patientdeath reported Error &lt;patientdeath&gt; (B.1.9) (1) / When the field &lt;patientdeathdate&gt; (B.1.9.1b) contains a value ('20140501'), the field &lt;patientdeathdateformat&gt; (B.1.9.1a) = '' must contain a value; 
2- In section PATIENTDEATH on field patientdeathdate value: 20140501 reported Error &lt;patientdeath&gt; (B.1.9) (1) / The field &lt;patientdeathdate&gt; (B.1.9.1b) = '20140501' must contain a valid date formatted accordingly to the format specified in the field &lt;patientdeathdateformat&gt; (B.1.9.1a) = '';</t>
  </si>
  <si>
    <t>safety report has not been loaded.
Parsing process: Report with Errors
Comments: 1- Section PATIENTDEATH on field PATIENTDEATHDATEFORMAT value: [null] reported ERROR. Since the element patientdeathdate - B.1.9.1b has a value, the element patientdeathdateformat - B.1.9.1a must contain a value.[301];</t>
  </si>
  <si>
    <t>safety report not loaded;
Validated against 2.71 business rules;
Comments:
1- Section PATIENTDEATH on field PATIENTDEATHDATEFORMAT value: [null] reported ERROR. Since the element patientdeathdate - B.1.9.1b has a value, the element patientdeathdateformat - B.1.9.1a must contain a value.[301];
Parsing process: Report with Errors;</t>
  </si>
  <si>
    <t xml:space="preserve">PATIENTDEATH | patientdeathdateformat|null | Since the element patientdeathdate - B.1.9.1b has a value, the element patientdeathdateformat - B.1.9.1a must contain a value. | a3b124e8-e787-4062-905e-ab3b8d5d3c3b
</t>
  </si>
  <si>
    <t>478</t>
  </si>
  <si>
    <t>T478_N_ICHICSR_B191a_R302</t>
  </si>
  <si>
    <t>patientdeathdateformat=999</t>
  </si>
  <si>
    <t>safety report has not been loaded.
Parsing process: Report with Errors
Comments: 1- In section PATIENTDEATH on field patientdeathdateformat value: 999 reported Error SCHEMA - Enumeration constraint failed. enumeration constraint failed. The element: 'patientdeathdateformat'  has an invalid value according to its data type.; 
2- In section PATIENTDEATH on field patientdeathdate value: 20140501 reported Error &lt;patientdeath&gt; (B.1.9) (1) / The field &lt;patientdeathdate&gt; (B.1.9.1b) = '20140501' must contain a valid date formatted accordingly to the format specified in the field &lt;patientdeathdateformat&gt; (B.1.9.1a) = '999';</t>
  </si>
  <si>
    <t>safety report has not been loaded.
Parsing process: Report with Errors
Comments: 1- Section PATIENTDEATH on field PATIENTDEATHDATEFORMAT value: [999] reported ERROR. Enumeration constraint failed. The element patientdeathdateformat - B.1.9.1a has an invalid value according to its data type.[302];
2- Section PATIENTDEATH on field PATIENTDEATHDATE value: [20140501] reported ERROR. Data Length not correct (Format: 999 Value: 20140501).[303];</t>
  </si>
  <si>
    <t>safety report not loaded;
Validated against 2.71 business rules;
Comments:
1- Section PATIENTDEATH on field PATIENTDEATHDATEFORMAT value: [999] reported ERROR. Enumeration constraint failed. The element patientdeathdateformat - B.1.9.1a has an invalid value according to its data type.[302];
2- Section PATIENTDEATH on field PATIENTDEATHDATE value: [20140501] reported ERROR. Data Length not correct (Format: 999 Value: 20140501).[303];
Parsing process: Report with Errors;</t>
  </si>
  <si>
    <t xml:space="preserve">PATIENTDEATH | patientdeathdate|20140501 | Data Length not correct (Format: 999 Value: 20140501). | 60980bb9-18ec-43b8-b227-aadc1fbad83e
PATIENTDEATH | patientdeathdateformat|999 | Enumeration constraint failed. The element patientdeathdateformat - B.1.9.1a has an invalid value according to its data type. | 60980bb9-18ec-43b8-b227-aadc1fbad83e
</t>
  </si>
  <si>
    <t>479</t>
  </si>
  <si>
    <t>B.1.9.1b</t>
  </si>
  <si>
    <t>patientdeathdate</t>
  </si>
  <si>
    <t>Should conform to B.1.9.1a. See note 15</t>
  </si>
  <si>
    <t>T479_N_ICHICSR_B191b_R305</t>
  </si>
  <si>
    <t>patientdeathdateformat=102 exist, but date greater than todate = 2025</t>
  </si>
  <si>
    <t>safety report has not been loaded.
Parsing process: Report with Errors
Comments: 1- In section PATIENTDEATH on field patientdeathdate value: 20250501 reported Error &lt;patientdeath&gt; (B.1.9) (1) / When the field &lt;patientdeathdate&gt; (B.1.9.1b) contains a value ('20250501'), it must precede the Message Receive Date + 12 hours ('28/01/2016 03:40.15');</t>
  </si>
  <si>
    <t>safety report has not been loaded.
Parsing process: Report with Errors
Comments: 1- Section PATIENTDEATH on field PATIENTDEATHDATE value: [20250501] reported ERROR. NOT Valid Date: The value of patientdeathdate - B.1.9.1b 20250501 is in the future[305];</t>
  </si>
  <si>
    <t>safety report not loaded;
Validated against 2.71 business rules;
Comments:
1- Section PATIENTDEATH on field PATIENTDEATHDATE value: [20250501] reported ERROR. NOT Valid Date: The value of patientdeathdate - B.1.9.1b 20250501 is in the future[305];
Parsing process: Report with Errors;</t>
  </si>
  <si>
    <t xml:space="preserve">PATIENTDEATH | patientdeathdate|20250501 | NOT Valid Date: The value of patientdeathdate - B.1.9.1b 20250501 is in the future | 58a92daf-187f-4321-b897-4b0c4fd83905
</t>
  </si>
  <si>
    <t>480</t>
  </si>
  <si>
    <t>T480_N_ICHICSR_B191b_R303</t>
  </si>
  <si>
    <t>patientdeathdate length &gt; 8</t>
  </si>
  <si>
    <t>20120501010101010</t>
  </si>
  <si>
    <t>safety report has not been loaded.
Parsing process: Report with Errors
Comments: 1- In section PATIENTDEATH on field patientdeathdate value: 20120501010101010 reported Error &lt;patientdeath&gt; (B.1.9) (1) / When the field &lt;patientdeathdate&gt; (B.1.9.1b) contains a value ('20120501010101010'), it must precede the Message Receive Date + 12 hours ('28/01/2016 03:40.16');</t>
  </si>
  <si>
    <t>safety report has not been loaded.
Parsing process: Report with Errors
Comments: 1- Section PATIENTDEATH on field PATIENTDEATHDATE value: [20120501010101010] reported ERROR. Data Length not correct (Format: 102 Value: 20120501010101010).[303];
2- Section PATIENTDEATH on field PATIENTDEATHDATE value: [20120501010101010] reported ERROR. Date is not a valid value: 20120501010101010 Error: NOT a valid date[304];</t>
  </si>
  <si>
    <t>safety report not loaded;
Validated against 2.71 business rules;
Comments:
1- Section PATIENTDEATH on field PATIENTDEATHDATE value: [20120501010101010] reported ERROR. Data Length not correct (Format: 102 Value: 20120501010101010).[303];
2- Section PATIENTDEATH on field PATIENTDEATHDATE value: [20120501010101010] reported ERROR. Date is not a valid value: 20120501010101010 Error: NOT a valid date[304];
Parsing process: Report with Errors;</t>
  </si>
  <si>
    <t xml:space="preserve">PATIENTDEATH | patientdeathdate|20120501010101010 | Data Length not correct (Format: 102 Value: 20120501010101010). | 7901690d-1b53-4ccd-9009-fa7385ed3fea
PATIENTDEATH | patientdeathdate|20120501010101010 | Date is not a valid value: 20120501010101010 Error: NOT a valid date | 7901690d-1b53-4ccd-9009-fa7385ed3fea
</t>
  </si>
  <si>
    <t>481</t>
  </si>
  <si>
    <t>T481_N_ICHICSR_B191b_R303</t>
  </si>
  <si>
    <t>201205</t>
  </si>
  <si>
    <t>safety report has not been loaded.
Parsing process: Report with Errors
Comments: 1- In section PATIENTDEATH on field patientdeathdate value: 201205 reported Error &lt;patientdeath&gt; (B.1.9) (1) / The field &lt;patientdeathdate&gt; (B.1.9.1b) = '201205' must contain a valid date formatted accordingly to the format specified in the field &lt;patientdeathdateformat&gt; (B.1.9.1a) = '102';</t>
  </si>
  <si>
    <t>safety report has not been loaded.
Parsing process: Report with Errors
Comments: 1- Section PATIENTDEATH on field PATIENTDEATHDATE value: [201205] reported ERROR. Data Length not correct (Format: 102 Value: 201205).[303];
2- Section PATIENTDEATH on field PATIENTDEATHDATE value: [201205] reported ERROR. Date is not a valid value: 201205 Error: NOT a valid date[304];</t>
  </si>
  <si>
    <t>safety report not loaded;
Validated against 2.71 business rules;
Comments:
1- Section PATIENTDEATH on field PATIENTDEATHDATE value: [201205] reported ERROR. Data Length not correct (Format: 102 Value: 201205).[303];
2- Section PATIENTDEATH on field PATIENTDEATHDATE value: [201205] reported ERROR. Date is not a valid value: 201205 Error: NOT a valid date[304];
Parsing process: Report with Errors;</t>
  </si>
  <si>
    <t xml:space="preserve">PATIENTDEATH | patientdeathdate|201205 | Date is not a valid value: 201205 Error: NOT a valid date | dedd9689-1f11-4004-9120-f8c5ca0cbea3
PATIENTDEATH | patientdeathdate|201205 | Data Length not correct (Format: 102 Value: 201205). | dedd9689-1f11-4004-9120-f8c5ca0cbea3
</t>
  </si>
  <si>
    <t>482</t>
  </si>
  <si>
    <t>T482_N_ICHICSR_B191b_R302</t>
  </si>
  <si>
    <t>safety report has not been loaded.
Parsing process: Report with Errors
Comments: 1- In section PATIENTDEATH on field patientdeathdateformat value: 203 reported Error SCHEMA - Enumeration constraint failed. enumeration constraint failed. The element: 'patientdeathdateformat'  has an invalid value according to its data type.;</t>
  </si>
  <si>
    <t>safety report has not been loaded.
Parsing process: Report with Errors
Comments: 1- Section PATIENTDEATH on field PATIENTDEATHDATEFORMAT value: [203] reported ERROR. Enumeration constraint failed. The element patientdeathdateformat - B.1.9.1a has an invalid value according to its data type.[302];</t>
  </si>
  <si>
    <t>safety report not loaded;
Validated against 2.71 business rules;
Comments:
1- Section PATIENTDEATH on field PATIENTDEATHDATEFORMAT value: [203] reported ERROR. Enumeration constraint failed. The element patientdeathdateformat - B.1.9.1a has an invalid value according to its data type.[302];
Parsing process: Report with Errors;</t>
  </si>
  <si>
    <t xml:space="preserve">PATIENTDEATH | patientdeathdateformat|203 | Enumeration constraint failed. The element patientdeathdateformat - B.1.9.1a has an invalid value according to its data type. | d50d479a-6108-42fc-9fcb-7d3175e16aa2
</t>
  </si>
  <si>
    <t>483</t>
  </si>
  <si>
    <t>T483_N_ICHICSR_B191b_R302</t>
  </si>
  <si>
    <t>safety report has not been loaded.
Parsing process: Report with Errors
Comments: 1- In section PATIENTDEATH on field patientdeathdateformat value: 203 reported Error SCHEMA - Enumeration constraint failed. enumeration constraint failed. The element: 'patientdeathdateformat'  has an invalid value according to its data type.; 
2- In section PATIENTDEATH on field patientdeathdate value: 2014 reported Error &lt;patientdeath&gt; (B.1.9) (1) / The field &lt;patientdeathdate&gt; (B.1.9.1b) = '2014' must contain a valid date formatted accordingly to the format specified in the field &lt;patientdeathdateformat&gt; (B.1.9.1a) = '203';</t>
  </si>
  <si>
    <t>safety report has not been loaded.
Parsing process: Report with Errors
Comments: 1- Section PATIENTDEATH on field PATIENTDEATHDATEFORMAT value: [203] reported ERROR. Enumeration constraint failed. The element patientdeathdateformat - B.1.9.1a has an invalid value according to its data type.[302];
2- Section PATIENTDEATH on field PATIENTDEATHDATE value: [2014] reported ERROR. Data Length not correct (Format: 203 Value: 2014).[303];</t>
  </si>
  <si>
    <t>safety report not loaded;
Validated against 2.71 business rules;
Comments:
1- Section PATIENTDEATH on field PATIENTDEATHDATEFORMAT value: [203] reported ERROR. Enumeration constraint failed. The element patientdeathdateformat - B.1.9.1a has an invalid value according to its data type.[302];
2- Section PATIENTDEATH on field PATIENTDEATHDATE value: [2014] reported ERROR. Data Length not correct (Format: 203 Value: 2014).[303];
Parsing process: Report with Errors;</t>
  </si>
  <si>
    <t xml:space="preserve">PATIENTDEATH | patientdeathdate|2014 | Data Length not correct (Format: 203 Value: 2014). | ed4ed85a-364e-45c8-b73c-12d890c1b779
PATIENTDEATH | patientdeathdateformat|203 | Enumeration constraint failed. The element patientdeathdateformat - B.1.9.1a has an invalid value according to its data type. | ed4ed85a-364e-45c8-b73c-12d890c1b779
</t>
  </si>
  <si>
    <t>484</t>
  </si>
  <si>
    <t>T484_N_ICHICSR_B191b_R302</t>
  </si>
  <si>
    <t>safety report has not been loaded.
Parsing process: Report with Errors
Comments: 1- In section PATIENTDEATH on field patientdeathdateformat value: 204 reported Error SCHEMA - Enumeration constraint failed. enumeration constraint failed. The element: 'patientdeathdateformat'  has an invalid value according to its data type.;</t>
  </si>
  <si>
    <t>safety report has not been loaded.
Parsing process: Report with Errors
Comments: 1- Section PATIENTDEATH on field PATIENTDEATHDATEFORMAT value: [204] reported ERROR. Enumeration constraint failed. The element patientdeathdateformat - B.1.9.1a has an invalid value according to its data type.[302];</t>
  </si>
  <si>
    <t>safety report not loaded;
Validated against 2.71 business rules;
Comments:
1- Section PATIENTDEATH on field PATIENTDEATHDATEFORMAT value: [204] reported ERROR. Enumeration constraint failed. The element patientdeathdateformat - B.1.9.1a has an invalid value according to its data type.[302];
Parsing process: Report with Errors;</t>
  </si>
  <si>
    <t xml:space="preserve">PATIENTDEATH | patientdeathdateformat|204 | Enumeration constraint failed. The element patientdeathdateformat - B.1.9.1a has an invalid value according to its data type. | 7151370d-bb22-4f1b-9ed5-ddf4d8626193
</t>
  </si>
  <si>
    <t>485</t>
  </si>
  <si>
    <t>T485_N_ICHICSR_B191b_R302</t>
  </si>
  <si>
    <t>safety report has not been loaded.
Parsing process: Report with Errors
Comments: 1- In section PATIENTDEATH on field patientdeathdateformat value: 204 reported Error SCHEMA - Enumeration constraint failed. enumeration constraint failed. The element: 'patientdeathdateformat'  has an invalid value according to its data type.; 
2- In section PATIENTDEATH on field patientdeathdate value: 2014 reported Error &lt;patientdeath&gt; (B.1.9) (1) / The field &lt;patientdeathdate&gt; (B.1.9.1b) = '2014' must contain a valid date formatted accordingly to the format specified in the field &lt;patientdeathdateformat&gt; (B.1.9.1a) = '204';</t>
  </si>
  <si>
    <t>safety report has not been loaded.
Parsing process: Report with Errors
Comments: 1- Section PATIENTDEATH on field PATIENTDEATHDATEFORMAT value: [204] reported ERROR. Enumeration constraint failed. The element patientdeathdateformat - B.1.9.1a has an invalid value according to its data type.[302];
2- Section PATIENTDEATH on field PATIENTDEATHDATE value: [2014] reported ERROR. Data Length not correct (Format: 204 Value: 2014).[303];</t>
  </si>
  <si>
    <t>safety report not loaded;
Validated against 2.71 business rules;
Comments:
1- Section PATIENTDEATH on field PATIENTDEATHDATEFORMAT value: [204] reported ERROR. Enumeration constraint failed. The element patientdeathdateformat - B.1.9.1a has an invalid value according to its data type.[302];
2- Section PATIENTDEATH on field PATIENTDEATHDATE value: [2014] reported ERROR. Data Length not correct (Format: 204 Value: 2014).[303];
Parsing process: Report with Errors;</t>
  </si>
  <si>
    <t xml:space="preserve">PATIENTDEATH | patientdeathdate|2014 | Data Length not correct (Format: 204 Value: 2014). | d0dc9a0d-d82b-482f-810d-a4e1ce9cd90e
PATIENTDEATH | patientdeathdateformat|204 | Enumeration constraint failed. The element patientdeathdateformat - B.1.9.1a has an invalid value according to its data type. | d0dc9a0d-d82b-482f-810d-a4e1ce9cd90e
</t>
  </si>
  <si>
    <t>486</t>
  </si>
  <si>
    <t>T486_P_ICHICSR_B191b_R306</t>
  </si>
  <si>
    <t>safety report loaded;
Validated against 2.71 business rules;
Comments:
Parsing process: Correct Report;Classification: new: EU-EC-10003762153 = Case Report</t>
  </si>
  <si>
    <t>487</t>
  </si>
  <si>
    <t>T487_N_ICHICSR_B191b_R304</t>
  </si>
  <si>
    <t>safety report has not been loaded.
Parsing process: Report with Errors
Comments: 1- In section PATIENTDEATH on field patientdeathdate value: 2014 reported Error &lt;patientdeath&gt; (B.1.9) (1) / The field &lt;patientdeathdate&gt; (B.1.9.1b) = '2014' must contain a valid date formatted accordingly to the format specified in the field &lt;patientdeathdateformat&gt; (B.1.9.1a) = '610';</t>
  </si>
  <si>
    <t>safety report has not been loaded.
Parsing process: Report with Errors
Comments: 1- Section PATIENTDEATH on field PATIENTDEATHDATE value: [2014] reported ERROR. Data Length not correct (Format: 610 Value: 2014).[303];
2- Section PATIENTDEATH on field PATIENTDEATHDATE value: [2014] reported ERROR. Date is not a valid value: 2014 Error: NOT a valid date[306];</t>
  </si>
  <si>
    <t>safety report not loaded;
Validated against 2.71 business rules;
Comments:
1- Section PATIENTDEATH on field PATIENTDEATHDATE value: [2014] reported ERROR. Data Length not correct (Format: 610 Value: 2014).[303];
2- Section PATIENTDEATH on field PATIENTDEATHDATE value: [2014] reported ERROR. Date is not a valid value: 2014 Error: NOT a valid date[306];
Parsing process: Report with Errors;</t>
  </si>
  <si>
    <t xml:space="preserve">PATIENTDEATH | patientdeathdate|2014 | Data Length not correct (Format: 610 Value: 2014). | 194528e3-a97b-4961-b585-0f8e2663d035
PATIENTDEATH | patientdeathdate|2014 | Date is not a valid value: 2014 Error: NOT a valid date | 194528e3-a97b-4961-b585-0f8e2663d035
</t>
  </si>
  <si>
    <t>488</t>
  </si>
  <si>
    <t>T488_N_ICHICSR_B191b_R307</t>
  </si>
  <si>
    <t>patientdeathdateformat=610 exist, but date greater than todate = 2024</t>
  </si>
  <si>
    <t>safety report has not been loaded.
Parsing process: Report with Errors
Comments: 1- In section PATIENTDEATH on field patientdeathdate value: 202405 reported Error &lt;patientdeath&gt; (B.1.9) (1) / When the field &lt;patientdeathdate&gt; (B.1.9.1b) contains a value ('202405'), it must precede the Message Receive Date + 12 hours ('28/01/2016 03:40.15');</t>
  </si>
  <si>
    <t>safety report has not been loaded.
Parsing process: Report with Errors
Comments: 1- Section PATIENTDEATH on field PATIENTDEATHDATE value: [202405] reported ERROR. NOT Valid Date: The value of patientdeathdate - B.1.9.1b 202405 is in the future[307];</t>
  </si>
  <si>
    <t>safety report not loaded;
Validated against 2.71 business rules;
Comments:
1- Section PATIENTDEATH on field PATIENTDEATHDATE value: [202405] reported ERROR. NOT Valid Date: The value of patientdeathdate - B.1.9.1b 202405 is in the future[307];
Parsing process: Report with Errors;</t>
  </si>
  <si>
    <t xml:space="preserve">PATIENTDEATH | patientdeathdate|202405 | NOT Valid Date: The value of patientdeathdate - B.1.9.1b 202405 is in the future | c61d1737-9d41-42c7-832a-536adabd6aff
</t>
  </si>
  <si>
    <t>489</t>
  </si>
  <si>
    <t>T489_P_ICHICSR_B191b_R308</t>
  </si>
  <si>
    <t>safety report loaded;
Validated against 2.71 business rules;
Comments:
Parsing process: Correct Report;Classification: new: EU-EC-10003762158 = Case Report</t>
  </si>
  <si>
    <t>490</t>
  </si>
  <si>
    <t>T490_N_ICHICSR_B191b_R304</t>
  </si>
  <si>
    <t>patientdeathdate format and date - 602 = CCYYDDMM</t>
  </si>
  <si>
    <t>safety report has not been loaded.
Parsing process: Report with Errors
Comments: 1- In section PATIENTDEATH on field patientdeathdate value: 20140212 reported Error &lt;patientdeath&gt; (B.1.9) (1) / The field &lt;patientdeathdate&gt; (B.1.9.1b) = '20140212' must contain a valid date formatted accordingly to the format specified in the field &lt;patientdeathdateformat&gt; (B.1.9.1a) = '602';</t>
  </si>
  <si>
    <t>safety report has not been loaded.
Parsing process: Report with Errors
Comments: 1- Section PATIENTDEATH on field PATIENTDEATHDATE value: [20140212] reported ERROR. Data Length not correct (Format: 602 Value: 20140212).[303];
2- Section PATIENTDEATH on field PATIENTDEATHDATE value: [20140212] reported ERROR. Date is not a valid value: 20140212 Error: NOT a valid date[308];</t>
  </si>
  <si>
    <t>safety report not loaded;
Validated against 2.71 business rules;
Comments:
1- Section PATIENTDEATH on field PATIENTDEATHDATE value: [20140212] reported ERROR. Data Length not correct (Format: 602 Value: 20140212).[303];
2- Section PATIENTDEATH on field PATIENTDEATHDATE value: [20140212] reported ERROR. Date is not a valid value: 20140212 Error: NOT a valid date[308];
Parsing process: Report with Errors;</t>
  </si>
  <si>
    <t xml:space="preserve">PATIENTDEATH | patientdeathdate|20140212 | Data Length not correct (Format: 602 Value: 20140212). | 5a429375-bf08-4e7c-8f7f-1de954d82199
PATIENTDEATH | patientdeathdate|20140212 | Date is not a valid value: 20140212 Error: NOT a valid date | 5a429375-bf08-4e7c-8f7f-1de954d82199
</t>
  </si>
  <si>
    <t>491</t>
  </si>
  <si>
    <t>T491_N_ICHICSR_B191b_R309</t>
  </si>
  <si>
    <t>patientdeathdateformat=602 exist, but date greater than todate = 2024</t>
  </si>
  <si>
    <t>safety report has not been loaded.
Parsing process: Report with Errors
Comments: 1- In section PATIENTDEATH on field patientdeathdate value: 2024 reported Error &lt;patientdeath&gt; (B.1.9) (1) / When the field &lt;patientdeathdate&gt; (B.1.9.1b) contains a value ('2024'), it must precede the Message Receive Date + 12 hours ('28/01/2016 03:40.15');</t>
  </si>
  <si>
    <t>safety report has not been loaded.
Parsing process: Report with Errors
Comments: 1- Section PATIENTDEATH on field PATIENTDEATHDATE value: [2024] reported ERROR. NOT Valid Date: The value of patientdeathdate - B.1.9.1b 2024 is in the future[309];</t>
  </si>
  <si>
    <t>safety report not loaded;
Validated against 2.71 business rules;
Comments:
1- Section PATIENTDEATH on field PATIENTDEATHDATE value: [2024] reported ERROR. NOT Valid Date: The value of patientdeathdate - B.1.9.1b 2024 is in the future[309];
Parsing process: Report with Errors;</t>
  </si>
  <si>
    <t xml:space="preserve">PATIENTDEATH | patientdeathdate|2024 | NOT Valid Date: The value of patientdeathdate - B.1.9.1b 2024 is in the future | 24bf4cb5-5f60-490c-871e-73e18d1152cd
</t>
  </si>
  <si>
    <t>492</t>
  </si>
  <si>
    <t>B.1.9.2</t>
  </si>
  <si>
    <t>patientdeathcause</t>
  </si>
  <si>
    <t>T492_P_ICHICSR_B192_R311</t>
  </si>
  <si>
    <t>patientdeathcause section with all mandatory fields</t>
  </si>
  <si>
    <t>safety report loaded;
Validated against 2.71 business rules;
Comments:
Parsing process: Correct Report;Classification: new: EU-EC-10003762157 = Case Report</t>
  </si>
  <si>
    <t>493</t>
  </si>
  <si>
    <t>B.1.9.2a</t>
  </si>
  <si>
    <t>patientdeathreportmeddraversion</t>
  </si>
  <si>
    <t>Mandatory if B.1.9.2.b is not NULL.</t>
  </si>
  <si>
    <t>T493_N_ICHICSR_B192a_R313</t>
  </si>
  <si>
    <t>patientdeathreport exist, but patientdeathreportmeddraversion empty</t>
  </si>
  <si>
    <t>safety report has not been loaded.
Parsing process: Report with Errors
Comments: 1- In section PATIENTDEATHCAUSE on field patientdeathcause reported Error &lt;patientdeath&gt; (B.1.9) (1) / &lt;patientdeathcause&gt; (B.1.9.2) (1) / Since the field &lt;patientdeathreport&gt; (B.1.9.2.b) has a value ('10071202'), the field &lt;patientdeathreportmeddraversion&gt; (B.1.9.2.a) must contain a valid MedDRA Version;</t>
  </si>
  <si>
    <t>safety report has not been loaded.
Parsing process: Report with Errors
Comments: 1- Section PATIENTDEATHCAUSE on field PATIENTDEATHREPORTMEDDRAVERSION value: [null] reported ERROR. Since the element patientdeathreport - B.1.9.2.b has a value, the element patientdeathreportmeddraversion - B.1.9.2a must contain a value.[313];</t>
  </si>
  <si>
    <t>safety report not loaded;
Validated against 2.71 business rules;
Comments:
1- Section PATIENTDEATHCAUSE on field PATIENTDEATHREPORTMEDDRAVERSION value: [null] reported ERROR. Since the element patientdeathreport - B.1.9.2.b has a value, the element patientdeathreportmeddraversion - B.1.9.2a must contain a value.[313];
Parsing process: Report with Errors;</t>
  </si>
  <si>
    <t xml:space="preserve">PATIENTDEATHCAUSE | patientdeathreportmeddraversion|null | Since the element patientdeathreport - B.1.9.2.b has a value, the element patientdeathreportmeddraversion - B.1.9.2a must contain a value. | 6e8423f4-5d67-4892-b663-32d7e9e81025
</t>
  </si>
  <si>
    <t>494</t>
  </si>
  <si>
    <t>T494_N_ICHICSR_B192a_R312</t>
  </si>
  <si>
    <t>patientdeathreportmeddraversion length &gt; 8</t>
  </si>
  <si>
    <t>safety report has not been loaded.
Parsing process: Report with Errors
Comments: 1- In section PATIENTDEATHCAUSE on field patientdeathreportmeddraversion value: 18.01234567890 reported Error SCHEMA - TotalDigits constraint failed totalDigits constraint failed. The element: 'patientdeathreportmeddraversion'  has an invalid value according to its data type.; 
2- In section PATIENTDEATHCAUSE on field patientdeathreport value: 10071202 reported Error BUSINESSRULES - LOOKUP - CheckMedddraLT The value ('10071202') of the field &lt;patientdeathreport&gt; (B.1.9.2.b) must be a valid MedDRA code;</t>
  </si>
  <si>
    <t>safety report has not been loaded.
Parsing process: Report with Errors
Comments: 1- Section PATIENTDEATHCAUSE on field PATIENTDEATHREPORTMEDDRAVERSION value: [18.01234567890] reported ERROR. MaxLength constraint failed. The element patientdeathreportmeddraversion - B.1.9.2a has an invalid value according to its data type.[312];
2- Section PATIENTDEATHCAUSE on field PATIENTDEATHREPORT value: [10071202] reported ERROR. Must match a current LLT from the MeDRA version given in  patientdeathreportmeddraversion - B.1.9.2a [321];</t>
  </si>
  <si>
    <t>safety report not loaded;
Validated against 2.71 business rules;
Comments:
1- Section PATIENTDEATHCAUSE on field PATIENTDEATHREPORTMEDDRAVERSION value: [18.01234567890] reported ERROR. MaxLength constraint failed. The element patientdeathreportmeddraversion - B.1.9.2a has an invalid value according to its data type.[312];
2- Section PATIENTDEATHCAUSE on field PATIENTDEATHREPORT value: [10071202] reported ERROR. Must match a current LLT from the MedDRA version given in  patientdeathreportmeddraversion - B.1.9.2a [321];
Parsing process: Report with Errors;</t>
  </si>
  <si>
    <t xml:space="preserve">PATIENTDEATHCAUSE | patientdeathreportmeddraversion|18.01234567890 | MaxLength constraint failed. The element patientdeathreportmeddraversion - B.1.9.2a has an invalid value according to its data type. | 810c00c4-2bb4-44a3-a196-855216443ba1
PATIENTDEATHCAUSE | patientdeathreport|10071202 | Must match a current LLT from the MedDRA version given in  patientdeathreportmeddraversion - B.1.9.2a | 810c00c4-2bb4-44a3-a196-855216443ba1
</t>
  </si>
  <si>
    <t>495</t>
  </si>
  <si>
    <t>B.1.9.2.b</t>
  </si>
  <si>
    <t>patientdeathreport</t>
  </si>
  <si>
    <t>T495_N_ICHICSR_B192b_R321</t>
  </si>
  <si>
    <t xml:space="preserve">patientdeathreport  and patientdeathreportmeddraversion but invalid patientdeathreport=11111111 </t>
  </si>
  <si>
    <t>safety report has not been loaded.
Parsing process: Report with Errors
Comments: 1- In section PATIENTDEATHCAUSE on field patientdeathreport value: 1111111 reported Error BUSINESSRULES - LOOKUP - CheckMedddraLT The value ('1111111') of the field &lt;patientdeathreport&gt; (B.1.9.2.b) must be a valid MedDRA code;</t>
  </si>
  <si>
    <t>safety report has not been loaded.
Parsing process: Report with Errors
Comments: 1- Section PATIENTDEATHCAUSE on field PATIENTDEATHREPORT value: [1111111] reported ERROR. Must match a current LLT from the MeDRA version given in  patientdeathreportmeddraversion - B.1.9.2a [321];</t>
  </si>
  <si>
    <t>safety report not loaded;
Validated against 2.71 business rules;
Comments:
1- Section PATIENTDEATHCAUSE on field PATIENTDEATHREPORT value: [1111111] reported ERROR. Must match a current LLT from the MedDRA version given in  patientdeathreportmeddraversion - B.1.9.2a [321];
Parsing process: Report with Errors;</t>
  </si>
  <si>
    <t xml:space="preserve">PATIENTDEATHCAUSE | patientdeathreport|1111111 | Must match a current LLT from the MedDRA version given in  patientdeathreportmeddraversion - B.1.9.2a | dce526b1-92fc-4658-9005-f9be5c457195
</t>
  </si>
  <si>
    <t>496</t>
  </si>
  <si>
    <t>T496_N_ICHICSR_B192b_R317</t>
  </si>
  <si>
    <t xml:space="preserve">patientdeathreport  and patientdeathreportmeddraversion but invalid patientdeathreportmeddraversion=99 </t>
  </si>
  <si>
    <t>safety report has not been loaded.
Parsing process: Report with Errors
Comments: 1- In section PATIENTDEATHCAUSE on field patientdeathreportmeddraversion value: 99 reported Error BUSINESSRULES - LOOKUP - MedDRA version Not Valid The value ('99') of the field &lt;patientdeathreportmeddraversion&gt; (B.1.9.2.a) must be a supported MedDRA Version; 
2- In section PATIENTDEATHCAUSE on field patientdeathreport value: 10071202 reported Error BUSINESSRULES - LOOKUP - CheckMedddraLT The value ('10071202') of the field &lt;patientdeathreport&gt; (B.1.9.2.b) must be a valid MedDRA code;</t>
  </si>
  <si>
    <t>safety report has not been loaded.
Parsing process: Report with Errors
Comments: 1- Section PATIENTDEATHCAUSE on field PATIENTDEATHREPORTMEDDRAVERSION value: [99] reported ERROR. MedDRA version specified in patientdeathreportmeddraversion is not in the list of currently accepted versions for this report type[317];
2- Section PATIENTDEATHCAUSE on field PATIENTDEATHREPORT value: [10071202] reported ERROR. Must match a current LLT from the MeDRA version given in  patientdeathreportmeddraversion - B.1.9.2a [321];</t>
  </si>
  <si>
    <t>safety report has not been loaded.
Parsing process: Report with Errors
Comments: 1- Section PATIENTDEATHCAUSE on field PATIENTDEATHREPORTMEDDRAVERSION value: [99] reported ERROR. MedDRA version specified in patientdeathreportmeddraversion is not in the list of currently accepted versions for this report type[317];
2- Section PATIENTDEATHCAUSE on field PATIENTDEATHREPORTMEDDRAVERSION value: [99] reported ERROR. MedDRA version specified in patientdeathreportmeddraversion is not in the list of currently accepted versions for this report type[319];
3- Section PATIENTDEATHCAUSE on field PATIENTDEATHREPORT value: [10071202] reported ERROR. Must match a current LLT from the MeDRA version given in  patientdeathreportmeddraversion - B.1.9.2a [321];</t>
  </si>
  <si>
    <t>safety report not loaded;
Validated against 2.71 business rules;
Comments:
1- Section PATIENTDEATHCAUSE on field PATIENTDEATHREPORTMEDDRAVERSION value: [99] reported ERROR. MedDRA version specified in patientdeathreportmeddraversion is not in the list of currently accepted versions for this report type[317];
2- Section PATIENTDEATHCAUSE on field PATIENTDEATHREPORT value: [10071202] reported ERROR. Must match a current LLT from the MedDRA version given in  patientdeathreportmeddraversion - B.1.9.2a [321];
Parsing process: Report with Errors;</t>
  </si>
  <si>
    <t xml:space="preserve">PATIENTDEATHCAUSE | patientdeathreportmeddraversion|99 | MedDRA version specified in patientdeathreportmeddraversion is not in the list of currently accepted versions for this report type | 9929dc1e-b646-4799-bfbe-174eceb75590
PATIENTDEATHCAUSE | patientdeathreport|10071202 | Must match a current LLT from the MedDRA version given in  patientdeathreportmeddraversion - B.1.9.2a | 9929dc1e-b646-4799-bfbe-174eceb75590
</t>
  </si>
  <si>
    <t>981</t>
  </si>
  <si>
    <t>T981_N_ICHICSR_B192b_R317</t>
  </si>
  <si>
    <t xml:space="preserve">receiver=EVCTM, patientdeathreport  and patientdeathreportmeddraversion but invalid patientdeathreportmeddraversion=99 </t>
  </si>
  <si>
    <t>safety report has not been loaded.
Parsing process: Report with Errors
Comments: 1- In section PATIENTDEATHCAUSE on field patientdeathreportmeddraversion value: 99 reported Error BUSINESSRULES - LOOKUP - MedDRA version Not Valid The value ('99') of the field &lt;patientdeathreportmeddraversion&gt; (B.1.9.2.a) must be a supported MedDRA Version; 
2- In section PATIENTDEATHCAUSE on field patientdeathreport value: 10071202 reported Error BUSINESSRULES - LOOKUP - CheckMedddraLT The value ('10071202') of the field &lt;patientdeathreport&gt; (B.1.9.2.b)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</si>
  <si>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PATIENTDEATHCAUSE on field PATIENTDEATHREPORTMEDDRAVERSION value: [99] reported ERROR. MedDRA version specified in patientdeathreportmeddraversion is not in the list of currently accepted versions for this report type[316];
3- Section PATIENTDEATHCAUSE on field PATIENTDEATHREPORT value: [10071202] reported ERROR. Must match a current LLT from the MeDRA version given in  patientdeathreportmeddraversion - B.1.9.2a [321];</t>
  </si>
  <si>
    <t>497</t>
  </si>
  <si>
    <t>T497_N_ICHICSR_B192b_R320</t>
  </si>
  <si>
    <t>patientdeathreport length &gt; 10</t>
  </si>
  <si>
    <t>100712020123456789</t>
  </si>
  <si>
    <t>safety report has not been loaded.
Parsing process: Report with Errors
Comments: 1- In section PATIENTDEATHCAUSE on field patientdeathreport value: 100712020123456789 reported Error BUSINESSRULES - LOOKUP - CheckMedddraLT The value ('100712020123456789') of the field &lt;patientdeathreport&gt; (B.1.9.2.b) must be a valid MedDRA code;</t>
  </si>
  <si>
    <t>safety report has not been loaded.
Parsing process: Report with Errors
Comments: 1- Section PATIENTDEATHCAUSE on field PATIENTDEATHREPORT value: [100712020123456789] reported ERROR. MaxLength constraint failed. The element patientdeathreport - B.1.9.2.b has an invalid value according to its data type.[320];
2- Section PATIENTDEATHCAUSE on field PATIENTDEATHREPORT value: [100712020123456789] reported ERROR. Must match a current LLT from the MeDRA version given in  patientdeathreportmeddraversion - B.1.9.2a [321];</t>
  </si>
  <si>
    <t>safety report not loaded;
Validated against 2.71 business rules;
Comments:
1- Section PATIENTDEATHCAUSE on field PATIENTDEATHREPORT value: [100712020123456789] reported ERROR. MaxLength constraint failed. The element patientdeathreport - B.1.9.2.b has an invalid value according to its data type.[320];
2- Section PATIENTDEATHCAUSE on field PATIENTDEATHREPORT value: [100712020123456789] reported ERROR. Must match a current LLT from the MedDRA version given in  patientdeathreportmeddraversion - B.1.9.2a [321];
Parsing process: Report with Errors;</t>
  </si>
  <si>
    <t xml:space="preserve">PATIENTDEATHCAUSE | patientdeathreport|100712020123456789 | Must match a current LLT from the MedDRA version given in  patientdeathreportmeddraversion - B.1.9.2a | a691e6a3-6615-4cc2-a193-e6647b0260d1
PATIENTDEATHCAUSE | patientdeathreport|100712020123456789 | MaxLength constraint failed. The element patientdeathreport - B.1.9.2.b has an invalid value according to its data type. | a691e6a3-6615-4cc2-a193-e6647b0260d1
</t>
  </si>
  <si>
    <t>498</t>
  </si>
  <si>
    <t>B.1.9.3</t>
  </si>
  <si>
    <t>patientautopsyyesno</t>
  </si>
  <si>
    <t>T498_N_ICHICSR_B193_R322</t>
  </si>
  <si>
    <t>patientautopsyyesno value=9 which is invalid</t>
  </si>
  <si>
    <t>safety report has not been loaded.
Parsing process: Report with Errors
Comments: 1- In section PATIENTDEATH on field patientautopsyyesno value: 9 reported Error SCHEMA - MaxInclusive constraint failed. maxInclusive constraint failed. The element: 'patientautopsyyesno'  has an invalid value according to its data type.;</t>
  </si>
  <si>
    <t>safety report has not been loaded.
Parsing process: Report with Errors
Comments: 1- Section PATIENTDEATH on field PATIENTAUTOPSYYESNO value: [9] reported ERROR. Enumeration constraint failed. The element patientautopsyyesno - B.1.9.3 has an invalid value according to its data type.[322];</t>
  </si>
  <si>
    <t>safety report not loaded;
Validated against 2.71 business rules;
Comments:
1- Section PATIENTDEATH on field PATIENTAUTOPSYYESNO value: [9] reported ERROR. Enumeration constraint failed. The element patientautopsyyesno - B.1.9.3 has an invalid value according to its data type.[322];
Parsing process: Report with Errors;</t>
  </si>
  <si>
    <t xml:space="preserve">PATIENTDEATH | patientautopsyyesno|9 | Enumeration constraint failed. The element patientautopsyyesno - B.1.9.3 has an invalid value according to its data type. | f4b8ea7b-0496-406a-ab2b-652fc1d36605
</t>
  </si>
  <si>
    <t>499</t>
  </si>
  <si>
    <t>B.1.9.4</t>
  </si>
  <si>
    <t>patientautopsy</t>
  </si>
  <si>
    <t>T499_P_ICHICSR_B194_R325</t>
  </si>
  <si>
    <t>safety report loaded;
Validated against 2.71 business rules;
Comments:
Parsing process: Correct Report;Classification: new: EU-EC-10003762164 = Case Report</t>
  </si>
  <si>
    <t>500</t>
  </si>
  <si>
    <t>B.1.9.4a</t>
  </si>
  <si>
    <t>patientdetermautopsmeddraversion</t>
  </si>
  <si>
    <t>Mandatory if B.1.9.4b is not NULL</t>
  </si>
  <si>
    <t>T500_N_ICHICSR_B194a_R327</t>
  </si>
  <si>
    <t>patientdetermineautopsy  exist, but patientdetermautopsmeddraversion empty</t>
  </si>
  <si>
    <t>safety report has not been loaded.
Parsing process: Report with Errors
Comments: 1- In section PATIENTAUTOPSY on field patientautopsy reported Error &lt;patientdeath&gt; (B.1.9) (1) / &lt;patientautopsy&gt; (B.1.9.4) (1) / Since the field &lt;patientdetermineautopsy&gt; (B.1.9.4b) has a value ('10053213'), the field &lt;patientdetermautopsmeddraversion&gt; (B.1.9.4a) must contain a valid MedDRA Version;</t>
  </si>
  <si>
    <t>safety report has not been loaded.
Parsing process: Report with Errors
Comments: 1- Section PATIENTAUTOPSY on field PATIENTDETERMAUTOPSMEDDRAVERSION value: [null] reported ERROR. Since the element patientdetermineautopsy - B.1.9.4b has a value, the element patientdetermautopsmeddraversion - B.1.9.4a must contain a value.[327];</t>
  </si>
  <si>
    <t>safety report not loaded;
Validated against 2.71 business rules;
Comments:
1- Section PATIENTAUTOPSY on field PATIENTDETERMAUTOPSMEDDRAVERSION value: [null] reported ERROR. Since the element patientdetermineautopsy - B.1.9.4b has a value, the element patientdetermautopsmeddraversion - B.1.9.4a must contain a value.[327];
Parsing process: Report with Errors;</t>
  </si>
  <si>
    <t xml:space="preserve">PATIENTAUTOPSY | patientdetermautopsmeddraversion|null | Since the element patientdetermineautopsy - B.1.9.4b has a value, the element patientdetermautopsmeddraversion - B.1.9.4a must contain a value. | 51572b17-6057-448c-ab3e-9f3d5ece5eef
</t>
  </si>
  <si>
    <t>501</t>
  </si>
  <si>
    <t>T501_N_ICHICSR_B194a_R326</t>
  </si>
  <si>
    <t>patientdetermautopsmeddraversion length &gt; 8</t>
  </si>
  <si>
    <t>safety report has not been loaded.
Parsing process: Report with Errors
Comments: 1- In section PATIENTAUTOPSY on field patientdetermautopsmeddraversion value: 18.0123456789 reported Error SCHEMA - TotalDigits constraint failed totalDigits constraint failed. The element: 'patientdetermautopsmeddraversion'  has an invalid value according to its data type.; 
2- In section PATIENTAUTOPSY on field patientdetermineautopsy value: 10053213 reported Error BUSINESSRULES - LOOKUP - CheckMedddraLT The value ('10053213') of the field &lt;patientdetermineautopsy&gt; (B.1.9.4b) must be a valid MedDRA code;</t>
  </si>
  <si>
    <t>safety report has not been loaded.
Parsing process: Report with Errors
Comments: 1- Section PATIENTAUTOPSY on field PATIENTDETERMAUTOPSMEDDRAVERSION value: [18.0123456789] reported ERROR. MaxLength constraint failed. The element patientdetermautopsmeddraversion - B.1.9.4a has an invalid value according to its data type.[326];
2- Section PATIENTAUTOPSY on field PATIENTDETERMINEAUTOPSY value: [10053213] reported ERROR. Must match a current LLT from the MeDRA version given in  patientdetermautopsmeddraversion - B.1.9.4a [335];</t>
  </si>
  <si>
    <t>safety report not loaded;
Validated against 2.71 business rules;
Comments:
1- Section PATIENTAUTOPSY on field PATIENTDETERMAUTOPSMEDDRAVERSION value: [18.0123456789] reported ERROR. MaxLength constraint failed. The element patientdetermautopsmeddraversion - B.1.9.4a has an invalid value according to its data type.[326];
2- Section PATIENTAUTOPSY on field PATIENTDETERMINEAUTOPSY value: [10053213] reported ERROR. Must match a current LLT from the MedDRA version given in  patientdetermautopsmeddraversion - B.1.9.4a [335];
Parsing process: Report with Errors;</t>
  </si>
  <si>
    <t xml:space="preserve">PATIENTAUTOPSY | patientdetermineautopsy|10053213 | Must match a current LLT from the MedDRA version given in  patientdetermautopsmeddraversion - B.1.9.4a | 4f595fbb-f75d-4a8c-a0c9-561da44348b5
PATIENTAUTOPSY | patientdetermautopsmeddraversion|18.0123456789 | MaxLength constraint failed. The element patientdetermautopsmeddraversion - B.1.9.4a has an invalid value according to its data type. | 4f595fbb-f75d-4a8c-a0c9-561da44348b5
</t>
  </si>
  <si>
    <t>502</t>
  </si>
  <si>
    <t>B.1.9.4b</t>
  </si>
  <si>
    <t>patientdetermineautopsy</t>
  </si>
  <si>
    <t>T502_N_ICHICSR_B194b_R335</t>
  </si>
  <si>
    <t>patientdetermineautopsy  and patientdetermautopsmeddraversion but invalid patientdetermineautopsy=111111111</t>
  </si>
  <si>
    <t>safety report has not been loaded.
Parsing process: Report with Errors
Comments: 1- In section PATIENTAUTOPSY on field patientdetermineautopsy value: 111111111 reported Error BUSINESSRULES - LOOKUP - CheckMedddraLT The value ('111111111') of the field &lt;patientdetermineautopsy&gt; (B.1.9.4b) must be a valid MedDRA code;</t>
  </si>
  <si>
    <t>safety report has not been loaded.
Parsing process: Report with Errors
Comments: 1- Section PATIENTAUTOPSY on field PATIENTDETERMINEAUTOPSY value: [111111111] reported ERROR. Must match a current LLT from the MeDRA version given in  patientdetermautopsmeddraversion - B.1.9.4a [335];</t>
  </si>
  <si>
    <t>safety report not loaded;
Validated against 2.71 business rules;
Comments:
1- Section PATIENTAUTOPSY on field PATIENTDETERMINEAUTOPSY value: [111111111] reported ERROR. Must match a current LLT from the MedDRA version given in  patientdetermautopsmeddraversion - B.1.9.4a [335];
Parsing process: Report with Errors;</t>
  </si>
  <si>
    <t xml:space="preserve">PATIENTAUTOPSY | patientdetermineautopsy|111111111 | Must match a current LLT from the MedDRA version given in  patientdetermautopsmeddraversion - B.1.9.4a | eebd9a93-402b-49c1-b838-721170d92fd8
</t>
  </si>
  <si>
    <t>503</t>
  </si>
  <si>
    <t>T503_N_ICHICSR_B194b_R331</t>
  </si>
  <si>
    <t xml:space="preserve">patientdetermineautopsy  and patientdetermautopsmeddraversion but invalid patientdetermautopsmeddraversion=99 </t>
  </si>
  <si>
    <t>safety report has not been loaded.
Parsing process: Report with Errors
Comments: 1- In section PATIENTAUTOPSY on field patientdetermautopsmeddraversion value: 99 reported Error BUSINESSRULES - LOOKUP - MedDRA version Not Valid The value ('99') of the field &lt;patientdetermautopsmeddraversion&gt; (B.1.9.4a) must be a supported MedDRA Version; 
2- In section PATIENTAUTOPSY on field patientdetermineautopsy value: 10053213 reported Error BUSINESSRULES - LOOKUP - CheckMedddraLT The value ('10053213') of the field &lt;patientdetermineautopsy&gt; (B.1.9.4b) must be a valid MedDRA code;</t>
  </si>
  <si>
    <t>safety report has not been loaded.
Parsing process: Report with Errors
Comments: 1- Section PATIENTAUTOPSY on field PATIENTDETERMAUTOPSMEDDRAVERSION value: [99] reported ERROR. MedDRA version specified in patientdetermautopsmeddraversion is not in the list of currently accepted versions for this report type[331];
2- Section PATIENTAUTOPSY on field PATIENTDETERMINEAUTOPSY value: [10053213] reported ERROR. Must match a current LLT from the MeDRA version given in  patientdetermautopsmeddraversion - B.1.9.4a [335];</t>
  </si>
  <si>
    <t>safety report has not been loaded.
Parsing process: Report with Errors
Comments: 1- Section PATIENTAUTOPSY on field PATIENTDETERMAUTOPSMEDDRAVERSION value: [99] reported ERROR. MedDRA version specified in patientdetermautopsmeddraversion is not in the list of currently accepted versions for this report type[331];
2- Section PATIENTAUTOPSY on field PATIENTDETERMAUTOPSMEDDRAVERSION value: [99] reported ERROR. MedDRA version specified in patientdetermautopsmeddraversion is not in the list of currently accepted versions for this report type[333];
3- Section PATIENTAUTOPSY on field PATIENTDETERMINEAUTOPSY value: [10053213] reported ERROR. Must match a current LLT from the MeDRA version given in  patientdetermautopsmeddraversion - B.1.9.4a [335];</t>
  </si>
  <si>
    <t>safety report not loaded;
Validated against 2.71 business rules;
Comments:
1- Section PATIENTAUTOPSY on field PATIENTDETERMAUTOPSMEDDRAVERSION value: [99] reported ERROR. MedDRA version specified in patientdetermautopsmeddraversion is not in the list of currently accepted versions for this report type[331];
2- Section PATIENTAUTOPSY on field PATIENTDETERMINEAUTOPSY value: [10053213] reported ERROR. Must match a current LLT from the MedDRA version given in  patientdetermautopsmeddraversion - B.1.9.4a [335];
Parsing process: Report with Errors;</t>
  </si>
  <si>
    <t xml:space="preserve">PATIENTAUTOPSY | patientdetermautopsmeddraversion|99 | MedDRA version specified in patientdetermautopsmeddraversion is not in the list of currently accepted versions for this report type | 2e510798-aea4-4e8d-913c-9c7a132bf50c
PATIENTAUTOPSY | patientdetermineautopsy|10053213 | Must match a current LLT from the MedDRA version given in  patientdetermautopsmeddraversion - B.1.9.4a | 2e510798-aea4-4e8d-913c-9c7a132bf50c
</t>
  </si>
  <si>
    <t>982</t>
  </si>
  <si>
    <t>T982_N_ICHICSR_B194b_R331</t>
  </si>
  <si>
    <t xml:space="preserve">receiver=EVCTM, patientdetermineautopsy  and patientdetermautopsmeddraversion but invalid patientdetermautopsmeddraversion=99 </t>
  </si>
  <si>
    <t>safety report has not been loaded.
Parsing process: Report with Errors
Comments: 1- In section PATIENTAUTOPSY on field patientdetermautopsmeddraversion value: 99 reported Error BUSINESSRULES - LOOKUP - MedDRA version Not Valid The value ('99') of the field &lt;patientdetermautopsmeddraversion&gt; (B.1.9.4a) must be a supported MedDRA Version; 
2- In section PATIENTAUTOPSY on field patientdetermineautopsy value: 10053213 reported Error BUSINESSRULES - LOOKUP - CheckMedddraLT The value ('10053213') of the field &lt;patientdetermineautopsy&gt; (B.1.9.4b)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</si>
  <si>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PATIENTAUTOPSY on field PATIENTDETERMAUTOPSMEDDRAVERSION value: [99] reported ERROR. MedDRA version specified in patientdetermautopsmeddraversion is not in the list of currently accepted versions for this report type[330];
3- Section PATIENTAUTOPSY on field PATIENTDETERMINEAUTOPSY value: [10053213] reported ERROR. Must match a current LLT from the MeDRA version given in  patientdetermautopsmeddraversion - B.1.9.4a [335];</t>
  </si>
  <si>
    <t>504</t>
  </si>
  <si>
    <t>T504_N_ICHICSR_B194b_R334</t>
  </si>
  <si>
    <t>patientdetermineautopsy length &gt; 10</t>
  </si>
  <si>
    <t>safety report has not been loaded.
Parsing process: Report with Errors
Comments: 1- In section PATIENTAUTOPSY on field patientdetermineautopsy value: 100532130123456789 reported Error BUSINESSRULES - LOOKUP - CheckMedddraLT The value ('100532130123456789') of the field &lt;patientdetermineautopsy&gt; (B.1.9.4b) must be a valid MedDRA code;</t>
  </si>
  <si>
    <t>safety report has not been loaded.
Parsing process: Report with Errors
Comments: 1- Section PATIENTAUTOPSY on field PATIENTDETERMINEAUTOPSY value: [100532130123456789] reported ERROR. MaxLength constraint failed. The element patientdetermineautopsy - B.1.9.4b has an invalid value according to its data type.[334];
2- Section PATIENTAUTOPSY on field PATIENTDETERMINEAUTOPSY value: [100532130123456789] reported ERROR. Must match a current LLT from the MeDRA version given in  patientdetermautopsmeddraversion - B.1.9.4a [335];</t>
  </si>
  <si>
    <t>safety report not loaded;
Validated against 2.71 business rules;
Comments:
1- Section PATIENTAUTOPSY on field PATIENTDETERMINEAUTOPSY value: [100532130123456789] reported ERROR. MaxLength constraint failed. The element patientdetermineautopsy - B.1.9.4b has an invalid value according to its data type.[334];
2- Section PATIENTAUTOPSY on field PATIENTDETERMINEAUTOPSY value: [100532130123456789] reported ERROR. Must match a current LLT from the MedDRA version given in  patientdetermautopsmeddraversion - B.1.9.4a [335];
Parsing process: Report with Errors;</t>
  </si>
  <si>
    <t xml:space="preserve">PATIENTAUTOPSY | patientdetermineautopsy|100532130123456789 | MaxLength constraint failed. The element patientdetermineautopsy - B.1.9.4b has an invalid value according to its data type. | 9228eafc-25bc-4756-9ff3-59f9513c471d
PATIENTAUTOPSY | patientdetermineautopsy|100532130123456789 | Must match a current LLT from the MedDRA version given in  patientdetermautopsmeddraversion - B.1.9.4a | 9228eafc-25bc-4756-9ff3-59f9513c471d
</t>
  </si>
  <si>
    <t>505</t>
  </si>
  <si>
    <t>B.1.10</t>
  </si>
  <si>
    <t>parent</t>
  </si>
  <si>
    <t>T505_P_ICHICSR_B1101_R339</t>
  </si>
  <si>
    <t>Parent section with all mandatory fields</t>
  </si>
  <si>
    <t>safety report loaded;
Validated against 2.71 business rules;
Comments:
Parsing process: Correct Report;Classification: new: EU-EC-10003762171 = Case Report</t>
  </si>
  <si>
    <t>506</t>
  </si>
  <si>
    <t>B.1.10.1</t>
  </si>
  <si>
    <t>parentidentification</t>
  </si>
  <si>
    <t>T506_N_ICHICSR_B1101_R340</t>
  </si>
  <si>
    <t>parentidentification lenght &gt; 10</t>
  </si>
  <si>
    <t>10001ABCDEFGHIJKLMNOPQRSTUVWXYZ</t>
  </si>
  <si>
    <t>safety report has not been loaded.
Parsing process: Report with Errors
Comments: 1- In section PARENT on field parentidentification value: 10001ABCDEFGHIJKLMNOPQRSTUVWXYZ reported Error SCHEMA - MaxLength constraint failed. maxLength constraint failed. The element: 'parentidentification'  has an invalid value according to its data type.;</t>
  </si>
  <si>
    <t>safety report has not been loaded.
Parsing process: Report with Errors
Comments: 1- Section PARENT on field PARENTIDENTIFICATION value: [10001ABCDEFGHIJKLMNOPQRSTUVWXYZ] reported ERROR. MaxLength constraint failed. The element parentidentification - B.1.10.1 has an invalid value according to its data type.[340];</t>
  </si>
  <si>
    <t>safety report not loaded;
Validated against 2.71 business rules;
Comments:
1- Section PARENT on field PARENTIDENTIFICATION value: [10001ABCDEFGHIJKLMNOPQRSTUVWXYZ] reported ERROR. MaxLength constraint failed. The element parentidentification - B.1.10.1 has an invalid value according to its data type.[340];
Parsing process: Report with Errors;</t>
  </si>
  <si>
    <t xml:space="preserve">PARENT | parentidentification|10001ABCDEFGHIJKLMNOPQRSTUVWXYZ | MaxLength constraint failed. The element parentidentification - B.1.10.1 has an invalid value according to its data type. | 51797f2e-d3be-436e-90aa-bac22fbe765b
</t>
  </si>
  <si>
    <t>507</t>
  </si>
  <si>
    <t>B.1.10.2.1a</t>
  </si>
  <si>
    <t>parentbirthdateformat</t>
  </si>
  <si>
    <t>Mandatory if B.1.10.2.1b not NULL</t>
  </si>
  <si>
    <t>T507_N_ICHICSR_B11021a_R342</t>
  </si>
  <si>
    <t>parentbirthdate exist, but parentbirthdateformat empty</t>
  </si>
  <si>
    <t>safety report has not been loaded.
Parsing process: Report with Errors
Comments: 1- In section PARENT on field parent reported Error &lt;parent&gt; (B.1.10) (1) / When the field &lt;parentbirthdate&gt; (B.1.10.2.1b) contains a value ('19940506'), the field &lt;parentbirthdateformat&gt; (B.1.10.2.1a) = '' must contain a value; 
2- In section PARENT on field parentbirthdate value: 19940506 reported Error &lt;parent&gt; (B.1.10) (1) / The field &lt;parentbirthdate&gt; (B.1.10.2.1b) = '19940506' must contain a valid date formatted accordingly to the format specified in the field &lt;parentbirthdateformat&gt; (B.1.10.2.1a) = '';</t>
  </si>
  <si>
    <t>safety report has not been loaded.
Parsing process: Report with Errors
Comments: 1- Section PARENT on field PARENTBIRTHDATEFORMAT value: [null] reported ERROR. Since the element parentbirthdate - B.1.10.2.1b has a value, the element parentbirthdateformat - B.1.10.2.1a must contain a value.[342];</t>
  </si>
  <si>
    <t>safety report not loaded;
Validated against 2.71 business rules;
Comments:
1- Section PARENT on field PARENTBIRTHDATEFORMAT value: [null] reported ERROR. Since the element parentbirthdate - B.1.10.2.1b has a value, the element parentbirthdateformat - B.1.10.2.1a must contain a value.[342];
Parsing process: Report with Errors;</t>
  </si>
  <si>
    <t xml:space="preserve">PARENT | parentbirthdateformat|null | Since the element parentbirthdate - B.1.10.2.1b has a value, the element parentbirthdateformat - B.1.10.2.1a must contain a value. | 5c0479bf-5f66-4cf5-a117-27d03f422150
</t>
  </si>
  <si>
    <t>508</t>
  </si>
  <si>
    <t>T508_N_ICHICSR_B11021a_R341</t>
  </si>
  <si>
    <t>parentbirthdateformat=999</t>
  </si>
  <si>
    <t>safety report has not been loaded.
Parsing process: Report with Errors
Comments: 1- In section PARENT on field parentbirthdateformat value: 999 reported Error SCHEMA - Enumeration constraint failed. enumeration constraint failed. The element: 'parentbirthdateformat'  has an invalid value according to its data type.; 
2- In section PARENT on field parentbirthdate value: 19940506 reported Error &lt;parent&gt; (B.1.10) (1) / The field &lt;parentbirthdate&gt; (B.1.10.2.1b) = '19940506' must contain a valid date formatted accordingly to the format specified in the field &lt;parentbirthdateformat&gt; (B.1.10.2.1a) = '999';</t>
  </si>
  <si>
    <t>safety report has not been loaded.
Parsing process: Report with Errors
Comments: 1- Section PARENT on field PARENTBIRTHDATEFORMAT value: [999] reported ERROR. Enumeration constraint failed. The element parentbirthdateformat - B.1.10.2.1a has an invalid value according to its data type.[341];
2- Section PARENT on field PARENTBIRTHDATEFORMAT value: [999] reported ERROR. Since the element parentbirthdate - B.1.10.2.1b has a value, the element parentbirthdateformat - B.1.10.2.1a must contain a value.[342];</t>
  </si>
  <si>
    <t>safety report not loaded;
Validated against 2.71 business rules;
Comments:
1- Section PARENT on field PARENTBIRTHDATEFORMAT value: [999] reported ERROR. Enumeration constraint failed. The element parentbirthdateformat - B.1.10.2.1a has an invalid value according to its data type.[341];
2- Section PARENT on field PARENTBIRTHDATEFORMAT value: [999] reported ERROR. Since the element parentbirthdate - B.1.10.2.1b has a value, the element parentbirthdateformat - B.1.10.2.1a must contain a value.[342];
Parsing process: Report with Errors;</t>
  </si>
  <si>
    <t xml:space="preserve">PARENT | parentbirthdateformat|999 | Enumeration constraint failed. The element parentbirthdateformat - B.1.10.2.1a has an invalid value according to its data type. | 61768155-6da6-4a5e-84ab-557ad6f915cd
PARENT | parentbirthdateformat|999 | Since the element parentbirthdate - B.1.10.2.1b has a value, the element parentbirthdateformat - B.1.10.2.1a must contain a value. | 61768155-6da6-4a5e-84ab-557ad6f915cd
</t>
  </si>
  <si>
    <t>509</t>
  </si>
  <si>
    <t>B.1.10.2.1b</t>
  </si>
  <si>
    <t>parentbirthdate</t>
  </si>
  <si>
    <t>Should conform to B.1.10.2.1a. See note 15</t>
  </si>
  <si>
    <t>T509_N_ICHICSR_B11021b_R344</t>
  </si>
  <si>
    <t>parentbirthdateformat=102 exist, but date greater than todate = 2025</t>
  </si>
  <si>
    <t>20250506</t>
  </si>
  <si>
    <t>safety report has not been loaded.
Parsing process: Report with Errors
Comments: 1- In section PARENT on field parentbirthdate value: 20250506 reported Error &lt;parent&gt; (B.1.10) (1) / When the field &lt;parentbirthdate&gt; (B.1.10.2.1b) contains a value ('20250506'), it must precede the Message Receive Date + 12 hours ('28/01/2016 03:40.15');</t>
  </si>
  <si>
    <t>safety report has not been loaded.
Parsing process: Report with Errors
Comments: 1- Section PARENT on field PARENTBIRTHDATE value: [20250506] reported ERROR. NOT Valid Date: The value of parentbirthdate - B.1.10.2.1b 20250506 is in the future[344];</t>
  </si>
  <si>
    <t>safety report not loaded;
Validated against 2.71 business rules;
Comments:
1- Section PARENT on field PARENTBIRTHDATE value: [20250506] reported ERROR. NOT Valid Date: The value of parentbirthdate - B.1.10.2.1b 20250506 is in the future[344];
Parsing process: Report with Errors;</t>
  </si>
  <si>
    <t xml:space="preserve">PARENT | parentbirthdate|20250506 | NOT Valid Date: The value of parentbirthdate - B.1.10.2.1b 20250506 is in the future | f2323411-da49-4bae-9086-5e012e1c8d62
</t>
  </si>
  <si>
    <t>510</t>
  </si>
  <si>
    <t>T510_N_ICHICSR_B11021b_R343</t>
  </si>
  <si>
    <t>format and date - 102 = CCYYMMDDHHMM which is incorrect</t>
  </si>
  <si>
    <t>201205060101</t>
  </si>
  <si>
    <t>safety report has not been loaded.
Parsing process: Report with Errors
Comments: 1- In section PARENT on field parentbirthdate value: 201205060101 reported Error &lt;parent&gt; (B.1.10) (1) / The field &lt;parentbirthdate&gt; (B.1.10.2.1b) = '201205060101' must contain a valid date formatted accordingly to the format specified in the field &lt;parentbirthdateformat&gt; (B.1.10.2.1a) = '102';</t>
  </si>
  <si>
    <t>safety report has not been loaded.
Parsing process: Report with Errors
Comments: 1- Section PARENT on field PARENTBIRTHDATE value: [201205060101] reported ERROR. Date is not a valid value: 201205060101 Error: NOT a valid date[343];</t>
  </si>
  <si>
    <t>safety report not loaded;
Validated against 2.71 business rules;
Comments:
1- Section PARENT on field PARENTBIRTHDATE value: [201205060101] reported ERROR. Date is not a valid value: 201205060101 Error: NOT a valid date[343];
Parsing process: Report with Errors;</t>
  </si>
  <si>
    <t xml:space="preserve">PARENT | parentbirthdate|201205060101 | Date is not a valid value: 201205060101 Error: NOT a valid date | 725d8d95-5639-485c-9ae3-7c2f3bdb66ff
</t>
  </si>
  <si>
    <t>511</t>
  </si>
  <si>
    <t>T511_N_ICHICSR_B11021b_R341</t>
  </si>
  <si>
    <t>safety report has not been loaded.
Parsing process: Report with Errors
Comments: 1- In section PARENT on field parentbirthdateformat value: 203 reported Error SCHEMA - Enumeration constraint failed. enumeration constraint failed. The element: 'parentbirthdateformat'  has an invalid value according to its data type.;</t>
  </si>
  <si>
    <t>safety report has not been loaded.
Parsing process: Report with Errors
Comments: 1- Section PARENT on field PARENTBIRTHDATEFORMAT value: [203] reported ERROR. Enumeration constraint failed. The element parentbirthdateformat - B.1.10.2.1a has an invalid value according to its data type.[341];</t>
  </si>
  <si>
    <t>safety report not loaded;
Validated against 2.71 business rules;
Comments:
1- Section PARENT on field PARENTBIRTHDATEFORMAT value: [203] reported ERROR. Enumeration constraint failed. The element parentbirthdateformat - B.1.10.2.1a has an invalid value according to its data type.[341];
Parsing process: Report with Errors;</t>
  </si>
  <si>
    <t xml:space="preserve">PARENT | parentbirthdateformat|203 | Enumeration constraint failed. The element parentbirthdateformat - B.1.10.2.1a has an invalid value according to its data type. | 5128c72a-4895-4563-aacb-e23d33afc096
</t>
  </si>
  <si>
    <t>512</t>
  </si>
  <si>
    <t>T512_N_ICHICSR_B11021b_R341</t>
  </si>
  <si>
    <t>safety report has not been loaded.
Parsing process: Report with Errors
Comments: 1- In section PARENT on field parentbirthdateformat value: 203 reported Error SCHEMA - Enumeration constraint failed. enumeration constraint failed. The element: 'parentbirthdateformat'  has an invalid value according to its data type.; 
2- In section PARENT on field parentbirthdate value: 1994 reported Error &lt;parent&gt; (B.1.10) (1) / The field &lt;parentbirthdate&gt; (B.1.10.2.1b) = '1994' must contain a valid date formatted accordingly to the format specified in the field &lt;parentbirthdateformat&gt; (B.1.10.2.1a) = '203';</t>
  </si>
  <si>
    <t xml:space="preserve">PARENT | parentbirthdateformat|203 | Enumeration constraint failed. The element parentbirthdateformat - B.1.10.2.1a has an invalid value according to its data type. | 51f002f9-5cec-44e3-b5e8-8d6b4187f172
</t>
  </si>
  <si>
    <t>513</t>
  </si>
  <si>
    <t>T513_N_ICHICSR_B11021b_R341</t>
  </si>
  <si>
    <t>safety report has not been loaded.
Parsing process: Report with Errors
Comments: 1- In section PARENT on field parentbirthdateformat value: 204 reported Error SCHEMA - Enumeration constraint failed. enumeration constraint failed. The element: 'parentbirthdateformat'  has an invalid value according to its data type.;</t>
  </si>
  <si>
    <t>safety report has not been loaded.
Parsing process: Report with Errors
Comments: 1- Section PARENT on field PARENTBIRTHDATEFORMAT value: [204] reported ERROR. Enumeration constraint failed. The element parentbirthdateformat - B.1.10.2.1a has an invalid value according to its data type.[341];</t>
  </si>
  <si>
    <t>safety report not loaded;
Validated against 2.71 business rules;
Comments:
1- Section PARENT on field PARENTBIRTHDATEFORMAT value: [204] reported ERROR. Enumeration constraint failed. The element parentbirthdateformat - B.1.10.2.1a has an invalid value according to its data type.[341];
Parsing process: Report with Errors;</t>
  </si>
  <si>
    <t xml:space="preserve">PARENT | parentbirthdateformat|204 | Enumeration constraint failed. The element parentbirthdateformat - B.1.10.2.1a has an invalid value according to its data type. | bd3cc219-7348-4353-8f37-d99f2f2d6d3b
</t>
  </si>
  <si>
    <t>514</t>
  </si>
  <si>
    <t>T514_N_ICHICSR_B11021b_R341</t>
  </si>
  <si>
    <t>safety report has not been loaded.
Parsing process: Report with Errors
Comments: 1- In section PARENT on field parentbirthdateformat value: 204 reported Error SCHEMA - Enumeration constraint failed. enumeration constraint failed. The element: 'parentbirthdateformat'  has an invalid value according to its data type.; 
2- In section PARENT on field parentbirthdate value: 1994 reported Error &lt;parent&gt; (B.1.10) (1) / The field &lt;parentbirthdate&gt; (B.1.10.2.1b) = '1994' must contain a valid date formatted accordingly to the format specified in the field &lt;parentbirthdateformat&gt; (B.1.10.2.1a) = '204';</t>
  </si>
  <si>
    <t xml:space="preserve">PARENT | parentbirthdateformat|204 | Enumeration constraint failed. The element parentbirthdateformat - B.1.10.2.1a has an invalid value according to its data type. | 3565cfbb-3e58-4a26-8fa2-26c280b924b9
</t>
  </si>
  <si>
    <t>515</t>
  </si>
  <si>
    <t>T515_N_ICHICSR_B11021b_R341</t>
  </si>
  <si>
    <t>safety report has not been loaded.
Parsing process: Report with Errors
Comments: 1- In section PARENT on field parentbirthdateformat value: 610 reported Error SCHEMA - Enumeration constraint failed. enumeration constraint failed. The element: 'parentbirthdateformat'  has an invalid value according to its data type.;</t>
  </si>
  <si>
    <t>safety report has not been loaded.
Parsing process: Report with Errors
Comments: 1- Section PARENT on field PARENTBIRTHDATEFORMAT value: [610] reported ERROR. Enumeration constraint failed. The element parentbirthdateformat - B.1.10.2.1a has an invalid value according to its data type.[341];</t>
  </si>
  <si>
    <t>safety report not loaded;
Validated against 2.71 business rules;
Comments:
1- Section PARENT on field PARENTBIRTHDATEFORMAT value: [610] reported ERROR. Enumeration constraint failed. The element parentbirthdateformat - B.1.10.2.1a has an invalid value according to its data type.[341];
Parsing process: Report with Errors;</t>
  </si>
  <si>
    <t xml:space="preserve">PARENT | parentbirthdateformat|610 | Enumeration constraint failed. The element parentbirthdateformat - B.1.10.2.1a has an invalid value according to its data type. | c233b660-54de-4120-a857-d499c5c362ab
</t>
  </si>
  <si>
    <t>516</t>
  </si>
  <si>
    <t>T516_N_ICHICSR_B11021b_R341</t>
  </si>
  <si>
    <t>safety report has not been loaded.
Parsing process: Report with Errors
Comments: 1- In section PARENT on field parentbirthdateformat value: 610 reported Error SCHEMA - Enumeration constraint failed. enumeration constraint failed. The element: 'parentbirthdateformat'  has an invalid value according to its data type.; 
2- In section PARENT on field parentbirthdate value: 1994 reported Error &lt;parent&gt; (B.1.10) (1) / The field &lt;parentbirthdate&gt; (B.1.10.2.1b) = '1994' must contain a valid date formatted accordingly to the format specified in the field &lt;parentbirthdateformat&gt; (B.1.10.2.1a) = '610';</t>
  </si>
  <si>
    <t xml:space="preserve">PARENT | parentbirthdateformat|610 | Enumeration constraint failed. The element parentbirthdateformat - B.1.10.2.1a has an invalid value according to its data type. | cb96d87a-95f5-4dcc-abe4-f6343e6f37a5
</t>
  </si>
  <si>
    <t>517</t>
  </si>
  <si>
    <t>T517_N_ICHICSR_B11021b_R341</t>
  </si>
  <si>
    <t>safety report has not been loaded.
Parsing process: Report with Errors
Comments: 1- In section PARENT on field parentbirthdateformat value: 602 reported Error SCHEMA - Enumeration constraint failed. enumeration constraint failed. The element: 'parentbirthdateformat'  has an invalid value according to its data type.;</t>
  </si>
  <si>
    <t>safety report has not been loaded.
Parsing process: Report with Errors
Comments: 1- Section PARENT on field PARENTBIRTHDATEFORMAT value: [602] reported ERROR. Enumeration constraint failed. The element parentbirthdateformat - B.1.10.2.1a has an invalid value according to its data type.[341];</t>
  </si>
  <si>
    <t>safety report not loaded;
Validated against 2.71 business rules;
Comments:
1- Section PARENT on field PARENTBIRTHDATEFORMAT value: [602] reported ERROR. Enumeration constraint failed. The element parentbirthdateformat - B.1.10.2.1a has an invalid value according to its data type.[341];
Parsing process: Report with Errors;</t>
  </si>
  <si>
    <t xml:space="preserve">PARENT | parentbirthdateformat|602 | Enumeration constraint failed. The element parentbirthdateformat - B.1.10.2.1a has an invalid value according to its data type. | 7e7e5664-5537-4a19-be2c-e85034c58fbd
</t>
  </si>
  <si>
    <t>518</t>
  </si>
  <si>
    <t>T518_N_ICHICSR_B11021b_R341</t>
  </si>
  <si>
    <t>safety report has not been loaded.
Parsing process: Report with Errors
Comments: 1- In section PARENT on field parentbirthdateformat value: 602 reported Error SCHEMA - Enumeration constraint failed. enumeration constraint failed. The element: 'parentbirthdateformat'  has an invalid value according to its data type.; 
2- In section PARENT on field parentbirthdate value: 19941212 reported Error &lt;parent&gt; (B.1.10) (1) / The field &lt;parentbirthdate&gt; (B.1.10.2.1b) = '19941212' must contain a valid date formatted accordingly to the format specified in the field &lt;parentbirthdateformat&gt; (B.1.10.2.1a) = '602';</t>
  </si>
  <si>
    <t>safety report has not been loaded.
Parsing process: Report with Errors
Comments: 1- Section PARENT on field PARENTBIRTHDATEFORMAT value: [602] reported ERROR. Enumeration constraint failed. The element parentbirthdateformat - B.1.10.2.1a has an invalid value according to its data type.[341];
2- Section PARENT on field PARENTBIRTHDATEFORMAT value: [602] reported ERROR. Since the element parentbirthdate - B.1.10.2.1b has a value, the element parentbirthdateformat - B.1.10.2.1a must contain a value.[342];</t>
  </si>
  <si>
    <t>safety report not loaded;
Validated against 2.71 business rules;
Comments:
1- Section PARENT on field PARENTBIRTHDATEFORMAT value: [602] reported ERROR. Enumeration constraint failed. The element parentbirthdateformat - B.1.10.2.1a has an invalid value according to its data type.[341];
2- Section PARENT on field PARENTBIRTHDATEFORMAT value: [602] reported ERROR. Since the element parentbirthdate - B.1.10.2.1b has a value, the element parentbirthdateformat - B.1.10.2.1a must contain a value.[342];
Parsing process: Report with Errors;</t>
  </si>
  <si>
    <t xml:space="preserve">PARENT | parentbirthdateformat|602 | Since the element parentbirthdate - B.1.10.2.1b has a value, the element parentbirthdateformat - B.1.10.2.1a must contain a value. | 514cfe8a-ad9d-4eeb-a452-d9568ac58d58
PARENT | parentbirthdateformat|602 | Enumeration constraint failed. The element parentbirthdateformat - B.1.10.2.1a has an invalid value according to its data type. | 514cfe8a-ad9d-4eeb-a452-d9568ac58d58
</t>
  </si>
  <si>
    <t>519</t>
  </si>
  <si>
    <t>B.1.10.2.2a</t>
  </si>
  <si>
    <t>parentage</t>
  </si>
  <si>
    <t>See note 11</t>
  </si>
  <si>
    <t>T519_N_ICHICSR_B11022a_R345</t>
  </si>
  <si>
    <t>parentage=999 which is invalid</t>
  </si>
  <si>
    <t>safety report has not been loaded.
Parsing process: Report with Errors
Comments: 1- In section PARENT on field parentage value: 999 reported Error SCHEMA - TotalDigits constraint failed totalDigits constraint failed. The element: 'parentage'  has an invalid value according to its data type.;</t>
  </si>
  <si>
    <t>safety report has not been loaded.
Parsing process: Report with Errors
Comments: 1- Section PARENT on field PARENTAGE value: [999] reported ERROR. MaxLength constraint failed. The element parentage - B.1.10.2.2a has an invalid value according to its data type.[345];</t>
  </si>
  <si>
    <t>safety report not loaded;
Validated against 2.71 business rules;
Comments:
1- Section PARENT on field PARENTAGE value: [999] reported ERROR. MaxLength constraint failed. The element parentage - B.1.10.2.2a has an invalid value according to its data type.[345];
Parsing process: Report with Errors;</t>
  </si>
  <si>
    <t xml:space="preserve">PARENT | parentage|999 | MaxLength constraint failed. The element parentage - B.1.10.2.2a has an invalid value according to its data type. | 2ee44869-7698-43c6-9dc6-db636f89e118
</t>
  </si>
  <si>
    <t>520</t>
  </si>
  <si>
    <t>T520_N_ICHICSR_B11022a_R346</t>
  </si>
  <si>
    <t>parentage = AB which is invalid</t>
  </si>
  <si>
    <t>AB</t>
  </si>
  <si>
    <t>safety report has not been loaded.
Parsing process: Report with Errors
Comments: 1- In section PARENT on field parentage value: AB reported Error SCHEMA - Not specified Error parsing 'AB' as decimal datatype. The element: 'parentage'  has an invalid value according to its data type.;</t>
  </si>
  <si>
    <t>safety report has not been loaded.
Parsing process: Report with Errors
Comments: 1- Section PARENT on field PARENTAGE value: [AB] reported ERROR. The element parentage - B.1.10.2.2a AB has an invalid value according to its data type.[346];</t>
  </si>
  <si>
    <t>safety report not loaded;
Validated against 2.71 business rules;
Comments:
1- Section PARENT on field PARENTAGE value: [AB] reported ERROR. The element parentage - B.1.10.2.2a AB has an invalid value according to its data type.[346];
Parsing process: Report with Errors;</t>
  </si>
  <si>
    <t xml:space="preserve">PARENT | parentage|AB | The element parentage - B.1.10.2.2a AB has an invalid value according to its data type. | 9ea2deb9-12f1-4417-b153-6cfcce3edb25
</t>
  </si>
  <si>
    <t>521</t>
  </si>
  <si>
    <t>B.1.10.2.2b</t>
  </si>
  <si>
    <t>parentageunit</t>
  </si>
  <si>
    <t>Mandatory if B.1.10.2.2a is not NULL</t>
  </si>
  <si>
    <t>T521_N_ICHICSR_B11022b_R678</t>
  </si>
  <si>
    <t>parentage exist, but parentageunit empty.</t>
  </si>
  <si>
    <t>safety report has not been loaded.
Parsing process: Report with Errors
Comments: 1- In section PARENT on field parent reported Error &lt;parent&gt; (B.1.10) (1) / Since the field &lt;parentage&gt; (B.1.10.2.2a) has a value ('20'), the field &lt;parentageunit&gt; (B.1.10.2.2b) must contain a valid Unit;</t>
  </si>
  <si>
    <t>safety report has not been loaded.
Parsing process: Report with Errors
Comments: 1- Section PARENT on field PARENTAGEUNIT value: [null] reported ERROR. Since the element parentage - B.1.10.2.2a has a value, the element parentageunit - B.1.10.2.2b must contain a value.[678];</t>
  </si>
  <si>
    <t>safety report not loaded;
Validated against 2.71 business rules;
Comments:
1- Section PARENT on field PARENTAGEUNIT value: [null] reported ERROR. Since the element parentage - B.1.10.2.2a has a value, the element parentageunit - B.1.10.2.2b must contain a value.[678];
Parsing process: Report with Errors;</t>
  </si>
  <si>
    <t xml:space="preserve">PARENT | parentageunit|null | Since the element parentage - B.1.10.2.2a has a value, the element parentageunit - B.1.10.2.2b must contain a value. | c3a9d426-507d-4db4-af5a-acc63b9b4c52
</t>
  </si>
  <si>
    <t>522</t>
  </si>
  <si>
    <t>T522_N_ICHICSR_B11022b_R679</t>
  </si>
  <si>
    <t>parentage exist, but parentageunit =999 which is invalid.</t>
  </si>
  <si>
    <t>safety report has not been loaded.
Parsing process: Report with Errors
Comments: 1- In section PARENT on field parentageunit value: 999 reported Error SCHEMA - Enumeration constraint failed. enumeration constraint failed. The element: 'parentageunit'  has an invalid value according to its data type.;</t>
  </si>
  <si>
    <t>safety report has not been loaded.
Parsing process: Report with Errors
Comments: 1- Section PARENT on field PARENTAGEUNIT value: [999] reported ERROR. Enumeration constraint failed. The element parentageunit - B.1.10.2.2b has an invalid value according to its data type.[679];</t>
  </si>
  <si>
    <t>safety report not loaded;
Validated against 2.71 business rules;
Comments:
1- Section PARENT on field PARENTAGEUNIT value: [999] reported ERROR. Enumeration constraint failed. The element parentageunit - B.1.10.2.2b has an invalid value according to its data type.[679];
Parsing process: Report with Errors;</t>
  </si>
  <si>
    <t xml:space="preserve">PARENT | parentageunit|999 | Enumeration constraint failed. The element parentageunit - B.1.10.2.2b has an invalid value according to its data type. | 42c5f4d6-1ad5-4c1e-8ad5-8c4d8ccb4bb7
</t>
  </si>
  <si>
    <t>523</t>
  </si>
  <si>
    <t>B.1.10.3a</t>
  </si>
  <si>
    <t>parentlastmenstrualdateformat</t>
  </si>
  <si>
    <t>Mandatory if B.1.10.3b not NULL</t>
  </si>
  <si>
    <t>Should be NULL if B.1.10.6 value is (1) (parent is male). See note1</t>
  </si>
  <si>
    <t>T523_N_ICHICSR_B1103a_R349</t>
  </si>
  <si>
    <t>parentlastmenstrualdate exist, but parentlastmenstrualdateformat empty</t>
  </si>
  <si>
    <t>safety report has not been loaded.
Parsing process: Report with Errors
Comments: 1- In section PARENT on field parent reported Error &lt;parent&gt; (B.1.10) (1) / When the field &lt;parentlastmenstrualdate&gt; (B.1.10.3b) contains a value ('20140512'), the field &lt;parentlastmenstrualdateformat&gt; (B.1.10.3a) = '' must contain a value; 
2- In section PARENT on field parentlastmenstrualdate value: 20140512 reported Error &lt;parent&gt; (B.1.10) (1) / The field &lt;parentlastmenstrualdate&gt; (B.1.10.3b) = '20140512' must contain a valid date formatted accordingly to the format specified in the field &lt;parentlastmenstrualdateformat&gt; (B.1.10.3a) = '';</t>
  </si>
  <si>
    <t>safety report has not been loaded.
Parsing process: Report with Errors
Comments: 1- Section PARENT on field PARENTLASTMENSTRUALDATEFORMAT value: [null] reported ERROR. Since the element parentlastmenstrualdate - B.1.10.3b has a value, the element parentlastmenstrualdateformat - B.1.10.3a must contain a value.[349];</t>
  </si>
  <si>
    <t>safety report not loaded;
Validated against 2.71 business rules;
Comments:
1- Section PARENT on field PARENTLASTMENSTRUALDATEFORMAT value: [null] reported ERROR. Since the element parentlastmenstrualdate - B.1.10.3b has a value, the element parentlastmenstrualdateformat - B.1.10.3a must contain a value.[349];
Parsing process: Report with Errors;</t>
  </si>
  <si>
    <t xml:space="preserve">PARENT | parentlastmenstrualdateformat|null | Since the element parentlastmenstrualdate - B.1.10.3b has a value, the element parentlastmenstrualdateformat - B.1.10.3a must contain a value. | ffa639af-8533-4586-909f-7222ffaf53fd
</t>
  </si>
  <si>
    <t>524</t>
  </si>
  <si>
    <t>T524_N_ICHICSR_B1103a_R348</t>
  </si>
  <si>
    <t>parentlastmenstrualdateformat=999</t>
  </si>
  <si>
    <t>safety report has not been loaded.
Parsing process: Report with Errors
Comments: 1- In section PARENT on field parentlastmenstrualdateformat value: 999 reported Error SCHEMA - Enumeration constraint failed. enumeration constraint failed. The element: 'parentlastmenstrualdateformat'  has an invalid value according to its data type.; 
2- In section PARENT on field parentlastmenstrualdate value: 20140512 reported Error &lt;parent&gt; (B.1.10) (1) / The field &lt;parentlastmenstrualdate&gt; (B.1.10.3b) = '20140512' must contain a valid date formatted accordingly to the format specified in the field &lt;parentlastmenstrualdateformat&gt; (B.1.10.3a) = '999';</t>
  </si>
  <si>
    <t>safety report has not been loaded.
Parsing process: Report with Errors
Comments: 1- Section PARENT on field PARENTLASTMENSTRUALDATEFORMAT value: [999] reported ERROR. Enumeration constraint failed. The element parentlastmenstrualdateformat - B.1.10.3a has an invalid value according to its data type.[348];
2- Section PARENT on field PARENTLASTMENSTRUALDATE value: [20140512] reported ERROR. Data Length not correct (Format: 999 Value: 20140512).[351];</t>
  </si>
  <si>
    <t>safety report not loaded;
Validated against 2.71 business rules;
Comments:
1- Section PARENT on field PARENTLASTMENSTRUALDATEFORMAT value: [999] reported ERROR. Enumeration constraint failed. The element parentlastmenstrualdateformat - B.1.10.3a has an invalid value according to its data type.[348];
2- Section PARENT on field PARENTLASTMENSTRUALDATE value: [20140512] reported ERROR. Data Length not correct (Format: 999 Value: 20140512).[351];
Parsing process: Report with Errors;</t>
  </si>
  <si>
    <t xml:space="preserve">PARENT | parentlastmenstrualdateformat|999 | Enumeration constraint failed. The element parentlastmenstrualdateformat - B.1.10.3a has an invalid value according to its data type. | 966fa228-bc50-41f8-913b-52a71e6e2e92
PARENT | parentlastmenstrualdate|20140512 | Data Length not correct (Format: 999 Value: 20140512). | 966fa228-bc50-41f8-913b-52a71e6e2e92
</t>
  </si>
  <si>
    <t>525</t>
  </si>
  <si>
    <t>T525_N_ICHICSR_B1103a_R347</t>
  </si>
  <si>
    <t>parentsex=1, but parentlastmenstrualdateformat not null, date emtpy</t>
  </si>
  <si>
    <t>safety report has not been loaded.
Parsing process: Report with Errors
Comments: 1- In section PARENT on field parentlastmenstrualdateformat value: 102 reported Error &lt;parent&gt; (B.1.10) (1) / Since the field &lt;parentsex&gt; (B.1.10.6) has value '1', neither of these two fields can have a value &lt;parentlastmenstrualdate&gt; (B.1.10.3b), &lt;parentlastmenstrualdateformat&gt; (B.1.10.3a); 
2- In section PARENT on field parentlastmenstrualdate value: 20140512 reported Error &lt;parent&gt; (B.1.10) (1) / Since the field &lt;parentsex&gt; (B.1.10.6) has value '1', neither of these two fields can have a value &lt;parentlastmenstrualdate&gt; (B.1.10.3b), &lt;parentlastmenstrualdateformat&gt; (B.1.10.3a);</t>
  </si>
  <si>
    <t>safety report has not been loaded.
Parsing process: Report with Errors
Comments: 1- Section PARENT on field PARENTLASTMENSTRUALDATEFORMAT value: [102] reported ERROR. Since the element parentsex - B.1.10.6 denotes ‘male’, the element parentlastmenstrualdateformat – B.1.10.3a must be null.[347];
2- Section PARENT on field PARENTLASTMENSTRUALDATE value: [20140512] reported ERROR. Since the element parentsex - B.1.10.6 denotes ‘male’, the element parentlastmenstrualdate - B.1.10.3b must be null.[350];</t>
  </si>
  <si>
    <t>safety report not loaded;
Validated against 2.71 business rules;
Comments:
1- Section PARENT on field PARENTLASTMENSTRUALDATEFORMAT value: [102] reported ERROR. Since the element parentsex - B.1.10.6 denotes ‘male’, the element parentlastmenstrualdateformat – B.1.10.3a must be null.[347];
2- Section PARENT on field PARENTLASTMENSTRUALDATE value: [20140512] reported ERROR. Since the element parentsex - B.1.10.6 denotes ‘male’, the element parentlastmenstrualdate - B.1.10.3b must be null.[350];
Parsing process: Report with Errors;</t>
  </si>
  <si>
    <t xml:space="preserve">PARENT | parentlastmenstrualdateformat|102 | Since the element parentsex - B.1.10.6 denotes ‘male’, the element parentlastmenstrualdateformat – B.1.10.3a must be null. | 6ad71e86-8231-4420-845f-ae368dc5bed9
PARENT | parentlastmenstrualdate|20140512 | Since the element parentsex - B.1.10.6 denotes ‘male’, the element parentlastmenstrualdate - B.1.10.3b must be null. | 6ad71e86-8231-4420-845f-ae368dc5bed9
</t>
  </si>
  <si>
    <t>526</t>
  </si>
  <si>
    <t>B.1.10.3b</t>
  </si>
  <si>
    <t>parentlastmenstrualdate</t>
  </si>
  <si>
    <t>Should conform to B.1.10.3a. Should be NULL if B.1.10.6 value is (1) (parent is male). See note 15</t>
  </si>
  <si>
    <t>T526_N_ICHICSR_B1103b_R353</t>
  </si>
  <si>
    <t>parentlastmenstrualdateformat=102 exist, but date greater than todate = 2025</t>
  </si>
  <si>
    <t>20250512</t>
  </si>
  <si>
    <t>safety report has not been loaded.
Parsing process: Report with Errors
Comments: 1- In section PARENT on field parentlastmenstrualdate value: 20250512 reported Error &lt;parent&gt; (B.1.10) (1) / When the field &lt;parentlastmenstrualdate&gt; (B.1.10.3b) contains a value ('20250512'), it must precede the Message Receive Date + 12 hours ('28/01/2016 03:40.20');</t>
  </si>
  <si>
    <t>safety report has not been loaded.
Parsing process: Report with Errors
Comments: 1- Section PARENT on field PARENTLASTMENSTRUALDATE value: [20250512] reported ERROR. NOT Valid Date: The value of parentlastmenstrualdate - B.1.10.3b 20250512 is in the future[353];</t>
  </si>
  <si>
    <t>safety report not loaded;
Validated against 2.71 business rules;
Comments:
1- Section PARENT on field PARENTLASTMENSTRUALDATE value: [20250512] reported ERROR. NOT Valid Date: The value of parentlastmenstrualdate - B.1.10.3b 20250512 is in the future[353];
Parsing process: Report with Errors;</t>
  </si>
  <si>
    <t xml:space="preserve">PARENT | parentlastmenstrualdate|20250512 | NOT Valid Date: The value of parentlastmenstrualdate - B.1.10.3b 20250512 is in the future | 9077b606-5632-45a1-bd9a-a87194c676b9
</t>
  </si>
  <si>
    <t>527</t>
  </si>
  <si>
    <t>T527_N_ICHICSR_B1103b_R350</t>
  </si>
  <si>
    <t>parentsex=1, but parentlastmenstrualdate not null</t>
  </si>
  <si>
    <t xml:space="preserve">PARENT | parentlastmenstrualdateformat|102 | Since the element parentsex - B.1.10.6 denotes ‘male’, the element parentlastmenstrualdateformat – B.1.10.3a must be null. | 94c8c841-b7e3-45d1-ab69-efcec027e9f3
PARENT | parentlastmenstrualdate|20140512 | Since the element parentsex - B.1.10.6 denotes ‘male’, the element parentlastmenstrualdate - B.1.10.3b must be null. | 94c8c841-b7e3-45d1-ab69-efcec027e9f3
</t>
  </si>
  <si>
    <t>528</t>
  </si>
  <si>
    <t>T528_N_ICHICSR_B1103b_R351</t>
  </si>
  <si>
    <t>parentlastmenstrualdate length &gt; 8</t>
  </si>
  <si>
    <t>20140512010101010</t>
  </si>
  <si>
    <t>safety report has not been loaded.
Parsing process: Report with Errors
Comments: 1- In section PARENT on field parentlastmenstrualdate value: 20140512010101010 reported Error &lt;parent&gt; (B.1.10) (1) / When the field &lt;parentlastmenstrualdate&gt; (B.1.10.3b) contains a value ('20140512010101010'), it must precede the Message Receive Date + 12 hours ('28/01/2016 03:40.21');</t>
  </si>
  <si>
    <t>safety report has not been loaded.
Parsing process: Report with Errors
Comments: 1- Section PARENT on field PARENTLASTMENSTRUALDATE value: [20140512010101010] reported ERROR. Data Length not correct (Format: 102 Value: 20140512010101010).[351];
2- Section PARENT on field PARENTLASTMENSTRUALDATE value: [20140512010101010] reported ERROR. Date is not a valid value: 20140512010101010 Error: NOT a valid date[352];</t>
  </si>
  <si>
    <t>safety report not loaded;
Validated against 2.71 business rules;
Comments:
1- Section PARENT on field PARENTLASTMENSTRUALDATE value: [20140512010101010] reported ERROR. Data Length not correct (Format: 102 Value: 20140512010101010).[351];
2- Section PARENT on field PARENTLASTMENSTRUALDATE value: [20140512010101010] reported ERROR. Date is not a valid value: 20140512010101010 Error: NOT a valid date[352];
Parsing process: Report with Errors;</t>
  </si>
  <si>
    <t xml:space="preserve">PARENT | parentlastmenstrualdate|20140512010101010 | Data Length not correct (Format: 102 Value: 20140512010101010). | 79c97fe0-611b-4d4e-a479-f678eac58524
PARENT | parentlastmenstrualdate|20140512010101010 | Date is not a valid value: 20140512010101010 Error: NOT a valid date | 79c97fe0-611b-4d4e-a479-f678eac58524
</t>
  </si>
  <si>
    <t>529</t>
  </si>
  <si>
    <t>T529_N_ICHICSR_B1103b_R351</t>
  </si>
  <si>
    <t>safety report has not been loaded.
Parsing process: Report with Errors
Comments: 1- In section PARENT on field parentlastmenstrualdate value: 2014 reported Error &lt;parent&gt; (B.1.10) (1) / The field &lt;parentlastmenstrualdate&gt; (B.1.10.3b) = '2014' must contain a valid date formatted accordingly to the format specified in the field &lt;parentlastmenstrualdateformat&gt; (B.1.10.3a) = '102';</t>
  </si>
  <si>
    <t>safety report has not been loaded.
Parsing process: Report with Errors
Comments: 1- Section PARENT on field PARENTLASTMENSTRUALDATE value: [2014] reported ERROR. Data Length not correct (Format: 102 Value: 2014).[351];
2- Section PARENT on field PARENTLASTMENSTRUALDATE value: [2014] reported ERROR. Date is not a valid value: 2014 Error: NOT a valid date[352];</t>
  </si>
  <si>
    <t>safety report not loaded;
Validated against 2.71 business rules;
Comments:
1- Section PARENT on field PARENTLASTMENSTRUALDATE value: [2014] reported ERROR. Data Length not correct (Format: 102 Value: 2014).[351];
2- Section PARENT on field PARENTLASTMENSTRUALDATE value: [2014] reported ERROR. Date is not a valid value: 2014 Error: NOT a valid date[352];
Parsing process: Report with Errors;</t>
  </si>
  <si>
    <t xml:space="preserve">PARENT | parentlastmenstrualdate|2014 | Date is not a valid value: 2014 Error: NOT a valid date | c1adbb0b-1c68-4849-9c26-47e252c02dd0
PARENT | parentlastmenstrualdate|2014 | Data Length not correct (Format: 102 Value: 2014). | c1adbb0b-1c68-4849-9c26-47e252c02dd0
</t>
  </si>
  <si>
    <t>530</t>
  </si>
  <si>
    <t>T530_N_ICHICSR_B1103b_R348</t>
  </si>
  <si>
    <t>safety report has not been loaded.
Parsing process: Report with Errors
Comments: 1- In section PARENT on field parentlastmenstrualdateformat value: 203 reported Error SCHEMA - Enumeration constraint failed. enumeration constraint failed. The element: 'parentlastmenstrualdateformat'  has an invalid value according to its data type.;</t>
  </si>
  <si>
    <t>safety report has not been loaded.
Parsing process: Report with Errors
Comments: 1- Section PARENT on field PARENTLASTMENSTRUALDATEFORMAT value: [203] reported ERROR. Enumeration constraint failed. The element parentlastmenstrualdateformat - B.1.10.3a has an invalid value according to its data type.[348];</t>
  </si>
  <si>
    <t>safety report not loaded;
Validated against 2.71 business rules;
Comments:
1- Section PARENT on field PARENTLASTMENSTRUALDATEFORMAT value: [203] reported ERROR. Enumeration constraint failed. The element parentlastmenstrualdateformat - B.1.10.3a has an invalid value according to its data type.[348];
Parsing process: Report with Errors;</t>
  </si>
  <si>
    <t xml:space="preserve">PARENT | parentlastmenstrualdateformat|203 | Enumeration constraint failed. The element parentlastmenstrualdateformat - B.1.10.3a has an invalid value according to its data type. | 6b16589d-9227-4d5e-a53b-1ace04e71101
</t>
  </si>
  <si>
    <t>531</t>
  </si>
  <si>
    <t>T531_N_ICHICSR_B1103b_R352</t>
  </si>
  <si>
    <t>safety report has not been loaded.
Parsing process: Report with Errors
Comments: 1- In section PARENT on field parentlastmenstrualdateformat value: 203 reported Error SCHEMA - Enumeration constraint failed. enumeration constraint failed. The element: 'parentlastmenstrualdateformat'  has an invalid value according to its data type.; 
2- In section PARENT on field parentlastmenstrualdate value: 2014 reported Error &lt;parent&gt; (B.1.10) (1) / The field &lt;parentlastmenstrualdate&gt; (B.1.10.3b) = '2014' must contain a valid date formatted accordingly to the format specified in the field &lt;parentlastmenstrualdateformat&gt; (B.1.10.3a) = '203';</t>
  </si>
  <si>
    <t>safety report has not been loaded.
Parsing process: Report with Errors
Comments: 1- Section PARENT on field PARENTLASTMENSTRUALDATEFORMAT value: [203] reported ERROR. Enumeration constraint failed. The element parentlastmenstrualdateformat - B.1.10.3a has an invalid value according to its data type.[348];
2- Section PARENT on field PARENTLASTMENSTRUALDATE value: [2014] reported ERROR. Data Length not correct (Format: 203 Value: 2014).[351];</t>
  </si>
  <si>
    <t>safety report not loaded;
Validated against 2.71 business rules;
Comments:
1- Section PARENT on field PARENTLASTMENSTRUALDATEFORMAT value: [203] reported ERROR. Enumeration constraint failed. The element parentlastmenstrualdateformat - B.1.10.3a has an invalid value according to its data type.[348];
2- Section PARENT on field PARENTLASTMENSTRUALDATE value: [2014] reported ERROR. Data Length not correct (Format: 203 Value: 2014).[351];
Parsing process: Report with Errors;</t>
  </si>
  <si>
    <t xml:space="preserve">PARENT | parentlastmenstrualdate|2014 | Data Length not correct (Format: 203 Value: 2014). | 88b9c3fe-0fdb-4546-a2c4-855066ce0dac
PARENT | parentlastmenstrualdateformat|203 | Enumeration constraint failed. The element parentlastmenstrualdateformat - B.1.10.3a has an invalid value according to its data type. | 88b9c3fe-0fdb-4546-a2c4-855066ce0dac
</t>
  </si>
  <si>
    <t>532</t>
  </si>
  <si>
    <t>T532_N_ICHICSR_B1103b_R348</t>
  </si>
  <si>
    <t>safety report has not been loaded.
Parsing process: Report with Errors
Comments: 1- In section PARENT on field parentlastmenstrualdateformat value: 204 reported Error SCHEMA - Enumeration constraint failed. enumeration constraint failed. The element: 'parentlastmenstrualdateformat'  has an invalid value according to its data type.;</t>
  </si>
  <si>
    <t>safety report has not been loaded.
Parsing process: Report with Errors
Comments: 1- Section PARENT on field PARENTLASTMENSTRUALDATEFORMAT value: [204] reported ERROR. Enumeration constraint failed. The element parentlastmenstrualdateformat - B.1.10.3a has an invalid value according to its data type.[348];</t>
  </si>
  <si>
    <t>safety report not loaded;
Validated against 2.71 business rules;
Comments:
1- Section PARENT on field PARENTLASTMENSTRUALDATEFORMAT value: [204] reported ERROR. Enumeration constraint failed. The element parentlastmenstrualdateformat - B.1.10.3a has an invalid value according to its data type.[348];
Parsing process: Report with Errors;</t>
  </si>
  <si>
    <t xml:space="preserve">PARENT | parentlastmenstrualdateformat|204 | Enumeration constraint failed. The element parentlastmenstrualdateformat - B.1.10.3a has an invalid value according to its data type. | b5cc4920-f48e-49ae-94b8-4e874af86106
</t>
  </si>
  <si>
    <t>533</t>
  </si>
  <si>
    <t>T533_N_ICHICSR_B1103b_R348</t>
  </si>
  <si>
    <t>safety report has not been loaded.
Parsing process: Report with Errors
Comments: 1- In section PARENT on field parentlastmenstrualdateformat value: 204 reported Error SCHEMA - Enumeration constraint failed. enumeration constraint failed. The element: 'parentlastmenstrualdateformat'  has an invalid value according to its data type.; 
2- In section PARENT on field parentlastmenstrualdate value: 2014 reported Error &lt;parent&gt; (B.1.10) (1) / The field &lt;parentlastmenstrualdate&gt; (B.1.10.3b) = '2014' must contain a valid date formatted accordingly to the format specified in the field &lt;parentlastmenstrualdateformat&gt; (B.1.10.3a) = '204';</t>
  </si>
  <si>
    <t>safety report has not been loaded.
Parsing process: Report with Errors
Comments: 1- Section PARENT on field PARENTLASTMENSTRUALDATEFORMAT value: [204] reported ERROR. Enumeration constraint failed. The element parentlastmenstrualdateformat - B.1.10.3a has an invalid value according to its data type.[348];
2- Section PARENT on field PARENTLASTMENSTRUALDATE value: [2014] reported ERROR. Data Length not correct (Format: 204 Value: 2014).[351];</t>
  </si>
  <si>
    <t>safety report not loaded;
Validated against 2.71 business rules;
Comments:
1- Section PARENT on field PARENTLASTMENSTRUALDATEFORMAT value: [204] reported ERROR. Enumeration constraint failed. The element parentlastmenstrualdateformat - B.1.10.3a has an invalid value according to its data type.[348];
2- Section PARENT on field PARENTLASTMENSTRUALDATE value: [2014] reported ERROR. Data Length not correct (Format: 204 Value: 2014).[351];
Parsing process: Report with Errors;</t>
  </si>
  <si>
    <t xml:space="preserve">PARENT | parentlastmenstrualdateformat|204 | Enumeration constraint failed. The element parentlastmenstrualdateformat - B.1.10.3a has an invalid value according to its data type. | 28e6e783-e9c9-4687-adfe-d22e35bd2891
PARENT | parentlastmenstrualdate|2014 | Data Length not correct (Format: 204 Value: 2014). | 28e6e783-e9c9-4687-adfe-d22e35bd2891
</t>
  </si>
  <si>
    <t>534</t>
  </si>
  <si>
    <t>T534_N_ICHICSR_B1103b_R348</t>
  </si>
  <si>
    <t>safety report has not been loaded.
Parsing process: Report with Errors
Comments: 1- In section PARENT on field parentlastmenstrualdateformat value: 610 reported Error SCHEMA - Enumeration constraint failed. enumeration constraint failed. The element: 'parentlastmenstrualdateformat'  has an invalid value according to its data type.;</t>
  </si>
  <si>
    <t>safety report has not been loaded.
Parsing process: Report with Errors
Comments: 1- Section PARENT on field PARENTLASTMENSTRUALDATEFORMAT value: [610] reported ERROR. Enumeration constraint failed. The element parentlastmenstrualdateformat - B.1.10.3a has an invalid value according to its data type.[348];</t>
  </si>
  <si>
    <t>safety report not loaded;
Validated against 2.71 business rules;
Comments:
1- Section PARENT on field PARENTLASTMENSTRUALDATEFORMAT value: [610] reported ERROR. Enumeration constraint failed. The element parentlastmenstrualdateformat - B.1.10.3a has an invalid value according to its data type.[348];
Parsing process: Report with Errors;</t>
  </si>
  <si>
    <t xml:space="preserve">PARENT | parentlastmenstrualdateformat|610 | Enumeration constraint failed. The element parentlastmenstrualdateformat - B.1.10.3a has an invalid value according to its data type. | 15113cd6-d1cf-4dd6-adc4-08c1d788c5b4
</t>
  </si>
  <si>
    <t>535</t>
  </si>
  <si>
    <t>T535_N_ICHICSR_B1103b_R348</t>
  </si>
  <si>
    <t>safety report has not been loaded.
Parsing process: Report with Errors
Comments: 1- In section PARENT on field parentlastmenstrualdateformat value: 610 reported Error SCHEMA - Enumeration constraint failed. enumeration constraint failed. The element: 'parentlastmenstrualdateformat'  has an invalid value according to its data type.; 
2- In section PARENT on field parentlastmenstrualdate value: 2014 reported Error &lt;parent&gt; (B.1.10) (1) / The field &lt;parentlastmenstrualdate&gt; (B.1.10.3b) = '2014' must contain a valid date formatted accordingly to the format specified in the field &lt;parentlastmenstrualdateformat&gt; (B.1.10.3a) = '610';</t>
  </si>
  <si>
    <t>safety report has not been loaded.
Parsing process: Report with Errors
Comments: 1- Section PARENT on field PARENTLASTMENSTRUALDATEFORMAT value: [610] reported ERROR. Enumeration constraint failed. The element parentlastmenstrualdateformat - B.1.10.3a has an invalid value according to its data type.[348];
2- Section PARENT on field PARENTLASTMENSTRUALDATE value: [2014] reported ERROR. Data Length not correct (Format: 610 Value: 2014).[351];</t>
  </si>
  <si>
    <t>safety report not loaded;
Validated against 2.71 business rules;
Comments:
1- Section PARENT on field PARENTLASTMENSTRUALDATEFORMAT value: [610] reported ERROR. Enumeration constraint failed. The element parentlastmenstrualdateformat - B.1.10.3a has an invalid value according to its data type.[348];
2- Section PARENT on field PARENTLASTMENSTRUALDATE value: [2014] reported ERROR. Data Length not correct (Format: 610 Value: 2014).[351];
Parsing process: Report with Errors;</t>
  </si>
  <si>
    <t xml:space="preserve">PARENT | parentlastmenstrualdate|2014 | Data Length not correct (Format: 610 Value: 2014). | e012f73d-57d1-4833-b650-20bbde21109d
PARENT | parentlastmenstrualdateformat|610 | Enumeration constraint failed. The element parentlastmenstrualdateformat - B.1.10.3a has an invalid value according to its data type. | e012f73d-57d1-4833-b650-20bbde21109d
</t>
  </si>
  <si>
    <t>536</t>
  </si>
  <si>
    <t>T536_N_ICHICSR_B1103b_R348</t>
  </si>
  <si>
    <t>safety report has not been loaded.
Parsing process: Report with Errors
Comments: 1- In section PARENT on field parentlastmenstrualdateformat value: 602 reported Error SCHEMA - Enumeration constraint failed. enumeration constraint failed. The element: 'parentlastmenstrualdateformat'  has an invalid value according to its data type.;</t>
  </si>
  <si>
    <t>safety report has not been loaded.
Parsing process: Report with Errors
Comments: 1- Section PARENT on field PARENTLASTMENSTRUALDATEFORMAT value: [602] reported ERROR. Enumeration constraint failed. The element parentlastmenstrualdateformat - B.1.10.3a has an invalid value according to its data type.[348];</t>
  </si>
  <si>
    <t>safety report not loaded;
Validated against 2.71 business rules;
Comments:
1- Section PARENT on field PARENTLASTMENSTRUALDATEFORMAT value: [602] reported ERROR. Enumeration constraint failed. The element parentlastmenstrualdateformat - B.1.10.3a has an invalid value according to its data type.[348];
Parsing process: Report with Errors;</t>
  </si>
  <si>
    <t xml:space="preserve">PARENT | parentlastmenstrualdateformat|602 | Enumeration constraint failed. The element parentlastmenstrualdateformat - B.1.10.3a has an invalid value according to its data type. | a6684a95-f6cd-4bc1-b4ef-aa567aeb386e
</t>
  </si>
  <si>
    <t>537</t>
  </si>
  <si>
    <t>T537_N_ICHICSR_B1103b_R348</t>
  </si>
  <si>
    <t>safety report has not been loaded.
Parsing process: Report with Errors
Comments: 1- In section PARENT on field parentlastmenstrualdateformat value: 602 reported Error SCHEMA - Enumeration constraint failed. enumeration constraint failed. The element: 'parentlastmenstrualdateformat'  has an invalid value according to its data type.; 
2- In section PARENT on field parentlastmenstrualdate value: 20141212 reported Error &lt;parent&gt; (B.1.10) (1) / The field &lt;parentlastmenstrualdate&gt; (B.1.10.3b) = '20141212' must contain a valid date formatted accordingly to the format specified in the field &lt;parentlastmenstrualdateformat&gt; (B.1.10.3a) = '602';</t>
  </si>
  <si>
    <t>safety report has not been loaded.
Parsing process: Report with Errors
Comments: 1- Section PARENT on field PARENTLASTMENSTRUALDATEFORMAT value: [602] reported ERROR. Enumeration constraint failed. The element parentlastmenstrualdateformat - B.1.10.3a has an invalid value according to its data type.[348];
2- Section PARENT on field PARENTLASTMENSTRUALDATE value: [20141212] reported ERROR. Data Length not correct (Format: 602 Value: 20141212).[351];</t>
  </si>
  <si>
    <t>safety report not loaded;
Validated against 2.71 business rules;
Comments:
1- Section PARENT on field PARENTLASTMENSTRUALDATEFORMAT value: [602] reported ERROR. Enumeration constraint failed. The element parentlastmenstrualdateformat - B.1.10.3a has an invalid value according to its data type.[348];
2- Section PARENT on field PARENTLASTMENSTRUALDATE value: [20141212] reported ERROR. Data Length not correct (Format: 602 Value: 20141212).[351];
Parsing process: Report with Errors;</t>
  </si>
  <si>
    <t xml:space="preserve">PARENT | parentlastmenstrualdate|20141212 | Data Length not correct (Format: 602 Value: 20141212). | a5122fc9-dc4f-45c8-b104-9eacde823910
PARENT | parentlastmenstrualdateformat|602 | Enumeration constraint failed. The element parentlastmenstrualdateformat - B.1.10.3a has an invalid value according to its data type. | a5122fc9-dc4f-45c8-b104-9eacde823910
</t>
  </si>
  <si>
    <t>538</t>
  </si>
  <si>
    <t>B.1.10.4</t>
  </si>
  <si>
    <t>parentweight</t>
  </si>
  <si>
    <t>If not null, should not be &gt; 650 kg. See note 11</t>
  </si>
  <si>
    <t>T538_P_ICHICSR_B1104_R360</t>
  </si>
  <si>
    <t>safety report loaded;
Validated against 2.71 business rules;
Comments:
Parsing process: Correct Report;Classification: new: EU-EC-10003762204 = Case Report</t>
  </si>
  <si>
    <t>539</t>
  </si>
  <si>
    <t>T539_N_ICHICSR_B1104_R360</t>
  </si>
  <si>
    <t>safety report has not been loaded.
Parsing process: Report with Errors
Comments: 1- In section PARENT on field parentweight value: 999 reported Error &lt;parent&gt; (B.1.10) (1) / The maximum inclusive value for the field &lt;parentweight&gt; (B.1.10.4) = '999' is 650;</t>
  </si>
  <si>
    <t>safety report has not been loaded.
Parsing process: Report with Errors
Comments: 1- Section PARENT on field PARENTWEIGHT value: [999] reported ERROR. MaxInclusive constraint failed. The element parentweight - B.1.10.4 has an invalid value according to its data type.[360];</t>
  </si>
  <si>
    <t>safety report not loaded;
Validated against 2.71 business rules;
Comments:
1- Section PARENT on field PARENTWEIGHT value: [999] reported ERROR. MaxInclusive constraint failed. The element parentweight - B.1.10.4 has an invalid value according to its data type.[360];
Parsing process: Report with Errors;</t>
  </si>
  <si>
    <t xml:space="preserve">PARENT | parentweight|999 | MaxInclusive constraint failed. The element parentweight - B.1.10.4 has an invalid value according to its data type. | 9f703320-c8ed-4d0e-80be-1039cdd395e1
</t>
  </si>
  <si>
    <t>540</t>
  </si>
  <si>
    <t>T540_N_ICHICSR_B1104_R358</t>
  </si>
  <si>
    <t>parentweight length &gt; 6</t>
  </si>
  <si>
    <t>1000100101</t>
  </si>
  <si>
    <t>safety report has not been loaded.
Parsing process: Report with Errors
Comments: 1- In section PARENT on field parentweight value: 1000100101 reported Error SCHEMA - TotalDigits constraint failed totalDigits constraint failed. The element: 'parentweight'  has an invalid value according to its data type.;</t>
  </si>
  <si>
    <t>safety report has not been loaded.
Parsing process: Report with Errors
Comments: 1- Section PARENT on field PARENTWEIGHT value: [1000100101] reported ERROR. MaxLength constraint failed. The element parentweight - B.1.10.4 has an invalid value according to its data type.[358];</t>
  </si>
  <si>
    <t>safety report not loaded;
Validated against 2.71 business rules;
Comments:
1- Section PARENT on field PARENTWEIGHT value: [1000100101] reported ERROR. MaxLength constraint failed. The element parentweight - B.1.10.4 has an invalid value according to its data type.[358];
Parsing process: Report with Errors;</t>
  </si>
  <si>
    <t xml:space="preserve">PARENT | parentweight|1000100101 | MaxLength constraint failed. The element parentweight - B.1.10.4 has an invalid value according to its data type. | 40461507-eaff-4a63-abd7-0b8eb82ec8fd
</t>
  </si>
  <si>
    <t>541</t>
  </si>
  <si>
    <t>T541_N_ICHICSR_B1104_R359</t>
  </si>
  <si>
    <t>parentweight = ABC, where datatype is wrong</t>
  </si>
  <si>
    <t>safety report has not been loaded.
Parsing process: Report with Errors
Comments: 1- In section PARENT on field parentweight value: ABC reported Error SCHEMA - Not specified Error parsing 'ABC' as decimal datatype. The element: 'parentweight'  has an invalid value according to its data type.;</t>
  </si>
  <si>
    <t>safety report has not been loaded.
Parsing process: Report with Errors
Comments: 1- Section PARENT on field PARENTWEIGHT value: [ABC] reported ERROR. The element parentweight - B.1.10.4 ABC has an invalid value according to its data type.[359];</t>
  </si>
  <si>
    <t>safety report not loaded;
Validated against 2.71 business rules;
Comments:
1- Section PARENT on field PARENTWEIGHT value: [ABC] reported ERROR. The element parentweight - B.1.10.4 ABC has an invalid value according to its data type.[359];
Parsing process: Report with Errors;</t>
  </si>
  <si>
    <t xml:space="preserve">PARENT | parentweight|ABC | The element parentweight - B.1.10.4 ABC has an invalid value according to its data type. | 2e39bab2-5bfc-48d2-8b4f-8939e840c611
</t>
  </si>
  <si>
    <t>542</t>
  </si>
  <si>
    <t>B.1.10.5</t>
  </si>
  <si>
    <t>parentheight</t>
  </si>
  <si>
    <t>If not null, should not be &gt; 250 cm. See note11</t>
  </si>
  <si>
    <t>T542_P_ICHICSR_B1105_R363</t>
  </si>
  <si>
    <t>safety report loaded;
Validated against 2.71 business rules;
Comments:
Parsing process: Correct Report;Classification: new: EU-EC-10003762208 = Case Report</t>
  </si>
  <si>
    <t>543</t>
  </si>
  <si>
    <t>T543_N_ICHICSR_B1105_R363</t>
  </si>
  <si>
    <t>safety report has not been loaded.
Parsing process: Report with Errors
Comments: 1- In section PARENT on field parentheight value: 999 reported Error SCHEMA - MaxInclusive constraint failed. maxInclusive constraint failed. The element: 'parentheight'  has an invalid value according to its data type.;</t>
  </si>
  <si>
    <t>safety report has not been loaded.
Parsing process: Report with Errors
Comments: 1- Section PARENT on field PARENTHEIGHT value: [999] reported ERROR. MaxInclusive constraint failed. The element parentheight - B.1.10.5 has an invalid value according to its data type.[363];</t>
  </si>
  <si>
    <t>safety report not loaded;
Validated against 2.71 business rules;
Comments:
1- Section PARENT on field PARENTHEIGHT value: [999] reported ERROR. MaxInclusive constraint failed. The element parentheight - B.1.10.5 has an invalid value according to its data type.[363];
Parsing process: Report with Errors;</t>
  </si>
  <si>
    <t xml:space="preserve">PARENT | parentheight|999 | MaxInclusive constraint failed. The element parentheight - B.1.10.5 has an invalid value according to its data type. | 04bc2175-7d33-4bb3-9538-713e671be0d3
</t>
  </si>
  <si>
    <t>544</t>
  </si>
  <si>
    <t>T544_N_ICHICSR_B1105_R361</t>
  </si>
  <si>
    <t>parentheight length &gt; 3</t>
  </si>
  <si>
    <t>12092938499</t>
  </si>
  <si>
    <t>safety report has not been loaded.
Parsing process: Report with Errors
Comments: 1- In section PARENT on field parentheight value: 12092938499 reported Error SCHEMA - TotalDigits constraint failed totalDigits constraint failed. The element: 'parentheight'  has an invalid value according to its data type.;</t>
  </si>
  <si>
    <t>safety report has not been loaded.
Parsing process: Report with Errors
Comments: 1- Section PARENT on field PARENTHEIGHT value: [12092938499] reported ERROR. MaxLength constraint failed. The element parentheight - B.1.10.5 has an invalid value according to its data type.[361];</t>
  </si>
  <si>
    <t>safety report not loaded;
Validated against 2.71 business rules;
Comments:
1- Section PARENT on field PARENTHEIGHT value: [12092938499] reported ERROR. MaxLength constraint failed. The element parentheight - B.1.10.5 has an invalid value according to its data type.[361];
Parsing process: Report with Errors;</t>
  </si>
  <si>
    <t xml:space="preserve">PARENT | parentheight|12092938499 | MaxLength constraint failed. The element parentheight - B.1.10.5 has an invalid value according to its data type. | 03d6efd8-9b26-49b1-ab7c-163a65075349
</t>
  </si>
  <si>
    <t>545</t>
  </si>
  <si>
    <t>T545_N_ICHICSR_B1105_R362</t>
  </si>
  <si>
    <t>parentheight = ABC, where datatype is wrong</t>
  </si>
  <si>
    <t>safety report has not been loaded.
Parsing process: Report with Errors
Comments: 1- In section PARENT on field parentheight value: ABC reported Error SCHEMA - Not specified Error parsing 'ABC' as decimal datatype. The element: 'parentheight'  has an invalid value according to its data type.;</t>
  </si>
  <si>
    <t>safety report has not been loaded.
Parsing process: Report with Errors
Comments: 1- Section PARENT on field PARENTHEIGHT value: [ABC] reported ERROR. The element parentheight - B.1.10.5 ABC has an invalid value according to its data type.[362];</t>
  </si>
  <si>
    <t>safety report not loaded;
Validated against 2.71 business rules;
Comments:
1- Section PARENT on field PARENTHEIGHT value: [ABC] reported ERROR. The element parentheight - B.1.10.5 ABC has an invalid value according to its data type.[362];
Parsing process: Report with Errors;</t>
  </si>
  <si>
    <t xml:space="preserve">PARENT | parentheight|ABC | The element parentheight - B.1.10.5 ABC has an invalid value according to its data type. | e908df87-01cd-4a41-8ef9-1d462a980c97
</t>
  </si>
  <si>
    <t>546</t>
  </si>
  <si>
    <t>B.1.10.6</t>
  </si>
  <si>
    <t>parentsex</t>
  </si>
  <si>
    <t>T546_N_ICHICSR_B1106_R364</t>
  </si>
  <si>
    <t>sex=3 which is invalid value</t>
  </si>
  <si>
    <t>safety report has not been loaded.
Parsing process: Report with Errors
Comments: 1- In section PARENT on field parentsex value: 3 reported Error SCHEMA - Enumeration constraint failed. enumeration constraint failed. The element: 'parentsex'  has an invalid value according to its data type.;</t>
  </si>
  <si>
    <t>safety report has not been loaded.
Parsing process: Report with Errors
Comments: 1- Section PARENT on field PARENTSEX value: [3] reported ERROR. Enumeration constraint failed. The element parentsex - B.1.10.6 has an invalid value according to its data type.[364];</t>
  </si>
  <si>
    <t>safety report not loaded;
Validated against 2.71 business rules;
Comments:
1- Section PARENT on field PARENTSEX value: [3] reported ERROR. Enumeration constraint failed. The element parentsex - B.1.10.6 has an invalid value according to its data type.[364];
Parsing process: Report with Errors;</t>
  </si>
  <si>
    <t xml:space="preserve">PARENT | parentsex|3 | Enumeration constraint failed. The element parentsex - B.1.10.6 has an invalid value according to its data type. | ce8f554c-7e14-448e-a914-bb364bbeaed6
</t>
  </si>
  <si>
    <t>547</t>
  </si>
  <si>
    <t>B.1.10.7</t>
  </si>
  <si>
    <t>parentmedicalhistoryepisode</t>
  </si>
  <si>
    <t>T547_P_ICHICSR_B1107_R367</t>
  </si>
  <si>
    <t>parentmedicalhistoryepisode with all mandatory fields</t>
  </si>
  <si>
    <t>safety report loaded;
Validated against 2.71 business rules;
Comments:
Parsing process: Correct Report;Classification: new: EU-EC-10003762211 = Case Report</t>
  </si>
  <si>
    <t>548</t>
  </si>
  <si>
    <t>B.1.10.7.1a.1</t>
  </si>
  <si>
    <t>parentmdepisodemeddraversion</t>
  </si>
  <si>
    <t>Mandatory if B.1.10.7.1a.2 is not NULL.</t>
  </si>
  <si>
    <t>T548_N_ICHICSR_B11071a1_R369</t>
  </si>
  <si>
    <t>parentmedicalepisodename  exist, but parentmdepisodemeddraversion empty</t>
  </si>
  <si>
    <t>safety report has not been loaded.
Parsing process: Report with Errors
Comments: 1- In section PARENTMEDICALHISTORY on field parentmedicalhistoryepisode reported Error &lt;parent&gt; (B.1.10) (1) / &lt;parentmedicalhistoryepisode&gt; (B.1.10.7) (1) / Since the field &lt;parentmedicalepisodename&gt; (B.1.10.7.1a.2) has a value ('10063429'), the field &lt;parentmdepisodemeddraversion&gt; (B.1.10.7.1a.1) must contain a valid MedDRA Version;</t>
  </si>
  <si>
    <t>safety report has not been loaded.
Parsing process: Report with Errors
Comments: 1- Section PARENTMEDICALHISTORYEPISODE on field PARENTMDEPISODEMEDDRAVERSION value: [null] reported ERROR. Since the element parentmedicalepisodename - B.1.10.7.1a.2 has a value, the element parentmdepisodemeddraversion - B.1.10.7.1a.1 must contain a value.[369];</t>
  </si>
  <si>
    <t>safety report not loaded;
Validated against 2.71 business rules;
Comments:
1- Section PARENTMEDICALHISTORYEPISODE on field PARENTMDEPISODEMEDDRAVERSION value: [null] reported ERROR. Since the element parentmedicalepisodename - B.1.10.7.1a.2 has a value, the element parentmdepisodemeddraversion - B.1.10.7.1a.1 must contain a value.[369];
Parsing process: Report with Errors;</t>
  </si>
  <si>
    <t xml:space="preserve">PARENTMEDICALHISTORYEPISODE | parentmdepisodemeddraversion|null | Since the element parentmedicalepisodename - B.1.10.7.1a.2 has a value, the element parentmdepisodemeddraversion - B.1.10.7.1a.1 must contain a value. | 533d5c82-983b-4448-b59a-d12dc4197e3b
</t>
  </si>
  <si>
    <t>549</t>
  </si>
  <si>
    <t>T549_N_ICHICSR_B11071a1_R368</t>
  </si>
  <si>
    <t>parentmdepisodemeddraversion length &gt; 8</t>
  </si>
  <si>
    <t>1.17000388492978429</t>
  </si>
  <si>
    <t>safety report has not been loaded.
Parsing process: Report with Errors
Comments: 1- In section PARENTMEDICALHISTORY on field parentmdepisodemeddraversion value: 1.17000388492978429 reported Error SCHEMA - TotalDigits constraint failed totalDigits constraint failed. The element: 'parentmdepisodemeddraversion'  has an invalid value according to its data type.; 
2- In section PARENTMEDICALHISTORY on field parentmedicalepisodename value: 10063429 reported Error BUSINESSRULES - LOOKUP - CheckMedddraLT The value ('10063429') of the field &lt;parentmedicalepisodename&gt; (B.1.10.7.1a.2) must be a valid MedDRA code;</t>
  </si>
  <si>
    <t>safety report has not been loaded.
Parsing process: Report with Errors
Comments: 1- Section PARENTMEDICALHISTORYEPISODE on field PARENTMDEPISODEMEDDRAVERSION value: [1.17000388492978429] reported ERROR. MaxLength constraint failed. The element parentmdepisodemeddraversion - B.1.10.7.1a.1 has an invalid value according to its data type.[368];
2- Section PARENTMEDICALHISTORYEPISODE on field PARENTMEDICALEPISODENAME value: [10063429] reported ERROR. Must match a current LLT from the MeDRA version given in  parentmdepisodemeddraversion - B.1.10.7.1a.1 [377];</t>
  </si>
  <si>
    <t>safety report not loaded;
Validated against 2.71 business rules;
Comments:
1- Section PARENTMEDICALHISTORYEPISODE on field PARENTMDEPISODEMEDDRAVERSION value: [1.17000388492978429] reported ERROR. MaxLength constraint failed. The element parentmdepisodemeddraversion - B.1.10.7.1a.1 has an invalid value according to its data type.[368];
2- Section PARENTMEDICALHISTORYEPISODE on field PARENTMEDICALEPISODENAME value: [10063429] reported ERROR. Must match a current LLT from the MedDRA version given in  parentmdepisodemeddraversion - B.1.10.7.1a.1 [377];
Parsing process: Report with Errors;</t>
  </si>
  <si>
    <t xml:space="preserve">PARENTMEDICALHISTORYEPISODE | parentmedicalepisodename|10063429 | Must match a current LLT from the MedDRA version given in  parentmdepisodemeddraversion - B.1.10.7.1a.1 | 895a0d0f-76b9-40ed-a330-af3b5d6e3326
PARENTMEDICALHISTORYEPISODE | parentmdepisodemeddraversion|1.17000388492978429 | MaxLength constraint failed. The element parentmdepisodemeddraversion - B.1.10.7.1a.1 has an invalid value according to its data type. | 895a0d0f-76b9-40ed-a330-af3b5d6e3326
</t>
  </si>
  <si>
    <t>550</t>
  </si>
  <si>
    <t>B.1.10.7.1a.2</t>
  </si>
  <si>
    <t>parentmedicalepisodename</t>
  </si>
  <si>
    <t>T550_N_ICHICSR_B11071a2_R377</t>
  </si>
  <si>
    <t>parentmedicalepisodename  and parentmdepisodemeddraversion but invalid patientdetermineautopsy=11111111</t>
  </si>
  <si>
    <t>11111111</t>
  </si>
  <si>
    <t>safety report has not been loaded.
Parsing process: Report with Errors
Comments: 1- In section PARENTMEDICALHISTORY on field parentmedicalepisodename value: 11111111 reported Error BUSINESSRULES - LOOKUP - CheckMedddraLT The value ('11111111') of the field &lt;parentmedicalepisodename&gt; (B.1.10.7.1a.2) must be a valid MedDRA code;</t>
  </si>
  <si>
    <t>safety report has not been loaded.
Parsing process: Report with Errors
Comments: 1- Section PARENTMEDICALHISTORYEPISODE on field PARENTMEDICALEPISODENAME value: [11111111] reported ERROR. Must match a current LLT from the MeDRA version given in  parentmdepisodemeddraversion - B.1.10.7.1a.1 [377];</t>
  </si>
  <si>
    <t>safety report not loaded;
Validated against 2.71 business rules;
Comments:
1- Section PARENTMEDICALHISTORYEPISODE on field PARENTMEDICALEPISODENAME value: [11111111] reported ERROR. Must match a current LLT from the MedDRA version given in  parentmdepisodemeddraversion - B.1.10.7.1a.1 [377];
Parsing process: Report with Errors;</t>
  </si>
  <si>
    <t xml:space="preserve">PARENTMEDICALHISTORYEPISODE | parentmedicalepisodename|11111111 | Must match a current LLT from the MedDRA version given in  parentmdepisodemeddraversion - B.1.10.7.1a.1 | 1cf7451f-a0e2-4702-9714-23e142d2bc3b
</t>
  </si>
  <si>
    <t>551</t>
  </si>
  <si>
    <t>T551_N_ICHICSR_B11071a2_R373</t>
  </si>
  <si>
    <t>parentmedicalepisodename  and parentmdepisodemeddraversion but invalid parentmdepisodemeddraversion=99</t>
  </si>
  <si>
    <t>safety report has not been loaded.
Parsing process: Report with Errors
Comments: 1- In section PARENTMEDICALHISTORY on field parentmdepisodemeddraversion value: 99 reported Error BUSINESSRULES - LOOKUP - MedDRA version Not Valid The value ('99') of the field &lt;parentmdepisodemeddraversion&gt; (B.1.10.7.1a.1) must be a supported MedDRA Version; 
2- In section PARENTMEDICALHISTORY on field parentmedicalepisodename value: 10063429 reported Error BUSINESSRULES - LOOKUP - CheckMedddraLT The value ('10063429') of the field &lt;parentmedicalepisodename&gt; (B.1.10.7.1a.2) must be a valid MedDRA code;</t>
  </si>
  <si>
    <t>safety report has not been loaded.
Parsing process: Report with Errors
Comments: 1- Section PARENTMEDICALHISTORYEPISODE on field PARENTMDEPISODEMEDDRAVERSION value: [99] reported ERROR. MedDRA version specified in parentmdepisodemeddraversion is not in the list of currently accepted versions for this report type[373];
2- Section PARENTMEDICALHISTORYEPISODE on field PARENTMEDICALEPISODENAME value: [10063429] reported ERROR. Must match a current LLT from the MeDRA version given in  parentmdepisodemeddraversion - B.1.10.7.1a.1 [377];</t>
  </si>
  <si>
    <t>safety report has not been loaded.
Parsing process: Report with Errors
Comments: 1- Section PARENTMEDICALHISTORYEPISODE on field PARENTMDEPISODEMEDDRAVERSION value: [99] reported ERROR. MedDRA version specified in parentmdepisodemeddraversion is not in the list of currently accepted versions for this report type[373];
2- Section PARENTMEDICALHISTORYEPISODE on field PARENTMDEPISODEMEDDRAVERSION value: [99] reported ERROR. MedDRA version specified in parentmdepisodemeddraversion is not in the list of currently accepted versions for this report type[375];
3- Section PARENTMEDICALHISTORYEPISODE on field PARENTMEDICALEPISODENAME value: [10063429] reported ERROR. Must match a current LLT from the MeDRA version given in  parentmdepisodemeddraversion - B.1.10.7.1a.1 [377];</t>
  </si>
  <si>
    <t>safety report not loaded;
Validated against 2.71 business rules;
Comments:
1- Section PARENTMEDICALHISTORYEPISODE on field PARENTMDEPISODEMEDDRAVERSION value: [99] reported ERROR. MedDRA version specified in parentmdepisodemeddraversion is not in the list of currently accepted versions for this report type[373];
2- Section PARENTMEDICALHISTORYEPISODE on field PARENTMEDICALEPISODENAME value: [10063429] reported ERROR. Must match a current LLT from the MedDRA version given in  parentmdepisodemeddraversion - B.1.10.7.1a.1 [377];
Parsing process: Report with Errors;</t>
  </si>
  <si>
    <t xml:space="preserve">PARENTMEDICALHISTORYEPISODE | parentmedicalepisodename|10063429 | Must match a current LLT from the MedDRA version given in  parentmdepisodemeddraversion - B.1.10.7.1a.1 | 16b8be61-557e-470c-89dc-afc9d1886604
PARENTMEDICALHISTORYEPISODE | parentmdepisodemeddraversion|99 | MedDRA version specified in parentmdepisodemeddraversion is not in the list of currently accepted versions for this report type | 16b8be61-557e-470c-89dc-afc9d1886604
</t>
  </si>
  <si>
    <t>983</t>
  </si>
  <si>
    <t>T983_N_ICHICSR_B11071a2_R373</t>
  </si>
  <si>
    <t>receiver=EVCTM, parentmedicalepisodename  and parentmdepisodemeddraversion but invalid parentmdepisodemeddraversion=99</t>
  </si>
  <si>
    <t>safety report has not been loaded.
Parsing process: Report with Errors
Comments: 1- In section PARENTMEDICALHISTORY on field parentmdepisodemeddraversion value: 99 reported Error BUSINESSRULES - LOOKUP - MedDRA version Not Valid The value ('99') of the field &lt;parentmdepisodemeddraversion&gt; (B.1.10.7.1a.1) must be a supported MedDRA Version; 
2- In section PARENTMEDICALHISTORY on field parentmedicalepisodename value: 10063429 reported Error BUSINESSRULES - LOOKUP - CheckMedddraLT The value ('10063429') of the field &lt;parentmedicalepisodename&gt; (B.1.10.7.1a.2)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</si>
  <si>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PARENTMEDICALHISTORYEPISODE on field PARENTMDEPISODEMEDDRAVERSION value: [99] reported ERROR. MedDRA version specified in parentmdepisodemeddraversion is not in the list of currently accepted versions for this report type[372];
3- Section PARENTMEDICALHISTORYEPISODE on field PARENTMEDICALEPISODENAME value: [10063429] reported ERROR. Must match a current LLT from the MeDRA version given in  parentmdepisodemeddraversion - B.1.10.7.1a.1 [377];</t>
  </si>
  <si>
    <t>552</t>
  </si>
  <si>
    <t>T552_N_ICHICSR_B11071a2_R376</t>
  </si>
  <si>
    <t>parentmedicalepisodename length &gt; 10</t>
  </si>
  <si>
    <t>100634290123456789</t>
  </si>
  <si>
    <t>safety report has not been loaded.
Parsing process: Report with Errors
Comments: 1- In section PARENTMEDICALHISTORY on field parentmedicalepisodename value: 100634290123456789 reported Error BUSINESSRULES - LOOKUP - CheckMedddraLT The value ('100634290123456789') of the field &lt;parentmedicalepisodename&gt; (B.1.10.7.1a.2) must be a valid MedDRA code;</t>
  </si>
  <si>
    <t>safety report has not been loaded.
Parsing process: Report with Errors
Comments: 1- Section PARENTMEDICALHISTORYEPISODE on field PARENTMEDICALEPISODENAME value: [100634290123456789] reported ERROR. MaxLength constraint failed. The element parentmedicalepisodename - B.1.10.7.1a.2 has an invalid value according to its data type.[376];
2- Section PARENTMEDICALHISTORYEPISODE on field PARENTMEDICALEPISODENAME value: [100634290123456789] reported ERROR. Must match a current LLT from the MeDRA version given in  parentmdepisodemeddraversion - B.1.10.7.1a.1 [377];</t>
  </si>
  <si>
    <t>safety report not loaded;
Validated against 2.71 business rules;
Comments:
1- Section PARENTMEDICALHISTORYEPISODE on field PARENTMEDICALEPISODENAME value: [100634290123456789] reported ERROR. MaxLength constraint failed. The element parentmedicalepisodename - B.1.10.7.1a.2 has an invalid value according to its data type.[376];
2- Section PARENTMEDICALHISTORYEPISODE on field PARENTMEDICALEPISODENAME value: [100634290123456789] reported ERROR. Must match a current LLT from the MedDRA version given in  parentmdepisodemeddraversion - B.1.10.7.1a.1 [377];
Parsing process: Report with Errors;</t>
  </si>
  <si>
    <t xml:space="preserve">PARENTMEDICALHISTORYEPISODE | parentmedicalepisodename|100634290123456789 | MaxLength constraint failed. The element parentmedicalepisodename - B.1.10.7.1a.2 has an invalid value according to its data type. | a9f0977a-56bb-44d9-8761-7efb79a408a2
PARENTMEDICALHISTORYEPISODE | parentmedicalepisodename|100634290123456789 | Must match a current LLT from the MedDRA version given in  parentmdepisodemeddraversion - B.1.10.7.1a.1 | a9f0977a-56bb-44d9-8761-7efb79a408a2
</t>
  </si>
  <si>
    <t>553</t>
  </si>
  <si>
    <t>B.1.10.7.1b</t>
  </si>
  <si>
    <t>parentmedicalstartdateformat</t>
  </si>
  <si>
    <t>Mandatory if B.1.10.7.1c not NULL</t>
  </si>
  <si>
    <t>T553_N_ICHICSR_B11071b_R378</t>
  </si>
  <si>
    <t>parentmedicalstartdate exist, but parentmedicalstartdateformat empty</t>
  </si>
  <si>
    <t>safety report has not been loaded.
Parsing process: Report with Errors
Comments: 1- In section PARENTMEDICALHISTORY on field parentmedicalhistoryepisode reported Error &lt;parent&gt; (B.1.10) (1) / &lt;parentmedicalhistoryepisode&gt; (B.1.10.7) (1) / When the field &lt;parentmedicalstartdate&gt; (B.1.10.7.1c) contains a value ('20131210'), the field &lt;parentmedicalstartdateformat&gt; (B.1.10.7.1b) = '' must contain a value; 
2- In section PARENTMEDICALHISTORY on field parentmedicalstartdate value: 20131210 reported Error &lt;parent&gt; (B.1.10) (1) / &lt;parentmedicalhistoryepisode&gt; (B.1.10.7) (1) / The field &lt;parentmedicalstartdate&gt; (B.1.10.7.1c) = '20131210' must contain a valid date formatted accordingly to the format specified in the field &lt;parentmedicalstartdateformat&gt; (B.1.10.7.1b) = '';</t>
  </si>
  <si>
    <t>safety report has not been loaded.
Parsing process: Report with Errors
Comments: 1- Section PARENTMEDICALHISTORYEPISODE on field PARENTMEDICALSTARTDATEFORMAT value: [null] reported ERROR. Since the element parentmedicalstartdate - B.1.10.7.1c has a value, the element parentmedicalstartdateformat - B.1.10.7.1b must contain a value.[378];</t>
  </si>
  <si>
    <t>safety report not loaded;
Validated against 2.71 business rules;
Comments:
1- Section PARENTMEDICALHISTORYEPISODE on field PARENTMEDICALSTARTDATEFORMAT value: [null] reported ERROR. Since the element parentmedicalstartdate - B.1.10.7.1c has a value, the element parentmedicalstartdateformat - B.1.10.7.1b must contain a value.[378];
Parsing process: Report with Errors;</t>
  </si>
  <si>
    <t xml:space="preserve">PARENTMEDICALHISTORYEPISODE | parentmedicalstartdateformat|null | Since the element parentmedicalstartdate - B.1.10.7.1c has a value, the element parentmedicalstartdateformat - B.1.10.7.1b must contain a value. | 273ae6b9-ff87-4145-b7d6-b986bb37f8b9
</t>
  </si>
  <si>
    <t>554</t>
  </si>
  <si>
    <t>T554_N_ICHICSR_B11071b_R379</t>
  </si>
  <si>
    <t>safety report has not been loaded.
Parsing process: Report with Errors
Comments: 1- In section PARENTMEDICALHISTORY on field parentmedicalstartdateformat value: 999 reported Error SCHEMA - Enumeration constraint failed. enumeration constraint failed. The element: 'parentmedicalstartdateformat'  has an invalid value according to its data type.; 
2- In section PARENTMEDICALHISTORY on field parentmedicalstartdate value: 20131210 reported Error &lt;parent&gt; (B.1.10) (1) / &lt;parentmedicalhistoryepisode&gt; (B.1.10.7) (1) / The field &lt;parentmedicalstartdate&gt; (B.1.10.7.1c) = '20131210' must contain a valid date formatted accordingly to the format specified in the field &lt;parentmedicalstartdateformat&gt; (B.1.10.7.1b) = '999';</t>
  </si>
  <si>
    <t>safety report has not been loaded.
Parsing process: Report with Errors
Comments: 1- Section PARENTMEDICALHISTORYEPISODE on field PARENTMEDICALSTARTDATEFORMAT value: [999] reported ERROR. Enumeration constraint failed. The element parentmedicalstartdateformat - B.1.10.7.1b has an invalid value according to its data type.[379];
2- Section PARENTMEDICALHISTORYEPISODE on field PARENTMEDICALSTARTDATE value: [20131210] reported ERROR. Data Length not correct (Format: 999 Value: 20131210).[380];</t>
  </si>
  <si>
    <t>safety report not loaded;
Validated against 2.71 business rules;
Comments:
1- Section PARENTMEDICALHISTORYEPISODE on field PARENTMEDICALSTARTDATEFORMAT value: [999] reported ERROR. Enumeration constraint failed. The element parentmedicalstartdateformat - B.1.10.7.1b has an invalid value according to its data type.[379];
2- Section PARENTMEDICALHISTORYEPISODE on field PARENTMEDICALSTARTDATE value: [20131210] reported ERROR. Data Length not correct (Format: 999 Value: 20131210).[380];
Parsing process: Report with Errors;</t>
  </si>
  <si>
    <t xml:space="preserve">PARENTMEDICALHISTORYEPISODE | parentmedicalstartdateformat|999 | Enumeration constraint failed. The element parentmedicalstartdateformat - B.1.10.7.1b has an invalid value according to its data type. | 484573c0-84b2-4ecc-aee7-1b1f84ae4a49
PARENTMEDICALHISTORYEPISODE | parentmedicalstartdate|20131210 | Data Length not correct (Format: 999 Value: 20131210). | 484573c0-84b2-4ecc-aee7-1b1f84ae4a49
</t>
  </si>
  <si>
    <t>555</t>
  </si>
  <si>
    <t>B.1.10.7.1c</t>
  </si>
  <si>
    <t>parentmedicalstartdate</t>
  </si>
  <si>
    <t>Should precede B.1.10.7.1f and conform to B.1.10.7.1b. See note 15</t>
  </si>
  <si>
    <t>T555_N_ICHICSR_B11071c_R387</t>
  </si>
  <si>
    <t>parentmedicalstartdate and parentmedicalstartdateformat exist, but date greater than parentmedicalenddate</t>
  </si>
  <si>
    <t>20121210</t>
  </si>
  <si>
    <t>safety report has not been loaded.
Parsing process: Report with Errors
Comments: 1- In section PARENTMEDICALHISTORY on field parentmedicalenddate value: 20110313 reported Error &lt;parent&gt; (B.1.10) (1) / &lt;parentmedicalhistoryepisode&gt; (B.1.10.7) (1) / When both the &lt;parentmedicalstartdate&gt; (B.1.10.7.1c) and &lt;parentmedicalenddate&gt; (B.1.10.7.1e) contain a value ('20121210', '20110313'), the start date must precede or equal the end date; 
2- In section PARENTMEDICALHISTORY on field parentmedicalstartdate value: 20121210 reported Error &lt;parent&gt; (B.1.10) (1) / &lt;parentmedicalhistoryepisode&gt; (B.1.10.7) (1) / When both the &lt;parentmedicalstartdate&gt; (B.1.10.7.1c) and &lt;parentmedicalenddate&gt; (B.1.10.7.1e) contain a value ('20121210', '20110313'), the start date must precede or equal the end date;</t>
  </si>
  <si>
    <t>safety report has not been loaded.
Parsing process: Report with Errors
Comments: 1- Section PARENTMEDICALHISTORYEPISODE on field PARENTMEDICALSTARTDATE value: [20121210] reported ERROR. NOT Valid: parentmedicalenddate - B.1.10.7.1f 20110313 must be greater than corresponding parentmedicalstartdate - B.1.10.7.1c 20121210.[387];</t>
  </si>
  <si>
    <t>safety report not loaded;
Validated against 2.71 business rules;
Comments:
1- Section PARENTMEDICALHISTORYEPISODE on field PARENTMEDICALSTARTDATE value: [20121210] reported ERROR. NOT Valid: parentmedicalenddate - B.1.10.7.1f 20110313 must be greater than corresponding parentmedicalstartdate - B.1.10.7.1c 20121210.[387];
Parsing process: Report with Errors;</t>
  </si>
  <si>
    <t xml:space="preserve">PARENTMEDICALHISTORYEPISODE | parentmedicalstartdate|20121210 | NOT Valid: parentmedicalenddate - B.1.10.7.1f 20110313 must be greater than corresponding parentmedicalstartdate - B.1.10.7.1c 20121210. | df395f38-b362-4978-aa9d-9da8cd068296
</t>
  </si>
  <si>
    <t>556</t>
  </si>
  <si>
    <t>T556_N_ICHICSR_B11071c_R382</t>
  </si>
  <si>
    <t>parentmedicalstartdateformat exist=102, but date greater than todate = 2025</t>
  </si>
  <si>
    <t>20251210</t>
  </si>
  <si>
    <t>safety report has not been loaded.
Parsing process: Report with Errors
Comments: 1- In section PARENTMEDICALHISTORY on field parentmedicalstartdate value: 20251210 reported Error &lt;parent&gt; (B.1.10) (1) / &lt;parentmedicalhistoryepisode&gt; (B.1.10.7) (1) / When the field &lt;parentmedicalstartdate&gt; (B.1.10.7.1c) contains a value ('20251210'), it must precede the Message Receive Date + 12 hours ('28/01/2016 03:40.21'); 
2- In section PARENTMEDICALHISTORY on field parentmedicalenddate value: 20260313 reported Error &lt;parent&gt; (B.1.10) (1) / &lt;parentmedicalhistoryepisode&gt; (B.1.10.7) (1) / When the field &lt;parentmedicalenddate&gt; (B.1.10.7.1f) contains a value ('20260313'), it must precede the Message Receive Date + 12 hours ('28/01/2016 03:40.21');</t>
  </si>
  <si>
    <t>safety report has not been loaded.
Parsing process: Report with Errors
Comments: 1- Section PARENTMEDICALHISTORYEPISODE on field PARENTMEDICALSTARTDATE value: [20251210] reported ERROR. NOT Valid Date: The value of parentmedicalstartdate - B.1.10.7.1c 20251210 is in the future[382];
2- Section PARENTMEDICALHISTORYEPISODE on field PARENTMEDICALENDDATE value: [20260313] reported ERROR. NOT Valid Date: The value of parentmedicalenddate - B.1.10.7.1f 20260313 is in the future[393];</t>
  </si>
  <si>
    <t>safety report not loaded;
Validated against 2.71 business rules;
Comments:
1- Section PARENTMEDICALHISTORYEPISODE on field PARENTMEDICALSTARTDATE value: [20251210] reported ERROR. NOT Valid Date: The value of parentmedicalstartdate - B.1.10.7.1c 20251210 is in the future[382];
2- Section PARENTMEDICALHISTORYEPISODE on field PARENTMEDICALENDDATE value: [20260313] reported ERROR. NOT Valid Date: The value of parentmedicalenddate - B.1.10.7.1f 20260313 is in the future[393];
Parsing process: Report with Errors;</t>
  </si>
  <si>
    <t xml:space="preserve">PARENTMEDICALHISTORYEPISODE | parentmedicalstartdate|20251210 | NOT Valid Date: The value of parentmedicalstartdate - B.1.10.7.1c 20251210 is in the future | 17f61527-8369-449e-b3f1-624f7530bef5
PARENTMEDICALHISTORYEPISODE | parentmedicalenddate|20260313 | NOT Valid Date: The value of parentmedicalenddate - B.1.10.7.1f 20260313 is in the future | 17f61527-8369-449e-b3f1-624f7530bef5
</t>
  </si>
  <si>
    <t>557</t>
  </si>
  <si>
    <t>T557_N_ICHICSR_B11071c_R380</t>
  </si>
  <si>
    <t>parentmedicalstartdateformat=102 exist, but date length &gt; 8</t>
  </si>
  <si>
    <t>201212100101010101010101</t>
  </si>
  <si>
    <t>safety report has not been loaded.
Parsing process: Report with Errors
Comments: 1- In section PARENTMEDICALHISTORY on field parentmedicalstartdate value: 201212100101010101010101 reported Error &lt;parent&gt; (B.1.10) (1) / &lt;parentmedicalhistoryepisode&gt; (B.1.10.7) (1) / When the field &lt;parentmedicalstartdate&gt; (B.1.10.7.1c) contains a value ('201212100101010101010101'), it must precede the Message Receive Date + 12 hours ('28/01/2016 03:40.19');</t>
  </si>
  <si>
    <t>safety report has not been loaded.
Parsing process: Report with Errors
Comments: 1- Section PARENTMEDICALHISTORYEPISODE on field PARENTMEDICALSTARTDATE value: [201212100101010101010101] reported ERROR. Data Length not correct (Format: 102 Value: 201212100101010101010101).[380];
2- Section PARENTMEDICALHISTORYEPISODE on field PARENTMEDICALSTARTDATE value: [201212100101010101010101] reported ERROR. Date is not a valid value: 201212100101010101010101 Error: NOT a valid date[381];</t>
  </si>
  <si>
    <t>safety report not loaded;
Validated against 2.71 business rules;
Comments:
1- Section PARENTMEDICALHISTORYEPISODE on field PARENTMEDICALSTARTDATE value: [201212100101010101010101] reported ERROR. Data Length not correct (Format: 102 Value: 201212100101010101010101).[380];
2- Section PARENTMEDICALHISTORYEPISODE on field PARENTMEDICALSTARTDATE value: [201212100101010101010101] reported ERROR. Date is not a valid value: 201212100101010101010101 Error: NOT a valid date[381];
Parsing process: Report with Errors;</t>
  </si>
  <si>
    <t xml:space="preserve">PARENTMEDICALHISTORYEPISODE | parentmedicalstartdate|201212100101010101010101 | Date is not a valid value: 201212100101010101010101 Error: NOT a valid date | 90840a0c-cf5f-4179-b2ce-f0f286072a98
PARENTMEDICALHISTORYEPISODE | parentmedicalstartdate|201212100101010101010101 | Data Length not correct (Format: 102 Value: 201212100101010101010101). | 90840a0c-cf5f-4179-b2ce-f0f286072a98
</t>
  </si>
  <si>
    <t>558</t>
  </si>
  <si>
    <t>T558_N_ICHICSR_B11071c_R381</t>
  </si>
  <si>
    <t>format and date - 102 = CCYY, which is incorret.</t>
  </si>
  <si>
    <t>safety report has not been loaded.
Parsing process: Report with Errors
Comments: 1- In section PARENTMEDICALHISTORY on field parentmedicalstartdate value: 2012 reported Error &lt;parent&gt; (B.1.10) (1) / &lt;parentmedicalhistoryepisode&gt; (B.1.10.7) (1) / The field &lt;parentmedicalstartdate&gt; (B.1.10.7.1c) = '2012' must contain a valid date formatted accordingly to the format specified in the field &lt;parentmedicalstartdateformat&gt; (B.1.10.7.1b) = '102';</t>
  </si>
  <si>
    <t>safety report has not been loaded.
Parsing process: Report with Errors
Comments: 1- Section PARENTMEDICALHISTORYEPISODE on field PARENTMEDICALSTARTDATE value: [2012] reported ERROR. Data Length not correct (Format: 102 Value: 2012).[380];
2- Section PARENTMEDICALHISTORYEPISODE on field PARENTMEDICALSTARTDATE value: [2012] reported ERROR. Date is not a valid value: 2012 Error: NOT a valid date[381];</t>
  </si>
  <si>
    <t>safety report not loaded;
Validated against 2.71 business rules;
Comments:
1- Section PARENTMEDICALHISTORYEPISODE on field PARENTMEDICALSTARTDATE value: [2012] reported ERROR. Data Length not correct (Format: 102 Value: 2012).[380];
2- Section PARENTMEDICALHISTORYEPISODE on field PARENTMEDICALSTARTDATE value: [2012] reported ERROR. Date is not a valid value: 2012 Error: NOT a valid date[381];
Parsing process: Report with Errors;</t>
  </si>
  <si>
    <t xml:space="preserve">PARENTMEDICALHISTORYEPISODE | parentmedicalstartdate|2012 | Date is not a valid value: 2012 Error: NOT a valid date | dc5f566e-fc0b-4fd3-a416-def9a5681c4e
PARENTMEDICALHISTORYEPISODE | parentmedicalstartdate|2012 | Data Length not correct (Format: 102 Value: 2012). | dc5f566e-fc0b-4fd3-a416-def9a5681c4e
</t>
  </si>
  <si>
    <t>559</t>
  </si>
  <si>
    <t>T559_N_ICHICSR_B11071c_R379</t>
  </si>
  <si>
    <t>safety report has not been loaded.
Parsing process: Report with Errors
Comments: 1- In section PARENTMEDICALHISTORY on field parentmedicalstartdateformat value: 203 reported Error SCHEMA - Enumeration constraint failed. enumeration constraint failed. The element: 'parentmedicalstartdateformat'  has an invalid value according to its data type.;</t>
  </si>
  <si>
    <t>safety report has not been loaded.
Parsing process: Report with Errors
Comments: 1- Section PARENTMEDICALHISTORYEPISODE on field PARENTMEDICALSTARTDATEFORMAT value: [203] reported ERROR. Enumeration constraint failed. The element parentmedicalstartdateformat - B.1.10.7.1b has an invalid value according to its data type.[379];</t>
  </si>
  <si>
    <t>safety report not loaded;
Validated against 2.71 business rules;
Comments:
1- Section PARENTMEDICALHISTORYEPISODE on field PARENTMEDICALSTARTDATEFORMAT value: [203] reported ERROR. Enumeration constraint failed. The element parentmedicalstartdateformat - B.1.10.7.1b has an invalid value according to its data type.[379];
Parsing process: Report with Errors;</t>
  </si>
  <si>
    <t xml:space="preserve">PARENTMEDICALHISTORYEPISODE | parentmedicalstartdateformat|203 | Enumeration constraint failed. The element parentmedicalstartdateformat - B.1.10.7.1b has an invalid value according to its data type. | d39d871e-3759-4920-abd2-2182d77242cb
</t>
  </si>
  <si>
    <t>560</t>
  </si>
  <si>
    <t>T560_N_ICHICSR_B11071c_R379</t>
  </si>
  <si>
    <t>safety report has not been loaded.
Parsing process: Report with Errors
Comments: 1- In section PARENTMEDICALHISTORY on field parentmedicalstartdateformat value: 203 reported Error SCHEMA - Enumeration constraint failed. enumeration constraint failed. The element: 'parentmedicalstartdateformat'  has an invalid value according to its data type.; 
2- In section PARENTMEDICALHISTORY on field parentmedicalstartdate value: 2013 reported Error &lt;parent&gt; (B.1.10) (1) / &lt;parentmedicalhistoryepisode&gt; (B.1.10.7) (1) / The field &lt;parentmedicalstartdate&gt; (B.1.10.7.1c) = '2013' must contain a valid date formatted accordingly to the format specified in the field &lt;parentmedicalstartdateformat&gt; (B.1.10.7.1b) = '203';</t>
  </si>
  <si>
    <t>safety report has not been loaded.
Parsing process: Report with Errors
Comments: 1- Section PARENTMEDICALHISTORYEPISODE on field PARENTMEDICALSTARTDATEFORMAT value: [203] reported ERROR. Enumeration constraint failed. The element parentmedicalstartdateformat - B.1.10.7.1b has an invalid value according to its data type.[379];
2- Section PARENTMEDICALHISTORYEPISODE on field PARENTMEDICALSTARTDATE value: [2013] reported ERROR. Data Length not correct (Format: 203 Value: 2013).[380];</t>
  </si>
  <si>
    <t>safety report not loaded;
Validated against 2.71 business rules;
Comments:
1- Section PARENTMEDICALHISTORYEPISODE on field PARENTMEDICALSTARTDATEFORMAT value: [203] reported ERROR. Enumeration constraint failed. The element parentmedicalstartdateformat - B.1.10.7.1b has an invalid value according to its data type.[379];
2- Section PARENTMEDICALHISTORYEPISODE on field PARENTMEDICALSTARTDATE value: [2013] reported ERROR. Data Length not correct (Format: 203 Value: 2013).[380];
Parsing process: Report with Errors;</t>
  </si>
  <si>
    <t xml:space="preserve">PARENTMEDICALHISTORYEPISODE | parentmedicalstartdateformat|203 | Enumeration constraint failed. The element parentmedicalstartdateformat - B.1.10.7.1b has an invalid value according to its data type. | 8e49b8d0-8154-48fb-9f8f-d470098e9556
PARENTMEDICALHISTORYEPISODE | parentmedicalstartdate|2013 | Data Length not correct (Format: 203 Value: 2013). | 8e49b8d0-8154-48fb-9f8f-d470098e9556
</t>
  </si>
  <si>
    <t>561</t>
  </si>
  <si>
    <t>T561_N_ICHICSR_B11071c_R379</t>
  </si>
  <si>
    <t>safety report has not been loaded.
Parsing process: Report with Errors
Comments: 1- In section PARENTMEDICALHISTORY on field parentmedicalstartdateformat value: 204 reported Error SCHEMA - Enumeration constraint failed. enumeration constraint failed. The element: 'parentmedicalstartdateformat'  has an invalid value according to its data type.;</t>
  </si>
  <si>
    <t>safety report has not been loaded.
Parsing process: Report with Errors
Comments: 1- Section PARENTMEDICALHISTORYEPISODE on field PARENTMEDICALSTARTDATEFORMAT value: [204] reported ERROR. Enumeration constraint failed. The element parentmedicalstartdateformat - B.1.10.7.1b has an invalid value according to its data type.[379];</t>
  </si>
  <si>
    <t>safety report not loaded;
Validated against 2.71 business rules;
Comments:
1- Section PARENTMEDICALHISTORYEPISODE on field PARENTMEDICALSTARTDATEFORMAT value: [204] reported ERROR. Enumeration constraint failed. The element parentmedicalstartdateformat - B.1.10.7.1b has an invalid value according to its data type.[379];
Parsing process: Report with Errors;</t>
  </si>
  <si>
    <t xml:space="preserve">PARENTMEDICALHISTORYEPISODE | parentmedicalstartdateformat|204 | Enumeration constraint failed. The element parentmedicalstartdateformat - B.1.10.7.1b has an invalid value according to its data type. | b0a8696f-1045-4942-a70d-cea7838051c7
</t>
  </si>
  <si>
    <t>562</t>
  </si>
  <si>
    <t>T562_N_ICHICSR_B11071c_R379</t>
  </si>
  <si>
    <t>safety report has not been loaded.
Parsing process: Report with Errors
Comments: 1- In section PARENTMEDICALHISTORY on field parentmedicalstartdateformat value: 204 reported Error SCHEMA - Enumeration constraint failed. enumeration constraint failed. The element: 'parentmedicalstartdateformat'  has an invalid value according to its data type.; 
2- In section PARENTMEDICALHISTORY on field parentmedicalstartdate value: 2013 reported Error &lt;parent&gt; (B.1.10) (1) / &lt;parentmedicalhistoryepisode&gt; (B.1.10.7) (1) / The field &lt;parentmedicalstartdate&gt; (B.1.10.7.1c) = '2013' must contain a valid date formatted accordingly to the format specified in the field &lt;parentmedicalstartdateformat&gt; (B.1.10.7.1b) = '204';</t>
  </si>
  <si>
    <t>safety report has not been loaded.
Parsing process: Report with Errors
Comments: 1- Section PARENTMEDICALHISTORYEPISODE on field PARENTMEDICALSTARTDATEFORMAT value: [204] reported ERROR. Enumeration constraint failed. The element parentmedicalstartdateformat - B.1.10.7.1b has an invalid value according to its data type.[379];
2- Section PARENTMEDICALHISTORYEPISODE on field PARENTMEDICALSTARTDATE value: [2013] reported ERROR. Data Length not correct (Format: 204 Value: 2013).[380];</t>
  </si>
  <si>
    <t>safety report not loaded;
Validated against 2.71 business rules;
Comments:
1- Section PARENTMEDICALHISTORYEPISODE on field PARENTMEDICALSTARTDATEFORMAT value: [204] reported ERROR. Enumeration constraint failed. The element parentmedicalstartdateformat - B.1.10.7.1b has an invalid value according to its data type.[379];
2- Section PARENTMEDICALHISTORYEPISODE on field PARENTMEDICALSTARTDATE value: [2013] reported ERROR. Data Length not correct (Format: 204 Value: 2013).[380];
Parsing process: Report with Errors;</t>
  </si>
  <si>
    <t xml:space="preserve">PARENTMEDICALHISTORYEPISODE | parentmedicalstartdate|2013 | Data Length not correct (Format: 204 Value: 2013). | f4ad8540-a92f-47b9-a108-79a679dba3ba
PARENTMEDICALHISTORYEPISODE | parentmedicalstartdateformat|204 | Enumeration constraint failed. The element parentmedicalstartdateformat - B.1.10.7.1b has an invalid value according to its data type. | f4ad8540-a92f-47b9-a108-79a679dba3ba
</t>
  </si>
  <si>
    <t>563</t>
  </si>
  <si>
    <t>T563_P_ICHICSR_B11071c_R383</t>
  </si>
  <si>
    <t>safety report loaded;
Validated against 2.71 business rules;
Comments:
Parsing process: Correct Report;Classification: new: EU-EC-10003762227 = Case Report</t>
  </si>
  <si>
    <t>564</t>
  </si>
  <si>
    <t>T564_N_ICHICSR_B11071c_R383</t>
  </si>
  <si>
    <t>2013</t>
  </si>
  <si>
    <t>safety report has not been loaded.
Parsing process: Report with Errors
Comments: 1- In section PARENTMEDICALHISTORY on field parentmedicalstartdate value: 2013 reported Error &lt;parent&gt; (B.1.10) (1) / &lt;parentmedicalhistoryepisode&gt; (B.1.10.7) (1) / The field &lt;parentmedicalstartdate&gt; (B.1.10.7.1c) = '2013' must contain a valid date formatted accordingly to the format specified in the field &lt;parentmedicalstartdateformat&gt; (B.1.10.7.1b) = '610';</t>
  </si>
  <si>
    <t>safety report has not been loaded.
Parsing process: Report with Errors
Comments: 1- Section PARENTMEDICALHISTORYEPISODE on field PARENTMEDICALSTARTDATE value: [2013] reported ERROR. Data Length not correct (Format: 610 Value: 2013).[380];
2- Section PARENTMEDICALHISTORYEPISODE on field PARENTMEDICALSTARTDATE value: [2013] reported ERROR. Date is not a valid value: 2013 Error: NOT a valid date[383];</t>
  </si>
  <si>
    <t>safety report not loaded;
Validated against 2.71 business rules;
Comments:
1- Section PARENTMEDICALHISTORYEPISODE on field PARENTMEDICALSTARTDATE value: [2013] reported ERROR. Data Length not correct (Format: 610 Value: 2013).[380];
2- Section PARENTMEDICALHISTORYEPISODE on field PARENTMEDICALSTARTDATE value: [2013] reported ERROR. Date is not a valid value: 2013 Error: NOT a valid date[383];
Parsing process: Report with Errors;</t>
  </si>
  <si>
    <t xml:space="preserve">PARENTMEDICALHISTORYEPISODE | parentmedicalstartdate|2013 | Date is not a valid value: 2013 Error: NOT a valid date | 0a5f0356-ac00-4fbb-9d6f-e4ac85857015
PARENTMEDICALHISTORYEPISODE | parentmedicalstartdate|2013 | Data Length not correct (Format: 610 Value: 2013). | 0a5f0356-ac00-4fbb-9d6f-e4ac85857015
</t>
  </si>
  <si>
    <t>565</t>
  </si>
  <si>
    <t>T565_N_ICHICSR_B11071c_R384</t>
  </si>
  <si>
    <t>parentmedicalstartdateformat exist=610, but date greater than todate = 2025</t>
  </si>
  <si>
    <t>202312</t>
  </si>
  <si>
    <t>safety report has not been loaded.
Parsing process: Report with Errors
Comments: 1- In section PARENTMEDICALHISTORY on field parentmedicalstartdate value: 202312 reported Error &lt;parent&gt; (B.1.10) (1) / &lt;parentmedicalhistoryepisode&gt; (B.1.10.7) (1) / When the field &lt;parentmedicalstartdate&gt; (B.1.10.7.1c) contains a value ('202312'), it must precede the Message Receive Date + 12 hours ('28/01/2016 03:40.21'); 
2- In section PARENTMEDICALHISTORY on field parentmedicalenddate value: 20240313 reported Error &lt;parent&gt; (B.1.10) (1) / &lt;parentmedicalhistoryepisode&gt; (B.1.10.7) (1) / When the field &lt;parentmedicalenddate&gt; (B.1.10.7.1f) contains a value ('20240313'), it must precede the Message Receive Date + 12 hours ('28/01/2016 03:40.21');</t>
  </si>
  <si>
    <t>safety report has not been loaded.
Parsing process: Report with Errors
Comments: 1- Section PARENTMEDICALHISTORYEPISODE on field PARENTMEDICALSTARTDATE value: [202312] reported ERROR. NOT Valid Date: The value of parentmedicalstartdate - B.1.10.7.1c 202312 is in the future[384];
2- Section PARENTMEDICALHISTORYEPISODE on field PARENTMEDICALENDDATE value: [20240313] reported ERROR. NOT Valid Date: The value of parentmedicalenddate - B.1.10.7.1f 20240313 is in the future[393];</t>
  </si>
  <si>
    <t>safety report not loaded;
Validated against 2.71 business rules;
Comments:
1- Section PARENTMEDICALHISTORYEPISODE on field PARENTMEDICALSTARTDATE value: [202312] reported ERROR. NOT Valid Date: The value of parentmedicalstartdate - B.1.10.7.1c 202312 is in the future[384];
2- Section PARENTMEDICALHISTORYEPISODE on field PARENTMEDICALENDDATE value: [20240313] reported ERROR. NOT Valid Date: The value of parentmedicalenddate - B.1.10.7.1f 20240313 is in the future[393];
Parsing process: Report with Errors;</t>
  </si>
  <si>
    <t xml:space="preserve">PARENTMEDICALHISTORYEPISODE | parentmedicalstartdate|202312 | NOT Valid Date: The value of parentmedicalstartdate - B.1.10.7.1c 202312 is in the future | 9c19466b-295b-41ad-b73e-e2c1864e3ab3
PARENTMEDICALHISTORYEPISODE | parentmedicalenddate|20240313 | NOT Valid Date: The value of parentmedicalenddate - B.1.10.7.1f 20240313 is in the future | 9c19466b-295b-41ad-b73e-e2c1864e3ab3
</t>
  </si>
  <si>
    <t>566</t>
  </si>
  <si>
    <t>T566_P_ICHICSR_B11071c_R385</t>
  </si>
  <si>
    <t>safety report loaded;
Validated against 2.71 business rules;
Comments:
Parsing process: Correct Report;Classification: new: EU-EC-10003762230 = Case Report</t>
  </si>
  <si>
    <t>567</t>
  </si>
  <si>
    <t>T567_N_ICHICSR_B11071c_R385</t>
  </si>
  <si>
    <t>safety report has not been loaded.
Parsing process: Report with Errors
Comments: 1- In section PARENTMEDICALHISTORY on field parentmedicalstartdate value: 20131212 reported Error &lt;parent&gt; (B.1.10) (1) / &lt;parentmedicalhistoryepisode&gt; (B.1.10.7) (1) / The field &lt;parentmedicalstartdate&gt; (B.1.10.7.1c) = '20131212' must contain a valid date formatted accordingly to the format specified in the field &lt;parentmedicalstartdateformat&gt; (B.1.10.7.1b) = '602';</t>
  </si>
  <si>
    <t>safety report has not been loaded.
Parsing process: Report with Errors
Comments: 1- Section PARENTMEDICALHISTORYEPISODE on field PARENTMEDICALSTARTDATE value: [20131212] reported ERROR. Data Length not correct (Format: 602 Value: 20131212).[380];
2- Section PARENTMEDICALHISTORYEPISODE on field PARENTMEDICALSTARTDATE value: [20131212] reported ERROR. Date is not a valid value: 20131212 Error: NOT a valid date[385];</t>
  </si>
  <si>
    <t>safety report not loaded;
Validated against 2.71 business rules;
Comments:
1- Section PARENTMEDICALHISTORYEPISODE on field PARENTMEDICALSTARTDATE value: [20131212] reported ERROR. Data Length not correct (Format: 602 Value: 20131212).[380];
2- Section PARENTMEDICALHISTORYEPISODE on field PARENTMEDICALSTARTDATE value: [20131212] reported ERROR. Date is not a valid value: 20131212 Error: NOT a valid date[385];
Parsing process: Report with Errors;</t>
  </si>
  <si>
    <t xml:space="preserve">PARENTMEDICALHISTORYEPISODE | parentmedicalstartdate|20131212 | Date is not a valid value: 20131212 Error: NOT a valid date | 9d50b6ef-07df-4cfc-9c47-73289b8a241f
PARENTMEDICALHISTORYEPISODE | parentmedicalstartdate|20131212 | Data Length not correct (Format: 602 Value: 20131212). | 9d50b6ef-07df-4cfc-9c47-73289b8a241f
</t>
  </si>
  <si>
    <t>568</t>
  </si>
  <si>
    <t>T568_N_ICHICSR_B11071c_R386</t>
  </si>
  <si>
    <t>parentmedicalstartdateformat exist=602, but date greater than todate = 2025</t>
  </si>
  <si>
    <t>2023</t>
  </si>
  <si>
    <t>safety report has not been loaded.
Parsing process: Report with Errors
Comments: 1- In section PARENTMEDICALHISTORY on field parentmedicalstartdate value: 2023 reported Error &lt;parent&gt; (B.1.10) (1) / &lt;parentmedicalhistoryepisode&gt; (B.1.10.7) (1) / When the field &lt;parentmedicalstartdate&gt; (B.1.10.7.1c) contains a value ('2023'), it must precede the Message Receive Date + 12 hours ('28/01/2016 03:40.21'); 
2- In section PARENTMEDICALHISTORY on field parentmedicalenddate value: 20240313 reported Error &lt;parent&gt; (B.1.10) (1) / &lt;parentmedicalhistoryepisode&gt; (B.1.10.7) (1) / When the field &lt;parentmedicalenddate&gt; (B.1.10.7.1f) contains a value ('20240313'), it must precede the Message Receive Date + 12 hours ('28/01/2016 03:40.21');</t>
  </si>
  <si>
    <t>safety report has not been loaded.
Parsing process: Report with Errors
Comments: 1- Section PARENTMEDICALHISTORYEPISODE on field PARENTMEDICALSTARTDATE value: [2023] reported ERROR. NOT Valid Date: The value of parentmedicalstartdate - B.1.10.7.1c 2023 is in the future[386];
2- Section PARENTMEDICALHISTORYEPISODE on field PARENTMEDICALENDDATE value: [20240313] reported ERROR. NOT Valid Date: The value of parentmedicalenddate - B.1.10.7.1f 20240313 is in the future[393];</t>
  </si>
  <si>
    <t>safety report not loaded;
Validated against 2.71 business rules;
Comments:
1- Section PARENTMEDICALHISTORYEPISODE on field PARENTMEDICALSTARTDATE value: [2023] reported ERROR. NOT Valid Date: The value of parentmedicalstartdate - B.1.10.7.1c 2023 is in the future[386];
2- Section PARENTMEDICALHISTORYEPISODE on field PARENTMEDICALENDDATE value: [20240313] reported ERROR. NOT Valid Date: The value of parentmedicalenddate - B.1.10.7.1f 20240313 is in the future[393];
Parsing process: Report with Errors;</t>
  </si>
  <si>
    <t xml:space="preserve">PARENTMEDICALHISTORYEPISODE | parentmedicalstartdate|2023 | NOT Valid Date: The value of parentmedicalstartdate - B.1.10.7.1c 2023 is in the future | fb2c90d6-3443-44c7-b66a-8cce19cbb42f
PARENTMEDICALHISTORYEPISODE | parentmedicalenddate|20240313 | NOT Valid Date: The value of parentmedicalenddate - B.1.10.7.1f 20240313 is in the future | fb2c90d6-3443-44c7-b66a-8cce19cbb42f
</t>
  </si>
  <si>
    <t>569</t>
  </si>
  <si>
    <t>B.1.10.7.1d</t>
  </si>
  <si>
    <t>parentmedicalcontinue</t>
  </si>
  <si>
    <t>T569_N_ICHICSR_B11071d_R388</t>
  </si>
  <si>
    <t>value=9 which is invalid</t>
  </si>
  <si>
    <t>safety report has not been loaded.
Parsing process: Report with Errors
Comments: 1- In section PARENTMEDICALHISTORY on field parentmedicalcontinue value: 9 reported Error SCHEMA - MaxInclusive constraint failed. maxInclusive constraint failed. The element: 'parentmedicalcontinue'  has an invalid value according to its data type.;</t>
  </si>
  <si>
    <t>safety report has not been loaded.
Parsing process: Report with Errors
Comments: 1- Section PARENTMEDICALHISTORYEPISODE on field PARENTMEDICALCONTINUE value: [9] reported ERROR. Enumeration constraint failed. The element parentmedicalcontinue - B.1.10.7.1d has an invalid value according to its data type.[388];</t>
  </si>
  <si>
    <t>safety report not loaded;
Validated against 2.71 business rules;
Comments:
1- Section PARENTMEDICALHISTORYEPISODE on field PARENTMEDICALCONTINUE value: [9] reported ERROR. Enumeration constraint failed. The element parentmedicalcontinue - B.1.10.7.1d has an invalid value according to its data type.[388];
Parsing process: Report with Errors;</t>
  </si>
  <si>
    <t xml:space="preserve">PARENTMEDICALHISTORYEPISODE | parentmedicalcontinue|9 | Enumeration constraint failed. The element parentmedicalcontinue - B.1.10.7.1d has an invalid value according to its data type. | 45699d42-5e25-40ef-8c72-238299ab55bd
</t>
  </si>
  <si>
    <t>570</t>
  </si>
  <si>
    <t>B.1.10.7.1e</t>
  </si>
  <si>
    <t>parentmedicalenddateformat</t>
  </si>
  <si>
    <t>Mandatory if B.1.10.7.1f not NULL</t>
  </si>
  <si>
    <t>T570_N_ICHICSR_B11071e_R389</t>
  </si>
  <si>
    <t>parentmedicalenddate exist, but parentmedicalenddateformat empty</t>
  </si>
  <si>
    <t>safety report has not been loaded.
Parsing process: Report with Errors
Comments: 1- In section PARENTMEDICALHISTORY on field parentmedicalhistoryepisode reported Error &lt;parent&gt; (B.1.10) (1) / &lt;parentmedicalhistoryepisode&gt; (B.1.10.7) (1) / When the field &lt;parentmedicalenddate&gt; (B.1.10.7.1f) contains a value ('20140313'), the field &lt;parentmedicalenddateformat&gt; (B.1.10.7.1e) = '' must contain a value; 
2- In section PARENTMEDICALHISTORY on field parentmedicalenddate value: 20140313 reported Error &lt;parent&gt; (B.1.10) (1) / &lt;parentmedicalhistoryepisode&gt; (B.1.10.7) (1) / The field &lt;parentmedicalenddate&gt; (B.1.10.7.1f) = '20140313' must contain a valid date formatted accordingly to the format specified in the field &lt;parentmedicalenddateformat&gt; (B.1.10.7.1e) = '';</t>
  </si>
  <si>
    <t>safety report has not been loaded.
Parsing process: Report with Errors
Comments: 1- Section PARENTMEDICALHISTORYEPISODE on field PARENTMEDICALENDDATEFORMAT value: [null] reported ERROR. Since the element parentmedicalenddate - B.1.10.7.1f has a value, the element parentmedicalenddateformat - B.1.10.7.1e must contain a value.[389];</t>
  </si>
  <si>
    <t>safety report not loaded;
Validated against 2.71 business rules;
Comments:
1- Section PARENTMEDICALHISTORYEPISODE on field PARENTMEDICALENDDATEFORMAT value: [null] reported ERROR. Since the element parentmedicalenddate - B.1.10.7.1f has a value, the element parentmedicalenddateformat - B.1.10.7.1e must contain a value.[389];
Parsing process: Report with Errors;</t>
  </si>
  <si>
    <t xml:space="preserve">PARENTMEDICALHISTORYEPISODE | parentmedicalenddateformat|null | Since the element parentmedicalenddate - B.1.10.7.1f has a value, the element parentmedicalenddateformat - B.1.10.7.1e must contain a value. | f56473cf-e79c-4123-95e7-d63c0d258dfe
</t>
  </si>
  <si>
    <t>571</t>
  </si>
  <si>
    <t>T571_N_ICHICSR_B11071e_R390</t>
  </si>
  <si>
    <t>parentmedicalenddateformat=999</t>
  </si>
  <si>
    <t>safety report has not been loaded.
Parsing process: Report with Errors
Comments: 1- In section PARENTMEDICALHISTORY on field parentmedicalenddateformat value: 999 reported Error SCHEMA - Enumeration constraint failed. enumeration constraint failed. The element: 'parentmedicalenddateformat'  has an invalid value according to its data type.; 
2- In section PARENTMEDICALHISTORY on field parentmedicalenddate value: 20140313 reported Error &lt;parent&gt; (B.1.10) (1) / &lt;parentmedicalhistoryepisode&gt; (B.1.10.7) (1) / The field &lt;parentmedicalenddate&gt; (B.1.10.7.1f) = '20140313' must contain a valid date formatted accordingly to the format specified in the field &lt;parentmedicalenddateformat&gt; (B.1.10.7.1e) = '999';</t>
  </si>
  <si>
    <t>safety report has not been loaded.
Parsing process: Report with Errors
Comments: 1- Section PARENTMEDICALHISTORYEPISODE on field PARENTMEDICALENDDATEFORMAT value: [999] reported ERROR. Enumeration constraint failed. The element parentmedicalenddateformat - B.1.10.7.1e has an invalid value according to its data type.[390];</t>
  </si>
  <si>
    <t>safety report not loaded;
Validated against 2.71 business rules;
Comments:
1- Section PARENTMEDICALHISTORYEPISODE on field PARENTMEDICALENDDATEFORMAT value: [999] reported ERROR. Enumeration constraint failed. The element parentmedicalenddateformat - B.1.10.7.1e has an invalid value according to its data type.[390];
Parsing process: Report with Errors;</t>
  </si>
  <si>
    <t xml:space="preserve">PARENTMEDICALHISTORYEPISODE | parentmedicalenddateformat|999 | Enumeration constraint failed. The element parentmedicalenddateformat - B.1.10.7.1e has an invalid value according to its data type. | b38f3932-f4d1-43f5-a500-8f122fc924fa
</t>
  </si>
  <si>
    <t>572</t>
  </si>
  <si>
    <t>B.1.10.7.1f</t>
  </si>
  <si>
    <t>parentmedicalenddate</t>
  </si>
  <si>
    <t>Should follow B.1.10.7.1c and conform to B.1.10.7.1e. See note 15</t>
  </si>
  <si>
    <t>T572_N_ICHICSR_B11071f_R393</t>
  </si>
  <si>
    <t>parentmedicalenddateformat exist=102, but date greater than todate = 2025</t>
  </si>
  <si>
    <t>20250313</t>
  </si>
  <si>
    <t>safety report has not been loaded.
Parsing process: Report with Errors
Comments: 1- In section PARENTMEDICALHISTORY on field parentmedicalenddate value: 20250313 reported Error &lt;parent&gt; (B.1.10) (1) / &lt;parentmedicalhistoryepisode&gt; (B.1.10.7) (1) / When the field &lt;parentmedicalenddate&gt; (B.1.10.7.1f) contains a value ('20250313'), it must precede the Message Receive Date + 12 hours ('28/01/2016 03:40.20');</t>
  </si>
  <si>
    <t>safety report has not been loaded.
Parsing process: Report with Errors
Comments: 1- Section PARENTMEDICALHISTORYEPISODE on field PARENTMEDICALENDDATE value: [20250313] reported ERROR. NOT Valid Date: The value of parentmedicalenddate - B.1.10.7.1f 20250313 is in the future[393];</t>
  </si>
  <si>
    <t>safety report not loaded;
Validated against 2.71 business rules;
Comments:
1- Section PARENTMEDICALHISTORYEPISODE on field PARENTMEDICALENDDATE value: [20250313] reported ERROR. NOT Valid Date: The value of parentmedicalenddate - B.1.10.7.1f 20250313 is in the future[393];
Parsing process: Report with Errors;</t>
  </si>
  <si>
    <t xml:space="preserve">PARENTMEDICALHISTORYEPISODE | parentmedicalenddate|20250313 | NOT Valid Date: The value of parentmedicalenddate - B.1.10.7.1f 20250313 is in the future | ada96e81-5428-45e4-9122-d3f2b08ed1d6
</t>
  </si>
  <si>
    <t>573</t>
  </si>
  <si>
    <t>T573_N_ICHICSR_B11071f_R391</t>
  </si>
  <si>
    <t>parentmedicalenddateformat=102 exist, but date length &gt; 8</t>
  </si>
  <si>
    <t>20130313010101010101010</t>
  </si>
  <si>
    <t>safety report has not been loaded.
Parsing process: Report with Errors
Comments: 1- In section PARENTMEDICALHISTORY on field parentmedicalenddate value: 20130313010101010101010 reported Error &lt;parent&gt; (B.1.10) (1) / &lt;parentmedicalhistoryepisode&gt; (B.1.10.7) (1) / When the field &lt;parentmedicalenddate&gt; (B.1.10.7.1f) contains a value ('20130313010101010101010'), it must precede the Message Receive Date + 12 hours ('28/01/2016 03:40.19');</t>
  </si>
  <si>
    <t>safety report has not been loaded.
Parsing process: Report with Errors
Comments: 1- Section PARENTMEDICALHISTORYEPISODE on field PARENTMEDICALENDDATE value: [20130313010101010101010] reported ERROR. Data Length not correct (Format: 102 Value: 20130313010101010101010).[391];
2- Section PARENTMEDICALHISTORYEPISODE on field PARENTMEDICALENDDATE value: [20130313010101010101010] reported ERROR. Date is not a valid value: 20130313010101010101010 Error: NOT a valid date[392];</t>
  </si>
  <si>
    <t>safety report not loaded;
Validated against 2.71 business rules;
Comments:
1- Section PARENTMEDICALHISTORYEPISODE on field PARENTMEDICALENDDATE value: [20130313010101010101010] reported ERROR. Data Length not correct (Format: 102 Value: 20130313010101010101010).[391];
2- Section PARENTMEDICALHISTORYEPISODE on field PARENTMEDICALENDDATE value: [20130313010101010101010] reported ERROR. Date is not a valid value: 20130313010101010101010 Error: NOT a valid date[392];
Parsing process: Report with Errors;</t>
  </si>
  <si>
    <t xml:space="preserve">PARENTMEDICALHISTORYEPISODE | parentmedicalenddate|20130313010101010101010 | Date is not a valid value: 20130313010101010101010 Error: NOT a valid date | 4297ccfc-72e0-4411-948c-93d50c783aff
PARENTMEDICALHISTORYEPISODE | parentmedicalenddate|20130313010101010101010 | Data Length not correct (Format: 102 Value: 20130313010101010101010). | 4297ccfc-72e0-4411-948c-93d50c783aff
</t>
  </si>
  <si>
    <t>574</t>
  </si>
  <si>
    <t>T574_N_ICHICSR_B11071f_R391</t>
  </si>
  <si>
    <t>safety report has not been loaded.
Parsing process: Report with Errors
Comments: 1- In section PARENTMEDICALHISTORY on field parentmedicalenddate value: 2012 reported Error &lt;parent&gt; (B.1.10) (1) / &lt;parentmedicalhistoryepisode&gt; (B.1.10.7) (1) / The field &lt;parentmedicalenddate&gt; (B.1.10.7.1f) = '2012' must contain a valid date formatted accordingly to the format specified in the field &lt;parentmedicalenddateformat&gt; (B.1.10.7.1e) = '102';</t>
  </si>
  <si>
    <t>safety report has not been loaded.
Parsing process: Report with Errors
Comments: 1- Section PARENTMEDICALHISTORYEPISODE on field PARENTMEDICALENDDATE value: [2012] reported ERROR. Date is not a valid value: 2012 Error: NOT a valid date[392];</t>
  </si>
  <si>
    <t>safety report not loaded;
Validated against 2.71 business rules;
Comments:
1- Section PARENTMEDICALHISTORYEPISODE on field PARENTMEDICALENDDATE value: [2012] reported ERROR. Date is not a valid value: 2012 Error: NOT a valid date[392];
Parsing process: Report with Errors;</t>
  </si>
  <si>
    <t xml:space="preserve">PARENTMEDICALHISTORYEPISODE | parentmedicalenddate|2012 | Date is not a valid value: 2012 Error: NOT a valid date | 23c7008f-097c-4036-9a42-136476b75bb6
</t>
  </si>
  <si>
    <t>575</t>
  </si>
  <si>
    <t>T575_N_ICHICSR_B11071f_R390</t>
  </si>
  <si>
    <t>safety report has not been loaded.
Parsing process: Report with Errors
Comments: 1- In section PARENTMEDICALHISTORY on field parentmedicalenddateformat value: 203 reported Error SCHEMA - Enumeration constraint failed. enumeration constraint failed. The element: 'parentmedicalenddateformat'  has an invalid value according to its data type.;</t>
  </si>
  <si>
    <t>safety report has not been loaded.
Parsing process: Report with Errors
Comments: 1- Section PARENTMEDICALHISTORYEPISODE on field PARENTMEDICALENDDATEFORMAT value: [203] reported ERROR. Enumeration constraint failed. The element parentmedicalenddateformat - B.1.10.7.1e has an invalid value according to its data type.[390];
2- Section PARENTMEDICALHISTORYEPISODE on field PARENTMEDICALENDDATE value: [201403131212] reported ERROR. Data Length not correct (Format: 203 Value: 201403131212).[391];</t>
  </si>
  <si>
    <t>safety report not loaded;
Validated against 2.71 business rules;
Comments:
1- Section PARENTMEDICALHISTORYEPISODE on field PARENTMEDICALENDDATEFORMAT value: [203] reported ERROR. Enumeration constraint failed. The element parentmedicalenddateformat - B.1.10.7.1e has an invalid value according to its data type.[390];
2- Section PARENTMEDICALHISTORYEPISODE on field PARENTMEDICALENDDATE value: [201403131212] reported ERROR. Data Length not correct (Format: 203 Value: 201403131212).[391];
Parsing process: Report with Errors;</t>
  </si>
  <si>
    <t xml:space="preserve">PARENTMEDICALHISTORYEPISODE | parentmedicalenddateformat|203 | Enumeration constraint failed. The element parentmedicalenddateformat - B.1.10.7.1e has an invalid value according to its data type. | 309b72ab-23db-4150-922e-da104a65103f
PARENTMEDICALHISTORYEPISODE | parentmedicalenddate|201403131212 | Data Length not correct (Format: 203 Value: 201403131212). | 309b72ab-23db-4150-922e-da104a65103f
</t>
  </si>
  <si>
    <t>576</t>
  </si>
  <si>
    <t>T576_N_ICHICSR_B11071f_R390</t>
  </si>
  <si>
    <t>safety report has not been loaded.
Parsing process: Report with Errors
Comments: 1- In section PARENTMEDICALHISTORY on field parentmedicalenddateformat value: 203 reported Error SCHEMA - Enumeration constraint failed. enumeration constraint failed. The element: 'parentmedicalenddateformat'  has an invalid value according to its data type.; 
2- In section PARENTMEDICALHISTORY on field parentmedicalenddate value: 2014 reported Error &lt;parent&gt; (B.1.10) (1) / &lt;parentmedicalhistoryepisode&gt; (B.1.10.7) (1) / The field &lt;parentmedicalenddate&gt; (B.1.10.7.1f) = '2014' must contain a valid date formatted accordingly to the format specified in the field &lt;parentmedicalenddateformat&gt; (B.1.10.7.1e) = '203';</t>
  </si>
  <si>
    <t>safety report has not been loaded.
Parsing process: Report with Errors
Comments: 1- Section PARENTMEDICALHISTORYEPISODE on field PARENTMEDICALENDDATEFORMAT value: [203] reported ERROR. Enumeration constraint failed. The element parentmedicalenddateformat - B.1.10.7.1e has an invalid value according to its data type.[390];</t>
  </si>
  <si>
    <t>safety report not loaded;
Validated against 2.71 business rules;
Comments:
1- Section PARENTMEDICALHISTORYEPISODE on field PARENTMEDICALENDDATEFORMAT value: [203] reported ERROR. Enumeration constraint failed. The element parentmedicalenddateformat - B.1.10.7.1e has an invalid value according to its data type.[390];
Parsing process: Report with Errors;</t>
  </si>
  <si>
    <t xml:space="preserve">PARENTMEDICALHISTORYEPISODE | parentmedicalenddateformat|203 | Enumeration constraint failed. The element parentmedicalenddateformat - B.1.10.7.1e has an invalid value according to its data type. | 08d5e9c2-e5ed-4ea7-b4da-5525ffa434b2
</t>
  </si>
  <si>
    <t>577</t>
  </si>
  <si>
    <t>T577_N_ICHICSR_B11071f_R392</t>
  </si>
  <si>
    <t>safety report has not been loaded.
Parsing process: Report with Errors
Comments: 1- In section PARENTMEDICALHISTORY on field parentmedicalenddateformat value: 204 reported Error SCHEMA - Enumeration constraint failed. enumeration constraint failed. The element: 'parentmedicalenddateformat'  has an invalid value according to its data type.;</t>
  </si>
  <si>
    <t>safety report has not been loaded.
Parsing process: Report with Errors
Comments: 1- Section PARENTMEDICALHISTORYEPISODE on field PARENTMEDICALENDDATEFORMAT value: [204] reported ERROR. Enumeration constraint failed. The element parentmedicalenddateformat - B.1.10.7.1e has an invalid value according to its data type.[390];
2- Section PARENTMEDICALHISTORYEPISODE on field PARENTMEDICALENDDATE value: [20140313121212] reported ERROR. Data Length not correct (Format: 204 Value: 20140313121212).[391];</t>
  </si>
  <si>
    <t>safety report not loaded;
Validated against 2.71 business rules;
Comments:
1- Section PARENTMEDICALHISTORYEPISODE on field PARENTMEDICALENDDATEFORMAT value: [204] reported ERROR. Enumeration constraint failed. The element parentmedicalenddateformat - B.1.10.7.1e has an invalid value according to its data type.[390];
2- Section PARENTMEDICALHISTORYEPISODE on field PARENTMEDICALENDDATE value: [20140313121212] reported ERROR. Data Length not correct (Format: 204 Value: 20140313121212).[391];
Parsing process: Report with Errors;</t>
  </si>
  <si>
    <t xml:space="preserve">PARENTMEDICALHISTORYEPISODE | parentmedicalenddateformat|204 | Enumeration constraint failed. The element parentmedicalenddateformat - B.1.10.7.1e has an invalid value according to its data type. | 2d0f4c2e-5ace-4b38-a0d8-495357d55535
PARENTMEDICALHISTORYEPISODE | parentmedicalenddate|20140313121212 | Data Length not correct (Format: 204 Value: 20140313121212). | 2d0f4c2e-5ace-4b38-a0d8-495357d55535
</t>
  </si>
  <si>
    <t>578</t>
  </si>
  <si>
    <t>T578_N_ICHICSR_B11071f_R390</t>
  </si>
  <si>
    <t>safety report has not been loaded.
Parsing process: Report with Errors
Comments: 1- In section PARENTMEDICALHISTORY on field parentmedicalenddateformat value: 204 reported Error SCHEMA - Enumeration constraint failed. enumeration constraint failed. The element: 'parentmedicalenddateformat'  has an invalid value according to its data type.; 
2- In section PARENTMEDICALHISTORY on field parentmedicalenddate value: 2014 reported Error &lt;parent&gt; (B.1.10) (1) / &lt;parentmedicalhistoryepisode&gt; (B.1.10.7) (1) / The field &lt;parentmedicalenddate&gt; (B.1.10.7.1f) = '2014' must contain a valid date formatted accordingly to the format specified in the field &lt;parentmedicalenddateformat&gt; (B.1.10.7.1e) = '204';</t>
  </si>
  <si>
    <t>safety report has not been loaded.
Parsing process: Report with Errors
Comments: 1- Section PARENTMEDICALHISTORYEPISODE on field PARENTMEDICALENDDATEFORMAT value: [204] reported ERROR. Enumeration constraint failed. The element parentmedicalenddateformat - B.1.10.7.1e has an invalid value according to its data type.[390];</t>
  </si>
  <si>
    <t>safety report not loaded;
Validated against 2.71 business rules;
Comments:
1- Section PARENTMEDICALHISTORYEPISODE on field PARENTMEDICALENDDATEFORMAT value: [204] reported ERROR. Enumeration constraint failed. The element parentmedicalenddateformat - B.1.10.7.1e has an invalid value according to its data type.[390];
Parsing process: Report with Errors;</t>
  </si>
  <si>
    <t xml:space="preserve">PARENTMEDICALHISTORYEPISODE | parentmedicalenddateformat|204 | Enumeration constraint failed. The element parentmedicalenddateformat - B.1.10.7.1e has an invalid value according to its data type. | e07eadfe-2835-4492-8dda-7718fd5a7bf3
</t>
  </si>
  <si>
    <t>579</t>
  </si>
  <si>
    <t>T579_P_ICHICSR_B11071f_R394</t>
  </si>
  <si>
    <t>safety report loaded;
Validated against 2.71 business rules;
Comments:
Parsing process: Correct Report;Classification: new: EU-EC-10003762247 = Case Report</t>
  </si>
  <si>
    <t>580</t>
  </si>
  <si>
    <t>T580_N_ICHICSR_B11071f_R394</t>
  </si>
  <si>
    <t>safety report has not been loaded.
Parsing process: Report with Errors
Comments: 1- In section PARENTMEDICALHISTORY on field parentmedicalenddate value: 2014 reported Error &lt;parent&gt; (B.1.10) (1) / &lt;parentmedicalhistoryepisode&gt; (B.1.10.7) (1) / The field &lt;parentmedicalenddate&gt; (B.1.10.7.1f) = '2014' must contain a valid date formatted accordingly to the format specified in the field &lt;parentmedicalenddateformat&gt; (B.1.10.7.1e) = '610';</t>
  </si>
  <si>
    <t>safety report has not been loaded.
Parsing process: Report with Errors
Comments: 1- Section PARENTMEDICALHISTORYEPISODE on field PARENTMEDICALENDDATE value: [2014] reported ERROR. Date is not a valid value: 2014 Error: NOT a valid date[394];</t>
  </si>
  <si>
    <t>safety report not loaded;
Validated against 2.71 business rules;
Comments:
1- Section PARENTMEDICALHISTORYEPISODE on field PARENTMEDICALENDDATE value: [2014] reported ERROR. Date is not a valid value: 2014 Error: NOT a valid date[394];
Parsing process: Report with Errors;</t>
  </si>
  <si>
    <t xml:space="preserve">PARENTMEDICALHISTORYEPISODE | parentmedicalenddate|2014 | Date is not a valid value: 2014 Error: NOT a valid date | 063e0fcb-fbd8-4513-91e1-bc620491ca48
</t>
  </si>
  <si>
    <t>581</t>
  </si>
  <si>
    <t>T581_N_ICHICSR_B11071f_R395</t>
  </si>
  <si>
    <t>parentmedicalenddateformat exist=610, but date greater than todate = 2025</t>
  </si>
  <si>
    <t>202403</t>
  </si>
  <si>
    <t>safety report has not been loaded.
Parsing process: Report with Errors
Comments: 1- In section PARENTMEDICALHISTORY on field parentmedicalstartdate value: 20231210 reported Error &lt;parent&gt; (B.1.10) (1) / &lt;parentmedicalhistoryepisode&gt; (B.1.10.7) (1) / When the field &lt;parentmedicalstartdate&gt; (B.1.10.7.1c) contains a value ('20231210'), it must precede the Message Receive Date + 12 hours ('28/01/2016 03:40.20'); 
2- In section PARENTMEDICALHISTORY on field parentmedicalenddate value: 202403 reported Error &lt;parent&gt; (B.1.10) (1) / &lt;parentmedicalhistoryepisode&gt; (B.1.10.7) (1) / When the field &lt;parentmedicalenddate&gt; (B.1.10.7.1f) contains a value ('202403'), it must precede the Message Receive Date + 12 hours ('28/01/2016 03:40.20');</t>
  </si>
  <si>
    <t>safety report has not been loaded.
Parsing process: Report with Errors
Comments: 1- Section PARENTMEDICALHISTORYEPISODE on field PARENTMEDICALSTARTDATE value: [20231210] reported ERROR. NOT Valid Date: The value of parentmedicalstartdate - B.1.10.7.1c 20231210 is in the future[382];
2- Section PARENTMEDICALHISTORYEPISODE on field PARENTMEDICALENDDATE value: [202403] reported ERROR. NOT Valid Date: The value of parentmedicalenddate - B.1.10.7.1f 202403 is in the future[395];</t>
  </si>
  <si>
    <t>safety report not loaded;
Validated against 2.71 business rules;
Comments:
1- Section PARENTMEDICALHISTORYEPISODE on field PARENTMEDICALSTARTDATE value: [20231210] reported ERROR. NOT Valid Date: The value of parentmedicalstartdate - B.1.10.7.1c 20231210 is in the future[382];
2- Section PARENTMEDICALHISTORYEPISODE on field PARENTMEDICALENDDATE value: [202403] reported ERROR. NOT Valid Date: The value of parentmedicalenddate - B.1.10.7.1f 202403 is in the future[395];
Parsing process: Report with Errors;</t>
  </si>
  <si>
    <t xml:space="preserve">PARENTMEDICALHISTORYEPISODE | parentmedicalenddate|202403 | NOT Valid Date: The value of parentmedicalenddate - B.1.10.7.1f 202403 is in the future | 710da6aa-1328-4f63-ad5b-531be4336305
PARENTMEDICALHISTORYEPISODE | parentmedicalstartdate|20231210 | NOT Valid Date: The value of parentmedicalstartdate - B.1.10.7.1c 20231210 is in the future | 710da6aa-1328-4f63-ad5b-531be4336305
</t>
  </si>
  <si>
    <t>582</t>
  </si>
  <si>
    <t>T582_P_ICHICSR_B11071f_R396</t>
  </si>
  <si>
    <t>safety report loaded;
Validated against 2.71 business rules;
Comments:
Parsing process: Correct Report;Classification: new: EU-EC-10003762246 = Case Report</t>
  </si>
  <si>
    <t>583</t>
  </si>
  <si>
    <t>T583_N_ICHICSR_B11071f_R396</t>
  </si>
  <si>
    <t>20141212</t>
  </si>
  <si>
    <t>safety report has not been loaded.
Parsing process: Report with Errors
Comments: 1- In section PARENTMEDICALHISTORY on field parentmedicalenddate value: 20141212 reported Error &lt;parent&gt; (B.1.10) (1) / &lt;parentmedicalhistoryepisode&gt; (B.1.10.7) (1) / The field &lt;parentmedicalenddate&gt; (B.1.10.7.1f) = '20141212' must contain a valid date formatted accordingly to the format specified in the field &lt;parentmedicalenddateformat&gt; (B.1.10.7.1e) = '602';</t>
  </si>
  <si>
    <t>safety report has not been loaded.
Parsing process: Report with Errors
Comments: 1- Section PARENTMEDICALHISTORYEPISODE on field PARENTMEDICALENDDATE value: [20141212] reported ERROR. Date is not a valid value: 20141212 Error: NOT a valid date[396];</t>
  </si>
  <si>
    <t>safety report not loaded;
Validated against 2.71 business rules;
Comments:
1- Section PARENTMEDICALHISTORYEPISODE on field PARENTMEDICALENDDATE value: [20141212] reported ERROR. Date is not a valid value: 20141212 Error: NOT a valid date[396];
Parsing process: Report with Errors;</t>
  </si>
  <si>
    <t xml:space="preserve">PARENTMEDICALHISTORYEPISODE | parentmedicalenddate|20141212 | Date is not a valid value: 20141212 Error: NOT a valid date | 4babe549-a05c-4461-9c5c-eb459a24b908
</t>
  </si>
  <si>
    <t>584</t>
  </si>
  <si>
    <t>T584_N_ICHICSR_B11071f_R397</t>
  </si>
  <si>
    <t>parentmedicalenddateformat exist=602, but date greater than todate = 2025</t>
  </si>
  <si>
    <t>safety report has not been loaded.
Parsing process: Report with Errors
Comments: 1- In section PARENTMEDICALHISTORY on field parentmedicalstartdate value: 20231210 reported Error &lt;parent&gt; (B.1.10) (1) / &lt;parentmedicalhistoryepisode&gt; (B.1.10.7) (1) / When the field &lt;parentmedicalstartdate&gt; (B.1.10.7.1c) contains a value ('20231210'), it must precede the Message Receive Date + 12 hours ('28/01/2016 03:40.22'); 
2- In section PARENTMEDICALHISTORY on field parentmedicalenddate value: 2024 reported Error &lt;parent&gt; (B.1.10) (1) / &lt;parentmedicalhistoryepisode&gt; (B.1.10.7) (1) / When the field &lt;parentmedicalenddate&gt; (B.1.10.7.1f) contains a value ('2024'), it must precede the Message Receive Date + 12 hours ('28/01/2016 03:40.22');</t>
  </si>
  <si>
    <t>safety report has not been loaded.
Parsing process: Report with Errors
Comments: 1- Section PARENTMEDICALHISTORYEPISODE on field PARENTMEDICALSTARTDATE value: [20231210] reported ERROR. NOT Valid Date: The value of parentmedicalstartdate - B.1.10.7.1c 20231210 is in the future[382];
2- Section PARENTMEDICALHISTORYEPISODE on field PARENTMEDICALENDDATE value: [2024] reported ERROR. NOT Valid Date: The value of parentmedicalenddate - B.1.10.7.1f 2024 is in the future[397];</t>
  </si>
  <si>
    <t>safety report not loaded;
Validated against 2.71 business rules;
Comments:
1- Section PARENTMEDICALHISTORYEPISODE on field PARENTMEDICALSTARTDATE value: [20231210] reported ERROR. NOT Valid Date: The value of parentmedicalstartdate - B.1.10.7.1c 20231210 is in the future[382];
2- Section PARENTMEDICALHISTORYEPISODE on field PARENTMEDICALENDDATE value: [2024] reported ERROR. NOT Valid Date: The value of parentmedicalenddate - B.1.10.7.1f 2024 is in the future[397];
Parsing process: Report with Errors;</t>
  </si>
  <si>
    <t xml:space="preserve">PARENTMEDICALHISTORYEPISODE | parentmedicalenddate|2024 | NOT Valid Date: The value of parentmedicalenddate - B.1.10.7.1f 2024 is in the future | 029e4d10-8f01-4739-b5c2-53fa89fc6c6f
PARENTMEDICALHISTORYEPISODE | parentmedicalstartdate|20231210 | NOT Valid Date: The value of parentmedicalstartdate - B.1.10.7.1c 20231210 is in the future | 029e4d10-8f01-4739-b5c2-53fa89fc6c6f
</t>
  </si>
  <si>
    <t>916</t>
  </si>
  <si>
    <t>T916_N_ICHICSR_B11071c_R398</t>
  </si>
  <si>
    <t>safety report has not been loaded.
Parsing process: Report with Errors
Comments: 1- In section PARENTMEDICALHISTORY on field parentmedicalstartdate value: 20121210 reported Error &lt;parent&gt; (B.1.10) (1) / &lt;parentmedicalhistoryepisode&gt; (B.1.10.7) (1) / When both the &lt;parentmedicalstartdate&gt; (B.1.10.7.1c) and &lt;parentmedicalenddate&gt; (B.1.10.7.1e) contain a value ('20121210', '20110313'), the start date must precede or equal the end date; 
2- In section PARENTMEDICALHISTORY on field parentmedicalenddate value: 20110313 reported Error &lt;parent&gt; (B.1.10) (1) / &lt;parentmedicalhistoryepisode&gt; (B.1.10.7) (1) / When both the &lt;parentmedicalstartdate&gt; (B.1.10.7.1c) and &lt;parentmedicalenddate&gt; (B.1.10.7.1e) contain a value ('20121210', '20110313'), the start date must precede or equal the end date;</t>
  </si>
  <si>
    <t xml:space="preserve">PARENTMEDICALHISTORYEPISODE | parentmedicalstartdate|20121210 | NOT Valid: parentmedicalenddate - B.1.10.7.1f 20110313 must be greater than corresponding parentmedicalstartdate - B.1.10.7.1c 20121210. | df9a19c9-1813-4370-9c66-4272222a14b9
</t>
  </si>
  <si>
    <t>585</t>
  </si>
  <si>
    <t>B.1.10.7.1g</t>
  </si>
  <si>
    <t>parentmedicalcomment</t>
  </si>
  <si>
    <t>T585_N_ICHICSR_B11071g_R399</t>
  </si>
  <si>
    <t>parentmedicalcomment length &gt; 100</t>
  </si>
  <si>
    <t>Test parentmedicalcommentABCDEFGHIJKLMNOPQRSTUVWXYZABCDEFGHIJKLMNOPQRSTUVWXYZABCDEFGHIJKLMNOPQRSTUVWXYZABCDEFGHIJKLMNOPQRSTUVWXYZ</t>
  </si>
  <si>
    <t>safety report has not been loaded.
Parsing process: Report with Errors
Comments: 1- In section PARENTMEDICALHISTORY on field parentmedicalcomment value: Test parentmedicalcommentABCDEFGHIJKLMNOPQRSTUVWXYZABCDEFGHIJKLMNOPQRSTUVWXYZABCDEFGHIJKLMNOPQRSTUVWXYZABCDEFGHIJKLMNOPQRSTUVWXYZ reported Error SCHEMA - MaxLength constraint failed. maxLength constraint failed. The element: 'parentmedicalcomment'  has an invalid value according to its data type.;</t>
  </si>
  <si>
    <t>safety report has not been loaded.
Parsing process: Report with Errors
Comments: 1- Section PARENTMEDICALHISTORYEPISODE on field PARENTMEDICALCOMMENT value: [Test parentmedicalcommentABCDEFGHIJKLMNOPQRSTUVWXYZABCDEFGHIJKLMNOPQRSTUVWXYZABCDEFGHIJKLMNOPQRSTUVWXYZABCDEFGHIJKLMNOPQRSTUVWXYZ] reported ERROR. MaxLength constraint failed. The element parentmedicalcomment - B.1.10.7.1g has an invalid value according to its data type.[399];</t>
  </si>
  <si>
    <t>safety report not loaded;
Validated against 2.71 business rules;
Comments:
1- Section PARENTMEDICALHISTORYEPISODE on field PARENTMEDICALCOMMENT value: [Test parentmedicalcommentABCDEFGHIJKLMNOPQRSTUVWXYZABCDEFGHIJKLMNOPQRSTUVWXYZABCDEFGHIJKLMNOPQRSTUVWXYZABCDEFGHIJKLMNOPQRSTUVWXYZ] reported ERROR. MaxLength constraint failed. The element parentmedicalcomment - B.1.10.7.1g has an invalid value according to its data type.[399];
Parsing process: Report with Errors;</t>
  </si>
  <si>
    <t xml:space="preserve">PARENTMEDICALHISTORYEPISODE | parentmedicalcomment|Test parentmedicalcommentABCDEFGHIJKLMNOPQRSTUVWXYZABCDEFGHIJKLMNOPQRSTUVWXYZABCDEFGHIJKLMNOPQRSTUVWXYZABCDEFGHIJKLMNOPQRSTUVWXYZ | MaxLength constraint failed. The element parentmedicalcomment - B.1.10.7.1g has an invalid value according to its data type. | 376c81d9-02ad-4643-a166-4f1906921b72
</t>
  </si>
  <si>
    <t>586</t>
  </si>
  <si>
    <t>B.1.10.7.2</t>
  </si>
  <si>
    <t>parentmedicalrelevanttext</t>
  </si>
  <si>
    <t>T586_N_ICHICSR_B11072_R365</t>
  </si>
  <si>
    <t>parentmedicalrelevanttext length &gt; 10000</t>
  </si>
  <si>
    <t>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
  </si>
  <si>
    <t>safety report has not been loaded.
Parsing process: Report with Errors
Comments: 1- In section PARENT on field parentmedicalrelevanttext value: 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 reported Error SCHEMA - MaxLength constraint failed. maxLength constraint failed. The element: 'parentmedicalrelevanttext'  has an invalid value according to its data type.;</t>
  </si>
  <si>
    <t>safety report has not been loaded.
Parsing process: Report with Errors
Comments: 1- Section PARENT on field PARENTMEDICALRELEVANTTEXT value: [test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est medical relevant tex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MaxLength constraint failed. The element parentmedicalrelevanttext - B.1.10.7.2 has an invalid value according to its data type.[365];</t>
  </si>
  <si>
    <t>587</t>
  </si>
  <si>
    <t>B.1.10.8</t>
  </si>
  <si>
    <t>parentpastdrugtherapy</t>
  </si>
  <si>
    <t>T587_P_ICHICSR_B1108_R402</t>
  </si>
  <si>
    <t>parentpastdrugtherapy with all mandatory fields</t>
  </si>
  <si>
    <t>safety report loaded;
Validated against 2.71 business rules;
Comments:
Parsing process: Correct Report;Classification: new: EU-EC-10003762251 = Case Report</t>
  </si>
  <si>
    <t>588</t>
  </si>
  <si>
    <t>B.1.10.8a</t>
  </si>
  <si>
    <t>parentdrugname</t>
  </si>
  <si>
    <t>Lookup on Medicinal Products
(warning)</t>
  </si>
  <si>
    <t>See note 2</t>
  </si>
  <si>
    <t>T588_N_ICHICSR_B1108a_R404</t>
  </si>
  <si>
    <t>parentdrugname=parentdrugname1 which is not found in lookup</t>
  </si>
  <si>
    <t>parentdrugname1</t>
  </si>
  <si>
    <t>safety report has been loaded.
Parsing process: Report with Warnings
Classification: new:  = Case Report
Comments:  Section PARENTPASTDRUGTHERAPY on field PARENTDRUGNAME value: [parentdrugname1] reported WARNING. parentdrugname1 parentdrugname must be a valid Medicinal Product.[404];</t>
  </si>
  <si>
    <t>safety report loaded;
Validated against 2.71 business rules;
Comments:
1- Section PARENTPASTDRUGTHERAPY on field PARENTDRUGNAME value: [parentdrugname1] reported WARNING. parentdrugname1 parentdrugname must be a valid Medicinal Product.[404];
Parsing process: Report with Warnings;Classification: new: EU-EC-10003762254 = Case Report</t>
  </si>
  <si>
    <t xml:space="preserve">PARENTPASTDRUGTHERAPY | parentdrugname|parentdrugname1 | parentdrugname1 parentdrugname must be a valid Medicinal Product. | 00f35098-9833-4055-ad08-90858f01861f
</t>
  </si>
  <si>
    <t>589</t>
  </si>
  <si>
    <t>T589_N_ICHICSR_B1108a_R403</t>
  </si>
  <si>
    <t>parentdrugname length &gt; 100</t>
  </si>
  <si>
    <t>parentdrugname1ABCDEFGHIJKLMNOPQRSTUVWXYZABCDEFGHIJKLMNOPQRSTUVWXYZABCDEFGHIJKLMNOPQRSTUVWXYZABCDEFGHIJKLMNOPQRSTUVWXYZABCDEFGHIJKLMNOPQRSTUVWXYZABCDEFGHIJKLMNOPQRSTUVWXYZ</t>
  </si>
  <si>
    <t>safety report has not been loaded.
Parsing process: Report with Errors
Comments: 1- In section PARENTPASTDRUGTHERAPY on field parentdrugname value: parentdrugname1ABCDEFGHIJKLMNOPQRSTUVWXYZABCDEFGHIJKLMNOPQRSTUVWXYZABCDEFGHIJKLMNOPQRSTUVWXYZABCDEFGHIJKLMNOPQRSTUVWXYZABCDEFGHIJKLMNOPQRSTUVWXYZABCDEFGHIJKLMNOPQRSTUVWXYZ reported Error SCHEMA - MaxLength constraint failed. maxLength constraint failed. The element: 'parentdrugname'  has an invalid value according to its data type.;</t>
  </si>
  <si>
    <t>safety report has not been loaded.
Parsing process: Report with Errors
Comments: 1- Section PARENTPASTDRUGTHERAPY on field PARENTDRUGNAME value: [parentdrugname1ABCDEFGHIJKLMNOPQRSTUVWXYZABCDEFGHIJKLMNOPQRSTUVWXYZABCDEFGHIJKLMNOPQRSTUVWXYZABCDEFGHIJKLMNOPQRSTUVWXYZABCDEFGHIJKLMNOPQRSTUVWXYZABCDEFGHIJKLMNOPQRSTUVWXYZ] reported ERROR. MaxLength constraint failed. The element parentdrugname - B.1.10.8a has an invalid value according to its data type.[403];
2- Section PARENTPASTDRUGTHERAPY on field PARENTDRUGNAME value: [parentdrugname1ABCDEFGHIJKLMNOPQRSTUVWXYZABCDEFGHIJKLMNOPQRSTUVWXYZABCDEFGHIJKLMNOPQRSTUVWXYZABCDEFGHIJKLMNOPQRSTUVWXYZABCDEFGHIJKLMNOPQRSTUVWXYZABCDEFGHIJKLMNOPQRSTUVWXYZ] reported WARNING. parentdrugname1ABCDEFGHIJKLMNOPQRSTUVWXYZABCDEFGHIJKLMNOPQRSTUVWXYZABCDEFGHIJKLMNOPQRSTUVWXYZABCDEFGHIJKLMNOPQRSTUVWXYZABCDEFGHIJKLMNOPQRSTUVWXYZABCDEFGHIJKLMNOPQRSTUVWXYZ parentdrugname must be a valid Medicinal Product.[404];</t>
  </si>
  <si>
    <t>safety report not loaded;
Validated against 2.71 business rules;
Comments:
1- Section PARENTPASTDRUGTHERAPY on field PARENTDRUGNAME value: [parentdrugname1ABCDEFGHIJKLMNOPQRSTUVWXYZABCDEFGHIJKLMNOPQRSTUVWXYZABCDEFGHIJKLMNOPQRSTUVWXYZABCDEFGHIJKLMNOPQRSTUVWXYZABCDEFGHIJKLMNOPQRSTUVWXYZABCDEFGHIJKLMNOPQRSTUVWXYZ] reported ERROR. MaxLength constraint failed. The element parentdrugname - B.1.10.8a has an invalid value according to its data type.[403];
2- Section PARENTPASTDRUGTHERAPY on field PARENTDRUGNAME value: [parentdrugname1ABCDEFGHIJKLMNOPQRSTUVWXYZABCDEFGHIJKLMNOPQRSTUVWXYZABCDEFGHIJKLMNOPQRSTUVWXYZABCDEFGHIJKLMNOPQRSTUVWXYZABCDEFGHIJKLMNOPQRSTUVWXYZABCDEFGHIJKLMNOPQRSTUVWXYZ] reported WARNING. parentdrugname1ABCDEFGHIJKLMNOPQRSTUVWXYZABCDEFGHIJKLMNOPQRSTUVWXYZABCDEFGHIJKLMNOPQRSTUVWXYZABCDEFGHIJKLMNOPQRSTUVWXYZABCDEFGHIJKLMNOPQRSTUVWXYZABCDEFGHIJKLMNOPQRSTUVWXYZ parentdrugname must be a valid Medicinal Product.[404];
Parsing process: Report with Errors;</t>
  </si>
  <si>
    <t xml:space="preserve">PARENTPASTDRUGTHERAPY | parentdrugname|parentdrugname1ABCDEFGHIJKLMNOPQRSTUVWXYZABCDEFGHIJKLMNOPQRSTUVWXYZABCDEFGHIJKLMNOPQRSTUVWXYZABCDEFGHIJKLMNOPQRSTUVWXYZABCDEFGHIJKLMNOPQRSTUVWXYZABCDEFGHIJKLMNOPQRSTUVWXYZ | MaxLength constraint failed. The element parentdrugname - B.1.10.8a has an invalid value according to its data type. | fa1f1667-c038-4fb6-b0cf-347944f6d535
PARENTPASTDRUGTHERAPY | parentdrugname|parentdrugname1ABCDEFGHIJKLMNOPQRSTUVWXYZABCDEFGHIJKLMNOPQRSTUVWXYZABCDEFGHIJKLMNOPQRSTUVWXYZABCDEFGHIJKLMNOPQRSTUVWXYZABCDEFGHIJKLMNOPQRSTUVWXYZABCDEFGHIJKLMNOPQRSTUVWXYZ | parentdrugname1ABCDEFGHIJKLMNOPQRSTUVWXYZABCDEFGHIJKLMNOPQRSTUVWXYZABCDEFGHIJKLMNOPQRSTUVWXYZABCDEFGHIJKLMNOPQRSTUVWXYZABCDEFGHIJKLMNOPQRSTUVWXYZABCDEFGHIJKLMNOPQRSTUVWXYZ parentdrugname must be a valid Medicinal Product. | fa1f1667-c038-4fb6-b0cf-347944f6d535
</t>
  </si>
  <si>
    <t>590</t>
  </si>
  <si>
    <t>B.1.10.8b</t>
  </si>
  <si>
    <t>parentdrugstartdateformat</t>
  </si>
  <si>
    <t>Mandatory if B.1.10.8c not NULL</t>
  </si>
  <si>
    <t>T590_N_ICHICSR_B1108b_R405</t>
  </si>
  <si>
    <t>parentdrugstartdate exist, but parentdrugstartdateformat empty</t>
  </si>
  <si>
    <t>safety report has not been loaded.
Parsing process: Report with Errors
Comments: 1- In section PARENTPASTDRUGTHERAPY on field parentpastdrugtherapy reported Error &lt;parent&gt; (B.1.10) (1) / &lt;parentpastdrugtherapy&gt; (B.1.10.8) (1) / When the field &lt;parentdrugstartdate&gt; (B.1.10.8c) contains a value ('20140106'), the field &lt;parentdrugstartdateformat&gt; (B.1.10.8b) = '' must contain a value; 
2- In section PARENTPASTDRUGTHERAPY on field parentdrugstartdate value: 20140106 reported Error &lt;parent&gt; (B.1.10) (1) / &lt;parentpastdrugtherapy&gt; (B.1.10.8) (1) / The field &lt;parentdrugstartdate&gt; (B.1.10.8c) = '20140106' must contain a valid date formatted accordingly to the format specified in the field &lt;parentdrugstartdateformat&gt; (B.1.10.8b) = '';</t>
  </si>
  <si>
    <t>safety report has not been loaded.
Parsing process: Report with Errors
Comments: 1- Section PARENTPASTDRUGTHERAPY on field PARENTDRUGSTARTDATEFORMAT value: [null] reported ERROR. Since the element parentdrugstartdate - B.1.10.8c has a value, the element parentdrugstartdateformat - B.1.10.8b must contain a value.[405];</t>
  </si>
  <si>
    <t>safety report not loaded;
Validated against 2.71 business rules;
Comments:
1- Section PARENTPASTDRUGTHERAPY on field PARENTDRUGSTARTDATEFORMAT value: [null] reported ERROR. Since the element parentdrugstartdate - B.1.10.8c has a value, the element parentdrugstartdateformat - B.1.10.8b must contain a value.[405];
Parsing process: Report with Errors;</t>
  </si>
  <si>
    <t xml:space="preserve">PARENTPASTDRUGTHERAPY | parentdrugstartdateformat|null | Since the element parentdrugstartdate - B.1.10.8c has a value, the element parentdrugstartdateformat - B.1.10.8b must contain a value. | d803a735-f551-4a79-9c7a-fba2f0d4760a
</t>
  </si>
  <si>
    <t>591</t>
  </si>
  <si>
    <t>T591_N_ICHICSR_B1108b_R406</t>
  </si>
  <si>
    <t>parentdrugstartdateformat=999</t>
  </si>
  <si>
    <t>safety report has not been loaded.
Parsing process: Report with Errors
Comments: 1- In section PARENTPASTDRUGTHERAPY on field parentdrugstartdateformat value: 999 reported Error SCHEMA - Enumeration constraint failed. enumeration constraint failed. The element: 'parentdrugstartdateformat'  has an invalid value according to its data type.; 
2- In section PARENTPASTDRUGTHERAPY on field parentdrugstartdate value: 20140106 reported Error &lt;parent&gt; (B.1.10) (1) / &lt;parentpastdrugtherapy&gt; (B.1.10.8) (1) / The field &lt;parentdrugstartdate&gt; (B.1.10.8c) = '20140106' must contain a valid date formatted accordingly to the format specified in the field &lt;parentdrugstartdateformat&gt; (B.1.10.8b) = '999';</t>
  </si>
  <si>
    <t>safety report has not been loaded.
Parsing process: Report with Errors
Comments: 1- Section PARENTPASTDRUGTHERAPY on field PARENTDRUGSTARTDATEFORMAT value: [999] reported ERROR. Enumeration constraint failed. The element parentdrugstartdateformat - B.1.10.8b has an invalid value according to its data type.[406];
2- Section PARENTPASTDRUGTHERAPY on field PARENTDRUGSTARTDATE value: [20140106] reported ERROR. Data Length not correct (Format: 999 Value: 20140106).[407];</t>
  </si>
  <si>
    <t>safety report not loaded;
Validated against 2.71 business rules;
Comments:
1- Section PARENTPASTDRUGTHERAPY on field PARENTDRUGSTARTDATEFORMAT value: [999] reported ERROR. Enumeration constraint failed. The element parentdrugstartdateformat - B.1.10.8b has an invalid value according to its data type.[406];
2- Section PARENTPASTDRUGTHERAPY on field PARENTDRUGSTARTDATE value: [20140106] reported ERROR. Data Length not correct (Format: 999 Value: 20140106).[407];
Parsing process: Report with Errors;</t>
  </si>
  <si>
    <t xml:space="preserve">PARENTPASTDRUGTHERAPY | parentdrugstartdateformat|999 | Enumeration constraint failed. The element parentdrugstartdateformat - B.1.10.8b has an invalid value according to its data type. | 68a37d44-aa73-4828-ba83-c56dbe3f67e0
PARENTPASTDRUGTHERAPY | parentdrugstartdate|20140106 | Data Length not correct (Format: 999 Value: 20140106). | 68a37d44-aa73-4828-ba83-c56dbe3f67e0
</t>
  </si>
  <si>
    <t>592</t>
  </si>
  <si>
    <t>B.1.10.8c</t>
  </si>
  <si>
    <t>parentdrugstartdate</t>
  </si>
  <si>
    <t>Should precede B.1.10.8e and conform to B.1.10.8b. See note 15</t>
  </si>
  <si>
    <t>T592_N_ICHICSR_B1108c_R414</t>
  </si>
  <si>
    <t>parentdrugstartdate and parentdrugstartdateformat exist, but date greater than parentdrugenddate</t>
  </si>
  <si>
    <t>20140106</t>
  </si>
  <si>
    <t>safety report has not been loaded.
Parsing process: Report with Errors
Comments: 1- In section PARENTPASTDRUGTHERAPY on field parentdrugstartdate value: 20140106 reported Error &lt;parent&gt; (B.1.10) (1) / &lt;parentpastdrugtherapy&gt; (B.1.10.8) (1) / When both the &lt;parentdrugstartdate&gt; (B.1.10.8c) and &lt;parentdrugenddate&gt; (B.1.10.8e) contain a value ('20140106', '20110312'), the start date must precede or equal the end date; 
2- In section PARENTPASTDRUGTHERAPY on field parentdrugenddate value: 20110312 reported Error &lt;parent&gt; (B.1.10) (1) / &lt;parentpastdrugtherapy&gt; (B.1.10.8) (1) / When both the &lt;parentdrugstartdate&gt; (B.1.10.8c) and &lt;parentdrugenddate&gt; (B.1.10.8e) contain a value ('20140106', '20110312'), the start date must precede or equal the end date;</t>
  </si>
  <si>
    <t>safety report has not been loaded.
Parsing process: Report with Errors
Comments: 1- Section PARENTPASTDRUGTHERAPY on field PARENTDRUGSTARTDATE value: [20140106] reported ERROR. NOT Valid: parentdrugenddate - B.1.10.8e (20110312) must be greater than corresponding parentdrugstartdate - B.1.10.8c 20140106).[414];</t>
  </si>
  <si>
    <t>safety report not loaded;
Validated against 2.71 business rules;
Comments:
1- Section PARENTPASTDRUGTHERAPY on field PARENTDRUGSTARTDATE value: [20140106] reported ERROR. NOT Valid: parentdrugenddate - B.1.10.8e (20110312) must be greater than corresponding parentdrugstartdate - B.1.10.8c 20140106).[414];
Parsing process: Report with Errors;</t>
  </si>
  <si>
    <t xml:space="preserve">PARENTPASTDRUGTHERAPY | parentdrugstartdate|20140106 | NOT Valid: parentdrugenddate - B.1.10.8e (20110312) must be greater than corresponding parentdrugstartdate - B.1.10.8c 20140106). | ef17292f-a898-42d4-84bd-ae701ea117ea
</t>
  </si>
  <si>
    <t>593</t>
  </si>
  <si>
    <t>T593_N_ICHICSR_B1108c_R409</t>
  </si>
  <si>
    <t>parentdrugstartdateformat exist=102, but date greater than todate = 2024</t>
  </si>
  <si>
    <t>20240106</t>
  </si>
  <si>
    <t>safety report has not been loaded.
Parsing process: Report with Errors
Comments: 1- In section PARENTPASTDRUGTHERAPY on field parentdrugstartdate value: 20240106 reported Error &lt;parent&gt; (B.1.10) (1) / &lt;parentpastdrugtherapy&gt; (B.1.10.8) (1) / When the field &lt;parentdrugstartdate&gt; (B.1.10.8c) contains a value ('20240106'), it must precede the Message Receive Date + 12 hours ('28/01/2016 03:40.22'); 
2- In section PARENTPASTDRUGTHERAPY on field parentdrugenddate value: 20260312 reported Error &lt;parent&gt; (B.1.10) (1) / &lt;parentpastdrugtherapy&gt; (B.1.10.8) (1) / When the field &lt;parentdrugenddate&gt; (B.1.10.8e) contains a value ('20260312'), it must precede the Message Receive Date + 12 hours ('28/01/2016 03:40.22');</t>
  </si>
  <si>
    <t>safety report has not been loaded.
Parsing process: Report with Errors
Comments: 1- Section PARENTPASTDRUGTHERAPY on field PARENTDRUGSTARTDATE value: [20240106] reported ERROR. NOT Valid Date: The value of parentdrugstartdate - B.1.10.8c 20240106 is in the future[409];
2- Section PARENTPASTDRUGTHERAPY on field PARENTDRUGENDDATE value: [20260312] reported ERROR. NOT Valid Date: The value of parentdrugenddate - B.1.10.8e 20260312 is in the future[419];</t>
  </si>
  <si>
    <t>safety report not loaded;
Validated against 2.71 business rules;
Comments:
1- Section PARENTPASTDRUGTHERAPY on field PARENTDRUGSTARTDATE value: [20240106] reported ERROR. NOT Valid Date: The value of parentdrugstartdate - B.1.10.8c 20240106 is in the future[409];
2- Section PARENTPASTDRUGTHERAPY on field PARENTDRUGENDDATE value: [20260312] reported ERROR. NOT Valid Date: The value of parentdrugenddate - B.1.10.8e 20260312 is in the future[419];
Parsing process: Report with Errors;</t>
  </si>
  <si>
    <t xml:space="preserve">PARENTPASTDRUGTHERAPY | parentdrugenddate|20260312 | NOT Valid Date: The value of parentdrugenddate - B.1.10.8e 20260312 is in the future | 3b54a807-b38f-4a9c-bd9f-13d81098aa95
PARENTPASTDRUGTHERAPY | parentdrugstartdate|20240106 | NOT Valid Date: The value of parentdrugstartdate - B.1.10.8c 20240106 is in the future | 3b54a807-b38f-4a9c-bd9f-13d81098aa95
</t>
  </si>
  <si>
    <t>594</t>
  </si>
  <si>
    <t>T594_N_ICHICSR_B1108c_R407</t>
  </si>
  <si>
    <t>parentdrugstartdateformat exist, but length &gt; 8</t>
  </si>
  <si>
    <t>20120106010101010101</t>
  </si>
  <si>
    <t>safety report has not been loaded.
Parsing process: Report with Errors
Comments: 1- In section PARENTPASTDRUGTHERAPY on field parentdrugstartdate value: 20120106010101010101 reported Error &lt;parent&gt; (B.1.10) (1) / &lt;parentpastdrugtherapy&gt; (B.1.10.8) (1) / When the field &lt;parentdrugstartdate&gt; (B.1.10.8c) contains a value ('20120106010101010101'), it must precede the Message Receive Date + 12 hours ('28/01/2016 03:40.21');</t>
  </si>
  <si>
    <t>safety report has not been loaded.
Parsing process: Report with Errors
Comments: 1- Section PARENTPASTDRUGTHERAPY on field PARENTDRUGSTARTDATE value: [20120106010101010101] reported ERROR. Data Length not correct (Format: 102 Value: 20120106010101010101).[407];
2- Section PARENTPASTDRUGTHERAPY on field PARENTDRUGSTARTDATE value: [20120106010101010101] reported ERROR. Date is not a valid value: 20120106010101010101 Error: NOT a valid date[408];</t>
  </si>
  <si>
    <t>safety report not loaded;
Validated against 2.71 business rules;
Comments:
1- Section PARENTPASTDRUGTHERAPY on field PARENTDRUGSTARTDATE value: [20120106010101010101] reported ERROR. Data Length not correct (Format: 102 Value: 20120106010101010101).[407];
2- Section PARENTPASTDRUGTHERAPY on field PARENTDRUGSTARTDATE value: [20120106010101010101] reported ERROR. Date is not a valid value: 20120106010101010101 Error: NOT a valid date[408];
Parsing process: Report with Errors;</t>
  </si>
  <si>
    <t xml:space="preserve">PARENTPASTDRUGTHERAPY | parentdrugstartdate|20120106010101010101 | Date is not a valid value: 20120106010101010101 Error: NOT a valid date | a3dc4553-f335-483c-813f-045e5d7a2a92
PARENTPASTDRUGTHERAPY | parentdrugstartdate|20120106010101010101 | Data Length not correct (Format: 102 Value: 20120106010101010101). | a3dc4553-f335-483c-813f-045e5d7a2a92
</t>
  </si>
  <si>
    <t>595</t>
  </si>
  <si>
    <t>T595_N_ICHICSR_B1108c_R407</t>
  </si>
  <si>
    <t>safety report has not been loaded.
Parsing process: Report with Errors
Comments: 1- In section PARENTPASTDRUGTHERAPY on field parentdrugstartdate value: 2012 reported Error &lt;parent&gt; (B.1.10) (1) / &lt;parentpastdrugtherapy&gt; (B.1.10.8) (1) / The field &lt;parentdrugstartdate&gt; (B.1.10.8c) = '2012' must contain a valid date formatted accordingly to the format specified in the field &lt;parentdrugstartdateformat&gt; (B.1.10.8b) = '102';</t>
  </si>
  <si>
    <t>safety report has not been loaded.
Parsing process: Report with Errors
Comments: 1- Section PARENTPASTDRUGTHERAPY on field PARENTDRUGSTARTDATE value: [2012] reported ERROR. Data Length not correct (Format: 102 Value: 2012).[407];
2- Section PARENTPASTDRUGTHERAPY on field PARENTDRUGSTARTDATE value: [2012] reported ERROR. Date is not a valid value: 2012 Error: NOT a valid date[408];</t>
  </si>
  <si>
    <t>safety report not loaded;
Validated against 2.71 business rules;
Comments:
1- Section PARENTPASTDRUGTHERAPY on field PARENTDRUGSTARTDATE value: [2012] reported ERROR. Data Length not correct (Format: 102 Value: 2012).[407];
2- Section PARENTPASTDRUGTHERAPY on field PARENTDRUGSTARTDATE value: [2012] reported ERROR. Date is not a valid value: 2012 Error: NOT a valid date[408];
Parsing process: Report with Errors;</t>
  </si>
  <si>
    <t xml:space="preserve">PARENTPASTDRUGTHERAPY | parentdrugstartdate|2012 | Data Length not correct (Format: 102 Value: 2012). | 2233c9bd-4393-41c6-9afe-da7d202189b2
PARENTPASTDRUGTHERAPY | parentdrugstartdate|2012 | Date is not a valid value: 2012 Error: NOT a valid date | 2233c9bd-4393-41c6-9afe-da7d202189b2
</t>
  </si>
  <si>
    <t>596</t>
  </si>
  <si>
    <t>T596_N_ICHICSR_B1108c_R406</t>
  </si>
  <si>
    <t>safety report has not been loaded.
Parsing process: Report with Errors
Comments: 1- In section PARENTPASTDRUGTHERAPY on field parentdrugstartdateformat value: 203 reported Error SCHEMA - Enumeration constraint failed. enumeration constraint failed. The element: 'parentdrugstartdateformat'  has an invalid value according to its data type.;</t>
  </si>
  <si>
    <t>safety report has not been loaded.
Parsing process: Report with Errors
Comments: 1- Section PARENTPASTDRUGTHERAPY on field PARENTDRUGSTARTDATEFORMAT value: [203] reported ERROR. Enumeration constraint failed. The element parentdrugstartdateformat - B.1.10.8b has an invalid value according to its data type.[406];
2- Section PARENTPASTDRUGTHERAPY on field PARENTDRUGSTARTDATE value: [201401061212] reported ERROR. Data Length not correct (Format: 203 Value: 201401061212).[407];</t>
  </si>
  <si>
    <t>safety report not loaded;
Validated against 2.71 business rules;
Comments:
1- Section PARENTPASTDRUGTHERAPY on field PARENTDRUGSTARTDATEFORMAT value: [203] reported ERROR. Enumeration constraint failed. The element parentdrugstartdateformat - B.1.10.8b has an invalid value according to its data type.[406];
2- Section PARENTPASTDRUGTHERAPY on field PARENTDRUGSTARTDATE value: [201401061212] reported ERROR. Data Length not correct (Format: 203 Value: 201401061212).[407];
Parsing process: Report with Errors;</t>
  </si>
  <si>
    <t xml:space="preserve">PARENTPASTDRUGTHERAPY | parentdrugstartdate|201401061212 | Data Length not correct (Format: 203 Value: 201401061212). | 042cb717-80d0-4544-a288-59657a1a5e44
PARENTPASTDRUGTHERAPY | parentdrugstartdateformat|203 | Enumeration constraint failed. The element parentdrugstartdateformat - B.1.10.8b has an invalid value according to its data type. | 042cb717-80d0-4544-a288-59657a1a5e44
</t>
  </si>
  <si>
    <t>597</t>
  </si>
  <si>
    <t>T597_N_ICHICSR_B1108c_R406</t>
  </si>
  <si>
    <t>safety report has not been loaded.
Parsing process: Report with Errors
Comments: 1- In section PARENTPASTDRUGTHERAPY on field parentdrugstartdateformat value: 203 reported Error SCHEMA - Enumeration constraint failed. enumeration constraint failed. The element: 'parentdrugstartdateformat'  has an invalid value according to its data type.; 
2- In section PARENTPASTDRUGTHERAPY on field parentdrugstartdate value: 2014 reported Error &lt;parent&gt; (B.1.10) (1) / &lt;parentpastdrugtherapy&gt; (B.1.10.8) (1) / The field &lt;parentdrugstartdate&gt; (B.1.10.8c) = '2014' must contain a valid date formatted accordingly to the format specified in the field &lt;parentdrugstartdateformat&gt; (B.1.10.8b) = '203';</t>
  </si>
  <si>
    <t>safety report has not been loaded.
Parsing process: Report with Errors
Comments: 1- Section PARENTPASTDRUGTHERAPY on field PARENTDRUGSTARTDATEFORMAT value: [203] reported ERROR. Enumeration constraint failed. The element parentdrugstartdateformat - B.1.10.8b has an invalid value according to its data type.[406];
2- Section PARENTPASTDRUGTHERAPY on field PARENTDRUGSTARTDATE value: [2014] reported ERROR. Data Length not correct (Format: 203 Value: 2014).[407];</t>
  </si>
  <si>
    <t>safety report not loaded;
Validated against 2.71 business rules;
Comments:
1- Section PARENTPASTDRUGTHERAPY on field PARENTDRUGSTARTDATEFORMAT value: [203] reported ERROR. Enumeration constraint failed. The element parentdrugstartdateformat - B.1.10.8b has an invalid value according to its data type.[406];
2- Section PARENTPASTDRUGTHERAPY on field PARENTDRUGSTARTDATE value: [2014] reported ERROR. Data Length not correct (Format: 203 Value: 2014).[407];
Parsing process: Report with Errors;</t>
  </si>
  <si>
    <t xml:space="preserve">PARENTPASTDRUGTHERAPY | parentdrugstartdateformat|203 | Enumeration constraint failed. The element parentdrugstartdateformat - B.1.10.8b has an invalid value according to its data type. | fc15d3fa-1092-44c4-9acd-3e7070543f54
PARENTPASTDRUGTHERAPY | parentdrugstartdate|2014 | Data Length not correct (Format: 203 Value: 2014). | fc15d3fa-1092-44c4-9acd-3e7070543f54
</t>
  </si>
  <si>
    <t>598</t>
  </si>
  <si>
    <t>T598_N_ICHICSR_B1108c_R406</t>
  </si>
  <si>
    <t>safety report has not been loaded.
Parsing process: Report with Errors
Comments: 1- In section PARENTPASTDRUGTHERAPY on field parentdrugstartdateformat value: 204 reported Error SCHEMA - Enumeration constraint failed. enumeration constraint failed. The element: 'parentdrugstartdateformat'  has an invalid value according to its data type.;</t>
  </si>
  <si>
    <t>safety report has not been loaded.
Parsing process: Report with Errors
Comments: 1- Section PARENTPASTDRUGTHERAPY on field PARENTDRUGSTARTDATEFORMAT value: [204] reported ERROR. Enumeration constraint failed. The element parentdrugstartdateformat - B.1.10.8b has an invalid value according to its data type.[406];
2- Section PARENTPASTDRUGTHERAPY on field PARENTDRUGSTARTDATE value: [20140106121212] reported ERROR. Data Length not correct (Format: 204 Value: 20140106121212).[407];</t>
  </si>
  <si>
    <t>safety report not loaded;
Validated against 2.71 business rules;
Comments:
1- Section PARENTPASTDRUGTHERAPY on field PARENTDRUGSTARTDATEFORMAT value: [204] reported ERROR. Enumeration constraint failed. The element parentdrugstartdateformat - B.1.10.8b has an invalid value according to its data type.[406];
2- Section PARENTPASTDRUGTHERAPY on field PARENTDRUGSTARTDATE value: [20140106121212] reported ERROR. Data Length not correct (Format: 204 Value: 20140106121212).[407];
Parsing process: Report with Errors;</t>
  </si>
  <si>
    <t xml:space="preserve">PARENTPASTDRUGTHERAPY | parentdrugstartdateformat|204 | Enumeration constraint failed. The element parentdrugstartdateformat - B.1.10.8b has an invalid value according to its data type. | 00ccd66e-8ea6-47b6-b6b1-3cbf223c6b6c
PARENTPASTDRUGTHERAPY | parentdrugstartdate|20140106121212 | Data Length not correct (Format: 204 Value: 20140106121212). | 00ccd66e-8ea6-47b6-b6b1-3cbf223c6b6c
</t>
  </si>
  <si>
    <t>599</t>
  </si>
  <si>
    <t>T599_N_ICHICSR_B1108c_R406</t>
  </si>
  <si>
    <t>safety report has not been loaded.
Parsing process: Report with Errors
Comments: 1- In section PARENTPASTDRUGTHERAPY on field parentdrugstartdateformat value: 204 reported Error SCHEMA - Enumeration constraint failed. enumeration constraint failed. The element: 'parentdrugstartdateformat'  has an invalid value according to its data type.; 
2- In section PARENTPASTDRUGTHERAPY on field parentdrugstartdate value: 2014 reported Error &lt;parent&gt; (B.1.10) (1) / &lt;parentpastdrugtherapy&gt; (B.1.10.8) (1) / The field &lt;parentdrugstartdate&gt; (B.1.10.8c) = '2014' must contain a valid date formatted accordingly to the format specified in the field &lt;parentdrugstartdateformat&gt; (B.1.10.8b) = '204';</t>
  </si>
  <si>
    <t>safety report has not been loaded.
Parsing process: Report with Errors
Comments: 1- Section PARENTPASTDRUGTHERAPY on field PARENTDRUGSTARTDATEFORMAT value: [204] reported ERROR. Enumeration constraint failed. The element parentdrugstartdateformat - B.1.10.8b has an invalid value according to its data type.[406];
2- Section PARENTPASTDRUGTHERAPY on field PARENTDRUGSTARTDATE value: [2014] reported ERROR. Data Length not correct (Format: 204 Value: 2014).[407];</t>
  </si>
  <si>
    <t>safety report not loaded;
Validated against 2.71 business rules;
Comments:
1- Section PARENTPASTDRUGTHERAPY on field PARENTDRUGSTARTDATEFORMAT value: [204] reported ERROR. Enumeration constraint failed. The element parentdrugstartdateformat - B.1.10.8b has an invalid value according to its data type.[406];
2- Section PARENTPASTDRUGTHERAPY on field PARENTDRUGSTARTDATE value: [2014] reported ERROR. Data Length not correct (Format: 204 Value: 2014).[407];
Parsing process: Report with Errors;</t>
  </si>
  <si>
    <t xml:space="preserve">PARENTPASTDRUGTHERAPY | parentdrugstartdate|2014 | Data Length not correct (Format: 204 Value: 2014). | 72e9dc69-7c9f-41bd-9883-3b839791e8f4
PARENTPASTDRUGTHERAPY | parentdrugstartdateformat|204 | Enumeration constraint failed. The element parentdrugstartdateformat - B.1.10.8b has an invalid value according to its data type. | 72e9dc69-7c9f-41bd-9883-3b839791e8f4
</t>
  </si>
  <si>
    <t>600</t>
  </si>
  <si>
    <t>T600_P_ICHICSR_B1108c_R410</t>
  </si>
  <si>
    <t>safety report loaded;
Validated against 2.71 business rules;
Comments:
Parsing process: Correct Report;Classification: new: EU-EC-10003762261 = Case Report</t>
  </si>
  <si>
    <t>601</t>
  </si>
  <si>
    <t>T601_N_ICHICSR_B1108c_R410</t>
  </si>
  <si>
    <t>safety report has not been loaded.
Parsing process: Report with Errors
Comments: 1- In section PARENTPASTDRUGTHERAPY on field parentdrugstartdate value: 2014 reported Error &lt;parent&gt; (B.1.10) (1) / &lt;parentpastdrugtherapy&gt; (B.1.10.8) (1) / The field &lt;parentdrugstartdate&gt; (B.1.10.8c) = '2014' must contain a valid date formatted accordingly to the format specified in the field &lt;parentdrugstartdateformat&gt; (B.1.10.8b) = '610';</t>
  </si>
  <si>
    <t>safety report has not been loaded.
Parsing process: Report with Errors
Comments: 1- Section PARENTPASTDRUGTHERAPY on field PARENTDRUGSTARTDATE value: [2014] reported ERROR. Data Length not correct (Format: 610 Value: 2014).[407];
2- Section PARENTPASTDRUGTHERAPY on field PARENTDRUGSTARTDATE value: [2014] reported ERROR. Date is not a valid value: 2014 Error: NOT a valid date[410];</t>
  </si>
  <si>
    <t>safety report not loaded;
Validated against 2.71 business rules;
Comments:
1- Section PARENTPASTDRUGTHERAPY on field PARENTDRUGSTARTDATE value: [2014] reported ERROR. Data Length not correct (Format: 610 Value: 2014).[407];
2- Section PARENTPASTDRUGTHERAPY on field PARENTDRUGSTARTDATE value: [2014] reported ERROR. Date is not a valid value: 2014 Error: NOT a valid date[410];
Parsing process: Report with Errors;</t>
  </si>
  <si>
    <t xml:space="preserve">PARENTPASTDRUGTHERAPY | parentdrugstartdate|2014 | Date is not a valid value: 2014 Error: NOT a valid date | 6badfef4-2642-4d02-bfb9-72670b8b2aea
PARENTPASTDRUGTHERAPY | parentdrugstartdate|2014 | Data Length not correct (Format: 610 Value: 2014). | 6badfef4-2642-4d02-bfb9-72670b8b2aea
</t>
  </si>
  <si>
    <t>T602_N_ICHICSR_B1108c_R411</t>
  </si>
  <si>
    <t>parentdrugstartdateformat exist=610, but date greater than todate = 2024</t>
  </si>
  <si>
    <t>202401</t>
  </si>
  <si>
    <t>safety report has not been loaded.
Parsing process: Report with Errors
Comments: 1- In section PARENTPASTDRUGTHERAPY on field parentdrugstartdate value: 202401 reported Error &lt;parent&gt; (B.1.10) (1) / &lt;parentpastdrugtherapy&gt; (B.1.10.8) (1) / When the field &lt;parentdrugstartdate&gt; (B.1.10.8c) contains a value ('202401'), it must precede the Message Receive Date + 12 hours ('28/01/2016 03:40.20'); 
2- In section PARENTPASTDRUGTHERAPY on field parentdrugenddate value: 20260312 reported Error &lt;parent&gt; (B.1.10) (1) / &lt;parentpastdrugtherapy&gt; (B.1.10.8) (1) / When the field &lt;parentdrugenddate&gt; (B.1.10.8e) contains a value ('20260312'), it must precede the Message Receive Date + 12 hours ('28/01/2016 03:40.20');</t>
  </si>
  <si>
    <t>safety report has not been loaded.
Parsing process: Report with Errors
Comments: 1- Section PARENTPASTDRUGTHERAPY on field PARENTDRUGSTARTDATE value: [202401] reported ERROR. NOT Valid Date: The value of parentdrugstartdate - B.1.10.8c 202401 is in the future[411];
2- Section PARENTPASTDRUGTHERAPY on field PARENTDRUGENDDATE value: [20260312] reported ERROR. NOT Valid Date: The value of parentdrugenddate - B.1.10.8e 20260312 is in the future[419];</t>
  </si>
  <si>
    <t>safety report not loaded;
Validated against 2.71 business rules;
Comments:
1- Section PARENTPASTDRUGTHERAPY on field PARENTDRUGSTARTDATE value: [202401] reported ERROR. NOT Valid Date: The value of parentdrugstartdate - B.1.10.8c 202401 is in the future[411];
2- Section PARENTPASTDRUGTHERAPY on field PARENTDRUGENDDATE value: [20260312] reported ERROR. NOT Valid Date: The value of parentdrugenddate - B.1.10.8e 20260312 is in the future[419];
Parsing process: Report with Errors;</t>
  </si>
  <si>
    <t xml:space="preserve">PARENTPASTDRUGTHERAPY | parentdrugstartdate|202401 | NOT Valid Date: The value of parentdrugstartdate - B.1.10.8c 202401 is in the future | f39c11ff-529d-4b0b-b454-aaef849ae1a2
PARENTPASTDRUGTHERAPY | parentdrugenddate|20260312 | NOT Valid Date: The value of parentdrugenddate - B.1.10.8e 20260312 is in the future | f39c11ff-529d-4b0b-b454-aaef849ae1a2
</t>
  </si>
  <si>
    <t>603</t>
  </si>
  <si>
    <t>T603_P_ICHICSR_B1108c_R412</t>
  </si>
  <si>
    <t>safety report loaded;
Validated against 2.71 business rules;
Comments:
Parsing process: Correct Report;Classification: new: EU-EC-10003762266 = Case Report</t>
  </si>
  <si>
    <t>604</t>
  </si>
  <si>
    <t>T604_N_ICHICSR_B1108c_R412</t>
  </si>
  <si>
    <t>20140312</t>
  </si>
  <si>
    <t>safety report has not been loaded.
Parsing process: Report with Errors
Comments: 1- In section PARENTPASTDRUGTHERAPY on field parentdrugstartdate value: 20141212 reported Error &lt;parent&gt; (B.1.10) (1) / &lt;parentpastdrugtherapy&gt; (B.1.10.8) (1) / When both the &lt;parentdrugstartdate&gt; (B.1.10.8c) and &lt;parentdrugenddate&gt; (B.1.10.8e) contain a value ('20141212', '20140312'), the start date must precede or equal the end date; 
2- In section PARENTPASTDRUGTHERAPY on field parentdrugenddate value: 20140312 reported Error &lt;parent&gt; (B.1.10) (1) / &lt;parentpastdrugtherapy&gt; (B.1.10.8) (1) / When both the &lt;parentdrugstartdate&gt; (B.1.10.8c) and &lt;parentdrugenddate&gt; (B.1.10.8e) contain a value ('20141212', '20140312'), the start date must precede or equal the end date;</t>
  </si>
  <si>
    <t>safety report has not been loaded.
Parsing process: Report with Errors
Comments: 1- Section PARENTPASTDRUGTHERAPY on field PARENTDRUGSTARTDATE value: [20141212] reported ERROR. Data Length not correct (Format: 602 Value: 20141212).[407];
2- Section PARENTPASTDRUGTHERAPY on field PARENTDRUGSTARTDATE value: [20141212] reported ERROR. Date is not a valid value: 20141212 Error: NOT a valid date[412];</t>
  </si>
  <si>
    <t>safety report not loaded;
Validated against 2.71 business rules;
Comments:
1- Section PARENTPASTDRUGTHERAPY on field PARENTDRUGSTARTDATE value: [20141212] reported ERROR. Data Length not correct (Format: 602 Value: 20141212).[407];
2- Section PARENTPASTDRUGTHERAPY on field PARENTDRUGSTARTDATE value: [20141212] reported ERROR. Date is not a valid value: 20141212 Error: NOT a valid date[412];
Parsing process: Report with Errors;</t>
  </si>
  <si>
    <t xml:space="preserve">PARENTPASTDRUGTHERAPY | parentdrugstartdate|20141212 | Date is not a valid value: 20141212 Error: NOT a valid date | a2476c2b-936a-4b06-937d-010dd57d8f22
PARENTPASTDRUGTHERAPY | parentdrugstartdate|20141212 | Data Length not correct (Format: 602 Value: 20141212). | a2476c2b-936a-4b06-937d-010dd57d8f22
</t>
  </si>
  <si>
    <t>605</t>
  </si>
  <si>
    <t>T605_N_ICHICSR_B1108c_R413</t>
  </si>
  <si>
    <t>parentdrugstartdateformat exist=602, but date greater than todate = 2024</t>
  </si>
  <si>
    <t>safety report has not been loaded.
Parsing process: Report with Errors
Comments: 1- In section PARENTPASTDRUGTHERAPY on field parentdrugstartdate value: 2024 reported Error &lt;parent&gt; (B.1.10) (1) / &lt;parentpastdrugtherapy&gt; (B.1.10.8) (1) / When the field &lt;parentdrugstartdate&gt; (B.1.10.8c) contains a value ('2024'), it must precede the Message Receive Date + 12 hours ('28/01/2016 03:40.20'); 
2- In section PARENTPASTDRUGTHERAPY on field parentdrugenddate value: 20260312 reported Error &lt;parent&gt; (B.1.10) (1) / &lt;parentpastdrugtherapy&gt; (B.1.10.8) (1) / When the field &lt;parentdrugenddate&gt; (B.1.10.8e) contains a value ('20260312'), it must precede the Message Receive Date + 12 hours ('28/01/2016 03:40.20');</t>
  </si>
  <si>
    <t>safety report has not been loaded.
Parsing process: Report with Errors
Comments: 1- Section PARENTPASTDRUGTHERAPY on field PARENTDRUGSTARTDATE value: [2024] reported ERROR. NOT Valid Date: The value of parentdrugstartdate - B.1.10.8c 2024 is in the future[413];
2- Section PARENTPASTDRUGTHERAPY on field PARENTDRUGENDDATE value: [20260312] reported ERROR. NOT Valid Date: The value of parentdrugenddate - B.1.10.8e 20260312 is in the future[419];</t>
  </si>
  <si>
    <t>safety report not loaded;
Validated against 2.71 business rules;
Comments:
1- Section PARENTPASTDRUGTHERAPY on field PARENTDRUGSTARTDATE value: [2024] reported ERROR. NOT Valid Date: The value of parentdrugstartdate - B.1.10.8c 2024 is in the future[413];
2- Section PARENTPASTDRUGTHERAPY on field PARENTDRUGENDDATE value: [20260312] reported ERROR. NOT Valid Date: The value of parentdrugenddate - B.1.10.8e 20260312 is in the future[419];
Parsing process: Report with Errors;</t>
  </si>
  <si>
    <t xml:space="preserve">PARENTPASTDRUGTHERAPY | parentdrugenddate|20260312 | NOT Valid Date: The value of parentdrugenddate - B.1.10.8e 20260312 is in the future | dc3102f4-a893-40b6-bdca-1dcada5883e1
PARENTPASTDRUGTHERAPY | parentdrugstartdate|2024 | NOT Valid Date: The value of parentdrugstartdate - B.1.10.8c 2024 is in the future | dc3102f4-a893-40b6-bdca-1dcada5883e1
</t>
  </si>
  <si>
    <t>606</t>
  </si>
  <si>
    <t>B.1.10.8d</t>
  </si>
  <si>
    <t>parentdrugenddateformat</t>
  </si>
  <si>
    <t>Mandatory if B.1.10.8e not NULL</t>
  </si>
  <si>
    <t>T606_N_ICHICSR_B1108d_R415</t>
  </si>
  <si>
    <t>parentdrugenddate exist, but parentdrugenddateformat empty</t>
  </si>
  <si>
    <t>safety report has not been loaded.
Parsing process: Report with Errors
Comments: 1- In section PARENTPASTDRUGTHERAPY on field parentpastdrugtherapy reported Error &lt;parent&gt; (B.1.10) (1) / &lt;parentpastdrugtherapy&gt; (B.1.10.8) (1) / When the field &lt;parentdrugenddate&gt; (B.1.10.8e) contains a value ('20140312'), the field &lt;parentdrugenddateformat&gt; (B.1.10.8d) = '' must contain a value; 
2- In section PARENTPASTDRUGTHERAPY on field parentdrugenddate value: 20140312 reported Error &lt;parent&gt; (B.1.10) (1) / &lt;parentpastdrugtherapy&gt; (B.1.10.8) (1) / The field &lt;parentdrugenddate&gt; (B.1.10.8e) = '20140312' must contain a valid date formatted accordingly to the format specified in the field &lt;parentdrugenddateformat&gt; (B.1.10.8d) = '';</t>
  </si>
  <si>
    <t>safety report has not been loaded.
Parsing process: Report with Errors
Comments: 1- Section PARENTPASTDRUGTHERAPY on field PARENTDRUGENDDATEFORMAT value: [null] reported ERROR. Since the element parentdrugenddate - B.1.10.8e has a value, the element parentdrugenddateformat - B.1.10.8d must contain a value.[415];</t>
  </si>
  <si>
    <t>safety report not loaded;
Validated against 2.71 business rules;
Comments:
1- Section PARENTPASTDRUGTHERAPY on field PARENTDRUGENDDATEFORMAT value: [null] reported ERROR. Since the element parentdrugenddate - B.1.10.8e has a value, the element parentdrugenddateformat - B.1.10.8d must contain a value.[415];
Parsing process: Report with Errors;</t>
  </si>
  <si>
    <t xml:space="preserve">PARENTPASTDRUGTHERAPY | parentdrugenddateformat|null | Since the element parentdrugenddate - B.1.10.8e has a value, the element parentdrugenddateformat - B.1.10.8d must contain a value. | a15b9864-1c42-4e1f-a7ff-9ab6413bc86d
</t>
  </si>
  <si>
    <t>607</t>
  </si>
  <si>
    <t>T607_N_ICHICSR_B1108d_R416</t>
  </si>
  <si>
    <t>parentdrugenddateformat=999</t>
  </si>
  <si>
    <t>safety report has not been loaded.
Parsing process: Report with Errors
Comments: 1- In section PARENTPASTDRUGTHERAPY on field parentdrugenddateformat value: 999 reported Error SCHEMA - Enumeration constraint failed. enumeration constraint failed. The element: 'parentdrugenddateformat'  has an invalid value according to its data type.; 
2- In section PARENTPASTDRUGTHERAPY on field parentdrugenddate value: 20140312 reported Error &lt;parent&gt; (B.1.10) (1) / &lt;parentpastdrugtherapy&gt; (B.1.10.8) (1) / The field &lt;parentdrugenddate&gt; (B.1.10.8e) = '20140312' must contain a valid date formatted accordingly to the format specified in the field &lt;parentdrugenddateformat&gt; (B.1.10.8d) = '999';</t>
  </si>
  <si>
    <t>safety report has not been loaded.
Parsing process: Report with Errors
Comments: 1- Section PARENTPASTDRUGTHERAPY on field PARENTDRUGENDDATEFORMAT value: [999] reported ERROR. Enumeration constraint failed. The element parentdrugenddateformat - B.1.10.8d has an invalid value according to its data type.[416];
2- Section PARENTPASTDRUGTHERAPY on field PARENTDRUGENDDATE value: [20140312] reported ERROR. Data Length not correct (Format: 999 Value: 20140312).[417];</t>
  </si>
  <si>
    <t>safety report not loaded;
Validated against 2.71 business rules;
Comments:
1- Section PARENTPASTDRUGTHERAPY on field PARENTDRUGENDDATEFORMAT value: [999] reported ERROR. Enumeration constraint failed. The element parentdrugenddateformat - B.1.10.8d has an invalid value according to its data type.[416];
2- Section PARENTPASTDRUGTHERAPY on field PARENTDRUGENDDATE value: [20140312] reported ERROR. Data Length not correct (Format: 999 Value: 20140312).[417];
Parsing process: Report with Errors;</t>
  </si>
  <si>
    <t xml:space="preserve">PARENTPASTDRUGTHERAPY | parentdrugenddateformat|999 | Enumeration constraint failed. The element parentdrugenddateformat - B.1.10.8d has an invalid value according to its data type. | b70b32e5-c4bf-4f32-a76a-f8adc7d3108c
PARENTPASTDRUGTHERAPY | parentdrugenddate|20140312 | Data Length not correct (Format: 999 Value: 20140312). | b70b32e5-c4bf-4f32-a76a-f8adc7d3108c
</t>
  </si>
  <si>
    <t>608</t>
  </si>
  <si>
    <t>B.1.10.8e</t>
  </si>
  <si>
    <t>parentdrugenddate</t>
  </si>
  <si>
    <t>Should follow B.1.10.8c and conform to B.1.10.8d. See note 15</t>
  </si>
  <si>
    <t>T608_N_ICHICSR_B1108e_R419</t>
  </si>
  <si>
    <t>parentdrugenddateformat exist=102, but date greater than todate = 2025</t>
  </si>
  <si>
    <t>20250312</t>
  </si>
  <si>
    <t>safety report has not been loaded.
Parsing process: Report with Errors
Comments: 1- In section PARENTPASTDRUGTHERAPY on field parentdrugenddate value: 20250312 reported Error &lt;parent&gt; (B.1.10) (1) / &lt;parentpastdrugtherapy&gt; (B.1.10.8) (1) / When the field &lt;parentdrugenddate&gt; (B.1.10.8e) contains a value ('20250312'), it must precede the Message Receive Date + 12 hours ('28/01/2016 03:40.20');</t>
  </si>
  <si>
    <t>safety report has not been loaded.
Parsing process: Report with Errors
Comments: 1- Section PARENTPASTDRUGTHERAPY on field PARENTDRUGENDDATE value: [20250312] reported ERROR. NOT Valid Date: The value of parentdrugenddate - B.1.10.8e 20250312 is in the future[419];</t>
  </si>
  <si>
    <t>safety report not loaded;
Validated against 2.71 business rules;
Comments:
1- Section PARENTPASTDRUGTHERAPY on field PARENTDRUGENDDATE value: [20250312] reported ERROR. NOT Valid Date: The value of parentdrugenddate - B.1.10.8e 20250312 is in the future[419];
Parsing process: Report with Errors;</t>
  </si>
  <si>
    <t xml:space="preserve">PARENTPASTDRUGTHERAPY | parentdrugenddate|20250312 | NOT Valid Date: The value of parentdrugenddate - B.1.10.8e 20250312 is in the future | b223990a-38e3-42a8-b94b-8f3376d46b4b
</t>
  </si>
  <si>
    <t>609</t>
  </si>
  <si>
    <t>T609_N_ICHICSR_B1108e_R417</t>
  </si>
  <si>
    <t>parentdrugenddate length &gt; 8</t>
  </si>
  <si>
    <t>20120312010101010101</t>
  </si>
  <si>
    <t>safety report has not been loaded.
Parsing process: Report with Errors
Comments: 1- In section PARENTPASTDRUGTHERAPY on field parentdrugenddate value: 20120312010101010101 reported Error &lt;parent&gt; (B.1.10) (1) / &lt;parentpastdrugtherapy&gt; (B.1.10.8) (1) / When the field &lt;parentdrugenddate&gt; (B.1.10.8e) contains a value ('20120312010101010101'), it must precede the Message Receive Date + 12 hours ('28/01/2016 03:40.19');</t>
  </si>
  <si>
    <t>safety report has not been loaded.
Parsing process: Report with Errors
Comments: 1- Section PARENTPASTDRUGTHERAPY on field PARENTDRUGENDDATE value: [20120312010101010101] reported ERROR. Data Length not correct (Format: 102 Value: 20120312010101010101).[417];
2- Section PARENTPASTDRUGTHERAPY on field PARENTDRUGENDDATE value: [20120312010101010101] reported ERROR. Date is not a valid value: 20120312010101010101 Error: NOT a valid date[418];</t>
  </si>
  <si>
    <t>safety report not loaded;
Validated against 2.71 business rules;
Comments:
1- Section PARENTPASTDRUGTHERAPY on field PARENTDRUGENDDATE value: [20120312010101010101] reported ERROR. Data Length not correct (Format: 102 Value: 20120312010101010101).[417];
2- Section PARENTPASTDRUGTHERAPY on field PARENTDRUGENDDATE value: [20120312010101010101] reported ERROR. Date is not a valid value: 20120312010101010101 Error: NOT a valid date[418];
Parsing process: Report with Errors;</t>
  </si>
  <si>
    <t xml:space="preserve">PARENTPASTDRUGTHERAPY | parentdrugenddate|20120312010101010101 | Date is not a valid value: 20120312010101010101 Error: NOT a valid date | cf35757b-3768-4652-bb51-f64a504b8649
PARENTPASTDRUGTHERAPY | parentdrugenddate|20120312010101010101 | Data Length not correct (Format: 102 Value: 20120312010101010101). | cf35757b-3768-4652-bb51-f64a504b8649
</t>
  </si>
  <si>
    <t>T610_N_ICHICSR_B1108e_R418</t>
  </si>
  <si>
    <t>format and date - 102 = CCYY, which is invalid</t>
  </si>
  <si>
    <t>safety report has not been loaded.
Parsing process: Report with Errors
Comments: 1- In section PARENTPASTDRUGTHERAPY on field parentdrugenddate value: 2012 reported Error &lt;parent&gt; (B.1.10) (1) / &lt;parentpastdrugtherapy&gt; (B.1.10.8) (1) / The field &lt;parentdrugenddate&gt; (B.1.10.8e) = '2012' must contain a valid date formatted accordingly to the format specified in the field &lt;parentdrugenddateformat&gt; (B.1.10.8d) = '102';</t>
  </si>
  <si>
    <t>safety report has not been loaded.
Parsing process: Report with Errors
Comments: 1- Section PARENTPASTDRUGTHERAPY on field PARENTDRUGENDDATE value: [2012] reported ERROR. Data Length not correct (Format: 102 Value: 2012).[417];
2- Section PARENTPASTDRUGTHERAPY on field PARENTDRUGENDDATE value: [2012] reported ERROR. Date is not a valid value: 2012 Error: NOT a valid date[418];</t>
  </si>
  <si>
    <t>safety report not loaded;
Validated against 2.71 business rules;
Comments:
1- Section PARENTPASTDRUGTHERAPY on field PARENTDRUGENDDATE value: [2012] reported ERROR. Data Length not correct (Format: 102 Value: 2012).[417];
2- Section PARENTPASTDRUGTHERAPY on field PARENTDRUGENDDATE value: [2012] reported ERROR. Date is not a valid value: 2012 Error: NOT a valid date[418];
Parsing process: Report with Errors;</t>
  </si>
  <si>
    <t xml:space="preserve">PARENTPASTDRUGTHERAPY | parentdrugenddate|2012 | Date is not a valid value: 2012 Error: NOT a valid date | 3db73a66-9a5b-4cc0-ac03-1e9961c4f18b
PARENTPASTDRUGTHERAPY | parentdrugenddate|2012 | Data Length not correct (Format: 102 Value: 2012). | 3db73a66-9a5b-4cc0-ac03-1e9961c4f18b
</t>
  </si>
  <si>
    <t>611</t>
  </si>
  <si>
    <t>T611_N_ICHICSR_B1108e_R424</t>
  </si>
  <si>
    <t xml:space="preserve">PARENTPASTDRUGTHERAPY | parentdrugstartdate|20140106 | NOT Valid: parentdrugenddate - B.1.10.8e (20110312) must be greater than corresponding parentdrugstartdate - B.1.10.8c 20140106). | 211c72ae-40c5-4fdf-a00d-82e86de261cb
</t>
  </si>
  <si>
    <t>612</t>
  </si>
  <si>
    <t>T612_N_ICHICSR_B1108e_R416</t>
  </si>
  <si>
    <t>safety report has not been loaded.
Parsing process: Report with Errors
Comments: 1- In section PARENTPASTDRUGTHERAPY on field parentdrugenddateformat value: 203 reported Error SCHEMA - Enumeration constraint failed. enumeration constraint failed. The element: 'parentdrugenddateformat'  has an invalid value according to its data type.;</t>
  </si>
  <si>
    <t>safety report has not been loaded.
Parsing process: Report with Errors
Comments: 1- Section PARENTPASTDRUGTHERAPY on field PARENTDRUGENDDATEFORMAT value: [203] reported ERROR. Enumeration constraint failed. The element parentdrugenddateformat - B.1.10.8d has an invalid value according to its data type.[416];</t>
  </si>
  <si>
    <t>safety report not loaded;
Validated against 2.71 business rules;
Comments:
1- Section PARENTPASTDRUGTHERAPY on field PARENTDRUGENDDATEFORMAT value: [203] reported ERROR. Enumeration constraint failed. The element parentdrugenddateformat - B.1.10.8d has an invalid value according to its data type.[416];
Parsing process: Report with Errors;</t>
  </si>
  <si>
    <t xml:space="preserve">PARENTPASTDRUGTHERAPY | parentdrugenddateformat|203 | Enumeration constraint failed. The element parentdrugenddateformat - B.1.10.8d has an invalid value according to its data type. | 5adb2053-a6b7-4c8d-a5dd-b90b6b0125a4
</t>
  </si>
  <si>
    <t>613</t>
  </si>
  <si>
    <t>T613_N_ICHICSR_B1108e_R416</t>
  </si>
  <si>
    <t>safety report has not been loaded.
Parsing process: Report with Errors
Comments: 1- In section PARENTPASTDRUGTHERAPY on field parentdrugenddateformat value: 203 reported Error SCHEMA - Enumeration constraint failed. enumeration constraint failed. The element: 'parentdrugenddateformat'  has an invalid value according to its data type.; 
2- In section PARENTPASTDRUGTHERAPY on field parentdrugenddate value: 2014 reported Error &lt;parent&gt; (B.1.10) (1) / &lt;parentpastdrugtherapy&gt; (B.1.10.8) (1) / The field &lt;parentdrugenddate&gt; (B.1.10.8e) = '2014' must contain a valid date formatted accordingly to the format specified in the field &lt;parentdrugenddateformat&gt; (B.1.10.8d) = '203';</t>
  </si>
  <si>
    <t>safety report has not been loaded.
Parsing process: Report with Errors
Comments: 1- Section PARENTPASTDRUGTHERAPY on field PARENTDRUGENDDATEFORMAT value: [203] reported ERROR. Enumeration constraint failed. The element parentdrugenddateformat - B.1.10.8d has an invalid value according to its data type.[416];
2- Section PARENTPASTDRUGTHERAPY on field PARENTDRUGENDDATE value: [2014] reported ERROR. Data Length not correct (Format: 203 Value: 2014).[417];</t>
  </si>
  <si>
    <t>safety report not loaded;
Validated against 2.71 business rules;
Comments:
1- Section PARENTPASTDRUGTHERAPY on field PARENTDRUGENDDATEFORMAT value: [203] reported ERROR. Enumeration constraint failed. The element parentdrugenddateformat - B.1.10.8d has an invalid value according to its data type.[416];
2- Section PARENTPASTDRUGTHERAPY on field PARENTDRUGENDDATE value: [2014] reported ERROR. Data Length not correct (Format: 203 Value: 2014).[417];
Parsing process: Report with Errors;</t>
  </si>
  <si>
    <t xml:space="preserve">PARENTPASTDRUGTHERAPY | parentdrugenddateformat|203 | Enumeration constraint failed. The element parentdrugenddateformat - B.1.10.8d has an invalid value according to its data type. | afbe74a4-dcb5-457d-a3d0-016a571e9f00
PARENTPASTDRUGTHERAPY | parentdrugenddate|2014 | Data Length not correct (Format: 203 Value: 2014). | afbe74a4-dcb5-457d-a3d0-016a571e9f00
</t>
  </si>
  <si>
    <t>614</t>
  </si>
  <si>
    <t>T614_N_ICHICSR_B1108e_R416</t>
  </si>
  <si>
    <t>safety report has not been loaded.
Parsing process: Report with Errors
Comments: 1- In section PARENTPASTDRUGTHERAPY on field parentdrugenddateformat value: 204 reported Error SCHEMA - Enumeration constraint failed. enumeration constraint failed. The element: 'parentdrugenddateformat'  has an invalid value according to its data type.;</t>
  </si>
  <si>
    <t>safety report has not been loaded.
Parsing process: Report with Errors
Comments: 1- Section PARENTPASTDRUGTHERAPY on field PARENTDRUGENDDATEFORMAT value: [204] reported ERROR. Enumeration constraint failed. The element parentdrugenddateformat - B.1.10.8d has an invalid value according to its data type.[416];
2- Section PARENTPASTDRUGTHERAPY on field PARENTDRUGENDDATE value: [20140312121212] reported ERROR. Data Length not correct (Format: 204 Value: 20140312121212).[417];</t>
  </si>
  <si>
    <t>safety report not loaded;
Validated against 2.71 business rules;
Comments:
1- Section PARENTPASTDRUGTHERAPY on field PARENTDRUGENDDATEFORMAT value: [204] reported ERROR. Enumeration constraint failed. The element parentdrugenddateformat - B.1.10.8d has an invalid value according to its data type.[416];
2- Section PARENTPASTDRUGTHERAPY on field PARENTDRUGENDDATE value: [20140312121212] reported ERROR. Data Length not correct (Format: 204 Value: 20140312121212).[417];
Parsing process: Report with Errors;</t>
  </si>
  <si>
    <t xml:space="preserve">PARENTPASTDRUGTHERAPY | parentdrugenddate|20140312121212 | Data Length not correct (Format: 204 Value: 20140312121212). | 94253436-240f-438a-a6cf-1ca85727c245
PARENTPASTDRUGTHERAPY | parentdrugenddateformat|204 | Enumeration constraint failed. The element parentdrugenddateformat - B.1.10.8d has an invalid value according to its data type. | 94253436-240f-438a-a6cf-1ca85727c245
</t>
  </si>
  <si>
    <t>615</t>
  </si>
  <si>
    <t>T615_N_ICHICSR_B1108e_R416</t>
  </si>
  <si>
    <t>safety report has not been loaded.
Parsing process: Report with Errors
Comments: 1- In section PARENTPASTDRUGTHERAPY on field parentdrugenddateformat value: 204 reported Error SCHEMA - Enumeration constraint failed. enumeration constraint failed. The element: 'parentdrugenddateformat'  has an invalid value according to its data type.; 
2- In section PARENTPASTDRUGTHERAPY on field parentdrugenddate value: 2014 reported Error &lt;parent&gt; (B.1.10) (1) / &lt;parentpastdrugtherapy&gt; (B.1.10.8) (1) / The field &lt;parentdrugenddate&gt; (B.1.10.8e) = '2014' must contain a valid date formatted accordingly to the format specified in the field &lt;parentdrugenddateformat&gt; (B.1.10.8d) = '204';</t>
  </si>
  <si>
    <t>safety report has not been loaded.
Parsing process: Report with Errors
Comments: 1- Section PARENTPASTDRUGTHERAPY on field PARENTDRUGENDDATEFORMAT value: [204] reported ERROR. Enumeration constraint failed. The element parentdrugenddateformat - B.1.10.8d has an invalid value according to its data type.[416];
2- Section PARENTPASTDRUGTHERAPY on field PARENTDRUGENDDATE value: [2014] reported ERROR. Data Length not correct (Format: 204 Value: 2014).[417];</t>
  </si>
  <si>
    <t>safety report not loaded;
Validated against 2.71 business rules;
Comments:
1- Section PARENTPASTDRUGTHERAPY on field PARENTDRUGENDDATEFORMAT value: [204] reported ERROR. Enumeration constraint failed. The element parentdrugenddateformat - B.1.10.8d has an invalid value according to its data type.[416];
2- Section PARENTPASTDRUGTHERAPY on field PARENTDRUGENDDATE value: [2014] reported ERROR. Data Length not correct (Format: 204 Value: 2014).[417];
Parsing process: Report with Errors;</t>
  </si>
  <si>
    <t xml:space="preserve">PARENTPASTDRUGTHERAPY | parentdrugenddateformat|204 | Enumeration constraint failed. The element parentdrugenddateformat - B.1.10.8d has an invalid value according to its data type. | 9b0c00bf-65a4-44ef-a9b1-fd1ac0effc31
PARENTPASTDRUGTHERAPY | parentdrugenddate|2014 | Data Length not correct (Format: 204 Value: 2014). | 9b0c00bf-65a4-44ef-a9b1-fd1ac0effc31
</t>
  </si>
  <si>
    <t>616</t>
  </si>
  <si>
    <t>T616_P_ICHICSR_B1108e_R420</t>
  </si>
  <si>
    <t>safety report loaded;
Validated against 2.71 business rules;
Comments:
Parsing process: Correct Report;Classification: new: EU-EC-10003762281 = Case Report</t>
  </si>
  <si>
    <t>617</t>
  </si>
  <si>
    <t>T617_N_ICHICSR_B1108e_R420</t>
  </si>
  <si>
    <t>safety report has not been loaded.
Parsing process: Report with Errors
Comments: 1- In section PARENTPASTDRUGTHERAPY on field parentdrugenddate value: 2014 reported Error &lt;parent&gt; (B.1.10) (1) / &lt;parentpastdrugtherapy&gt; (B.1.10.8) (1) / The field &lt;parentdrugenddate&gt; (B.1.10.8e) = '2014' must contain a valid date formatted accordingly to the format specified in the field &lt;parentdrugenddateformat&gt; (B.1.10.8d) = '610';</t>
  </si>
  <si>
    <t>safety report has not been loaded.
Parsing process: Report with Errors
Comments: 1- Section PARENTPASTDRUGTHERAPY on field PARENTDRUGENDDATE value: [2014] reported ERROR. Data Length not correct (Format: 610 Value: 2014).[417];
2- Section PARENTPASTDRUGTHERAPY on field PARENTDRUGENDDATE value: [2014] reported ERROR. Date is not a valid value: 2014 Error: NOT a valid date[420];</t>
  </si>
  <si>
    <t>safety report not loaded;
Validated against 2.71 business rules;
Comments:
1- Section PARENTPASTDRUGTHERAPY on field PARENTDRUGENDDATE value: [2014] reported ERROR. Data Length not correct (Format: 610 Value: 2014).[417];
2- Section PARENTPASTDRUGTHERAPY on field PARENTDRUGENDDATE value: [2014] reported ERROR. Date is not a valid value: 2014 Error: NOT a valid date[420];
Parsing process: Report with Errors;</t>
  </si>
  <si>
    <t xml:space="preserve">PARENTPASTDRUGTHERAPY | parentdrugenddate|2014 | Date is not a valid value: 2014 Error: NOT a valid date | bd6c5247-9e17-4a85-ab90-05e8018491e0
PARENTPASTDRUGTHERAPY | parentdrugenddate|2014 | Data Length not correct (Format: 610 Value: 2014). | bd6c5247-9e17-4a85-ab90-05e8018491e0
</t>
  </si>
  <si>
    <t>618</t>
  </si>
  <si>
    <t>T618_N_ICHICSR_B1108e_R421</t>
  </si>
  <si>
    <t>parentdrugenddateformat exist=610, but date greater than todate = 2024</t>
  </si>
  <si>
    <t>safety report has not been loaded.
Parsing process: Report with Errors
Comments: 1- In section PARENTPASTDRUGTHERAPY on field parentdrugenddate value: 202401 reported Error &lt;parent&gt; (B.1.10) (1) / &lt;parentpastdrugtherapy&gt; (B.1.10.8) (1) / When the field &lt;parentdrugenddate&gt; (B.1.10.8e) contains a value ('202401'), it must precede the Message Receive Date + 12 hours ('28/01/2016 03:40.20');</t>
  </si>
  <si>
    <t>safety report has not been loaded.
Parsing process: Report with Errors
Comments: 1- Section PARENTPASTDRUGTHERAPY on field PARENTDRUGENDDATE value: [202401] reported ERROR. NOT Valid Date: The value of parentdrugenddate - B.1.10.8e 202401 is in the future[421];</t>
  </si>
  <si>
    <t>safety report not loaded;
Validated against 2.71 business rules;
Comments:
1- Section PARENTPASTDRUGTHERAPY on field PARENTDRUGENDDATE value: [202401] reported ERROR. NOT Valid Date: The value of parentdrugenddate - B.1.10.8e 202401 is in the future[421];
Parsing process: Report with Errors;</t>
  </si>
  <si>
    <t xml:space="preserve">PARENTPASTDRUGTHERAPY | parentdrugenddate|202401 | NOT Valid Date: The value of parentdrugenddate - B.1.10.8e 202401 is in the future | e5b53dcb-6cc9-4082-a4a5-97e29a096daa
</t>
  </si>
  <si>
    <t>619</t>
  </si>
  <si>
    <t>T619_P_ICHICSR_B1108e_R422</t>
  </si>
  <si>
    <t>safety report loaded;
Validated against 2.71 business rules;
Comments:
Parsing process: Correct Report;Classification: new: EU-EC-10003762293 = Case Report</t>
  </si>
  <si>
    <t>620</t>
  </si>
  <si>
    <t>T620_N_ICHICSR_B1108e_R422</t>
  </si>
  <si>
    <t>safety report has not been loaded.
Parsing process: Report with Errors
Comments: 1- In section PARENTPASTDRUGTHERAPY on field parentdrugenddate value: 20141212 reported Error &lt;parent&gt; (B.1.10) (1) / &lt;parentpastdrugtherapy&gt; (B.1.10.8) (1) / The field &lt;parentdrugenddate&gt; (B.1.10.8e) = '20141212' must contain a valid date formatted accordingly to the format specified in the field &lt;parentdrugenddateformat&gt; (B.1.10.8d) = '602';</t>
  </si>
  <si>
    <t>safety report has not been loaded.
Parsing process: Report with Errors
Comments: 1- Section PARENTPASTDRUGTHERAPY on field PARENTDRUGENDDATE value: [20141212] reported ERROR. Data Length not correct (Format: 602 Value: 20141212).[417];
2- Section PARENTPASTDRUGTHERAPY on field PARENTDRUGENDDATE value: [20141212] reported ERROR. Date is not a valid value: 20141212 Error: NOT a valid date[422];</t>
  </si>
  <si>
    <t>safety report not loaded;
Validated against 2.71 business rules;
Comments:
1- Section PARENTPASTDRUGTHERAPY on field PARENTDRUGENDDATE value: [20141212] reported ERROR. Data Length not correct (Format: 602 Value: 20141212).[417];
2- Section PARENTPASTDRUGTHERAPY on field PARENTDRUGENDDATE value: [20141212] reported ERROR. Date is not a valid value: 20141212 Error: NOT a valid date[422];
Parsing process: Report with Errors;</t>
  </si>
  <si>
    <t xml:space="preserve">PARENTPASTDRUGTHERAPY | parentdrugenddate|20141212 | Data Length not correct (Format: 602 Value: 20141212). | 740fca06-2845-4973-83d1-352a9e3e1353
PARENTPASTDRUGTHERAPY | parentdrugenddate|20141212 | Date is not a valid value: 20141212 Error: NOT a valid date | 740fca06-2845-4973-83d1-352a9e3e1353
</t>
  </si>
  <si>
    <t>621</t>
  </si>
  <si>
    <t>T621_N_ICHICSR_B1108e_R423</t>
  </si>
  <si>
    <t>parentdrugenddateformat exist=602, but date greater than todate = 2025</t>
  </si>
  <si>
    <t>safety report has not been loaded.
Parsing process: Report with Errors
Comments: 1- In section PARENTPASTDRUGTHERAPY on field parentdrugenddate value: 2024 reported Error &lt;parent&gt; (B.1.10) (1) / &lt;parentpastdrugtherapy&gt; (B.1.10.8) (1) / When the field &lt;parentdrugenddate&gt; (B.1.10.8e) contains a value ('2024'), it must precede the Message Receive Date + 12 hours ('28/01/2016 03:40.20');</t>
  </si>
  <si>
    <t>safety report has not been loaded.
Parsing process: Report with Errors
Comments: 1- Section PARENTPASTDRUGTHERAPY on field PARENTDRUGENDDATE value: [2024] reported ERROR. NOT Valid Date: The value of parentdrugenddate - B.1.10.8e 2024 is in the future[423];</t>
  </si>
  <si>
    <t>safety report not loaded;
Validated against 2.71 business rules;
Comments:
1- Section PARENTPASTDRUGTHERAPY on field PARENTDRUGENDDATE value: [2024] reported ERROR. NOT Valid Date: The value of parentdrugenddate - B.1.10.8e 2024 is in the future[423];
Parsing process: Report with Errors;</t>
  </si>
  <si>
    <t xml:space="preserve">PARENTPASTDRUGTHERAPY | parentdrugenddate|2024 | NOT Valid Date: The value of parentdrugenddate - B.1.10.8e 2024 is in the future | f13f4d7d-f51b-4fa2-9e51-b0ff373afcdf
</t>
  </si>
  <si>
    <t>622</t>
  </si>
  <si>
    <t>B.1.10.8f.1</t>
  </si>
  <si>
    <t>Parentdrugindicationmeddraversion</t>
  </si>
  <si>
    <t>Mandatory if B.1.10.8f.2 is not NULL</t>
  </si>
  <si>
    <t>T622_N_ICHICSR_B1108f1_R426</t>
  </si>
  <si>
    <t>parentdrugindication  exist, but Parentdrugindicationmeddraversion empty</t>
  </si>
  <si>
    <t>safety report has not been loaded.
Parsing process: Report with Errors
Comments: 1- In section PARENTPASTDRUGTHERAPY on field parentpastdrugtherapy reported Error &lt;parent&gt; (B.1.10) (1) / &lt;parentpastdrugtherapy&gt; (B.1.10.8) (1) / Since the field &lt;parentdrugindication&gt; (B.1.10.8f.2) has a value ('10071202'), the field &lt;parentdrgindicationmeddraversion&gt; (B.1.10.8f.1) must contain a valid MedDRA Version;</t>
  </si>
  <si>
    <t>safety report has not been loaded.
Parsing process: Report with Errors
Comments: 1- Section PARENTPASTDRUGTHERAPY on field PARENTDRGINDICATIONMEDDRAVERSION value: [null] reported ERROR. Since the element parentdrugindication - B.1.10.8f.2 has a value, the element parentdrgindicationmeddraversion - B.1.10.8f.1 must contain a value.[426];</t>
  </si>
  <si>
    <t>safety report not loaded;
Validated against 2.71 business rules;
Comments:
1- Section PARENTPASTDRUGTHERAPY on field PARENTDRGINDICATIONMEDDRAVERSION value: [null] reported ERROR. Since the element parentdrugindication - B.1.10.8f.2 has a value, the element parentdrgindicationmeddraversion - B.1.10.8f.1 must contain a value.[426];
Parsing process: Report with Errors;</t>
  </si>
  <si>
    <t xml:space="preserve">PARENTPASTDRUGTHERAPY | parentdrgindicationmeddraversion|null | Since the element parentdrugindication - B.1.10.8f.2 has a value, the element parentdrgindicationmeddraversion - B.1.10.8f.1 must contain a value. | 213f342b-243f-4476-b600-28d10d726c8c
</t>
  </si>
  <si>
    <t>623</t>
  </si>
  <si>
    <t>T623_N_ICHICSR_B1108f1_R425</t>
  </si>
  <si>
    <t>Parentdrugindicationmeddraversion length &gt; 8</t>
  </si>
  <si>
    <t>17.000101000100101001</t>
  </si>
  <si>
    <t>safety report has not been loaded.
Parsing process: Report with Errors
Comments: 1- In section PARENTPASTDRUGTHERAPY on field parentdrgindicationmeddraversion value: 18.000101000100101001 reported Error SCHEMA - TotalDigits constraint failed totalDigits constraint failed. The element: 'parentdrgindicationmeddraversion'  has an invalid value according to its data type.; 
2- In section PARENTPASTDRUGTHERAPY on field parentdrugindication value: 10071202 reported Error BUSINESSRULES - LOOKUP - CheckMedddraLT The value ('10071202') of the field &lt;parentdrugindication&gt; (B.1.10.8f.2) must be a valid MedDRA code;</t>
  </si>
  <si>
    <t>safety report has not been loaded.
Parsing process: Report with Errors
Comments: 1- Section PARENTPASTDRUGTHERAPY on field PARENTDRGINDICATIONMEDDRAVERSION value: [18.000101000100101001] reported ERROR. MaxLength constraint failed. The element parentdrgindicationmeddraversion - B.1.10.8f.1 has an invalid value according to its data type.[425];</t>
  </si>
  <si>
    <t>safety report not loaded;
Validated against 2.71 business rules;
Comments:
1- Section PARENTPASTDRUGTHERAPY on field PARENTDRGINDICATIONMEDDRAVERSION value: [18.000101000100101001] reported ERROR. MaxLength constraint failed. The element parentdrgindicationmeddraversion - B.1.10.8f.1 has an invalid value according to its data type.[425];
2- Section PARENTPASTDRUGTHERAPY on field PARENTDRUGINDICATION value: [10071202] reported ERROR. Must match a current LLT from the MedDRA version given in  parentdrgindicationmeddraversion - B.1.10.8f.1 [434];
Parsing process: Report with Errors;</t>
  </si>
  <si>
    <t xml:space="preserve">PARENTPASTDRUGTHERAPY | parentdrugindication|10071202 | Must match a current LLT from the MedDRA version given in  parentdrgindicationmeddraversion - B.1.10.8f.1 | 4e4fcd28-4607-45ec-bb8f-a6a6e7c5b2dc
PARENTPASTDRUGTHERAPY | parentdrgindicationmeddraversion|18.000101000100101001 | MaxLength constraint failed. The element parentdrgindicationmeddraversion - B.1.10.8f.1 has an invalid value according to its data type. | 4e4fcd28-4607-45ec-bb8f-a6a6e7c5b2dc
</t>
  </si>
  <si>
    <t>624</t>
  </si>
  <si>
    <t>B.1.10.8f.2</t>
  </si>
  <si>
    <t>parentdrugindication</t>
  </si>
  <si>
    <t>T624_N_ICHICSR_B1108f2_R434</t>
  </si>
  <si>
    <t>parentdrugindication  and Parentdrugindicationmeddraversion but invalid parentdrugindication =1111111</t>
  </si>
  <si>
    <t>safety report has not been loaded.
Parsing process: Report with Errors
Comments: 1- In section PARENTPASTDRUGTHERAPY on field parentdrugindication value: 1111111 reported Error BUSINESSRULES - LOOKUP - CheckMedddraLT The value ('1111111') of the field &lt;parentdrugindication&gt; (B.1.10.8f.2) must be a valid MedDRA code;</t>
  </si>
  <si>
    <t>safety report has not been loaded.
Parsing process: Report with Errors
Comments: 1- Section PARENTPASTDRUGTHERAPY on field PARENTDRUGINDICATION value: [1111111] reported ERROR. Must match a current LLT from the MeDRA version given in  parentdrgindicationmeddraversion - B.1.10.8f.1 [434];</t>
  </si>
  <si>
    <t>safety report not loaded;
Validated against 2.71 business rules;
Comments:
1- Section PARENTPASTDRUGTHERAPY on field PARENTDRUGINDICATION value: [1111111] reported ERROR. Must match a current LLT from the MedDRA version given in  parentdrgindicationmeddraversion - B.1.10.8f.1 [434];
Parsing process: Report with Errors;</t>
  </si>
  <si>
    <t xml:space="preserve">PARENTPASTDRUGTHERAPY | parentdrugindication|1111111 | Must match a current LLT from the MedDRA version given in  parentdrgindicationmeddraversion - B.1.10.8f.1 | 6e378ae2-4aa8-4609-8df7-38cd4857c139
</t>
  </si>
  <si>
    <t>625</t>
  </si>
  <si>
    <t>T625_N_ICHICSR_B1108f2_R430</t>
  </si>
  <si>
    <t>parentdrugindication  and Parentdrugindicationmeddraversion but invalid Parentdrugindicationmeddraversion =99</t>
  </si>
  <si>
    <t>safety report has not been loaded.
Parsing process: Report with Errors
Comments: 1- In section PARENTPASTDRUGTHERAPY on field parentdrgindicationmeddraversion value: 99 reported Error BUSINESSRULES - LOOKUP - MedDRA version Not Valid The value ('99') of the field &lt;parentdrgindicationmeddraversion&gt; (B.1.10.8f.1) must be a supported MedDRA Version; 
2- In section PARENTPASTDRUGTHERAPY on field parentdrugindication value: 10071202 reported Error BUSINESSRULES - LOOKUP - CheckMedddraLT The value ('10071202') of the field &lt;parentdrugindication&gt; (B.1.10.8f.2) must be a valid MedDRA code;</t>
  </si>
  <si>
    <t>safety report has not been loaded.
Parsing process: Report with Errors
Comments: 1- Section PARENTPASTDRUGTHERAPY on field PARENTDRGINDICATIONMEDDRAVERSION value: [99] reported ERROR. The requested MedDRA version is not supported in the target environment.[430];</t>
  </si>
  <si>
    <t>safety report has not been loaded.
Parsing process: Report with Errors
Comments: 1- Section PARENTPASTDRUGTHERAPY on field PARENTDRGINDICATIONMEDDRAVERSION value: [99] reported ERROR. The requested MedDRA version is not supported in the target environment.[430];
2- Section PARENTPASTDRUGTHERAPY on field PARENTDRGINDICATIONMEDDRAVERSION value: [99] reported ERROR. The requested MedDRA version is not supported in the target environment.[432];</t>
  </si>
  <si>
    <t>safety report not loaded;
Validated against 2.71 business rules;
Comments:
1- Section PARENTPASTDRUGTHERAPY on field PARENTDRGINDICATIONMEDDRAVERSION value: [99] reported ERROR. The requested MedDRA version is not supported in the target environment.[430];
2- Section PARENTPASTDRUGTHERAPY on field PARENTDRUGINDICATION value: [10071202] reported ERROR. Must match a current LLT from the MedDRA version given in  parentdrgindicationmeddraversion - B.1.10.8f.1 [434];
Parsing process: Report with Errors;</t>
  </si>
  <si>
    <t xml:space="preserve">PARENTPASTDRUGTHERAPY | parentdrugindication|10071202 | Must match a current LLT from the MedDRA version given in  parentdrgindicationmeddraversion - B.1.10.8f.1 | b65c58c5-d91e-4f79-9445-d6b2065102b3
PARENTPASTDRUGTHERAPY | parentdrgindicationmeddraversion|99 | The requested MedDRA version is not supported in the target environment. | b65c58c5-d91e-4f79-9445-d6b2065102b3
</t>
  </si>
  <si>
    <t>984</t>
  </si>
  <si>
    <t>T984_N_ICHICSR_B1108f2_R430</t>
  </si>
  <si>
    <t>receiver=EVCTM, parentdrugindication  and Parentdrugindicationmeddraversion but invalid Parentdrugindicationmeddraversion =99</t>
  </si>
  <si>
    <t>safety report has not been loaded.
Parsing process: Report with Errors
Comments: 1- In section PARENTPASTDRUGTHERAPY on field parentdrgindicationmeddraversion value: 99 reported Error BUSINESSRULES - LOOKUP - MedDRA version Not Valid The value ('99') of the field &lt;parentdrgindicationmeddraversion&gt; (B.1.10.8f.1) must be a supported MedDRA Version; 
2- In section PARENTPASTDRUGTHERAPY on field parentdrugindication value: 10071202 reported Error BUSINESSRULES - LOOKUP - CheckMedddraLT The value ('10071202') of the field &lt;parentdrugindication&gt; (B.1.10.8f.2)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</si>
  <si>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PARENTPASTDRUGTHERAPY on field PARENTDRGINDICATIONMEDDRAVERSION value: [99] reported ERROR. The requested MedDRA version is not supported in the target environment.[429];</t>
  </si>
  <si>
    <t>626</t>
  </si>
  <si>
    <t>T626_N_ICHICSR_B1108f2_R433</t>
  </si>
  <si>
    <t>parentdrugindication length &gt; 10</t>
  </si>
  <si>
    <t>safety report has not been loaded.
Parsing process: Report with Errors
Comments: 1- In section PARENTPASTDRUGTHERAPY on field parentdrugindication value: 100712020123456789 reported Error BUSINESSRULES - LOOKUP - CheckMedddraLT The value ('100712020123456789') of the field &lt;parentdrugindication&gt; (B.1.10.8f.2) must be a valid MedDRA code;</t>
  </si>
  <si>
    <t>safety report has not been loaded.
Parsing process: Report with Errors
Comments: 1- Section PARENTPASTDRUGTHERAPY on field PARENTDRUGINDICATION value: [100712020123456789] reported ERROR. MaxLength constraint failed. The element parentdrugindication - B.1.10.8f.2 has an invalid value according to its data type.[433];
2- Section PARENTPASTDRUGTHERAPY on field PARENTDRUGINDICATION value: [100712020123456789] reported ERROR. Must match a current LLT from the MeDRA version given in  parentdrgindicationmeddraversion - B.1.10.8f.1 [434];</t>
  </si>
  <si>
    <t>safety report not loaded;
Validated against 2.71 business rules;
Comments:
1- Section PARENTPASTDRUGTHERAPY on field PARENTDRUGINDICATION value: [100712020123456789] reported ERROR. MaxLength constraint failed. The element parentdrugindication - B.1.10.8f.2 has an invalid value according to its data type.[433];
2- Section PARENTPASTDRUGTHERAPY on field PARENTDRUGINDICATION value: [100712020123456789] reported ERROR. Must match a current LLT from the MedDRA version given in  parentdrgindicationmeddraversion - B.1.10.8f.1 [434];
Parsing process: Report with Errors;</t>
  </si>
  <si>
    <t xml:space="preserve">PARENTPASTDRUGTHERAPY | parentdrugindication|100712020123456789 | Must match a current LLT from the MedDRA version given in  parentdrgindicationmeddraversion - B.1.10.8f.1 | 004293bb-9005-4fc5-8bc2-28a511b6d294
PARENTPASTDRUGTHERAPY | parentdrugindication|100712020123456789 | MaxLength constraint failed. The element parentdrugindication - B.1.10.8f.2 has an invalid value according to its data type. | 004293bb-9005-4fc5-8bc2-28a511b6d294
</t>
  </si>
  <si>
    <t>627</t>
  </si>
  <si>
    <t>B.1.10.8g.1</t>
  </si>
  <si>
    <t>parentdrgreactionmeddraversion</t>
  </si>
  <si>
    <t>Mandatory if B.1.10.8g.2 is not NULL</t>
  </si>
  <si>
    <t>T627_N_ICHICSR_B1108g1_R436</t>
  </si>
  <si>
    <t>parentdrugreaction  exist, but parentdrgreactionmeddraversion empty</t>
  </si>
  <si>
    <t>safety report has not been loaded.
Parsing process: Report with Errors
Comments: 1- In section PARENTPASTDRUGTHERAPY on field parentpastdrugtherapy reported Error &lt;parent&gt; (B.1.10) (1) / &lt;parentpastdrugtherapy&gt; (B.1.10.8) (1) / Since the field &lt;parentdrugreaction&gt; (B.1.10.8g.2) has a value ('10021077'), the field &lt;parentdrgreactionmeddraversion&gt; (B.1.10.8g.1) must contain a valid MedDRA Version;</t>
  </si>
  <si>
    <t>safety report has not been loaded.
Parsing process: Report with Errors
Comments: 1- Section PARENTPASTDRUGTHERAPY on field PARENTDRGREACTIONMEDDRAVERSION value: [null] reported ERROR. Since the element parentdrugreaction - B.1.10.8g.2 has a value, the element parentdrgreactionmeddraversion - B.1.10.8g.1 must contain a value.[436];</t>
  </si>
  <si>
    <t>safety report not loaded;
Validated against 2.71 business rules;
Comments:
1- Section PARENTPASTDRUGTHERAPY on field PARENTDRGREACTIONMEDDRAVERSION value: [null] reported ERROR. Since the element parentdrugreaction - B.1.10.8g.2 has a value, the element parentdrgreactionmeddraversion - B.1.10.8g.1 must contain a value.[436];
Parsing process: Report with Errors;</t>
  </si>
  <si>
    <t xml:space="preserve">PARENTPASTDRUGTHERAPY | parentdrgreactionmeddraversion|null | Since the element parentdrugreaction - B.1.10.8g.2 has a value, the element parentdrgreactionmeddraversion - B.1.10.8g.1 must contain a value. | c6498b89-fca8-4656-9ee1-3e35f076f050
</t>
  </si>
  <si>
    <t>628</t>
  </si>
  <si>
    <t>T628_N_ICHICSR_B1108g1_R435</t>
  </si>
  <si>
    <t>parentdrgreactionmeddraversion length &gt; 8</t>
  </si>
  <si>
    <t>17.01234556677889</t>
  </si>
  <si>
    <t>safety report has not been loaded.
Parsing process: Report with Errors
Comments: 1- In section PARENTPASTDRUGTHERAPY on field parentdrgreactionmeddraversion value: 18.01234556677889 reported Error SCHEMA - TotalDigits constraint failed totalDigits constraint failed. The element: 'parentdrgreactionmeddraversion'  has an invalid value according to its data type.; 
2- In section PARENTPASTDRUGTHERAPY on field parentdrugreaction value: 10021077 reported Error BUSINESSRULES - LOOKUP - CheckMedddraLT The value ('10021077') of the field &lt;parentdrugreaction&gt; (B.1.10.8g.2) must be a valid MedDRA code;</t>
  </si>
  <si>
    <t>safety report has not been loaded.
Parsing process: Report with Errors
Comments: 1- Section PARENTPASTDRUGTHERAPY on field PARENTDRGREACTIONMEDDRAVERSION value: [18.01234556677889] reported ERROR. MaxLength constraint failed. The element parentdrgreactionmeddraversion - B.1.10.8g.1 has an invalid value according to its data type.[435];</t>
  </si>
  <si>
    <t>safety report not loaded;
Validated against 2.71 business rules;
Comments:
1- Section PARENTPASTDRUGTHERAPY on field PARENTDRGREACTIONMEDDRAVERSION value: [18.01234556677889] reported ERROR. MaxLength constraint failed. The element parentdrgreactionmeddraversion - B.1.10.8g.1 has an invalid value according to its data type.[435];
2- Section PARENTPASTDRUGTHERAPY on field PARENTDRUGREACTION value: [10021077] reported ERROR. Must match a current LLT from the MedDRA version given in  parentdrgreactionmeddraversion - B.1.10.8g.1 [444];
Parsing process: Report with Errors;</t>
  </si>
  <si>
    <t xml:space="preserve">PARENTPASTDRUGTHERAPY | parentdrugreaction|10021077 | Must match a current LLT from the MedDRA version given in  parentdrgreactionmeddraversion - B.1.10.8g.1 | b75301a4-ba6f-46f6-a7f4-480dd5ed2e14
PARENTPASTDRUGTHERAPY | parentdrgreactionmeddraversion|18.01234556677889 | MaxLength constraint failed. The element parentdrgreactionmeddraversion - B.1.10.8g.1 has an invalid value according to its data type. | b75301a4-ba6f-46f6-a7f4-480dd5ed2e14
</t>
  </si>
  <si>
    <t>629</t>
  </si>
  <si>
    <t>B.1.10.8g.2</t>
  </si>
  <si>
    <t>parentdrugreaction</t>
  </si>
  <si>
    <t>T629_N_ICHICSR_B1108g2_R444</t>
  </si>
  <si>
    <t>parentdrugreaction  and parentdrgreactionmeddraversion but invalid parentdrugreaction =11111111</t>
  </si>
  <si>
    <t>safety report has not been loaded.
Parsing process: Report with Errors
Comments: 1- In section PARENTPASTDRUGTHERAPY on field parentdrugreaction value: 11111111 reported Error BUSINESSRULES - LOOKUP - CheckMedddraLT The value ('11111111') of the field &lt;parentdrugreaction&gt; (B.1.10.8g.2) must be a valid MedDRA code;</t>
  </si>
  <si>
    <t>safety report has not been loaded.
Parsing process: Report with Errors
Comments: 1- Section PARENTPASTDRUGTHERAPY on field PARENTDRUGREACTION value: [11111111] reported ERROR. Must match a current LLT from the MeDRA version given in  parentdrgreactionmeddraversion - B.1.10.8g.1 [444];</t>
  </si>
  <si>
    <t>safety report not loaded;
Validated against 2.71 business rules;
Comments:
1- Section PARENTPASTDRUGTHERAPY on field PARENTDRUGREACTION value: [11111111] reported ERROR. Must match a current LLT from the MedDRA version given in  parentdrgreactionmeddraversion - B.1.10.8g.1 [444];
Parsing process: Report with Errors;</t>
  </si>
  <si>
    <t xml:space="preserve">PARENTPASTDRUGTHERAPY | parentdrugreaction|11111111 | Must match a current LLT from the MedDRA version given in  parentdrgreactionmeddraversion - B.1.10.8g.1 | a0e1d6ce-46d2-4e0b-890d-84fa47d275d9
</t>
  </si>
  <si>
    <t>630</t>
  </si>
  <si>
    <t>T630_N_ICHICSR_B1108g2_R440</t>
  </si>
  <si>
    <t>parentdrugreaction  and parentdrgreactionmeddraversion but invalid parentdrgreactionmeddraversion =99</t>
  </si>
  <si>
    <t>safety report has not been loaded.
Parsing process: Report with Errors
Comments: 1- In section PARENTPASTDRUGTHERAPY on field parentdrgreactionmeddraversion value: 99 reported Error BUSINESSRULES - LOOKUP - MedDRA version Not Valid The value ('99') of the field &lt;parentdrgreactionmeddraversion&gt; (B.1.10.8g.1) must be a supported MedDRA Version; 
2- In section PARENTPASTDRUGTHERAPY on field parentdrugreaction value: 10021077 reported Error BUSINESSRULES - LOOKUP - CheckMedddraLT The value ('10021077') of the field &lt;parentdrugreaction&gt; (B.1.10.8g.2) must be a valid MedDRA code;</t>
  </si>
  <si>
    <t>safety report has not been loaded.
Parsing process: Report with Errors
Comments: 1- Section PARENTPASTDRUGTHERAPY on field PARENTDRGREACTIONMEDDRAVERSION value: [99] reported ERROR. The requested MedDRA version is not supported in the target environment.[440];</t>
  </si>
  <si>
    <t>safety report has not been loaded.
Parsing process: Report with Errors
Comments: 1- Section PARENTPASTDRUGTHERAPY on field PARENTDRGREACTIONMEDDRAVERSION value: [99] reported ERROR. The requested MedDRA version is not supported in the target environment.[440];
2- Section PARENTPASTDRUGTHERAPY on field PARENTDRGREACTIONMEDDRAVERSION value: [99] reported ERROR. The requested MedDRA version is not supported in the target environment.[442];</t>
  </si>
  <si>
    <t>safety report not loaded;
Validated against 2.71 business rules;
Comments:
1- Section PARENTPASTDRUGTHERAPY on field PARENTDRGREACTIONMEDDRAVERSION value: [99] reported ERROR. The requested MedDRA version is not supported in the target environment.[440];
2- Section PARENTPASTDRUGTHERAPY on field PARENTDRUGREACTION value: [10021077] reported ERROR. Must match a current LLT from the MedDRA version given in  parentdrgreactionmeddraversion - B.1.10.8g.1 [444];
Parsing process: Report with Errors;</t>
  </si>
  <si>
    <t xml:space="preserve">PARENTPASTDRUGTHERAPY | parentdrugreaction|10021077 | Must match a current LLT from the MedDRA version given in  parentdrgreactionmeddraversion - B.1.10.8g.1 | 40a7790b-4c22-4dc2-8ef9-97d9f0477f76
PARENTPASTDRUGTHERAPY | parentdrgreactionmeddraversion|99 | The requested MedDRA version is not supported in the target environment. | 40a7790b-4c22-4dc2-8ef9-97d9f0477f76
</t>
  </si>
  <si>
    <t>985</t>
  </si>
  <si>
    <t>T985_N_ICHICSR_B1108g2_R440</t>
  </si>
  <si>
    <t>receiver=EVCTM, parentdrugreaction  and parentdrgreactionmeddraversion but invalid parentdrgreactionmeddraversion =99</t>
  </si>
  <si>
    <t>safety report has not been loaded.
Parsing process: Report with Errors
Comments: 1- In section PARENTPASTDRUGTHERAPY on field parentdrgreactionmeddraversion value: 99 reported Error BUSINESSRULES - LOOKUP - MedDRA version Not Valid The value ('99') of the field &lt;parentdrgreactionmeddraversion&gt; (B.1.10.8g.1) must be a supported MedDRA Version; 
2- In section PARENTPASTDRUGTHERAPY on field parentdrugreaction value: 10021077 reported Error BUSINESSRULES - LOOKUP - CheckMedddraLT The value ('10021077') of the field &lt;parentdrugreaction&gt; (B.1.10.8g.2)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</si>
  <si>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PARENTPASTDRUGTHERAPY on field PARENTDRGREACTIONMEDDRAVERSION value: [99] reported ERROR. The requested MedDRA version is not supported in the target environment.[439];</t>
  </si>
  <si>
    <t>631</t>
  </si>
  <si>
    <t>T631_N_ICHICSR_B1108g2_R443</t>
  </si>
  <si>
    <t>parentdrugreaction length &gt; 10</t>
  </si>
  <si>
    <t>100210770123456789</t>
  </si>
  <si>
    <t>safety report has not been loaded.
Parsing process: Report with Errors
Comments: 1- In section PARENTPASTDRUGTHERAPY on field parentdrugreaction value: 100210770123456789 reported Error BUSINESSRULES - LOOKUP - CheckMedddraLT The value ('100210770123456789') of the field &lt;parentdrugreaction&gt; (B.1.10.8g.2) must be a valid MedDRA code;</t>
  </si>
  <si>
    <t>safety report has not been loaded.
Parsing process: Report with Errors
Comments: 1- Section PARENTPASTDRUGTHERAPY on field PARENTDRUGREACTION value: [100210770123456789] reported ERROR. MaxLength constraint failed. The element parentdrugreaction - B.1.10.8g.2 has an invalid value according to its data type.[443];
2- Section PARENTPASTDRUGTHERAPY on field PARENTDRUGREACTION value: [100210770123456789] reported ERROR. Must match a current LLT from the MeDRA version given in  parentdrgreactionmeddraversion - B.1.10.8g.1 [444];</t>
  </si>
  <si>
    <t>safety report not loaded;
Validated against 2.71 business rules;
Comments:
1- Section PARENTPASTDRUGTHERAPY on field PARENTDRUGREACTION value: [100210770123456789] reported ERROR. MaxLength constraint failed. The element parentdrugreaction - B.1.10.8g.2 has an invalid value according to its data type.[443];
2- Section PARENTPASTDRUGTHERAPY on field PARENTDRUGREACTION value: [100210770123456789] reported ERROR. Must match a current LLT from the MedDRA version given in  parentdrgreactionmeddraversion - B.1.10.8g.1 [444];
Parsing process: Report with Errors;</t>
  </si>
  <si>
    <t xml:space="preserve">PARENTPASTDRUGTHERAPY | parentdrugreaction|100210770123456789 | Must match a current LLT from the MedDRA version given in  parentdrgreactionmeddraversion - B.1.10.8g.1 | 21bcb9ea-50f7-4ad8-8579-c68adaad9c35
PARENTPASTDRUGTHERAPY | parentdrugreaction|100210770123456789 | MaxLength constraint failed. The element parentdrugreaction - B.1.10.8g.2 has an invalid value according to its data type. | 21bcb9ea-50f7-4ad8-8579-c68adaad9c35
</t>
  </si>
  <si>
    <t>632</t>
  </si>
  <si>
    <t>B.2</t>
  </si>
  <si>
    <t>reaction</t>
  </si>
  <si>
    <t>T632_P_ICHICSR_B2_R448</t>
  </si>
  <si>
    <t>reaction section with all mandatory fields exist</t>
  </si>
  <si>
    <t>safety report loaded;
Validated against 2.71 business rules;
Comments:
Parsing process: Correct Report;Classification: new: EU-EC-10003762286 = Case Report</t>
  </si>
  <si>
    <t>633</t>
  </si>
  <si>
    <t>B.2.i.1.0</t>
  </si>
  <si>
    <t>primarysourcereaction</t>
  </si>
  <si>
    <t>T633_N_ICHICSR_B2i10_R449</t>
  </si>
  <si>
    <t>primarysourcereaction length &gt; 200</t>
  </si>
  <si>
    <t>Test Reaction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t>
  </si>
  <si>
    <t>safety report has not been loaded.
Parsing process: Report with Errors
Comments: 1- In section REACTION on field primarysourcereaction value: Test Reaction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SCHEMA - MaxLength constraint failed. maxLength constraint failed. The element: 'primarysourcereaction'  has an invalid value according to its data type.;</t>
  </si>
  <si>
    <t>safety report has not been loaded.
Parsing process: Report with Errors
Comments: 1- Section REACTION on field PRIMARYSOURCEREACTION value: [Test Reaction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MaxLength constraint failed. The element primarysourcereaction - B.2.i.1.0 has an invalid value according to its data type.[449];</t>
  </si>
  <si>
    <t>safety report not loaded;
Validated against 2.71 business rules;
Comments:
1- Section REACTION on field PRIMARYSOURCEREACTION value: [Test Reaction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reported ERROR. MaxLength constraint failed. The element primarysourcereaction - B.2.i.1.0 has an invalid value according to its data type.[449];
Parsing process: Report with Errors;</t>
  </si>
  <si>
    <t xml:space="preserve">REACTION | primarysourcereaction|Test Reaction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 | MaxLength constraint failed. The element primarysourcereaction - B.2.i.1.0 has an invalid value according to its data type. | 63cfec49-94c7-42ee-8c3e-c3fd401fdb4f
</t>
  </si>
  <si>
    <t>634</t>
  </si>
  <si>
    <t>B.2.i.1.a</t>
  </si>
  <si>
    <t>reactionmeddraversionllt</t>
  </si>
  <si>
    <t>T634_N_ICHICSR_B2i1a_R450</t>
  </si>
  <si>
    <t>reactionmeddrallt  exist, but reactionmeddraversionllt empty</t>
  </si>
  <si>
    <t>safety report has not been loaded.
Parsing process: Report with Errors
Comments: 1- In section REACTION on field reaction reported Error &lt;reaction&gt; (B.2) (1) / The field &lt;reactionmeddraversionllt&gt; (B.2.i.1.a) is Mandatory;</t>
  </si>
  <si>
    <t>safety report has not been loaded.
Parsing process: Report with Errors
Comments: 1- Section REACTION on field REACTIONMEDDRAVERSIONLLT value: [null] reported ERROR. The field reactionmeddraversionllt - B.2.i.1.a must be provided[450];</t>
  </si>
  <si>
    <t>safety report not loaded;
Validated against 2.71 business rules;
Comments:
1- Section REACTION on field REACTIONMEDDRAVERSIONLLT value: [null] reported ERROR. The field reactionmeddraversionllt - B.2.i.1.a must be provided[450];
Parsing process: Report with Errors;</t>
  </si>
  <si>
    <t xml:space="preserve">REACTION | reactionmeddraversionllt|null | The field reactionmeddraversionllt - B.2.i.1.a must be provided | d58c1894-6394-4e0e-9101-13d2e7292028
</t>
  </si>
  <si>
    <t>635</t>
  </si>
  <si>
    <t>T635_N_ICHICSR_B2i1a_R451</t>
  </si>
  <si>
    <t>reactionmeddraversionllt length &gt; 8</t>
  </si>
  <si>
    <t>17.0010101010101010101</t>
  </si>
  <si>
    <t>safety report has not been loaded.
Parsing process: Report with Errors
Comments: 1- In section REACTION on field reactionmeddraversionllt value: 18.0010101010101010101 reported Error SCHEMA - TotalDigits constraint failed totalDigits constraint failed. The element: 'reactionmeddraversionllt'  has an invalid value according to its data type.; 
2- In section REACTION on field reactionmeddrallt value: 10053138 reported Error BUSINESSRULES - LOOKUP - CheckMedddraLT The value ('10053138') of the field &lt;reactionmeddrallt&gt; (B.2.i.1.b) must be a valid MedDRA code;</t>
  </si>
  <si>
    <t>safety report has not been loaded.
Parsing process: Report with Errors
Comments: 1- Section REACTION on field REACTIONMEDDRAVERSIONLLT value: [18.0010101010101010101] reported ERROR. MaxLength constraint failed. The element reactionmeddraversionllt - B.2.i.1.a has an invalid value according to its data type.[451];
2- Section REACTION on field REACTIONMEDDRALLT value: [10053138] reported ERROR. Must match a current LLT from the MeDRA version given in  reactionmeddraversionllt - B.2.i.1.a [460];</t>
  </si>
  <si>
    <t>safety report not loaded;
Validated against 2.71 business rules;
Comments:
1- Section REACTION on field REACTIONMEDDRAVERSIONLLT value: [18.0010101010101010101] reported ERROR. MaxLength constraint failed. The element reactionmeddraversionllt - B.2.i.1.a has an invalid value according to its data type.[451];
2- Section REACTION on field REACTIONMEDDRALLT value: [10053138] reported ERROR. Must match a current LLT from the MedDRA version given in  reactionmeddraversionllt - B.2.i.1.a [460];
Parsing process: Report with Errors;</t>
  </si>
  <si>
    <t xml:space="preserve">REACTION | reactionmeddraversionllt|18.0010101010101010101 | MaxLength constraint failed. The element reactionmeddraversionllt - B.2.i.1.a has an invalid value according to its data type. | 5fec0097-833e-4b0a-a18f-8d42d789c1bc
REACTION | reactionmeddrallt|10053138 | Must match a current LLT from the MedDRA version given in  reactionmeddraversionllt - B.2.i.1.a | 5fec0097-833e-4b0a-a18f-8d42d789c1bc
</t>
  </si>
  <si>
    <t>636</t>
  </si>
  <si>
    <t>B.2.i.1.b</t>
  </si>
  <si>
    <t>reactionmeddrallt</t>
  </si>
  <si>
    <t>T636_N_ICHICSR_B2i1b_R460</t>
  </si>
  <si>
    <t xml:space="preserve">reactionmeddrallt  and reactionmeddraversionllt but invalid parentdrugindication =1111 </t>
  </si>
  <si>
    <t>safety report has not been loaded.
Parsing process: Report with Errors
Comments: 1- In section REACTION on field reactionmeddrallt value: 11111111 reported Error BUSINESSRULES - LOOKUP - CheckMedddraLT The value ('11111111') of the field &lt;reactionmeddrallt&gt; (B.2.i.1.b) must be a valid MedDRA code;</t>
  </si>
  <si>
    <t>safety report has not been loaded.
Parsing process: Report with Errors
Comments: 1- Section REACTION on field REACTIONMEDDRALLT value: [11111111] reported ERROR. Must match a current LLT from the MeDRA version given in  reactionmeddraversionllt - B.2.i.1.a [460];</t>
  </si>
  <si>
    <t>637</t>
  </si>
  <si>
    <t>T637_N_ICHICSR_B2i1b_R458</t>
  </si>
  <si>
    <t>reactionmeddraversionllt exist, but reactionmeddrallt empty</t>
  </si>
  <si>
    <t>safety report has not been loaded.
Parsing process: Report with Errors
Comments: 1- In section REACTION on field reaction reported Error &lt;reaction&gt; (B.2) (1) / The field &lt;reactionmeddrallt&gt; (B.2.i.1.b) is Mandatory;</t>
  </si>
  <si>
    <t>safety report has not been loaded.
Parsing process: Report with Errors
Comments: 1- Section REACTION on field REACTIONMEDDRALLT value: [null] reported ERROR. The field reactionmeddrallt - B.2.i.1.b must be provided[458];</t>
  </si>
  <si>
    <t>safety report not loaded;
Validated against 2.71 business rules;
Comments:
1- Section REACTION on field REACTIONMEDDRALLT value: [null] reported ERROR. The field reactionmeddrallt - B.2.i.1.b must be provided[458];
Parsing process: Report with Errors;</t>
  </si>
  <si>
    <t xml:space="preserve">REACTION | reactionmeddrallt|null | The field reactionmeddrallt - B.2.i.1.b must be provided | af87df0b-45cc-486e-9b0c-28fd5d0aec96
</t>
  </si>
  <si>
    <t>638</t>
  </si>
  <si>
    <t>T638_N_ICHICSR_B2i1b_R455</t>
  </si>
  <si>
    <t>reactionmeddrallt  and reactionmeddraversionllt but invalid reactionmeddraversionllt =99</t>
  </si>
  <si>
    <t>safety report has not been loaded.
Parsing process: Report with Errors
Comments: 1- In section REACTION on field reactionmeddraversionllt value: 99 reported Error BUSINESSRULES - LOOKUP - MedDRA version Not Valid The value ('99') of the field &lt;reactionmeddraversionllt&gt; (B.2.i.1.a) must be a supported MedDRA Version; 
2- In section REACTION on field reactionmeddrallt value: 10071202 reported Error BUSINESSRULES - LOOKUP - CheckMedddraLT The value ('10071202') of the field &lt;reactionmeddrallt&gt; (B.2.i.1.b) must be a valid MedDRA code;</t>
  </si>
  <si>
    <t>safety report has not been loaded.
Parsing process: Report with Errors
Comments: 1- Section REACTION on field REACTIONMEDDRAVERSIONLLT value: [99] reported ERROR. The requested MedDRA version is not supported in the target environment.[455];
2- Section REACTION on field REACTIONMEDDRALLT value: [10071202] reported ERROR. Must match a current LLT from the MeDRA version given in  reactionmeddraversionllt - B.2.i.1.a [460];</t>
  </si>
  <si>
    <t>986</t>
  </si>
  <si>
    <t>T986_N_ICHICSR_B2i1b_R455</t>
  </si>
  <si>
    <t>safety report has not been loaded.
Parsing process: Report with Errors
Comments: 1- In section REACTION on field reactionmeddraversionllt value: 99 reported Error BUSINESSRULES - LOOKUP - MedDRA version Not Valid The value ('99') of the field &lt;reactionmeddraversionllt&gt; (B.2.i.1.a) must be a supported MedDRA Version; 
2- In section REACTION on field reactionmeddrallt value: 10071202 reported Error BUSINESSRULES - LOOKUP - CheckMedddraLT The value ('10071202') of the field &lt;reactionmeddrallt&gt; (B.2.i.1.b) must be a valid MedDRA code; 
3- In section DRUGREACTIONRELATED on field drugreactionassesmeddraversion value: 18.0 reported Error &lt;drug&gt; (B.4) (1) / &lt;drugreactionrelatedness&gt; (B.4.k.18) (1) / The section &lt;drugreactionrelatedness&gt; (B.4.k.18) should be a causality assessment for a reported event/reaction (&lt;reaction&gt; (B.2)); 
4- In section DRUGREACTIONRELATED on field drugreactionasses value: 10071202 reported Error &lt;drug&gt; (B.4) (1) / &lt;drugreactionrelatedness&gt; (B.4.k.18) (1) / The section &lt;drugreactionrelatedness&gt; (B.4.k.18) should be a causality assessment for a reported event/reaction (&lt;reaction&gt; (B.2)); 
5-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</si>
  <si>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REACTION on field REACTIONMEDDRAVERSIONLLT value: [99] reported ERROR. The requested MedDRA version is not supported in the target environment.[454];
3- Section REACTION on field REACTIONMEDDRALLT value: [10071202] reported ERROR. Must match a current LLT from the MeDRA version given in  reactionmeddraversionllt - B.2.i.1.a [460];
4- Section DRUG on field DRUGCHARACTERIZATION value: [] reported ERROR. The value (10071202) must be present in the element drugassessmeddraversion - B.4.k.18.a for all drugs which are suspect or interacting[687];</t>
  </si>
  <si>
    <t>639</t>
  </si>
  <si>
    <t>T639_N_ICHICSR_B2i1b_R459</t>
  </si>
  <si>
    <t>reactionmeddrallt length &gt; 10</t>
  </si>
  <si>
    <t>safety report has not been loaded.
Parsing process: Report with Errors
Comments: 1- In section REACTION on field reactionmeddrallt value: 100712020123456789 reported Error BUSINESSRULES - LOOKUP - CheckMedddraLT The value ('100712020123456789') of the field &lt;reactionmeddrallt&gt; (B.2.i.1.b) must be a valid MedDRA code;</t>
  </si>
  <si>
    <t>safety report has not been loaded.
Parsing process: Report with Errors
Comments: 1- Section REACTION on field REACTIONMEDDRALLT value: [100712020123456789] reported ERROR. MaxLength constraint failed. The element reactionmeddrallt - B.2.i.1.b has an invalid value according to its data type.[459];
2- Section REACTION on field REACTIONMEDDRALLT value: [100712020123456789] reported ERROR. Must match a current LLT from the MeDRA version given in  reactionmeddraversionllt - B.2.i.1.a [460];</t>
  </si>
  <si>
    <t>640</t>
  </si>
  <si>
    <t>T640_N_ICHICSR_B2i1b_R461</t>
  </si>
  <si>
    <t>receiver=EVCTM, reactionmeddrallt  and reactionmeddraversionllt exist, but drugreactionrelatedness section not exist</t>
  </si>
  <si>
    <t>10071202</t>
  </si>
  <si>
    <t>safety report has not been loaded.
Parsing process: Report with Errors
Comments: 1- In section DRUG on field drug reported Error &lt;drug&gt; (B.4) (1) / When the field &lt;drugcharacterization&gt; (B.4.k.1) has value '1' or '3' each individual event/reaction (&lt;reaction&gt; (B.2)) reported should have a causality assessment (&lt;drugreactionrelatedness&gt; (B.4.k.18)) with the &lt;drugassessmentmethod&gt; (B.4.k.18.3) as 'EVCTM';</t>
  </si>
  <si>
    <t>safety report has not been loaded.
Parsing process: Report with Errors
Comments: 1- Section DRUG on field DRUGCHARACTERIZATION value: [] reported ERROR. The value (10071202) must be present in the element drugassessmeddraversion - B.4.k.18.a for all drugs which are suspect or interacting[687];</t>
  </si>
  <si>
    <t>933</t>
  </si>
  <si>
    <t>T933_N_ICHICSR_B2i1b_R461</t>
  </si>
  <si>
    <t>receiver=EVCTM, 2 same reactionmeddrallt  and reactionmeddraversionllt exist, but drugreactionrelatedness section exist for only one reaction</t>
  </si>
  <si>
    <t>931</t>
  </si>
  <si>
    <t>T931_P_ICHICSR_B2i1b_R461</t>
  </si>
  <si>
    <t>receiver=EVCTM, 2 same reactionmeddrallt  and reactionmeddraversionllt exist, same drugreactionrelatedness section exist two times for each reaction</t>
  </si>
  <si>
    <t>932</t>
  </si>
  <si>
    <t>T932_P_ICHICSR_B2i1b_R461</t>
  </si>
  <si>
    <t>receiver=EVCTM, 2 different reactionmeddrallt  and reactionmeddraversionllt exist, drugreactionrelatedness section exist for each reaction</t>
  </si>
  <si>
    <t>644</t>
  </si>
  <si>
    <t>B.2.i.3</t>
  </si>
  <si>
    <t>termhighlighted</t>
  </si>
  <si>
    <t>(1,2,3,4)</t>
  </si>
  <si>
    <t>T644_P_ICHICSR_B2i2b_R472</t>
  </si>
  <si>
    <t>termhighlighted=1</t>
  </si>
  <si>
    <t>safety report loaded;
Validated against 2.71 business rules;
Comments:
Parsing process: Correct Report;Classification: new: EU-EC-10003762290 = Case Report</t>
  </si>
  <si>
    <t>941</t>
  </si>
  <si>
    <t>T941_P_ICHICSR_B2i2b_R472</t>
  </si>
  <si>
    <t>termhighlighted=4</t>
  </si>
  <si>
    <t>safety report loaded;
Validated against 2.71 business rules;
Comments:
Parsing process: Correct Report;Classification: new: EU-EC-10003762545 = Case Report</t>
  </si>
  <si>
    <t>942</t>
  </si>
  <si>
    <t>T942_N_ICHICSR_B2i2b_R472</t>
  </si>
  <si>
    <t>termhighlighted=5</t>
  </si>
  <si>
    <t>safety report has not been loaded.
Parsing process: Report with Errors
Comments: 1- In section REACTION on field termhighlighted value: 5 reported Error SCHEMA - MaxInclusive constraint failed. maxInclusive constraint failed. The element: 'termhighlighted'  has an invalid value according to its data type.;</t>
  </si>
  <si>
    <t>safety report has not been loaded.
Parsing process: Report with Errors
Comments: 1- Section REACTION on field TERMHIGHLIGHTED value: [5] reported ERROR. Enumeration constraint failed. The element termhighlighted - B.2.i.3 has an invalid value according to its data type.[472];</t>
  </si>
  <si>
    <t>safety report not loaded;
Validated against 2.71 business rules;
Comments:
1- Section REACTION on field TERMHIGHLIGHTED value: [5] reported ERROR. Enumeration constraint failed. The element termhighlighted - B.2.i.3 has an invalid value according to its data type.[472];
Parsing process: Report with Errors;</t>
  </si>
  <si>
    <t xml:space="preserve">REACTION | termhighlighted|5 | Enumeration constraint failed. The element termhighlighted - B.2.i.3 has an invalid value according to its data type. | 88c91776-c592-4c38-af03-2e844a0c5855
</t>
  </si>
  <si>
    <t>645</t>
  </si>
  <si>
    <t>B.2.i.4a</t>
  </si>
  <si>
    <t>reactionstartdateformat</t>
  </si>
  <si>
    <t>Mandatory if B.2.i.4b not NULL</t>
  </si>
  <si>
    <t>T645_N_ICHICSR_B2i4a_R473</t>
  </si>
  <si>
    <t>reactionstartdate exist, but reactionstartdateformat empty</t>
  </si>
  <si>
    <t>safety report has not been loaded.
Parsing process: Report with Errors
Comments: 1- In section REACTION on field reaction reported Error &lt;reaction&gt; (B.2) (1) / When the field &lt;reactionstartdate&gt; (B.2.i.4b) contains a value ('20140204'), the field &lt;reactionstartdateformat&gt; (B.2.i.4a) = '' must contain a value; 
2- In section REACTION on field reactionstartdate value: 20140204 reported Error &lt;reaction&gt; (B.2) (1) / The field &lt;reactionstartdate&gt; (B.2.i.4b) = '20140204' must contain a valid date formatted accordingly to the format specified in the field &lt;reactionstartdateformat&gt; (B.2.i.4a) = '';</t>
  </si>
  <si>
    <t>safety report has not been loaded.
Parsing process: Report with Errors
Comments: 1- Section REACTION on field REACTIONSTARTDATEFORMAT value: [null] reported ERROR. Since the element reactionstartdate - B.2.i.4b has a value, the element reactionstartdateformat - B.2.i.4a must contain a value.[473];</t>
  </si>
  <si>
    <t>safety report not loaded;
Validated against 2.71 business rules;
Comments:
1- Section REACTION on field REACTIONSTARTDATEFORMAT value: [null] reported ERROR. Since the element reactionstartdate - B.2.i.4b has a value, the element reactionstartdateformat - B.2.i.4a must contain a value.[473];
Parsing process: Report with Errors;</t>
  </si>
  <si>
    <t xml:space="preserve">REACTION | reactionstartdateformat|null | Since the element reactionstartdate - B.2.i.4b has a value, the element reactionstartdateformat - B.2.i.4a must contain a value. | b5ef59dc-fee8-4656-b07e-1f1e08f7f835
</t>
  </si>
  <si>
    <t>646</t>
  </si>
  <si>
    <t>T646_N_ICHICSR_B2i4a_R474</t>
  </si>
  <si>
    <t>reactionstartdateformat = 999</t>
  </si>
  <si>
    <t>safety report has not been loaded.
Parsing process: Report with Errors
Comments: 1- In section REACTION on field reactionstartdateformat value: 999 reported Error SCHEMA - Enumeration constraint failed. enumeration constraint failed. The element: 'reactionstartdateformat'  has an invalid value according to its data type.; 
2- In section REACTION on field reactionstartdate value: 20140204 reported Error &lt;reaction&gt; (B.2) (1) / The field &lt;reactionstartdate&gt; (B.2.i.4b) = '20140204' must contain a valid date formatted accordingly to the format specified in the field &lt;reactionstartdateformat&gt; (B.2.i.4a) = '999';</t>
  </si>
  <si>
    <t>safety report has not been loaded.
Parsing process: Report with Errors
Comments: 1- Section REACTION on field REACTIONSTARTDATEFORMAT value: [999] reported ERROR. Enumeration constraint failed. The element reactionstartdateformat - B.2.i.4a has an invalid value according to its data type.[474];
2- Section REACTION on field REACTIONSTARTDATE value: [20140204] reported ERROR. Data Length not correct (Format: 999 Value: 20140204).[475];</t>
  </si>
  <si>
    <t>safety report not loaded;
Validated against 2.71 business rules;
Comments:
1- Section REACTION on field REACTIONSTARTDATEFORMAT value: [999] reported ERROR. Enumeration constraint failed. The element reactionstartdateformat - B.2.i.4a has an invalid value according to its data type.[474];
2- Section REACTION on field REACTIONSTARTDATE value: [20140204] reported ERROR. Data Length not correct (Format: 999 Value: 20140204).[475];
Parsing process: Report with Errors;</t>
  </si>
  <si>
    <t xml:space="preserve">REACTION | reactionstartdate|20140204 | Data Length not correct (Format: 999 Value: 20140204). | f3877833-9b58-4bd6-aeee-57b05e66ea32
REACTION | reactionstartdateformat|999 | Enumeration constraint failed. The element reactionstartdateformat - B.2.i.4a has an invalid value according to its data type. | f3877833-9b58-4bd6-aeee-57b05e66ea32
</t>
  </si>
  <si>
    <t>647</t>
  </si>
  <si>
    <t>B.2.i.4b</t>
  </si>
  <si>
    <t>reactionstartdate</t>
  </si>
  <si>
    <t>Should precede B.2.i.5b and conform to B.2.i.4a. See note 15</t>
  </si>
  <si>
    <t>T647_N_ICHICSR_B2i4b_R496</t>
  </si>
  <si>
    <t>reactionstartdate and reactionstartdateformat exist, but date greater than reactionenddate</t>
  </si>
  <si>
    <t>20140204</t>
  </si>
  <si>
    <t>safety report has not been loaded.
Parsing process: Report with Errors
Comments: 1- In section REACTION on field reactionstartdate value: 20140204 reported Error &lt;reaction&gt; (B.2) (1) / When both the &lt;reactionstartdate&gt; (B.2.i.4b) and &lt;reactionenddate&gt; (B.2.i.5b) contain a value ('20140204', '20130416'), the start date must precede or equal the end date; 
2- In section REACTION on field reactionenddate value: 20130416 reported Error &lt;reaction&gt; (B.2) (1) / When both the &lt;reactionstartdate&gt; (B.2.i.4b) and &lt;reactionenddate&gt; (B.2.i.5b) contain a value ('20140204', '20130416'), the start date must precede or equal the end date;</t>
  </si>
  <si>
    <t>safety report has not been loaded.
Parsing process: Report with Errors
Comments: 1- Section REACTION on field REACTIONSTARTDATE value: [20140204] reported ERROR. NOT Valid: reactionenddate - B.2.i.5b (20130416 must be greater than corresponding reactionstartdate - B.2.i.4b 20140204).[484];</t>
  </si>
  <si>
    <t>safety report not loaded;
Validated against 2.71 business rules;
Comments:
1- Section REACTION on field REACTIONSTARTDATE value: [20140204] reported ERROR. NOT Valid: reactionenddate - B.2.i.5b (20130416 must be greater than corresponding reactionstartdate - B.2.i.4b 20140204).[484];
Parsing process: Report with Errors;</t>
  </si>
  <si>
    <t xml:space="preserve">REACTION | reactionstartdate|20140204 | NOT Valid: reactionenddate - B.2.i.5b (20130416 must be greater than corresponding reactionstartdate - B.2.i.4b 20140204). | e9747c04-3e88-450c-a231-68eedfe0a799
</t>
  </si>
  <si>
    <t>648</t>
  </si>
  <si>
    <t>T648_N_ICHICSR_B2i4b_R477</t>
  </si>
  <si>
    <t>reactionstartdateformat exist=102, but date greater than todate = 2025</t>
  </si>
  <si>
    <t>20250204</t>
  </si>
  <si>
    <t>safety report has not been loaded.
Parsing process: Report with Errors
Comments: 1- In section REACTION on field reactionstartdate value: 20250204 reported Error &lt;reaction&gt; (B.2) (1) / When the field &lt;reactionstartdate&gt; (B.2.i.4b) contains a value ('20250204'), it must precede the Message Receive Date + 12 hours ('28/01/2016 03:40.21'); 
2- In section REACTION on field reactionenddate value: 20260416 reported Error &lt;reaction&gt; (B.2) (1) / When the field &lt;reactionenddate&gt; (B.2.i.5b) contains a value ('20260416'), it must precede the Message Receive Date + 12 hours ('28/01/2016 03:40.21');</t>
  </si>
  <si>
    <t>safety report has not been loaded.
Parsing process: Report with Errors
Comments: 1- Section REACTION on field REACTIONSTARTDATE value: [20250204] reported ERROR. NOT Valid Date: The value of reactionstartdate - B.2.i.4b 20250204 is in the future[477];
2- Section REACTION on field REACTIONENDDATE value: [20260416] reported ERROR. NOT Valid Date: The value of reactionenddate - B.2.i.5b 20260416 is in the future[489];</t>
  </si>
  <si>
    <t>safety report not loaded;
Validated against 2.71 business rules;
Comments:
1- Section REACTION on field REACTIONSTARTDATE value: [20250204] reported ERROR. NOT Valid Date: The value of reactionstartdate - B.2.i.4b 20250204 is in the future[477];
2- Section REACTION on field REACTIONENDDATE value: [20260416] reported ERROR. NOT Valid Date: The value of reactionenddate - B.2.i.5b 20260416 is in the future[489];
Parsing process: Report with Errors;</t>
  </si>
  <si>
    <t xml:space="preserve">REACTION | reactionstartdate|20250204 | NOT Valid Date: The value of reactionstartdate - B.2.i.4b 20250204 is in the future | db29f25a-1a69-42be-827c-e77be176a705
REACTION | reactionenddate|20260416 | NOT Valid Date: The value of reactionenddate - B.2.i.5b 20260416 is in the future | db29f25a-1a69-42be-827c-e77be176a705
</t>
  </si>
  <si>
    <t>649</t>
  </si>
  <si>
    <t>T649_N_ICHICSR_B2i4b_R475</t>
  </si>
  <si>
    <t>reactionstartdate length &gt; 12</t>
  </si>
  <si>
    <t>20120204010101010110</t>
  </si>
  <si>
    <t>safety report has not been loaded.
Parsing process: Report with Errors
Comments: 1- In section REACTION on field reactionstartdate value: 20120204010101010110 reported Error &lt;reaction&gt; (B.2) (1) / When the field &lt;reactionstartdate&gt; (B.2.i.4b) contains a value ('20120204010101010110'), it must precede the Message Receive Date + 12 hours ('28/01/2016 03:40.21');</t>
  </si>
  <si>
    <t>safety report has not been loaded.
Parsing process: Report with Errors
Comments: 1- Section REACTION on field REACTIONSTARTDATE value: [20120204010101010110] reported ERROR. Data Length not correct (Format: 102 Value: 20120204010101010110).[475];
2- Section REACTION on field REACTIONSTARTDATE value: [20120204010101010110] reported ERROR. Date is not a valid value: 20120204010101010110 Error: NOT a valid date[476];</t>
  </si>
  <si>
    <t>safety report not loaded;
Validated against 2.71 business rules;
Comments:
1- Section REACTION on field REACTIONSTARTDATE value: [20120204010101010110] reported ERROR. Data Length not correct (Format: 102 Value: 20120204010101010110).[475];
2- Section REACTION on field REACTIONSTARTDATE value: [20120204010101010110] reported ERROR. Date is not a valid value: 20120204010101010110 Error: NOT a valid date[476];
Parsing process: Report with Errors;</t>
  </si>
  <si>
    <t xml:space="preserve">REACTION | reactionstartdate|20120204010101010110 | Data Length not correct (Format: 102 Value: 20120204010101010110). | 44a39b71-bd47-41a5-b2d3-72f5083be607
REACTION | reactionstartdate|20120204010101010110 | Date is not a valid value: 20120204010101010110 Error: NOT a valid date | 44a39b71-bd47-41a5-b2d3-72f5083be607
</t>
  </si>
  <si>
    <t>650</t>
  </si>
  <si>
    <t>T650_N_ICHICSR_B2i4b_R476</t>
  </si>
  <si>
    <t>safety report has not been loaded.
Parsing process: Report with Errors
Comments: 1- In section REACTION on field reactionstartdate value: 2012 reported Error &lt;reaction&gt; (B.2) (1) / The field &lt;reactionstartdate&gt; (B.2.i.4b) = '2012' must contain a valid date formatted accordingly to the format specified in the field &lt;reactionstartdateformat&gt; (B.2.i.4a) = '102';</t>
  </si>
  <si>
    <t>safety report has not been loaded.
Parsing process: Report with Errors
Comments: 1- Section REACTION on field REACTIONSTARTDATE value: [2012] reported ERROR. Data Length not correct (Format: 102 Value: 2012).[475];
2- Section REACTION on field REACTIONSTARTDATE value: [2012] reported ERROR. Date is not a valid value: 2012 Error: NOT a valid date[476];</t>
  </si>
  <si>
    <t>safety report not loaded;
Validated against 2.71 business rules;
Comments:
1- Section REACTION on field REACTIONSTARTDATE value: [2012] reported ERROR. Data Length not correct (Format: 102 Value: 2012).[475];
2- Section REACTION on field REACTIONSTARTDATE value: [2012] reported ERROR. Date is not a valid value: 2012 Error: NOT a valid date[476];
Parsing process: Report with Errors;</t>
  </si>
  <si>
    <t xml:space="preserve">REACTION | reactionstartdate|2012 | Date is not a valid value: 2012 Error: NOT a valid date | 292e6e27-01ae-4a72-82a3-28fb0313bee0
REACTION | reactionstartdate|2012 | Data Length not correct (Format: 102 Value: 2012). | 292e6e27-01ae-4a72-82a3-28fb0313bee0
</t>
  </si>
  <si>
    <t>651</t>
  </si>
  <si>
    <t>T651_P_ICHICSR_B2i4b_R478</t>
  </si>
  <si>
    <t>safety report loaded;
Validated against 2.71 business rules;
Comments:
Parsing process: Correct Report;Classification: new: EU-EC-10003762318 = Case Report</t>
  </si>
  <si>
    <t>652</t>
  </si>
  <si>
    <t>T652_N_ICHICSR_B2i4b_R478</t>
  </si>
  <si>
    <t>safety report has not been loaded.
Parsing process: Report with Errors
Comments: 1- In section REACTION on field reactionstartdate value: 2014 reported Error &lt;reaction&gt; (B.2) (1) / The field &lt;reactionstartdate&gt; (B.2.i.4b) = '2014' must contain a valid date formatted accordingly to the format specified in the field &lt;reactionstartdateformat&gt; (B.2.i.4a) = '203';</t>
  </si>
  <si>
    <t>safety report has not been loaded.
Parsing process: Report with Errors
Comments: 1- Section REACTION on field REACTIONSTARTDATE value: [2014] reported ERROR. Data Length not correct (Format: 203 Value: 2014).[475];
2- Section REACTION on field REACTIONSTARTDATE value: [2014] reported ERROR. Date is not a valid value: 2014 Error: NOT a valid date[478];</t>
  </si>
  <si>
    <t>safety report not loaded;
Validated against 2.71 business rules;
Comments:
1- Section REACTION on field REACTIONSTARTDATE value: [2014] reported ERROR. Data Length not correct (Format: 203 Value: 2014).[475];
2- Section REACTION on field REACTIONSTARTDATE value: [2014] reported ERROR. Date is not a valid value: 2014 Error: NOT a valid date[478];
Parsing process: Report with Errors;</t>
  </si>
  <si>
    <t xml:space="preserve">REACTION | reactionstartdate|2014 | Data Length not correct (Format: 203 Value: 2014). | 003d4596-9fb4-4063-abed-d6aaea18ef7e
REACTION | reactionstartdate|2014 | Date is not a valid value: 2014 Error: NOT a valid date | 003d4596-9fb4-4063-abed-d6aaea18ef7e
</t>
  </si>
  <si>
    <t>653</t>
  </si>
  <si>
    <t>T653_N_ICHICSR_B2i4b_R479</t>
  </si>
  <si>
    <t>reactionstartdateformat exist=203, but date greater than todate = 2025</t>
  </si>
  <si>
    <t>202402041212</t>
  </si>
  <si>
    <t>safety report has not been loaded.
Parsing process: Report with Errors
Comments: 1- In section REACTION on field reactionstartdate value: 202402041212 reported Error &lt;reaction&gt; (B.2) (1) / When the field &lt;reactionstartdate&gt; (B.2.i.4b) contains a value ('202402041212'), it must precede the Message Receive Date + 12 hours ('28/01/2016 03:40.21'); 
2- In section REACTION on field reactionenddate value: 20251212 reported Error &lt;reaction&gt; (B.2) (1) / When the field &lt;reactionenddate&gt; (B.2.i.5b) contains a value ('20251212'), it must precede the Message Receive Date + 12 hours ('28/01/2016 03:40.21');</t>
  </si>
  <si>
    <t>safety report has not been loaded.
Parsing process: Report with Errors
Comments: 1- Section REACTION on field REACTIONSTARTDATE value: [202402041212] reported ERROR. NOT Valid Date: The value of reactionstartdate - B.2.i.4b 202402041212 is in the future[479];
2- Section REACTION on field REACTIONENDDATE value: [20251212] reported ERROR. NOT Valid Date: The value of reactionenddate - B.2.i.5b 20251212 is in the future[489];</t>
  </si>
  <si>
    <t>safety report not loaded;
Validated against 2.71 business rules;
Comments:
1- Section REACTION on field REACTIONSTARTDATE value: [202402041212] reported ERROR. NOT Valid Date: The value of reactionstartdate - B.2.i.4b 202402041212 is in the future[479];
2- Section REACTION on field REACTIONENDDATE value: [20251212] reported ERROR. NOT Valid Date: The value of reactionenddate - B.2.i.5b 20251212 is in the future[489];
Parsing process: Report with Errors;</t>
  </si>
  <si>
    <t xml:space="preserve">REACTION | reactionstartdate|202402041212 | NOT Valid Date: The value of reactionstartdate - B.2.i.4b 202402041212 is in the future | b175773d-cd33-43e0-95af-a2d4a59a069e
REACTION | reactionenddate|20251212 | NOT Valid Date: The value of reactionenddate - B.2.i.5b 20251212 is in the future | b175773d-cd33-43e0-95af-a2d4a59a069e
</t>
  </si>
  <si>
    <t>654</t>
  </si>
  <si>
    <t>T654_N_ICHICSR_B2i4b_R474</t>
  </si>
  <si>
    <t>20140204121212</t>
  </si>
  <si>
    <t>safety report has not been loaded.
Parsing process: Report with Errors
Comments: 1- In section REACTION on field reactionstartdateformat value: 204 reported Error SCHEMA - Enumeration constraint failed. enumeration constraint failed. The element: 'reactionstartdateformat'  has an invalid value according to its data type.;</t>
  </si>
  <si>
    <t>safety report has not been loaded.
Parsing process: Report with Errors
Comments: 1- Section REACTION on field REACTIONSTARTDATEFORMAT value: [204] reported ERROR. Enumeration constraint failed. The element reactionstartdateformat - B.2.i.4a has an invalid value according to its data type.[474];
2- Section REACTION on field REACTIONSTARTDATE value: [20140204121212] reported ERROR. Data Length not correct (Format: 204 Value: 20140204121212).[475];</t>
  </si>
  <si>
    <t>safety report not loaded;
Validated against 2.71 business rules;
Comments:
1- Section REACTION on field REACTIONSTARTDATEFORMAT value: [204] reported ERROR. Enumeration constraint failed. The element reactionstartdateformat - B.2.i.4a has an invalid value according to its data type.[474];
2- Section REACTION on field REACTIONSTARTDATE value: [20140204121212] reported ERROR. Data Length not correct (Format: 204 Value: 20140204121212).[475];
Parsing process: Report with Errors;</t>
  </si>
  <si>
    <t xml:space="preserve">REACTION | reactionstartdateformat|204 | Enumeration constraint failed. The element reactionstartdateformat - B.2.i.4a has an invalid value according to its data type. | f013d292-e97c-47a1-9b0f-a9a7ddc66d5e
REACTION | reactionstartdate|20140204121212 | Data Length not correct (Format: 204 Value: 20140204121212). | f013d292-e97c-47a1-9b0f-a9a7ddc66d5e
</t>
  </si>
  <si>
    <t>655</t>
  </si>
  <si>
    <t>T655_N_ICHICSR_B2i4b_R474</t>
  </si>
  <si>
    <t>safety report has not been loaded.
Parsing process: Report with Errors
Comments: 1- In section REACTION on field reactionstartdateformat value: 204 reported Error SCHEMA - Enumeration constraint failed. enumeration constraint failed. The element: 'reactionstartdateformat'  has an invalid value according to its data type.; 
2- In section REACTION on field reactionstartdate value: 2014 reported Error &lt;reaction&gt; (B.2) (1) / The field &lt;reactionstartdate&gt; (B.2.i.4b) = '2014' must contain a valid date formatted accordingly to the format specified in the field &lt;reactionstartdateformat&gt; (B.2.i.4a) = '204';</t>
  </si>
  <si>
    <t>safety report has not been loaded.
Parsing process: Report with Errors
Comments: 1- Section REACTION on field REACTIONSTARTDATEFORMAT value: [204] reported ERROR. Enumeration constraint failed. The element reactionstartdateformat - B.2.i.4a has an invalid value according to its data type.[474];
2- Section REACTION on field REACTIONSTARTDATE value: [2014] reported ERROR. Data Length not correct (Format: 204 Value: 2014).[475];</t>
  </si>
  <si>
    <t>safety report not loaded;
Validated against 2.71 business rules;
Comments:
1- Section REACTION on field REACTIONSTARTDATEFORMAT value: [204] reported ERROR. Enumeration constraint failed. The element reactionstartdateformat - B.2.i.4a has an invalid value according to its data type.[474];
2- Section REACTION on field REACTIONSTARTDATE value: [2014] reported ERROR. Data Length not correct (Format: 204 Value: 2014).[475];
Parsing process: Report with Errors;</t>
  </si>
  <si>
    <t xml:space="preserve">REACTION | reactionstartdateformat|204 | Enumeration constraint failed. The element reactionstartdateformat - B.2.i.4a has an invalid value according to its data type. | 0b85b073-a9ee-44d7-9a79-2799a27f4d34
REACTION | reactionstartdate|2014 | Data Length not correct (Format: 204 Value: 2014). | 0b85b073-a9ee-44d7-9a79-2799a27f4d34
</t>
  </si>
  <si>
    <t>656</t>
  </si>
  <si>
    <t>T656_P_ICHICSR_B2i4b_R480</t>
  </si>
  <si>
    <t>safety report loaded;
Validated against 2.71 business rules;
Comments:
Parsing process: Correct Report;Classification: new: EU-EC-10003762310 = Case Report</t>
  </si>
  <si>
    <t>657</t>
  </si>
  <si>
    <t>T657_N_ICHICSR_B2i4b_R480</t>
  </si>
  <si>
    <t>safety report has not been loaded.
Parsing process: Report with Errors
Comments: 1- In section REACTION on field reactionstartdate value: 2014 reported Error &lt;reaction&gt; (B.2) (1) / The field &lt;reactionstartdate&gt; (B.2.i.4b) = '2014' must contain a valid date formatted accordingly to the format specified in the field &lt;reactionstartdateformat&gt; (B.2.i.4a) = '610';</t>
  </si>
  <si>
    <t>safety report has not been loaded.
Parsing process: Report with Errors
Comments: 1- Section REACTION on field REACTIONSTARTDATE value: [2014] reported ERROR. Data Length not correct (Format: 610 Value: 2014).[475];
2- Section REACTION on field REACTIONSTARTDATE value: [2014] reported ERROR. Date is not a valid value: 2014 Error: NOT a valid date[480];</t>
  </si>
  <si>
    <t>safety report not loaded;
Validated against 2.71 business rules;
Comments:
1- Section REACTION on field REACTIONSTARTDATE value: [2014] reported ERROR. Data Length not correct (Format: 610 Value: 2014).[475];
2- Section REACTION on field REACTIONSTARTDATE value: [2014] reported ERROR. Date is not a valid value: 2014 Error: NOT a valid date[480];
Parsing process: Report with Errors;</t>
  </si>
  <si>
    <t xml:space="preserve">REACTION | reactionstartdate|2014 | Date is not a valid value: 2014 Error: NOT a valid date | 04a2b375-eae9-4470-9569-25d722d183e7
REACTION | reactionstartdate|2014 | Data Length not correct (Format: 610 Value: 2014). | 04a2b375-eae9-4470-9569-25d722d183e7
</t>
  </si>
  <si>
    <t>658</t>
  </si>
  <si>
    <t>T658_N_ICHICSR_B2i4b_R481</t>
  </si>
  <si>
    <t>reactionstartdateformat exist=610, but date greater than todate = 2025</t>
  </si>
  <si>
    <t>202402</t>
  </si>
  <si>
    <t>safety report has not been loaded.
Parsing process: Report with Errors
Comments: 1- In section REACTION on field reactionstartdate value: 202402 reported Error &lt;reaction&gt; (B.2) (1) / When the field &lt;reactionstartdate&gt; (B.2.i.4b) contains a value ('202402'), it must precede the Message Receive Date + 12 hours ('28/01/2016 03:40.19'); 
2- In section REACTION on field reactionenddate value: 20250416 reported Error &lt;reaction&gt; (B.2) (1) / When the field &lt;reactionenddate&gt; (B.2.i.5b) contains a value ('20250416'), it must precede the Message Receive Date + 12 hours ('28/01/2016 03:40.19');</t>
  </si>
  <si>
    <t>safety report has not been loaded.
Parsing process: Report with Errors
Comments: 1- Section REACTION on field REACTIONSTARTDATE value: [202402] reported ERROR. NOT Valid Date: The value of reactionstartdate - B.2.i.4b 202402 is in the future[481];
2- Section REACTION on field REACTIONENDDATE value: [20250416] reported ERROR. NOT Valid Date: The value of reactionenddate - B.2.i.5b 20250416 is in the future[489];</t>
  </si>
  <si>
    <t>safety report not loaded;
Validated against 2.71 business rules;
Comments:
1- Section REACTION on field REACTIONSTARTDATE value: [202402] reported ERROR. NOT Valid Date: The value of reactionstartdate - B.2.i.4b 202402 is in the future[481];
2- Section REACTION on field REACTIONENDDATE value: [20250416] reported ERROR. NOT Valid Date: The value of reactionenddate - B.2.i.5b 20250416 is in the future[489];
Parsing process: Report with Errors;</t>
  </si>
  <si>
    <t xml:space="preserve">REACTION | reactionstartdate|202402 | NOT Valid Date: The value of reactionstartdate - B.2.i.4b 202402 is in the future | 7e9b2656-fe36-417b-a827-e9dd1f59e3ef
REACTION | reactionenddate|20250416 | NOT Valid Date: The value of reactionenddate - B.2.i.5b 20250416 is in the future | 7e9b2656-fe36-417b-a827-e9dd1f59e3ef
</t>
  </si>
  <si>
    <t>659</t>
  </si>
  <si>
    <t>T659_P_ICHICSR_B2i4b_R482</t>
  </si>
  <si>
    <t>safety report loaded;
Validated against 2.71 business rules;
Comments:
Parsing process: Correct Report;Classification: new: EU-EC-10003762319 = Case Report</t>
  </si>
  <si>
    <t>660</t>
  </si>
  <si>
    <t>T660_N_ICHICSR_B2i4b_R482</t>
  </si>
  <si>
    <t>safety report has not been loaded.
Parsing process: Report with Errors
Comments: 1- In section REACTION on field reactionstartdate value: 20140212 reported Error &lt;reaction&gt; (B.2) (1) / The field &lt;reactionstartdate&gt; (B.2.i.4b) = '20140212' must contain a valid date formatted accordingly to the format specified in the field &lt;reactionstartdateformat&gt; (B.2.i.4a) = '602';</t>
  </si>
  <si>
    <t>safety report has not been loaded.
Parsing process: Report with Errors
Comments: 1- Section REACTION on field REACTIONSTARTDATE value: [20140212] reported ERROR. Data Length not correct (Format: 602 Value: 20140212).[475];
2- Section REACTION on field REACTIONSTARTDATE value: [20140212] reported ERROR. Date is not a valid value: 20140212 Error: NOT a valid date[482];</t>
  </si>
  <si>
    <t>safety report not loaded;
Validated against 2.71 business rules;
Comments:
1- Section REACTION on field REACTIONSTARTDATE value: [20140212] reported ERROR. Data Length not correct (Format: 602 Value: 20140212).[475];
2- Section REACTION on field REACTIONSTARTDATE value: [20140212] reported ERROR. Date is not a valid value: 20140212 Error: NOT a valid date[482];
Parsing process: Report with Errors;</t>
  </si>
  <si>
    <t xml:space="preserve">REACTION | reactionstartdate|20140212 | Data Length not correct (Format: 602 Value: 20140212). | 90740dc7-fbf5-4ff4-83c3-54a618f3c5c2
REACTION | reactionstartdate|20140212 | Date is not a valid value: 20140212 Error: NOT a valid date | 90740dc7-fbf5-4ff4-83c3-54a618f3c5c2
</t>
  </si>
  <si>
    <t>661</t>
  </si>
  <si>
    <t>T661_N_ICHICSR_B2i4b_R483</t>
  </si>
  <si>
    <t>reactionstartdateformat exist=602, but date greater than todate = 2025</t>
  </si>
  <si>
    <t>safety report has not been loaded.
Parsing process: Report with Errors
Comments: 1- In section REACTION on field reactionstartdate value: 2024 reported Error &lt;reaction&gt; (B.2) (1) / When the field &lt;reactionstartdate&gt; (B.2.i.4b) contains a value ('2024'), it must precede the Message Receive Date + 12 hours ('28/01/2016 03:40.20'); 
2- In section REACTION on field reactionenddate value: 20250416 reported Error &lt;reaction&gt; (B.2) (1) / When the field &lt;reactionenddate&gt; (B.2.i.5b) contains a value ('20250416'), it must precede the Message Receive Date + 12 hours ('28/01/2016 03:40.20');</t>
  </si>
  <si>
    <t>safety report has not been loaded.
Parsing process: Report with Errors
Comments: 1- Section REACTION on field REACTIONSTARTDATE value: [2024] reported ERROR. NOT Valid Date: The value of reactionstartdate - B.2.i.4b 2024 is in the future[483];
2- Section REACTION on field REACTIONENDDATE value: [20250416] reported ERROR. NOT Valid Date: The value of reactionenddate - B.2.i.5b 20250416 is in the future[489];</t>
  </si>
  <si>
    <t>safety report not loaded;
Validated against 2.71 business rules;
Comments:
1- Section REACTION on field REACTIONSTARTDATE value: [2024] reported ERROR. NOT Valid Date: The value of reactionstartdate - B.2.i.4b 2024 is in the future[483];
2- Section REACTION on field REACTIONENDDATE value: [20250416] reported ERROR. NOT Valid Date: The value of reactionenddate - B.2.i.5b 20250416 is in the future[489];
Parsing process: Report with Errors;</t>
  </si>
  <si>
    <t xml:space="preserve">REACTION | reactionstartdate|2024 | NOT Valid Date: The value of reactionstartdate - B.2.i.4b 2024 is in the future | 9a84c91e-cd2f-4c2a-81ec-7056fca71570
REACTION | reactionenddate|20250416 | NOT Valid Date: The value of reactionenddate - B.2.i.5b 20250416 is in the future | 9a84c91e-cd2f-4c2a-81ec-7056fca71570
</t>
  </si>
  <si>
    <t>662</t>
  </si>
  <si>
    <t>B.2.i.5a</t>
  </si>
  <si>
    <t>reactionenddateformat</t>
  </si>
  <si>
    <t>Mandatory if B.2.i.5b not NULL</t>
  </si>
  <si>
    <t>T662_N_ICHICSR_B2i5a_R485</t>
  </si>
  <si>
    <t>reactionenddate exist, but reactionenddateformat empty</t>
  </si>
  <si>
    <t>safety report has not been loaded.
Parsing process: Report with Errors
Comments: 1- In section REACTION on field reaction reported Error &lt;reaction&gt; (B.2) (1) / When the field &lt;reactionenddate&gt; (B.2.i.5b) contains a value ('20140416'), the field &lt;reactionenddateformat&gt; (B.2.i.5a) = '' must contain a value; 
2- In section REACTION on field reactionenddate value: 20140416 reported Error &lt;reaction&gt; (B.2) (1) / The field &lt;reactionenddate&gt; (B.2.i.5b) = '20140416' must contain a valid date formatted accordingly to the format specified in the field &lt;reactionenddateformat&gt; (B.2.i.5a) = '';</t>
  </si>
  <si>
    <t>safety report has not been loaded.
Parsing process: Report with Errors
Comments: 1- Section REACTION on field REACTIONENDDATEFORMAT value: [null] reported ERROR. Since the element reactionenddate - B.2.i.5b has a value, the element reactionenddateformat - B.2.i.5a must contain a value.[485];</t>
  </si>
  <si>
    <t>safety report not loaded;
Validated against 2.71 business rules;
Comments:
1- Section REACTION on field REACTIONENDDATEFORMAT value: [null] reported ERROR. Since the element reactionenddate - B.2.i.5b has a value, the element reactionenddateformat - B.2.i.5a must contain a value.[485];
Parsing process: Report with Errors;</t>
  </si>
  <si>
    <t xml:space="preserve">REACTION | reactionenddateformat|null | Since the element reactionenddate - B.2.i.5b has a value, the element reactionenddateformat - B.2.i.5a must contain a value. | 87a55e83-5ef8-469e-9f67-1786280b9a5d
</t>
  </si>
  <si>
    <t>663</t>
  </si>
  <si>
    <t>T663_N_ICHICSR_B2i5a_R486</t>
  </si>
  <si>
    <t>reactionenddateformat = 999</t>
  </si>
  <si>
    <t>safety report has not been loaded.
Parsing process: Report with Errors
Comments: 1- In section REACTION on field reactionenddateformat value: 999 reported Error SCHEMA - Enumeration constraint failed. enumeration constraint failed. The element: 'reactionenddateformat'  has an invalid value according to its data type.; 
2- In section REACTION on field reactionenddate value: 20140416 reported Error &lt;reaction&gt; (B.2) (1) / The field &lt;reactionenddate&gt; (B.2.i.5b) = '20140416' must contain a valid date formatted accordingly to the format specified in the field &lt;reactionenddateformat&gt; (B.2.i.5a) = '999';</t>
  </si>
  <si>
    <t>safety report has not been loaded.
Parsing process: Report with Errors
Comments: 1- Section REACTION on field REACTIONENDDATEFORMAT value: [999] reported ERROR. Enumeration constraint failed. The element reactionenddateformat - B.2.i.5a has an invalid value according to its data type.[486];
2- Section REACTION on field REACTIONENDDATE value: [20140416] reported ERROR. Data Length not correct (Format: 999 Value: 20140416).[487];</t>
  </si>
  <si>
    <t>safety report not loaded;
Validated against 2.71 business rules;
Comments:
1- Section REACTION on field REACTIONENDDATEFORMAT value: [999] reported ERROR. Enumeration constraint failed. The element reactionenddateformat - B.2.i.5a has an invalid value according to its data type.[486];
2- Section REACTION on field REACTIONENDDATE value: [20140416] reported ERROR. Data Length not correct (Format: 999 Value: 20140416).[487];
Parsing process: Report with Errors;</t>
  </si>
  <si>
    <t xml:space="preserve">REACTION | reactionenddate|20140416 | Data Length not correct (Format: 999 Value: 20140416). | 14be0f35-6309-4c83-b4c2-89736f31aef9
REACTION | reactionenddateformat|999 | Enumeration constraint failed. The element reactionenddateformat - B.2.i.5a has an invalid value according to its data type. | 14be0f35-6309-4c83-b4c2-89736f31aef9
</t>
  </si>
  <si>
    <t>664</t>
  </si>
  <si>
    <t>B.2.i.5b</t>
  </si>
  <si>
    <t>reactionenddate</t>
  </si>
  <si>
    <t>Should follow B.2.i.4b and conform to B.2.i.5a. See note 15</t>
  </si>
  <si>
    <t>T664_N_ICHICSR_B2i5b_R489</t>
  </si>
  <si>
    <t>reactionenddate and reactionstartdateformat=102 exist, but date greater than todate = 2025</t>
  </si>
  <si>
    <t>20250416</t>
  </si>
  <si>
    <t>safety report has not been loaded.
Parsing process: Report with Errors
Comments: 1- In section REACTION on field reactionenddate value: 20250416 reported Error &lt;reaction&gt; (B.2) (1) / When the field &lt;reactionenddate&gt; (B.2.i.5b) contains a value ('20250416'), it must precede the Message Receive Date + 12 hours ('28/01/2016 03:40.19');</t>
  </si>
  <si>
    <t>safety report has not been loaded.
Parsing process: Report with Errors
Comments: 1- Section REACTION on field REACTIONENDDATE value: [20250416] reported ERROR. NOT Valid Date: The value of reactionenddate - B.2.i.5b 20250416 is in the future[489];</t>
  </si>
  <si>
    <t>safety report not loaded;
Validated against 2.71 business rules;
Comments:
1- Section REACTION on field REACTIONENDDATE value: [20250416] reported ERROR. NOT Valid Date: The value of reactionenddate - B.2.i.5b 20250416 is in the future[489];
Parsing process: Report with Errors;</t>
  </si>
  <si>
    <t xml:space="preserve">REACTION | reactionenddate|20250416 | NOT Valid Date: The value of reactionenddate - B.2.i.5b 20250416 is in the future | 750c059e-4bea-45e7-878b-a54e9d45ef8c
</t>
  </si>
  <si>
    <t>665</t>
  </si>
  <si>
    <t>T920_N_ICHICSR_B2i5b_R484</t>
  </si>
  <si>
    <t>reactionenddate &lt; reactionstartdate</t>
  </si>
  <si>
    <t>20130416</t>
  </si>
  <si>
    <t xml:space="preserve">REACTION | reactionstartdate|20140204 | NOT Valid: reactionenddate - B.2.i.5b (20130416 must be greater than corresponding reactionstartdate - B.2.i.4b 20140204). | c40e2062-e061-43d3-bc02-4e63ab9e481e
</t>
  </si>
  <si>
    <t>920</t>
  </si>
  <si>
    <t>T665_N_ICHICSR_B2i5b_R487</t>
  </si>
  <si>
    <t>reactionenddate length &gt; 12</t>
  </si>
  <si>
    <t>201404160101010101</t>
  </si>
  <si>
    <t>safety report has not been loaded.
Parsing process: Report with Errors
Comments: 1- In section REACTION on field reactionenddate value: 201404160101010101 reported Error &lt;reaction&gt; (B.2) (1) / When the field &lt;reactionenddate&gt; (B.2.i.5b) contains a value ('201404160101010101'), it must precede the Message Receive Date + 12 hours ('28/01/2016 03:40.22');</t>
  </si>
  <si>
    <t>safety report has not been loaded.
Parsing process: Report with Errors
Comments: 1- Section REACTION on field REACTIONENDDATE value: [201404160101010101] reported ERROR. Data Length not correct (Format: 102 Value: 201404160101010101).[487];
2- Section REACTION on field REACTIONENDDATE value: [201404160101010101] reported ERROR. Date is not a valid value: 201404160101010101 Error: NOT a valid date[488];</t>
  </si>
  <si>
    <t>safety report not loaded;
Validated against 2.71 business rules;
Comments:
1- Section REACTION on field REACTIONENDDATE value: [201404160101010101] reported ERROR. Data Length not correct (Format: 102 Value: 201404160101010101).[487];
2- Section REACTION on field REACTIONENDDATE value: [201404160101010101] reported ERROR. Date is not a valid value: 201404160101010101 Error: NOT a valid date[488];
Parsing process: Report with Errors;</t>
  </si>
  <si>
    <t xml:space="preserve">REACTION | reactionenddate|201404160101010101 | Data Length not correct (Format: 102 Value: 201404160101010101). | 8c00fe53-e485-4d5c-8df5-354c78277a1f
REACTION | reactionenddate|201404160101010101 | Date is not a valid value: 201404160101010101 Error: NOT a valid date | 8c00fe53-e485-4d5c-8df5-354c78277a1f
</t>
  </si>
  <si>
    <t>666</t>
  </si>
  <si>
    <t>T666_N_ICHICSR_B2i5b_R488</t>
  </si>
  <si>
    <t>safety report has not been loaded.
Parsing process: Report with Errors
Comments: 1- In section REACTION on field reactionenddate value: 2012 reported Error &lt;reaction&gt; (B.2) (1) / The field &lt;reactionenddate&gt; (B.2.i.5b) = '2012' must contain a valid date formatted accordingly to the format specified in the field &lt;reactionenddateformat&gt; (B.2.i.5a) = '102';</t>
  </si>
  <si>
    <t>safety report has not been loaded.
Parsing process: Report with Errors
Comments: 1- Section REACTION on field REACTIONENDDATE value: [2012] reported ERROR. Data Length not correct (Format: 102 Value: 2012).[487];
2- Section REACTION on field REACTIONENDDATE value: [2012] reported ERROR. Date is not a valid value: 2012 Error: NOT a valid date[488];</t>
  </si>
  <si>
    <t>safety report not loaded;
Validated against 2.71 business rules;
Comments:
1- Section REACTION on field REACTIONENDDATE value: [2012] reported ERROR. Data Length not correct (Format: 102 Value: 2012).[487];
2- Section REACTION on field REACTIONENDDATE value: [2012] reported ERROR. Date is not a valid value: 2012 Error: NOT a valid date[488];
Parsing process: Report with Errors;</t>
  </si>
  <si>
    <t xml:space="preserve">REACTION | reactionenddate|2012 | Date is not a valid value: 2012 Error: NOT a valid date | aaa240f4-9498-4ca7-a542-5a034dc2f07b
REACTION | reactionenddate|2012 | Data Length not correct (Format: 102 Value: 2012). | aaa240f4-9498-4ca7-a542-5a034dc2f07b
</t>
  </si>
  <si>
    <t>667</t>
  </si>
  <si>
    <t>T667_P_ICHICSR_B2i5b_R490</t>
  </si>
  <si>
    <t>safety report loaded;
Validated against 2.71 business rules;
Comments:
Parsing process: Correct Report;Classification: new: EU-EC-10003762326 = Case Report</t>
  </si>
  <si>
    <t>668</t>
  </si>
  <si>
    <t>T668_N_ICHICSR_B2i5b_R490</t>
  </si>
  <si>
    <t>safety report has not been loaded.
Parsing process: Report with Errors
Comments: 1- In section REACTION on field reactionenddate value: 2014 reported Error &lt;reaction&gt; (B.2) (1) / The field &lt;reactionenddate&gt; (B.2.i.5b) = '2014' must contain a valid date formatted accordingly to the format specified in the field &lt;reactionenddateformat&gt; (B.2.i.5a) = '203';</t>
  </si>
  <si>
    <t>safety report has not been loaded.
Parsing process: Report with Errors
Comments: 1- Section REACTION on field REACTIONENDDATE value: [2014] reported ERROR. Data Length not correct (Format: 203 Value: 2014).[487];
2- Section REACTION on field REACTIONENDDATE value: [2014] reported ERROR. Date is not a valid value: 2014 Error: NOT a valid date[490];</t>
  </si>
  <si>
    <t>safety report not loaded;
Validated against 2.71 business rules;
Comments:
1- Section REACTION on field REACTIONENDDATE value: [2014] reported ERROR. Data Length not correct (Format: 203 Value: 2014).[487];
2- Section REACTION on field REACTIONENDDATE value: [2014] reported ERROR. Date is not a valid value: 2014 Error: NOT a valid date[490];
Parsing process: Report with Errors;</t>
  </si>
  <si>
    <t xml:space="preserve">REACTION | reactionenddate|2014 | Date is not a valid value: 2014 Error: NOT a valid date | 809cae34-f822-41a5-896b-a5fc8ade86a6
REACTION | reactionenddate|2014 | Data Length not correct (Format: 203 Value: 2014). | 809cae34-f822-41a5-896b-a5fc8ade86a6
</t>
  </si>
  <si>
    <t>669</t>
  </si>
  <si>
    <t>T669_N_ICHICSR_B2i5b_R491</t>
  </si>
  <si>
    <t>reactionenddateformat=203 exist, but date greater than todate = 2024</t>
  </si>
  <si>
    <t>202401121212</t>
  </si>
  <si>
    <t>safety report has not been loaded.
Parsing process: Report with Errors
Comments: 1- In section REACTION on field reactionenddate value: 202401121212 reported Error &lt;reaction&gt; (B.2) (1) / When the field &lt;reactionenddate&gt; (B.2.i.5b) contains a value ('202401121212'), it must precede the Message Receive Date + 12 hours ('28/01/2016 03:40.20');</t>
  </si>
  <si>
    <t>safety report has not been loaded.
Parsing process: Report with Errors
Comments: 1- Section REACTION on field REACTIONENDDATE value: [202401121212] reported ERROR. NOT Valid Date: The value of reactionenddate - B.2.i.5b 202401121212 is in the future[491];</t>
  </si>
  <si>
    <t>safety report not loaded;
Validated against 2.71 business rules;
Comments:
1- Section REACTION on field REACTIONENDDATE value: [202401121212] reported ERROR. NOT Valid Date: The value of reactionenddate - B.2.i.5b 202401121212 is in the future[491];
Parsing process: Report with Errors;</t>
  </si>
  <si>
    <t xml:space="preserve">REACTION | reactionenddate|202401121212 | NOT Valid Date: The value of reactionenddate - B.2.i.5b 202401121212 is in the future | 2ccbddae-f48b-4ec9-9553-38135140bf8b
</t>
  </si>
  <si>
    <t>670</t>
  </si>
  <si>
    <t>T670_N_ICHICSR_B2i5b_R496</t>
  </si>
  <si>
    <t>from date &gt; todate</t>
  </si>
  <si>
    <t>20120202</t>
  </si>
  <si>
    <t>safety report has not been loaded.
Parsing process: Report with Errors
Comments: 1- In section REACTION on field reactionstartdate value: 20140204 reported Error &lt;reaction&gt; (B.2) (1) / When both the &lt;reactionstartdate&gt; (B.2.i.4b) and &lt;reactionenddate&gt; (B.2.i.5b) contain a value ('20140204', '20120202'), the start date must precede or equal the end date; 
2- In section REACTION on field reactionenddate value: 20120202 reported Error &lt;reaction&gt; (B.2) (1) / When both the &lt;reactionstartdate&gt; (B.2.i.4b) and &lt;reactionenddate&gt; (B.2.i.5b) contain a value ('20140204', '20120202'), the start date must precede or equal the end date;</t>
  </si>
  <si>
    <t>safety report has not been loaded.
Parsing process: Report with Errors
Comments: 1- Section REACTION on field REACTIONSTARTDATE value: [20140204] reported ERROR. NOT Valid: reactionenddate - B.2.i.5b (20120202 must be greater than corresponding reactionstartdate - B.2.i.4b 20140204).[484];</t>
  </si>
  <si>
    <t>safety report not loaded;
Validated against 2.71 business rules;
Comments:
1- Section REACTION on field REACTIONSTARTDATE value: [20140204] reported ERROR. NOT Valid: reactionenddate - B.2.i.5b (20120202 must be greater than corresponding reactionstartdate - B.2.i.4b 20140204).[484];
Parsing process: Report with Errors;</t>
  </si>
  <si>
    <t xml:space="preserve">REACTION | reactionstartdate|20140204 | NOT Valid: reactionenddate - B.2.i.5b (20120202 must be greater than corresponding reactionstartdate - B.2.i.4b 20140204). | ec84d3ba-ddb8-4a6d-863c-3c92caf4e8c5
</t>
  </si>
  <si>
    <t>671</t>
  </si>
  <si>
    <t>T671_N_ICHICSR_B2i5b_R486</t>
  </si>
  <si>
    <t>20140416121212</t>
  </si>
  <si>
    <t>safety report has not been loaded.
Parsing process: Report with Errors
Comments: 1- In section REACTION on field reactionenddateformat value: 204 reported Error SCHEMA - Enumeration constraint failed. enumeration constraint failed. The element: 'reactionenddateformat'  has an invalid value according to its data type.;</t>
  </si>
  <si>
    <t>safety report has not been loaded.
Parsing process: Report with Errors
Comments: 1- Section REACTION on field REACTIONENDDATEFORMAT value: [204] reported ERROR. Enumeration constraint failed. The element reactionenddateformat - B.2.i.5a has an invalid value according to its data type.[486];
2- Section REACTION on field REACTIONENDDATE value: [20140416121212] reported ERROR. Data Length not correct (Format: 204 Value: 20140416121212).[487];</t>
  </si>
  <si>
    <t>safety report not loaded;
Validated against 2.71 business rules;
Comments:
1- Section REACTION on field REACTIONENDDATEFORMAT value: [204] reported ERROR. Enumeration constraint failed. The element reactionenddateformat - B.2.i.5a has an invalid value according to its data type.[486];
2- Section REACTION on field REACTIONENDDATE value: [20140416121212] reported ERROR. Data Length not correct (Format: 204 Value: 20140416121212).[487];
Parsing process: Report with Errors;</t>
  </si>
  <si>
    <t xml:space="preserve">REACTION | reactionenddateformat|204 | Enumeration constraint failed. The element reactionenddateformat - B.2.i.5a has an invalid value according to its data type. | 35f469dd-3bb5-4c29-8949-519fdbe695c5
REACTION | reactionenddate|20140416121212 | Data Length not correct (Format: 204 Value: 20140416121212). | 35f469dd-3bb5-4c29-8949-519fdbe695c5
</t>
  </si>
  <si>
    <t>672</t>
  </si>
  <si>
    <t>T672_N_ICHICSR_B2i5b_R486</t>
  </si>
  <si>
    <t>safety report has not been loaded.
Parsing process: Report with Errors
Comments: 1- In section REACTION on field reactionenddateformat value: 204 reported Error SCHEMA - Enumeration constraint failed. enumeration constraint failed. The element: 'reactionenddateformat'  has an invalid value according to its data type.; 
2- In section REACTION on field reactionenddate value: 2014 reported Error &lt;reaction&gt; (B.2) (1) / The field &lt;reactionenddate&gt; (B.2.i.5b) = '2014' must contain a valid date formatted accordingly to the format specified in the field &lt;reactionenddateformat&gt; (B.2.i.5a) = '204';</t>
  </si>
  <si>
    <t>safety report has not been loaded.
Parsing process: Report with Errors
Comments: 1- Section REACTION on field REACTIONENDDATEFORMAT value: [204] reported ERROR. Enumeration constraint failed. The element reactionenddateformat - B.2.i.5a has an invalid value according to its data type.[486];
2- Section REACTION on field REACTIONENDDATE value: [2014] reported ERROR. Data Length not correct (Format: 204 Value: 2014).[487];</t>
  </si>
  <si>
    <t>safety report not loaded;
Validated against 2.71 business rules;
Comments:
1- Section REACTION on field REACTIONENDDATEFORMAT value: [204] reported ERROR. Enumeration constraint failed. The element reactionenddateformat - B.2.i.5a has an invalid value according to its data type.[486];
2- Section REACTION on field REACTIONENDDATE value: [2014] reported ERROR. Data Length not correct (Format: 204 Value: 2014).[487];
Parsing process: Report with Errors;</t>
  </si>
  <si>
    <t xml:space="preserve">REACTION | reactionenddateformat|204 | Enumeration constraint failed. The element reactionenddateformat - B.2.i.5a has an invalid value according to its data type. | 1024a9ba-7d7b-4a34-a2cb-c5bef585e253
REACTION | reactionenddate|2014 | Data Length not correct (Format: 204 Value: 2014). | 1024a9ba-7d7b-4a34-a2cb-c5bef585e253
</t>
  </si>
  <si>
    <t>673</t>
  </si>
  <si>
    <t>T673_P_ICHICSR_B2i5b_R492</t>
  </si>
  <si>
    <t>safety report loaded;
Validated against 2.71 business rules;
Comments:
Parsing process: Correct Report;Classification: new: EU-EC-10003762343 = Case Report</t>
  </si>
  <si>
    <t>674</t>
  </si>
  <si>
    <t>T674_N_ICHICSR_B2i5b_R492</t>
  </si>
  <si>
    <t>safety report has not been loaded.
Parsing process: Report with Errors
Comments: 1- In section REACTION on field reactionenddate value: 2014 reported Error &lt;reaction&gt; (B.2) (1) / The field &lt;reactionenddate&gt; (B.2.i.5b) = '2014' must contain a valid date formatted accordingly to the format specified in the field &lt;reactionenddateformat&gt; (B.2.i.5a) = '610';</t>
  </si>
  <si>
    <t>safety report has not been loaded.
Parsing process: Report with Errors
Comments: 1- Section REACTION on field REACTIONENDDATE value: [2014] reported ERROR. Data Length not correct (Format: 610 Value: 2014).[487];
2- Section REACTION on field REACTIONENDDATE value: [2014] reported ERROR. Date is not a valid value: 2014 Error: NOT a valid date[492];</t>
  </si>
  <si>
    <t>safety report not loaded;
Validated against 2.71 business rules;
Comments:
1- Section REACTION on field REACTIONENDDATE value: [2014] reported ERROR. Data Length not correct (Format: 610 Value: 2014).[487];
2- Section REACTION on field REACTIONENDDATE value: [2014] reported ERROR. Date is not a valid value: 2014 Error: NOT a valid date[492];
Parsing process: Report with Errors;</t>
  </si>
  <si>
    <t xml:space="preserve">REACTION | reactionenddate|2014 | Data Length not correct (Format: 610 Value: 2014). | 4f79e44b-6edb-4f1b-8d83-5835f5fed2ca
REACTION | reactionenddate|2014 | Date is not a valid value: 2014 Error: NOT a valid date | 4f79e44b-6edb-4f1b-8d83-5835f5fed2ca
</t>
  </si>
  <si>
    <t>675</t>
  </si>
  <si>
    <t>T675_N_ICHICSR_B2i5b_R493</t>
  </si>
  <si>
    <t>reactionenddateformat=610 exist, but date greater than todate = 2024</t>
  </si>
  <si>
    <t>safety report has not been loaded.
Parsing process: Report with Errors
Comments: 1- In section REACTION on field reactionenddate value: 202405 reported Error &lt;reaction&gt; (B.2) (1) / When the field &lt;reactionenddate&gt; (B.2.i.5b) contains a value ('202405'), it must precede the Message Receive Date + 12 hours ('28/01/2016 03:40.21');</t>
  </si>
  <si>
    <t>safety report has not been loaded.
Parsing process: Report with Errors
Comments: 1- Section REACTION on field REACTIONENDDATE value: [202405] reported ERROR. NOT Valid Date: The value of reactionenddate - B.2.i.5b 202405 is in the future[493];</t>
  </si>
  <si>
    <t>safety report not loaded;
Validated against 2.71 business rules;
Comments:
1- Section REACTION on field REACTIONENDDATE value: [202405] reported ERROR. NOT Valid Date: The value of reactionenddate - B.2.i.5b 202405 is in the future[493];
Parsing process: Report with Errors;</t>
  </si>
  <si>
    <t xml:space="preserve">REACTION | reactionenddate|202405 | NOT Valid Date: The value of reactionenddate - B.2.i.5b 202405 is in the future | f268b34e-4bd0-4c0f-8dcf-7b867472031b
</t>
  </si>
  <si>
    <t>676</t>
  </si>
  <si>
    <t>T676_P_ICHICSR_B2i5b_R494</t>
  </si>
  <si>
    <t>safety report loaded;
Validated against 2.71 business rules;
Comments:
Parsing process: Correct Report;Classification: new: EU-EC-10003762330 = Case Report</t>
  </si>
  <si>
    <t>677</t>
  </si>
  <si>
    <t>T677_N_ICHICSR_B2i5b_R494</t>
  </si>
  <si>
    <t>20140412</t>
  </si>
  <si>
    <t>safety report has not been loaded.
Parsing process: Report with Errors
Comments: 1- In section REACTION on field reactionenddate value: 20140412 reported Error &lt;reaction&gt; (B.2) (1) / The field &lt;reactionenddate&gt; (B.2.i.5b) = '20140412' must contain a valid date formatted accordingly to the format specified in the field &lt;reactionenddateformat&gt; (B.2.i.5a) = '602';</t>
  </si>
  <si>
    <t>safety report has not been loaded.
Parsing process: Report with Errors
Comments: 1- Section REACTION on field REACTIONENDDATE value: [20140412] reported ERROR. Data Length not correct (Format: 602 Value: 20140412).[487];
2- Section REACTION on field REACTIONENDDATE value: [20140412] reported ERROR. Date is not a valid value: 20140412 Error: NOT a valid date[494];</t>
  </si>
  <si>
    <t>safety report not loaded;
Validated against 2.71 business rules;
Comments:
1- Section REACTION on field REACTIONENDDATE value: [20140412] reported ERROR. Data Length not correct (Format: 602 Value: 20140412).[487];
2- Section REACTION on field REACTIONENDDATE value: [20140412] reported ERROR. Date is not a valid value: 20140412 Error: NOT a valid date[494];
Parsing process: Report with Errors;</t>
  </si>
  <si>
    <t xml:space="preserve">REACTION | reactionenddate|20140412 | Data Length not correct (Format: 602 Value: 20140412). | dfc27cbf-10ae-4e73-97ea-067a4475b2c4
REACTION | reactionenddate|20140412 | Date is not a valid value: 20140412 Error: NOT a valid date | dfc27cbf-10ae-4e73-97ea-067a4475b2c4
</t>
  </si>
  <si>
    <t>678</t>
  </si>
  <si>
    <t>T678_N_ICHICSR_B2i5b_R495</t>
  </si>
  <si>
    <t>reactionenddate and reactionstartdateformat=602 exist, but date greater than todate = 2025</t>
  </si>
  <si>
    <t>safety report has not been loaded.
Parsing process: Report with Errors
Comments: 1- In section REACTION on field reactionenddate value: 2024 reported Error &lt;reaction&gt; (B.2) (1) / When the field &lt;reactionenddate&gt; (B.2.i.5b) contains a value ('2024'), it must precede the Message Receive Date + 12 hours ('28/01/2016 03:40.22');</t>
  </si>
  <si>
    <t>safety report has not been loaded.
Parsing process: Report with Errors
Comments: 1- Section REACTION on field REACTIONENDDATE value: [2024] reported ERROR. NOT Valid Date: The value of reactionenddate - B.2.i.5b 2024 is in the future[495];</t>
  </si>
  <si>
    <t>safety report not loaded;
Validated against 2.71 business rules;
Comments:
1- Section REACTION on field REACTIONENDDATE value: [2024] reported ERROR. NOT Valid Date: The value of reactionenddate - B.2.i.5b 2024 is in the future[495];
Parsing process: Report with Errors;</t>
  </si>
  <si>
    <t xml:space="preserve">REACTION | reactionenddate|2024 | NOT Valid Date: The value of reactionenddate - B.2.i.5b 2024 is in the future | 0e80e81b-c194-4f3d-9b96-d07b1f70050d
</t>
  </si>
  <si>
    <t>679</t>
  </si>
  <si>
    <t>B.2.i.6a</t>
  </si>
  <si>
    <t>reactionduration</t>
  </si>
  <si>
    <t>T679_N_ICHICSR_B2i6a_R500</t>
  </si>
  <si>
    <t>reactionduration exist, but reactiondurationunit empty</t>
  </si>
  <si>
    <t>safety report has not been loaded.
Parsing process: Report with Errors
Comments: 1- In section REACTION on field reaction reported Error &lt;reaction&gt; (B.2) (1) / Since the field &lt;reactionduration&gt; (B.2.i.6a) has a value ('10'), the field &lt;reactiondurationunit&gt; (B.2.i.6b) must contain a valid Unit;</t>
  </si>
  <si>
    <t>safety report has not been loaded.
Parsing process: Report with Errors
Comments: 1- Section REACTION on field REACTIONDURATIONUNIT value: [null] reported ERROR. Since the element reactionduration - B.2.i.6a has a value, the element reactiondurationunit - B.2.i.6b must contain a value.[500];</t>
  </si>
  <si>
    <t>safety report not loaded;
Validated against 2.71 business rules;
Comments:
1- Section REACTION on field REACTIONDURATIONUNIT value: [null] reported ERROR. Since the element reactionduration - B.2.i.6a has a value, the element reactiondurationunit - B.2.i.6b must contain a value.[500];
Parsing process: Report with Errors;</t>
  </si>
  <si>
    <t xml:space="preserve">REACTION | reactiondurationunit|null | Since the element reactionduration - B.2.i.6a has a value, the element reactiondurationunit - B.2.i.6b must contain a value. | 21c6d548-fba7-4115-9447-5421f3f15a61
</t>
  </si>
  <si>
    <t>680</t>
  </si>
  <si>
    <t>T680_N_ICHICSR_B2i6a_R497</t>
  </si>
  <si>
    <t>reactionduration length &gt; 5</t>
  </si>
  <si>
    <t>100000001</t>
  </si>
  <si>
    <t>safety report has not been loaded.
Parsing process: Report with Errors
Comments: 1- In section REACTION on field reactionduration value: 100000001 reported Error SCHEMA - TotalDigits constraint failed totalDigits constraint failed. The element: 'reactionduration'  has an invalid value according to its data type.;</t>
  </si>
  <si>
    <t>safety report has not been loaded.
Parsing process: Report with Errors
Comments: 1- Section REACTION on field REACTIONDURATION value: [100000001] reported ERROR. MaxLength constraint failed. The element reactionduration - B.2.i.6a has an invalid value according to its data type.[497];</t>
  </si>
  <si>
    <t>safety report not loaded;
Validated against 2.71 business rules;
Comments:
1- Section REACTION on field REACTIONDURATION value: [100000001] reported ERROR. MaxLength constraint failed. The element reactionduration - B.2.i.6a has an invalid value according to its data type.[497];
Parsing process: Report with Errors;</t>
  </si>
  <si>
    <t xml:space="preserve">REACTION | reactionduration|100000001 | MaxLength constraint failed. The element reactionduration - B.2.i.6a has an invalid value according to its data type. | 9d403cb9-18e6-4a46-ae3e-1ec071c6647e
</t>
  </si>
  <si>
    <t>681</t>
  </si>
  <si>
    <t>T681_N_ICHICSR_B2i6a_R498</t>
  </si>
  <si>
    <t>reactionduration=ABC, which is invalid datatype value</t>
  </si>
  <si>
    <t>safety report has not been loaded.
Parsing process: Report with Errors
Comments: 1- In section REACTION on field reactionduration value: ABC reported Error SCHEMA - Not specified Error parsing 'ABC' as decimal datatype. The element: 'reactionduration'  has an invalid value according to its data type.;</t>
  </si>
  <si>
    <t>safety report has not been loaded.
Parsing process: Report with Errors
Comments: 1- Section REACTION on field REACTIONDURATION value: [ABC] reported ERROR. The element reactionduration - B.2.i.6a ABC has an invalid value according to its data type.[498];</t>
  </si>
  <si>
    <t>safety report not loaded;
Validated against 2.71 business rules;
Comments:
1- Section REACTION on field REACTIONDURATION value: [ABC] reported ERROR. The element reactionduration - B.2.i.6a ABC has an invalid value according to its data type.[498];
Parsing process: Report with Errors;</t>
  </si>
  <si>
    <t xml:space="preserve">REACTION | reactionduration|ABC | The element reactionduration - B.2.i.6a ABC has an invalid value according to its data type. | d53e1b1f-27b7-4aef-a453-ad4e27dbe95c
</t>
  </si>
  <si>
    <t>682</t>
  </si>
  <si>
    <t>B.2.i.6b</t>
  </si>
  <si>
    <t>reactiondurationunit</t>
  </si>
  <si>
    <t>[801-807]</t>
  </si>
  <si>
    <t>Mandatory if B.2.i.6a is not NULL</t>
  </si>
  <si>
    <t>T682_N_ICHICSR_B2i6b_R499</t>
  </si>
  <si>
    <t>reactiondurationunit =999 which is invalid</t>
  </si>
  <si>
    <t>safety report has not been loaded.
Parsing process: Report with Errors
Comments: 1- In section REACTION on field reactiondurationunit value: 999 reported Error SCHEMA - Enumeration constraint failed. enumeration constraint failed. The element: 'reactiondurationunit'  has an invalid value according to its data type.;</t>
  </si>
  <si>
    <t>safety report has not been loaded.
Parsing process: Report with Errors
Comments: 1- Section REACTION on field REACTIONDURATIONUNIT value: [999] reported ERROR. Enumeration constraint failed. The element reactiondurationunit - B.2.i.6b has an invalid value according to its data type.[499];</t>
  </si>
  <si>
    <t>safety report not loaded;
Validated against 2.71 business rules;
Comments:
1- Section REACTION on field REACTIONDURATIONUNIT value: [999] reported ERROR. Enumeration constraint failed. The element reactiondurationunit - B.2.i.6b has an invalid value according to its data type.[499];
Parsing process: Report with Errors;</t>
  </si>
  <si>
    <t xml:space="preserve">REACTION | reactiondurationunit|999 | Enumeration constraint failed. The element reactiondurationunit - B.2.i.6b has an invalid value according to its data type. | 372c728e-ee2b-4660-acb9-cb60eef46038
</t>
  </si>
  <si>
    <t>683</t>
  </si>
  <si>
    <t>T683_P_ICHICSR_B2i6b_R499</t>
  </si>
  <si>
    <t>reactiondurationunit = 801</t>
  </si>
  <si>
    <t>safety report loaded;
Validated against 2.71 business rules;
Comments:
Parsing process: Correct Report;Classification: new: EU-EC-10003762335 = Case Report</t>
  </si>
  <si>
    <t>684</t>
  </si>
  <si>
    <t>T684_P_ICHICSR_B2i6b_R499</t>
  </si>
  <si>
    <t>reactiondurationunit = 805</t>
  </si>
  <si>
    <t>safety report loaded;
Validated against 2.71 business rules;
Comments:
Parsing process: Correct Report;Classification: new: EU-EC-10003762339 = Case Report</t>
  </si>
  <si>
    <t>685</t>
  </si>
  <si>
    <t>T685_P_ICHICSR_B2i6b_R499</t>
  </si>
  <si>
    <t>reactiondurationunit = 807</t>
  </si>
  <si>
    <t>safety report loaded;
Validated against 2.71 business rules;
Comments:
Parsing process: Correct Report;Classification: new: EU-EC-10003762341 = Case Report</t>
  </si>
  <si>
    <t>686</t>
  </si>
  <si>
    <t>B.2.i.7.1a</t>
  </si>
  <si>
    <t>reactionfirsttime</t>
  </si>
  <si>
    <t>T686_N_ICHICSR_B2i71a_R504</t>
  </si>
  <si>
    <t>reactionlasttime exist, but reactionfirsttimeunit empty</t>
  </si>
  <si>
    <t>safety report has not been loaded.
Parsing process: Report with Errors
Comments: 1- In section REACTION on field reaction reported Error &lt;reaction&gt; (B.2) (1) / Since the field &lt;reactionfirsttime&gt; (B.2.i.7.1a) has a value ('1'), the field &lt;reactionfirsttimeunit&gt; (B.2.i.7.1b) must contain a valid Unit;</t>
  </si>
  <si>
    <t>safety report has not been loaded.
Parsing process: Report with Errors
Comments: 1- Section REACTION on field REACTIONFIRSTTIMEUNIT value: [null] reported ERROR. Since the element reactionfirsttime - B.2.i.7.1a has a value, the element reactionfirsttimeunit - B.2.i.7.1b must contain a value.[504];</t>
  </si>
  <si>
    <t>safety report not loaded;
Validated against 2.71 business rules;
Comments:
1- Section REACTION on field REACTIONFIRSTTIMEUNIT value: [null] reported ERROR. Since the element reactionfirsttime - B.2.i.7.1a has a value, the element reactionfirsttimeunit - B.2.i.7.1b must contain a value.[504];
Parsing process: Report with Errors;</t>
  </si>
  <si>
    <t xml:space="preserve">REACTION | reactionfirsttimeunit|null | Since the element reactionfirsttime - B.2.i.7.1a has a value, the element reactionfirsttimeunit - B.2.i.7.1b must contain a value. | 6c2f61d1-dc4e-4991-8e2b-847ccfdcd55a
</t>
  </si>
  <si>
    <t>687</t>
  </si>
  <si>
    <t>T687_N_ICHICSR_B2i71a_R501</t>
  </si>
  <si>
    <t>reactionfirsttime length &gt; 5</t>
  </si>
  <si>
    <t>1010010101</t>
  </si>
  <si>
    <t>safety report has not been loaded.
Parsing process: Report with Errors
Comments: 1- In section REACTION on field reactionfirsttime value: 1010010101 reported Error SCHEMA - TotalDigits constraint failed totalDigits constraint failed. The element: 'reactionfirsttime'  has an invalid value according to its data type.;</t>
  </si>
  <si>
    <t>safety report has not been loaded.
Parsing process: Report with Errors
Comments: 1- Section REACTION on field REACTIONFIRSTTIME value: [1010010101] reported ERROR. MaxLength constraint failed. The element reactionfirsttime - B.2.i.7.1a has an invalid value according to its data type.[501];</t>
  </si>
  <si>
    <t>safety report not loaded;
Validated against 2.71 business rules;
Comments:
1- Section REACTION on field REACTIONFIRSTTIME value: [1010010101] reported ERROR. MaxLength constraint failed. The element reactionfirsttime - B.2.i.7.1a has an invalid value according to its data type.[501];
Parsing process: Report with Errors;</t>
  </si>
  <si>
    <t xml:space="preserve">REACTION | reactionfirsttime|1010010101 | MaxLength constraint failed. The element reactionfirsttime - B.2.i.7.1a has an invalid value according to its data type. | 5b2b7bd5-e3b2-4ca5-b42a-8f8acce2c0c3
</t>
  </si>
  <si>
    <t>688</t>
  </si>
  <si>
    <t>T688_N_ICHICSR_B2i71a_R502</t>
  </si>
  <si>
    <t>reactionfirsttime = ABC, which is invalid datatype value</t>
  </si>
  <si>
    <t>safety report has not been loaded.
Parsing process: Report with Errors
Comments: 1- In section REACTION on field reactionfirsttime value: ABC reported Error SCHEMA - Not specified Error parsing 'ABC' as decimal datatype. The element: 'reactionfirsttime'  has an invalid value according to its data type.;</t>
  </si>
  <si>
    <t>safety report has not been loaded.
Parsing process: Report with Errors
Comments: 1- Section REACTION on field REACTIONFIRSTTIME value: [ABC] reported ERROR. The element reactionfirsttime - B.2.i.7.1a ABC has an invalid value according to its data type.[502];</t>
  </si>
  <si>
    <t>safety report not loaded;
Validated against 2.71 business rules;
Comments:
1- Section REACTION on field REACTIONFIRSTTIME value: [ABC] reported ERROR. The element reactionfirsttime - B.2.i.7.1a ABC has an invalid value according to its data type.[502];
Parsing process: Report with Errors;</t>
  </si>
  <si>
    <t xml:space="preserve">REACTION | reactionfirsttime|ABC | The element reactionfirsttime - B.2.i.7.1a ABC has an invalid value according to its data type. | e20729a5-f2a0-4843-a9cc-fc11837e2211
</t>
  </si>
  <si>
    <t>689</t>
  </si>
  <si>
    <t>B.2.i.7.1b</t>
  </si>
  <si>
    <t>reactionfirsttimeunit</t>
  </si>
  <si>
    <t>Mandatory if B.2.i.7.1a is not NULL</t>
  </si>
  <si>
    <t>T689_N_ICHICSR_B2i71b_R503</t>
  </si>
  <si>
    <t>reactionfirsttimeunit =999 which is invalid</t>
  </si>
  <si>
    <t>safety report has not been loaded.
Parsing process: Report with Errors
Comments: 1- In section REACTION on field reactionfirsttimeunit value: 999 reported Error SCHEMA - Enumeration constraint failed. enumeration constraint failed. The element: 'reactionfirsttimeunit'  has an invalid value according to its data type.;</t>
  </si>
  <si>
    <t>safety report has not been loaded.
Parsing process: Report with Errors
Comments: 1- Section REACTION on field REACTIONFIRSTTIMEUNIT value: [999] reported ERROR. Enumeration constraint failed. The element reactionfirsttimeunit - B.2.i.7.1b has an invalid value according to its data type.[503];</t>
  </si>
  <si>
    <t>safety report not loaded;
Validated against 2.71 business rules;
Comments:
1- Section REACTION on field REACTIONFIRSTTIMEUNIT value: [999] reported ERROR. Enumeration constraint failed. The element reactionfirsttimeunit - B.2.i.7.1b has an invalid value according to its data type.[503];
Parsing process: Report with Errors;</t>
  </si>
  <si>
    <t xml:space="preserve">REACTION | reactionfirsttimeunit|999 | Enumeration constraint failed. The element reactionfirsttimeunit - B.2.i.7.1b has an invalid value according to its data type. | 6d647185-a3d7-4215-bf25-7462b7d73106
</t>
  </si>
  <si>
    <t>690</t>
  </si>
  <si>
    <t>T690_P_ICHICSR_B2i71b_R503</t>
  </si>
  <si>
    <t>reactionfirsttimeunit=801</t>
  </si>
  <si>
    <t>safety report loaded;
Validated against 2.71 business rules;
Comments:
Parsing process: Correct Report;Classification: new: EU-EC-10003762346 = Case Report</t>
  </si>
  <si>
    <t>691</t>
  </si>
  <si>
    <t>T691_P_ICHICSR_B2i71b_R503</t>
  </si>
  <si>
    <t>reactionfirsttimeunit=805</t>
  </si>
  <si>
    <t>safety report loaded;
Validated against 2.71 business rules;
Comments:
Parsing process: Correct Report;Classification: new: EU-EC-10003762342 = Case Report</t>
  </si>
  <si>
    <t>692</t>
  </si>
  <si>
    <t>T692_P_ICHICSR_B2i71b_R503</t>
  </si>
  <si>
    <t>reactionfirsttimeunit=807</t>
  </si>
  <si>
    <t>safety report loaded;
Validated against 2.71 business rules;
Comments:
Parsing process: Correct Report;Classification: new: EU-EC-10003762352 = Case Report</t>
  </si>
  <si>
    <t>693</t>
  </si>
  <si>
    <t>B.2.i.7.2a</t>
  </si>
  <si>
    <t>reactionlasttime</t>
  </si>
  <si>
    <t>T693_N_ICHICSR_B2i72a_R508</t>
  </si>
  <si>
    <t>reactionlasttime exist, but reactionlasttimeunit empty</t>
  </si>
  <si>
    <t>safety report has not been loaded.
Parsing process: Report with Errors
Comments: 1- In section REACTION on field reaction reported Error &lt;reaction&gt; (B.2) (1) / Since the field &lt;reactionlasttime&gt; (B.2.i.7.2a) has a value ('1'), the field &lt;reactionlasttimeunit&gt; (B.2.i.7.2b) must contain a valid Unit;</t>
  </si>
  <si>
    <t>safety report has not been loaded.
Parsing process: Report with Errors
Comments: 1- Section REACTION on field REACTIONLASTTIMEUNIT value: [null] reported ERROR. Since the element reactionlasttime - B.2.i.7.2a has a value, the element reactionlasttimeunit - B.2.i.7.2b must contain a value.[508];</t>
  </si>
  <si>
    <t>safety report not loaded;
Validated against 2.71 business rules;
Comments:
1- Section REACTION on field REACTIONLASTTIMEUNIT value: [null] reported ERROR. Since the element reactionlasttime - B.2.i.7.2a has a value, the element reactionlasttimeunit - B.2.i.7.2b must contain a value.[508];
Parsing process: Report with Errors;</t>
  </si>
  <si>
    <t xml:space="preserve">REACTION | reactionlasttimeunit|null | Since the element reactionlasttime - B.2.i.7.2a has a value, the element reactionlasttimeunit - B.2.i.7.2b must contain a value. | 8692f0f7-322a-4322-92cd-6369827be288
</t>
  </si>
  <si>
    <t>694</t>
  </si>
  <si>
    <t>T694_N_ICHICSR_B2i72a_R505</t>
  </si>
  <si>
    <t>reactionlasttime length &gt; 5</t>
  </si>
  <si>
    <t>101010101</t>
  </si>
  <si>
    <t>safety report has not been loaded.
Parsing process: Report with Errors
Comments: 1- In section REACTION on field reactionlasttime value: 101010101 reported Error SCHEMA - TotalDigits constraint failed totalDigits constraint failed. The element: 'reactionlasttime'  has an invalid value according to its data type.;</t>
  </si>
  <si>
    <t>safety report has not been loaded.
Parsing process: Report with Errors
Comments: 1- Section REACTION on field REACTIONLASTTIME value: [101010101] reported ERROR. MaxLength constraint failed. The element reactionlasttime - B.2.i.7.2a has an invalid value according to its data type.[505];</t>
  </si>
  <si>
    <t>safety report not loaded;
Validated against 2.71 business rules;
Comments:
1- Section REACTION on field REACTIONLASTTIME value: [101010101] reported ERROR. MaxLength constraint failed. The element reactionlasttime - B.2.i.7.2a has an invalid value according to its data type.[505];
Parsing process: Report with Errors;</t>
  </si>
  <si>
    <t xml:space="preserve">REACTION | reactionlasttime|101010101 | MaxLength constraint failed. The element reactionlasttime - B.2.i.7.2a has an invalid value according to its data type. | c12a8e19-c511-4db3-b51b-013408a5b7a8
</t>
  </si>
  <si>
    <t>695</t>
  </si>
  <si>
    <t>T695_N_ICHICSR_B2i72a_R506</t>
  </si>
  <si>
    <t>reactionlasttime=ABC, which is incorrect</t>
  </si>
  <si>
    <t>safety report has not been loaded.
Parsing process: Report with Errors
Comments: 1- In section REACTION on field reactionlasttime value: ABC reported Error SCHEMA - Not specified Error parsing 'ABC' as decimal datatype. The element: 'reactionlasttime'  has an invalid value according to its data type.;</t>
  </si>
  <si>
    <t>safety report has not been loaded.
Parsing process: Report with Errors
Comments: 1- Section REACTION on field REACTIONLASTTIME value: [ABC] reported ERROR. The element reactionlasttime - B.2.i.7.2a ABC has an invalid value according to its data type.[506];</t>
  </si>
  <si>
    <t>safety report not loaded;
Validated against 2.71 business rules;
Comments:
1- Section REACTION on field REACTIONLASTTIME value: [ABC] reported ERROR. The element reactionlasttime - B.2.i.7.2a ABC has an invalid value according to its data type.[506];
Parsing process: Report with Errors;</t>
  </si>
  <si>
    <t xml:space="preserve">REACTION | reactionlasttime|ABC | The element reactionlasttime - B.2.i.7.2a ABC has an invalid value according to its data type. | d23a3fa3-dac9-4f1c-a222-52854dfe89a1
</t>
  </si>
  <si>
    <t>696</t>
  </si>
  <si>
    <t>B.2.i.7.2b</t>
  </si>
  <si>
    <t>reactionlasttimeunit</t>
  </si>
  <si>
    <t>Mandatory if B.2.i.7.2a is not NULL</t>
  </si>
  <si>
    <t>T696_N_ICHICSR_B2i72b_R507</t>
  </si>
  <si>
    <t>reactionlasttimeunit = 999 which is invalid</t>
  </si>
  <si>
    <t>safety report has not been loaded.
Parsing process: Report with Errors
Comments: 1- In section REACTION on field reactionlasttimeunit value: 999 reported Error SCHEMA - Enumeration constraint failed. enumeration constraint failed. The element: 'reactionlasttimeunit'  has an invalid value according to its data type.;</t>
  </si>
  <si>
    <t>safety report has not been loaded.
Parsing process: Report with Errors
Comments: 1- Section REACTION on field REACTIONLASTTIMEUNIT value: [999] reported ERROR. Enumeration constraint failed. The element reactionlasttimeunit - B.2.i.7.2b has an invalid value according to its data type.[507];</t>
  </si>
  <si>
    <t>safety report not loaded;
Validated against 2.71 business rules;
Comments:
1- Section REACTION on field REACTIONLASTTIMEUNIT value: [999] reported ERROR. Enumeration constraint failed. The element reactionlasttimeunit - B.2.i.7.2b has an invalid value according to its data type.[507];
Parsing process: Report with Errors;</t>
  </si>
  <si>
    <t xml:space="preserve">REACTION | reactionlasttimeunit|999 | Enumeration constraint failed. The element reactionlasttimeunit - B.2.i.7.2b has an invalid value according to its data type. | 5bf6a4ee-dcfa-48a6-afcf-c7d5ce239c5a
</t>
  </si>
  <si>
    <t>697</t>
  </si>
  <si>
    <t>T697_P_ICHICSR_B2i72b_R507</t>
  </si>
  <si>
    <t>reactionlasttimeunit = 801</t>
  </si>
  <si>
    <t>safety report loaded;
Validated against 2.71 business rules;
Comments:
Parsing process: Correct Report;Classification: new: EU-EC-10003762355 = Case Report</t>
  </si>
  <si>
    <t>698</t>
  </si>
  <si>
    <t>T698_P_ICHICSR_B2i72b_R507</t>
  </si>
  <si>
    <t>reactionlasttimeunit = 805</t>
  </si>
  <si>
    <t>safety report loaded;
Validated against 2.71 business rules;
Comments:
Parsing process: Correct Report;Classification: new: EU-EC-10003762356 = Case Report</t>
  </si>
  <si>
    <t>699</t>
  </si>
  <si>
    <t>T699_P_ICHICSR_B2i72b_R507</t>
  </si>
  <si>
    <t>reactionlasttimeunit = 807</t>
  </si>
  <si>
    <t>safety report loaded;
Validated against 2.71 business rules;
Comments:
Parsing process: Correct Report;Classification: new: EU-EC-10003762360 = Case Report</t>
  </si>
  <si>
    <t>700</t>
  </si>
  <si>
    <t>B.2.i.8</t>
  </si>
  <si>
    <t>At least one of B.2.i.8 should contain the value (5) if A.1.5.2 seriousnessdeath value is (1). See note 9</t>
  </si>
  <si>
    <t>T700_P_ICHICSR_B2i8_R509</t>
  </si>
  <si>
    <t>receiver=EVHUMAN,Serious=1, seriousnessdeath=1, reactionoutcome=5</t>
  </si>
  <si>
    <t>safety report loaded;
Validated against 2.71 business rules;
Comments:
Parsing process: Correct Report;Classification: new: EU-EC-10003762362 = Case Report</t>
  </si>
  <si>
    <t>701</t>
  </si>
  <si>
    <t>T701_N_ICHICSR_B2i8_R509</t>
  </si>
  <si>
    <t>reactionoutcome emtpy</t>
  </si>
  <si>
    <t>safety report has not been loaded.
Parsing process: Report with Errors
Comments: 1- In section REACTION on field reaction reported Error &lt;reaction&gt; (B.2) (1) / The field &lt;reactionoutcome&gt; (B.2.i.8) is Mandatory; 
2- In section PATIENT on field patient reported Error &lt;patient&gt; (B.1) / At least one &lt;reaction&gt; (B.2) section must specify a value of '5' for the field &lt;reactionoutcome&gt; (B.2.i.8) when the field &lt;seriousnessdeath&gt; (A.1.5.2) has value '1';</t>
  </si>
  <si>
    <t>safety report has not been loaded.
Parsing process: Report with Errors
Comments: 1- Section SAFETYREPORT on field SERIOUSNESSDEATH value: [1] reported ERROR. Since the element seriousnessdeath - A.1.5.2 has value 1, at least one of the reaction - B.2 sections must have the field reactionoutcome - B.2.i.8 with the value 5[044];
2- Section REACTION on field REACTIONOUTCOME value: [null] reported ERROR. The field reactionoutcome - B.2.i.8 must be provided[509];</t>
  </si>
  <si>
    <t>safety report not loaded;
Validated against 2.71 business rules;
Comments:
1- Section SAFETYREPORT on field SERIOUSNESSDEATH value: [1] reported ERROR. Since the element seriousnessdeath - A.1.5.2 has value 1, at least one of the reaction - B.2 sections must have the field reactionoutcome - B.2.i.8 with the value 5[044];
2- Section REACTION on field REACTIONOUTCOME value: [null] reported ERROR. The field reactionoutcome - B.2.i.8 must be provided[509];
Parsing process: Report with Errors;</t>
  </si>
  <si>
    <t xml:space="preserve">REACTION | reactionoutcome|null | The field reactionoutcome - B.2.i.8 must be provided | 3e6419ab-1fe4-4e29-aef4-bfd9bec1df53
SAFETYREPORT | seriousnessdeath|1 | Since the element seriousnessdeath - A.1.5.2 has value 1, at least one of the reaction - B.2 sections must have the field reactionoutcome - B.2.i.8 with the value 5 | 3e6419ab-1fe4-4e29-aef4-bfd9bec1df53
</t>
  </si>
  <si>
    <t>702</t>
  </si>
  <si>
    <t>T702_N_ICHICSR_B2i8_R510</t>
  </si>
  <si>
    <t>reactionoutcome length &gt; 1</t>
  </si>
  <si>
    <t>11</t>
  </si>
  <si>
    <t>safety report has not been loaded.
Parsing process: Report with Errors
Comments: 1- In section REACTION on field reactionoutcome value: 11 reported Error SCHEMA - MaxInclusive constraint failed. maxInclusive constraint failed. The element: 'reactionoutcome'  has an invalid value according to its data type.; 
2- In section PATIENT on field patient reported Error &lt;patient&gt; (B.1) / At least one &lt;reaction&gt; (B.2) section must specify a value of '5' for the field &lt;reactionoutcome&gt; (B.2.i.8) when the field &lt;seriousnessdeath&gt; (A.1.5.2) has value '1';</t>
  </si>
  <si>
    <t>safety report has not been loaded.
Parsing process: Report with Errors
Comments: 1- Section SAFETYREPORT on field SERIOUSNESSDEATH value: [1] reported ERROR. Since the element seriousnessdeath - A.1.5.2 has value 1, at least one of the reaction - B.2 sections must have the field reactionoutcome - B.2.i.8 with the value 5[044];
2- Section REACTION on field REACTIONOUTCOME value: [11] reported ERROR. Enumeration constraint failed. The element reactionoutcome - B.2.i.8 has an invalid value according to its data type.[511];</t>
  </si>
  <si>
    <t>safety report not loaded;
Validated against 2.71 business rules;
Comments:
1- Section SAFETYREPORT on field SERIOUSNESSDEATH value: [1] reported ERROR. Since the element seriousnessdeath - A.1.5.2 has value 1, at least one of the reaction - B.2 sections must have the field reactionoutcome - B.2.i.8 with the value 5[044];
2- Section REACTION on field REACTIONOUTCOME value: [11] reported ERROR. Enumeration constraint failed. The element reactionoutcome - B.2.i.8 has an invalid value according to its data type.[511];
Parsing process: Report with Errors;</t>
  </si>
  <si>
    <t xml:space="preserve">REACTION | reactionoutcome|11 | Enumeration constraint failed. The element reactionoutcome - B.2.i.8 has an invalid value according to its data type. | aaa553d6-b036-44fc-ab1c-55ef604f2219
SAFETYREPORT | seriousnessdeath|1 | Since the element seriousnessdeath - A.1.5.2 has value 1, at least one of the reaction - B.2 sections must have the field reactionoutcome - B.2.i.8 with the value 5 | aaa553d6-b036-44fc-ab1c-55ef604f2219
</t>
  </si>
  <si>
    <t>703</t>
  </si>
  <si>
    <t>T703_N_ICHICSR_B2i8_R44</t>
  </si>
  <si>
    <t>Serious=1, seriousnessdeath=1, but reactionoutcome=1 which is invalid</t>
  </si>
  <si>
    <t>safety report has not been loaded.
Parsing process: Report with Errors
Comments: 1- In section PATIENT on field patient reported Error &lt;patient&gt; (B.1) / At least one &lt;reaction&gt; (B.2) section must specify a value of '5' for the field &lt;reactionoutcome&gt; (B.2.i.8) when the field &lt;seriousnessdeath&gt; (A.1.5.2) has value '1';</t>
  </si>
  <si>
    <t>safety report has not been loaded.
Parsing process: Report with Errors
Comments: 1- Section SAFETYREPORT on field SERIOUSNESSDEATH value: [1] reported ERROR. Since the element seriousnessdeath - A.1.5.2 has value 1, at least one of the reaction - B.2 sections must have the field reactionoutcome - B.2.i.8 with the value 5[044];</t>
  </si>
  <si>
    <t>safety report not loaded;
Validated against 2.71 business rules;
Comments:
1- Section SAFETYREPORT on field SERIOUSNESSDEATH value: [1] reported ERROR. Since the element seriousnessdeath - A.1.5.2 has value 1, at least one of the reaction - B.2 sections must have the field reactionoutcome - B.2.i.8 with the value 5[044];
Parsing process: Report with Errors;</t>
  </si>
  <si>
    <t xml:space="preserve">SAFETYREPORT | seriousnessdeath|1 | Since the element seriousnessdeath - A.1.5.2 has value 1, at least one of the reaction - B.2 sections must have the field reactionoutcome - B.2.i.8 with the value 5 | aff3dd28-5a2e-4857-9cc7-2fd20e13ed66
</t>
  </si>
  <si>
    <t>704</t>
  </si>
  <si>
    <t>T704_N_ICHICSR_B2i8_R511</t>
  </si>
  <si>
    <t>Serious=2, seriousnessdeath=2, but reactionoutcome=9 which is invalid</t>
  </si>
  <si>
    <t>safety report has not been loaded.
Parsing process: Report with Errors
Comments: 1- In section REACTION on field reactionoutcome value: 9 reported Error SCHEMA - MaxInclusive constraint failed. maxInclusive constraint failed. The element: 'reactionoutcome'  has an invalid value according to its data type.;</t>
  </si>
  <si>
    <t>safety report has not been loaded.
Parsing process: Report with Errors
Comments: 1- Section REACTION on field REACTIONOUTCOME value: [9] reported ERROR. Enumeration constraint failed. The element reactionoutcome - B.2.i.8 has an invalid value according to its data type.[511];</t>
  </si>
  <si>
    <t>safety report not loaded;
Validated against 2.71 business rules;
Comments:
1- Section REACTION on field REACTIONOUTCOME value: [9] reported ERROR. Enumeration constraint failed. The element reactionoutcome - B.2.i.8 has an invalid value according to its data type.[511];
Parsing process: Report with Errors;</t>
  </si>
  <si>
    <t xml:space="preserve">REACTION | reactionoutcome|9 | Enumeration constraint failed. The element reactionoutcome - B.2.i.8 has an invalid value according to its data type. | c2c177e9-aafc-4af5-9a3e-7299e95f2ae0
</t>
  </si>
  <si>
    <t>705</t>
  </si>
  <si>
    <t>B.3</t>
  </si>
  <si>
    <t>test</t>
  </si>
  <si>
    <t>T705_P_ICHICSR_B3_R514</t>
  </si>
  <si>
    <t>test scetion with all mandatory fields</t>
  </si>
  <si>
    <t>safety report loaded;
Validated against 2.71 business rules;
Comments:
Parsing process: Correct Report;Classification: new: EU-EC-10003762361 = Case Report</t>
  </si>
  <si>
    <t>706</t>
  </si>
  <si>
    <t>B.3.1a</t>
  </si>
  <si>
    <t>testdateformat</t>
  </si>
  <si>
    <t>Mandatory if B.3.1b not NULL</t>
  </si>
  <si>
    <t>T706_N_ICHICSR_B31a_R515</t>
  </si>
  <si>
    <t>testdate exist, but testdateformat empty</t>
  </si>
  <si>
    <t>safety report has not been loaded.
Parsing process: Report with Errors
Comments: 1- In section TEST on field test reported Error &lt;test&gt; (B.3) (1) / When the field &lt;testdate&gt; (B.3.1b) contains a value ('20140401'), the field &lt;testdateformat&gt; (B.3.1a) = '' must contain a value; 
2- In section TEST on field testdate value: 20140401 reported Error &lt;test&gt; (B.3) (1) / The field &lt;testdate&gt; (B.3.1b) = '20140401' must contain a valid date formatted accordingly to the format specified in the field &lt;testdateformat&gt; (B.3.1a) = '';</t>
  </si>
  <si>
    <t>safety report has not been loaded.
Parsing process: Report with Errors
Comments: 1- Section TEST on field TESTDATEFORMAT value: [null] reported ERROR. Since the element testdate - B.3.1b has a value, the element testdateformat - B.3.1a must contain a value.[515];</t>
  </si>
  <si>
    <t>safety report not loaded;
Validated against 2.71 business rules;
Comments:
1- Section TEST on field TESTDATEFORMAT value: [null] reported ERROR. Since the element testdate - B.3.1b has a value, the element testdateformat - B.3.1a must contain a value.[515];
Parsing process: Report with Errors;</t>
  </si>
  <si>
    <t xml:space="preserve">TEST | testdateformat|null | Since the element testdate - B.3.1b has a value, the element testdateformat - B.3.1a must contain a value. | 467abdb3-221c-4578-bdcc-13f35d737d38
</t>
  </si>
  <si>
    <t>707</t>
  </si>
  <si>
    <t>T707_N_ICHICSR_B31a_R516</t>
  </si>
  <si>
    <t>testdateformat=999</t>
  </si>
  <si>
    <t>safety report has not been loaded.
Parsing process: Report with Errors
Comments: 1- In section TEST on field testdateformat value: 999 reported Error SCHEMA - Enumeration constraint failed. enumeration constraint failed. The element: 'testdateformat'  has an invalid value according to its data type.; 
2- In section TEST on field testdate value: 20140401 reported Error &lt;test&gt; (B.3) (1) / The field &lt;testdate&gt; (B.3.1b) = '20140401' must contain a valid date formatted accordingly to the format specified in the field &lt;testdateformat&gt; (B.3.1a) = '999';</t>
  </si>
  <si>
    <t>safety report has not been loaded.
Parsing process: Report with Errors
Comments: 1- Section TEST on field TESTDATEFORMAT value: [999] reported ERROR. Enumeration constraint failed. The element testdateformat - B.3.1a has an invalid value according to its data type.[516];</t>
  </si>
  <si>
    <t>safety report not loaded;
Validated against 2.71 business rules;
Comments:
1- Section TEST on field TESTDATEFORMAT value: [999] reported ERROR. Enumeration constraint failed. The element testdateformat - B.3.1a has an invalid value according to its data type.[516];
Parsing process: Report with Errors;</t>
  </si>
  <si>
    <t xml:space="preserve">TEST | testdateformat|999 | Enumeration constraint failed. The element testdateformat - B.3.1a has an invalid value according to its data type. | 850041f3-f0f7-4e17-9959-9ceaa05890f1
</t>
  </si>
  <si>
    <t>708</t>
  </si>
  <si>
    <t>B.3.1b</t>
  </si>
  <si>
    <t>testdate</t>
  </si>
  <si>
    <t>Should conform to B.3.1a. See note 15</t>
  </si>
  <si>
    <t>T708_N_ICHICSR_B31b_R519</t>
  </si>
  <si>
    <t>testdate and testdateformat =102 exist, but date greater than todate = 2025</t>
  </si>
  <si>
    <t>20250401</t>
  </si>
  <si>
    <t>safety report has not been loaded.
Parsing process: Report with Errors
Comments: 1- In section TEST on field testdate value: 20250401 reported Error &lt;test&gt; (B.3) (1) / When the field &lt;testdate&gt; (B.3.1b) contains a value ('20250401'), it must precede the Message Receive Date + 12 hours ('28/01/2016 03:40.20');</t>
  </si>
  <si>
    <t>safety report has not been loaded.
Parsing process: Report with Errors
Comments: 1- Section TEST on field TESTDATE value: [20250401] reported ERROR. NOT Valid Date: The value of testdate - B.3.1b 20250401 is in the future[519];</t>
  </si>
  <si>
    <t>safety report not loaded;
Validated against 2.71 business rules;
Comments:
1- Section TEST on field TESTDATE value: [20250401] reported ERROR. NOT Valid Date: The value of testdate - B.3.1b 20250401 is in the future[519];
Parsing process: Report with Errors;</t>
  </si>
  <si>
    <t xml:space="preserve">TEST | testdate|20250401 | NOT Valid Date: The value of testdate - B.3.1b 20250401 is in the future | 3500f581-d4c6-44f8-bd55-ddfb638c24c8
</t>
  </si>
  <si>
    <t>709</t>
  </si>
  <si>
    <t>T709_N_ICHICSR_B31b_R517</t>
  </si>
  <si>
    <t>testdate length &gt; 8</t>
  </si>
  <si>
    <t>202504010101010</t>
  </si>
  <si>
    <t>safety report has not been loaded.
Parsing process: Report with Errors
Comments: 1- In section TEST on field testdate value: 202504010101010 reported Error &lt;test&gt; (B.3) (1) / When the field &lt;testdate&gt; (B.3.1b) contains a value ('202504010101010'), it must precede the Message Receive Date + 12 hours ('28/01/2016 03:40.21');</t>
  </si>
  <si>
    <t>safety report has not been loaded.
Parsing process: Report with Errors
Comments: 1- Section TEST on field TESTDATE value: [202504010101010] reported ERROR. Data Length not correct (Format: 102 Value: 202504010101010).[517];
2- Section TEST on field TESTDATE value: [202504010101010] reported ERROR. Date is not a valid value: 202504010101010 Error: NOT a valid date[518];</t>
  </si>
  <si>
    <t>safety report not loaded;
Validated against 2.71 business rules;
Comments:
1- Section TEST on field TESTDATE value: [202504010101010] reported ERROR. Data Length not correct (Format: 102 Value: 202504010101010).[517];
2- Section TEST on field TESTDATE value: [202504010101010] reported ERROR. Date is not a valid value: 202504010101010 Error: NOT a valid date[518];
Parsing process: Report with Errors;</t>
  </si>
  <si>
    <t xml:space="preserve">TEST | testdate|202504010101010 | Data Length not correct (Format: 102 Value: 202504010101010). | 7ef5d21f-1abf-4bf4-918e-303aed2853e3
TEST | testdate|202504010101010 | Date is not a valid value: 202504010101010 Error: NOT a valid date | 7ef5d21f-1abf-4bf4-918e-303aed2853e3
</t>
  </si>
  <si>
    <t>710</t>
  </si>
  <si>
    <t>T710_N_ICHICSR_B31b_R517</t>
  </si>
  <si>
    <t>safety report has not been loaded.
Parsing process: Report with Errors
Comments: 1- In section TEST on field testdate value: 2012 reported Error &lt;test&gt; (B.3) (1) / The field &lt;testdate&gt; (B.3.1b) = '2012' must contain a valid date formatted accordingly to the format specified in the field &lt;testdateformat&gt; (B.3.1a) = '102';</t>
  </si>
  <si>
    <t>safety report has not been loaded.
Parsing process: Report with Errors
Comments: 1- Section TEST on field TESTDATE value: [2012] reported ERROR. Date is not a valid value: 2012 Error: NOT a valid date[518];</t>
  </si>
  <si>
    <t>safety report not loaded;
Validated against 2.71 business rules;
Comments:
1- Section TEST on field TESTDATE value: [2012] reported ERROR. Date is not a valid value: 2012 Error: NOT a valid date[518];
Parsing process: Report with Errors;</t>
  </si>
  <si>
    <t xml:space="preserve">TEST | testdate|2012 | Date is not a valid value: 2012 Error: NOT a valid date | 3ebf1733-4eaf-448f-95e4-eba549087c6e
</t>
  </si>
  <si>
    <t>711</t>
  </si>
  <si>
    <t>T711_N_ICHICSR_B31b_R516</t>
  </si>
  <si>
    <t>safety report has not been loaded.
Parsing process: Report with Errors
Comments: 1- In section TEST on field testdateformat value: 203 reported Error SCHEMA - Enumeration constraint failed. enumeration constraint failed. The element: 'testdateformat'  has an invalid value according to its data type.;</t>
  </si>
  <si>
    <t>safety report has not been loaded.
Parsing process: Report with Errors
Comments: 1- Section TEST on field TESTDATEFORMAT value: [203] reported ERROR. Enumeration constraint failed. The element testdateformat - B.3.1a has an invalid value according to its data type.[516];
2- Section TEST on field TESTDATE value: [201404011212] reported ERROR. Data Length not correct (Format: 203 Value: 201404011212).[517];</t>
  </si>
  <si>
    <t>safety report not loaded;
Validated against 2.71 business rules;
Comments:
1- Section TEST on field TESTDATEFORMAT value: [203] reported ERROR. Enumeration constraint failed. The element testdateformat - B.3.1a has an invalid value according to its data type.[516];
2- Section TEST on field TESTDATE value: [201404011212] reported ERROR. Data Length not correct (Format: 203 Value: 201404011212).[517];
Parsing process: Report with Errors;</t>
  </si>
  <si>
    <t xml:space="preserve">TEST | testdate|201404011212 | Data Length not correct (Format: 203 Value: 201404011212). | 11dd301e-edc5-4652-aff6-01401754b797
TEST | testdateformat|203 | Enumeration constraint failed. The element testdateformat - B.3.1a has an invalid value according to its data type. | 11dd301e-edc5-4652-aff6-01401754b797
</t>
  </si>
  <si>
    <t>712</t>
  </si>
  <si>
    <t>T712_N_ICHICSR_B31b_R516</t>
  </si>
  <si>
    <t>safety report has not been loaded.
Parsing process: Report with Errors
Comments: 1- In section TEST on field testdateformat value: 203 reported Error SCHEMA - Enumeration constraint failed. enumeration constraint failed. The element: 'testdateformat'  has an invalid value according to its data type.; 
2- In section TEST on field testdate value: 2014 reported Error &lt;test&gt; (B.3) (1) / The field &lt;testdate&gt; (B.3.1b) = '2014' must contain a valid date formatted accordingly to the format specified in the field &lt;testdateformat&gt; (B.3.1a) = '203';</t>
  </si>
  <si>
    <t>safety report has not been loaded.
Parsing process: Report with Errors
Comments: 1- Section TEST on field TESTDATEFORMAT value: [203] reported ERROR. Enumeration constraint failed. The element testdateformat - B.3.1a has an invalid value according to its data type.[516];</t>
  </si>
  <si>
    <t>safety report not loaded;
Validated against 2.71 business rules;
Comments:
1- Section TEST on field TESTDATEFORMAT value: [203] reported ERROR. Enumeration constraint failed. The element testdateformat - B.3.1a has an invalid value according to its data type.[516];
Parsing process: Report with Errors;</t>
  </si>
  <si>
    <t xml:space="preserve">TEST | testdateformat|203 | Enumeration constraint failed. The element testdateformat - B.3.1a has an invalid value according to its data type. | 8f895cf3-9a27-494a-97b7-6bad7b54052b
</t>
  </si>
  <si>
    <t>713</t>
  </si>
  <si>
    <t>T713_N_ICHICSR_B31b_R516</t>
  </si>
  <si>
    <t>safety report has not been loaded.
Parsing process: Report with Errors
Comments: 1- In section TEST on field testdateformat value: 204 reported Error SCHEMA - Enumeration constraint failed. enumeration constraint failed. The element: 'testdateformat'  has an invalid value according to its data type.;</t>
  </si>
  <si>
    <t>safety report has not been loaded.
Parsing process: Report with Errors
Comments: 1- Section TEST on field TESTDATEFORMAT value: [204] reported ERROR. Enumeration constraint failed. The element testdateformat - B.3.1a has an invalid value according to its data type.[516];
2- Section TEST on field TESTDATE value: [20140401121212] reported ERROR. Data Length not correct (Format: 204 Value: 20140401121212).[517];</t>
  </si>
  <si>
    <t>safety report not loaded;
Validated against 2.71 business rules;
Comments:
1- Section TEST on field TESTDATEFORMAT value: [204] reported ERROR. Enumeration constraint failed. The element testdateformat - B.3.1a has an invalid value according to its data type.[516];
2- Section TEST on field TESTDATE value: [20140401121212] reported ERROR. Data Length not correct (Format: 204 Value: 20140401121212).[517];
Parsing process: Report with Errors;</t>
  </si>
  <si>
    <t xml:space="preserve">TEST | testdateformat|204 | Enumeration constraint failed. The element testdateformat - B.3.1a has an invalid value according to its data type. | 0ea524cd-d752-41fb-a82a-16014a8fb039
TEST | testdate|20140401121212 | Data Length not correct (Format: 204 Value: 20140401121212). | 0ea524cd-d752-41fb-a82a-16014a8fb039
</t>
  </si>
  <si>
    <t>714</t>
  </si>
  <si>
    <t>T714_N_ICHICSR_B31b_R516</t>
  </si>
  <si>
    <t>safety report has not been loaded.
Parsing process: Report with Errors
Comments: 1- In section TEST on field testdateformat value: 204 reported Error SCHEMA - Enumeration constraint failed. enumeration constraint failed. The element: 'testdateformat'  has an invalid value according to its data type.; 
2- In section TEST on field testdate value: 2014 reported Error &lt;test&gt; (B.3) (1) / The field &lt;testdate&gt; (B.3.1b) = '2014' must contain a valid date formatted accordingly to the format specified in the field &lt;testdateformat&gt; (B.3.1a) = '204';</t>
  </si>
  <si>
    <t>safety report has not been loaded.
Parsing process: Report with Errors
Comments: 1- Section TEST on field TESTDATEFORMAT value: [204] reported ERROR. Enumeration constraint failed. The element testdateformat - B.3.1a has an invalid value according to its data type.[516];</t>
  </si>
  <si>
    <t>safety report not loaded;
Validated against 2.71 business rules;
Comments:
1- Section TEST on field TESTDATEFORMAT value: [204] reported ERROR. Enumeration constraint failed. The element testdateformat - B.3.1a has an invalid value according to its data type.[516];
Parsing process: Report with Errors;</t>
  </si>
  <si>
    <t xml:space="preserve">TEST | testdateformat|204 | Enumeration constraint failed. The element testdateformat - B.3.1a has an invalid value according to its data type. | caeac5cb-6655-4fa8-9a9d-9efb80c09f41
</t>
  </si>
  <si>
    <t>715</t>
  </si>
  <si>
    <t>T715_P_ICHICSR_B31b_R520</t>
  </si>
  <si>
    <t>safety report loaded;
Validated against 2.71 business rules;
Comments:
Parsing process: Correct Report;Classification: new: EU-EC-10003762370 = Case Report</t>
  </si>
  <si>
    <t>716</t>
  </si>
  <si>
    <t>T716_N_ICHICSR_B31b_R520</t>
  </si>
  <si>
    <t>safety report has not been loaded.
Parsing process: Report with Errors
Comments: 1- In section TEST on field testdate value: 2014 reported Error &lt;test&gt; (B.3) (1) / The field &lt;testdate&gt; (B.3.1b) = '2014' must contain a valid date formatted accordingly to the format specified in the field &lt;testdateformat&gt; (B.3.1a) = '610';</t>
  </si>
  <si>
    <t>safety report has not been loaded.
Parsing process: Report with Errors
Comments: 1- Section TEST on field TESTDATE value: [2014] reported ERROR. Date is not a valid value: 2014 Error: NOT a valid date[520];</t>
  </si>
  <si>
    <t>safety report not loaded;
Validated against 2.71 business rules;
Comments:
1- Section TEST on field TESTDATE value: [2014] reported ERROR. Date is not a valid value: 2014 Error: NOT a valid date[520];
Parsing process: Report with Errors;</t>
  </si>
  <si>
    <t xml:space="preserve">TEST | testdate|2014 | Date is not a valid value: 2014 Error: NOT a valid date | debc3c82-b093-4a34-b680-5e44a3397cd9
</t>
  </si>
  <si>
    <t>717</t>
  </si>
  <si>
    <t>T717_N_ICHICSR_B31b_R521</t>
  </si>
  <si>
    <t>testdate and testdateformat = 610 exist, but date greater than todate = 2024</t>
  </si>
  <si>
    <t>202404</t>
  </si>
  <si>
    <t>safety report has not been loaded.
Parsing process: Report with Errors
Comments: 1- In section TEST on field testdate value: 202404 reported Error &lt;test&gt; (B.3) (1) / When the field &lt;testdate&gt; (B.3.1b) contains a value ('202404'), it must precede the Message Receive Date + 12 hours ('28/01/2016 03:40.20');</t>
  </si>
  <si>
    <t>safety report has not been loaded.
Parsing process: Report with Errors
Comments: 1- Section TEST on field TESTDATE value: [202404] reported ERROR. NOT Valid Date: The value of testdate - B.3.1b 202404 is in the future[521];</t>
  </si>
  <si>
    <t>safety report not loaded;
Validated against 2.71 business rules;
Comments:
1- Section TEST on field TESTDATE value: [202404] reported ERROR. NOT Valid Date: The value of testdate - B.3.1b 202404 is in the future[521];
Parsing process: Report with Errors;</t>
  </si>
  <si>
    <t xml:space="preserve">TEST | testdate|202404 | NOT Valid Date: The value of testdate - B.3.1b 202404 is in the future | 8be20b3a-e0d0-4425-b623-d8811fed389d
</t>
  </si>
  <si>
    <t>718</t>
  </si>
  <si>
    <t>T718_P_ICHICSR_B31b_R522</t>
  </si>
  <si>
    <t>safety report loaded;
Validated against 2.71 business rules;
Comments:
Parsing process: Correct Report;Classification: new: EU-EC-10003762377 = Case Report</t>
  </si>
  <si>
    <t>719</t>
  </si>
  <si>
    <t>T719_N_ICHICSR_B31b_R522</t>
  </si>
  <si>
    <t>safety report has not been loaded.
Parsing process: Report with Errors
Comments: 1- In section TEST on field testdate value: 20140212 reported Error &lt;test&gt; (B.3) (1) / The field &lt;testdate&gt; (B.3.1b) = '20140212' must contain a valid date formatted accordingly to the format specified in the field &lt;testdateformat&gt; (B.3.1a) = '602';</t>
  </si>
  <si>
    <t>safety report has not been loaded.
Parsing process: Report with Errors
Comments: 1- Section TEST on field TESTDATE value: [20140212] reported ERROR. Date is not a valid value: 20140212 Error: NOT a valid date[522];</t>
  </si>
  <si>
    <t>safety report not loaded;
Validated against 2.71 business rules;
Comments:
1- Section TEST on field TESTDATE value: [20140212] reported ERROR. Date is not a valid value: 20140212 Error: NOT a valid date[522];
Parsing process: Report with Errors;</t>
  </si>
  <si>
    <t xml:space="preserve">TEST | testdate|20140212 | Date is not a valid value: 20140212 Error: NOT a valid date | 11cfa5ae-7ade-4e66-ab69-05dd45e82ff4
</t>
  </si>
  <si>
    <t>720</t>
  </si>
  <si>
    <t>T720_N_ICHICSR_B31b_R523</t>
  </si>
  <si>
    <t>testdate and testdateformat = 602 exist, but date greater than todate = 2025</t>
  </si>
  <si>
    <t>safety report has not been loaded.
Parsing process: Report with Errors
Comments: 1- In section TEST on field testdate value: 2024 reported Error &lt;test&gt; (B.3) (1) / When the field &lt;testdate&gt; (B.3.1b) contains a value ('2024'), it must precede the Message Receive Date + 12 hours ('28/01/2016 03:40.20');</t>
  </si>
  <si>
    <t>safety report has not been loaded.
Parsing process: Report with Errors
Comments: 1- Section TEST on field TESTDATE value: [2024] reported ERROR. NOT Valid Date: The value of testdate - B.3.1b 2024 is in the future[523];</t>
  </si>
  <si>
    <t>safety report not loaded;
Validated against 2.71 business rules;
Comments:
1- Section TEST on field TESTDATE value: [2024] reported ERROR. NOT Valid Date: The value of testdate - B.3.1b 2024 is in the future[523];
Parsing process: Report with Errors;</t>
  </si>
  <si>
    <t xml:space="preserve">TEST | testdate|2024 | NOT Valid Date: The value of testdate - B.3.1b 2024 is in the future | 8aca618b-2edf-42d9-ba4e-77529a4e1a04
</t>
  </si>
  <si>
    <t>721</t>
  </si>
  <si>
    <t>B.3.1c</t>
  </si>
  <si>
    <t>testname</t>
  </si>
  <si>
    <t>See note 14</t>
  </si>
  <si>
    <t>T721_N_ICHICSR_B31c_R525</t>
  </si>
  <si>
    <t>testname =1111111 invalid</t>
  </si>
  <si>
    <t>safety report has not been loaded.
Parsing process: Report with Errors
Comments: 1- In section TEST on field testname reported Error BUSINESSRULES - LOOKUP - CheckMedddraLT The value ('1111111') of the field &lt;testname&gt; (B.3) must be a valid MedDRA term;</t>
  </si>
  <si>
    <t>safety report has not been loaded.
Parsing process: Report with Errors
Comments: 1- Section TEST on field TESTNAME value: [1111111] reported ERROR. Must match a current LLT from the current MeDRA version 1111111[525];</t>
  </si>
  <si>
    <t>safety report not loaded;
Validated against 2.71 business rules;
Comments:
1- Section TEST on field TESTNAME value: [1111111] reported ERROR. Must match a current LLT from the current MedDRA version 1111111[525];
Parsing process: Report with Errors;</t>
  </si>
  <si>
    <t xml:space="preserve">TEST | testname|1111111 | Must match a current LLT from the current MedDRA version 1111111 | f0b76144-860e-4f8a-8a1b-bfb35dd00cc2
</t>
  </si>
  <si>
    <t>722</t>
  </si>
  <si>
    <t>T722_N_ICHICSR_B31c_R524</t>
  </si>
  <si>
    <t>testname length &gt; 100</t>
  </si>
  <si>
    <t>012345678901234567890123456789012345678901234567890123456789012345678901234567890123456789012345678901234567890123456789</t>
  </si>
  <si>
    <t>safety report has not been loaded.
Parsing process: Report with Errors
Comments: 1- In section TEST on field testname reported Error SCHEMA - MaxLength constraint failed. maxLength constraint failed. The element: 'testname'  has an invalid value according to its data type.;</t>
  </si>
  <si>
    <t>safety report has not been loaded.
Parsing process: Report with Errors
Comments: 1- Section TEST on field TESTNAME value: [012345678901234567890123456789012345678901234567890123456789012345678901234567890123456789012345678901234567890123456789] reported ERROR. MaxLength constraint failed. The element testname - B.3.1c has an invalid value according to its data type.[524];
2- Section TEST on field TESTNAME value: [012345678901234567890123456789012345678901234567890123456789012345678901234567890123456789012345678901234567890123456789] reported ERROR. Must match a current LLT from the current MeDRA version 012345678901234567890123456789012345678901234567890123456789012345678901234567890123456789012345678901234567890123456789[525];</t>
  </si>
  <si>
    <t>safety report not loaded;
Validated against 2.71 business rules;
Comments:
1- Section TEST on field TESTNAME value: [012345678901234567890123456789012345678901234567890123456789012345678901234567890123456789012345678901234567890123456789] reported ERROR. MaxLength constraint failed. The element testname - B.3.1c has an invalid value according to its data type.[524];
2- Section TEST on field TESTNAME value: [012345678901234567890123456789012345678901234567890123456789012345678901234567890123456789012345678901234567890123456789] reported ERROR. Must match a current LLT from the current MedDRA version 012345678901234567890123456789012345678901234567890123456789012345678901234567890123456789012345678901234567890123456789[525];
Parsing process: Report with Errors;</t>
  </si>
  <si>
    <t xml:space="preserve">TEST | testname|012345678901234567890123456789012345678901234567890123456789012345678901234567890123456789012345678901234567890123456789 | MaxLength constraint failed. The element testname - B.3.1c has an invalid value according to its data type. | 8e67219a-64b6-4160-b2fe-b9652c9b6d29
TEST | testname|012345678901234567890123456789012345678901234567890123456789012345678901234567890123456789012345678901234567890123456789 | Must match a current LLT from the current MedDRA version 012345678901234567890123456789012345678901234567890123456789012345678901234567890123456789012345678901234567890123456789 | 8e67219a-64b6-4160-b2fe-b9652c9b6d29
</t>
  </si>
  <si>
    <t>958</t>
  </si>
  <si>
    <t>T958_N_ICHICSR_B31c_R524</t>
  </si>
  <si>
    <t>testname length &lt; 100, MedDRA LLT name given (i.e., not code)</t>
  </si>
  <si>
    <t>Dual energy x-ray absorptiometry</t>
  </si>
  <si>
    <t>safety report not loaded;
Validated against 2.71 business rules;
Comments:
1-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2-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3-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4-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5-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6- Section PRIMARYSOURCE on field OBSERVESTUDYTYPE value: [null] reported ERROR. When reporttype - A.1.4  value  = 2 (report from study) and receiver is EVHUMAN at least one primary source (A.2) section must have the field observestudytype - A.2.3.3 with value of 2 (individual patient use) or 3 (other studies).[127];
7- Section</t>
  </si>
  <si>
    <t xml:space="preserve">PRIMARYSOURCE | observestudytype|null | When reporttype - A.1.4  value  = 2 (report from study) and receiver is EVHUMAN at least one primary source (A.2) section must have the field observestudytype - A.2.3.3 with value of 2 (individual patient use) or 3 (other studies). | 659afa34-808a-4fbc-ada6-1fd9af0b791f
PRIMARYSOURCE | observestudytype|null | When reporttype - A.1.4  value  = 2 (report from study) and receiver is EVHUMAN at least one primary source (A.2) section must have the field observestudytype - A.2.3.3 with value of 2 (individual patient use) or 3 (other studies). | 659afa34-808a-4fbc-ada6-1fd9af0b791f
PRIMARYSOURCE | observestudytype|null | When reporttype - A.1.4  value  = 2 (report from study) and receiver is EVHUMAN at least one primary source (A.2) section must have the field observestudytype - A.2.3.3 with value of 2 (individual patient use) or 3 (other studies). | 659afa34-808a-4fbc-ada6-1fd9af0b791f
PRIMARYSOURCE | observestudytype|null | When reporttype - A.1.4  value  = 2 (report from study) and receiver is EVHUMAN at least one primary source (A.2) section must have the field observestudytype - A.2.3.3 with value of 2 (individual patient use) or 3 (other studies). | 659afa34-808a-4fbc-ada6-1fd9af0b791f
PRIMARYSOURCE | observestudytype|null | When reporttype - A.1.4  value  = 2 (report from study) and receiver is EVHUMAN at least one primary source (A.2) section must have the field observestudytype - A.2.3.3 with value of 2 (individual patient use) or 3 (other studies). | 659afa34-808a-4fbc-ada6-1fd9af0b791f
PRIMARYSOURCE | observestudytype|null | When reporttype - A.1.4  value  = 2 (report from study) and receiver is EVHUMAN at least one primary source (A.2) section must have the field observestudytype - A.2.3.3 with value of 2 (individual patient use) or 3 (other studies). | 659afa34-808a-4fbc-ada6-1fd9af0b791f
PRIMARYSOURCE | observestudytype|null | When reporttype - A.1.4  value  = 2 (report from study) and receiver is EVHUMAN at least one primary source (A.2) section must have the field observestudytype - A.2.3.3 with value of 2 (individual patient use) or 3 (other studies). | 659afa34-808a-4fbc-ada6-1fd9af0b791f
PRIMARYSOURCE | observestudytype|null | When reporttype - A.1.4  value  = 2 (report from study) and receiver is EVHUMAN at least one primary source (A.2) section must have the field observestudytype - A.2.3.3 with value of 2 (individual patient use) or 3 (other studies). | 659afa34-808a-4fbc-ada6-1fd9af0b791f
</t>
  </si>
  <si>
    <t>723</t>
  </si>
  <si>
    <t>B.3.1d</t>
  </si>
  <si>
    <t>testresult</t>
  </si>
  <si>
    <t>T723_N_ICHICSR_B31d_R526</t>
  </si>
  <si>
    <t>testresult length &gt; 50</t>
  </si>
  <si>
    <t>Test Result 1ABCDEFGHIJKLMNOPQRSTUVWXYZABCDEFGHIJKLMNOPQRSTUVWXYZ</t>
  </si>
  <si>
    <t>safety report has not been loaded.
Parsing process: Report with Errors
Comments: 1- In section TEST on field testresult value: Test Result 1ABCDEFGHIJKLMNOPQRSTUVWXYZABCDEFGHIJKLMNOPQRSTUVWXYZ reported Error SCHEMA - MaxLength constraint failed. maxLength constraint failed. The element: 'testresult'  has an invalid value according to its data type.;</t>
  </si>
  <si>
    <t>safety report has not been loaded.
Parsing process: Report with Errors
Comments: 1- Section TEST on field TESTRESULT value: [Test Result 1ABCDEFGHIJKLMNOPQRSTUVWXYZABCDEFGHIJKLMNOPQRSTUVWXYZ] reported ERROR. MaxLength constraint failed. The element testresult - B.3.1d has an invalid value according to its data type.[526];</t>
  </si>
  <si>
    <t>safety report not loaded;
Validated against 2.71 business rules;
Comments:
1- Section TEST on field TESTRESULT value: [Test Result 1ABCDEFGHIJKLMNOPQRSTUVWXYZABCDEFGHIJKLMNOPQRSTUVWXYZ] reported ERROR. MaxLength constraint failed. The element testresult - B.3.1d has an invalid value according to its data type.[526];
Parsing process: Report with Errors;</t>
  </si>
  <si>
    <t xml:space="preserve">TEST | testresult|Test Result 1ABCDEFGHIJKLMNOPQRSTUVWXYZABCDEFGHIJKLMNOPQRSTUVWXYZ | MaxLength constraint failed. The element testresult - B.3.1d has an invalid value according to its data type. | d6031df0-3070-42a3-a9fb-02ab9b9295dc
</t>
  </si>
  <si>
    <t>724</t>
  </si>
  <si>
    <t>B.3.1e</t>
  </si>
  <si>
    <t>testunit</t>
  </si>
  <si>
    <t>Mandatory (warning) if B.3.1d is not NULL</t>
  </si>
  <si>
    <t>T724_P_ICHICSR_B31e_R528</t>
  </si>
  <si>
    <t>testresult exist, but testunit emtpy</t>
  </si>
  <si>
    <t>safety report has been loaded.
Parsing process: Report with Warnings
Classification: new:  = Case Report
Comments:  In section TEST on field test reported Warning &lt;test&gt; (B.3)  / Since the field &lt;testresult&gt; (B.3.1d) has a value ('Test Result 1'), the field &lt;testunit&gt; (B.3.1e) must contain a valid Unit;</t>
  </si>
  <si>
    <t>safety report has been loaded.
Parsing process: Report with Warnings
Classification: new:  = Case Report
Comments:  Section TEST on field TESTUNIT value: [null] reported WARNING. Since the element testresult - B.3.1d has a value, the element testunit - B.3.1e should contain a value.[528];</t>
  </si>
  <si>
    <t>safety report loaded;
Validated against 2.71 business rules;
Comments:
Parsing process: Correct Report;Classification: new: EU-EC-10003762383 = Case Report</t>
  </si>
  <si>
    <t>725</t>
  </si>
  <si>
    <t>T725_N_ICHICSR_B31e_R527</t>
  </si>
  <si>
    <t>testunit length &gt; 35</t>
  </si>
  <si>
    <t>Kg kilogram(s)ABCDEFGHIJKLMNOPQRSTUVWXYZABCDEFGHIJKLMNOPQRSTUVWXYZ</t>
  </si>
  <si>
    <t>safety report has not been loaded.
Parsing process: Report with Errors
Comments: 1- In section TEST on field testunit value: Kg kilogram(s)ABCDEFGHIJKLMNOPQRSTUVWXYZABCDEFGHIJKLMNOPQRSTUVWXYZ reported Error SCHEMA - MaxLength constraint failed. maxLength constraint failed. The element: 'testunit'  has an invalid value according to its data type.;</t>
  </si>
  <si>
    <t>safety report has not been loaded.
Parsing process: Report with Errors
Comments: 1- Section TEST on field TESTUNIT value: [Kg kilogram(s)ABCDEFGHIJKLMNOPQRSTUVWXYZABCDEFGHIJKLMNOPQRSTUVWXYZ] reported ERROR. MaxLength constraint failed. The element testunit - B.3.1e has an invalid value according to its data type.[527];</t>
  </si>
  <si>
    <t>safety report not loaded;
Validated against 2.71 business rules;
Comments:
1- Section TEST on field TESTUNIT value: [Kg kilogram(s)ABCDEFGHIJKLMNOPQRSTUVWXYZABCDEFGHIJKLMNOPQRSTUVWXYZ] reported ERROR. MaxLength constraint failed. The element testunit - B.3.1e has an invalid value according to its data type.[527];
Parsing process: Report with Errors;</t>
  </si>
  <si>
    <t xml:space="preserve">TEST | testunit|Kg kilogram(s)ABCDEFGHIJKLMNOPQRSTUVWXYZABCDEFGHIJKLMNOPQRSTUVWXYZ | MaxLength constraint failed. The element testunit - B.3.1e has an invalid value according to its data type. | 6c067cc1-98dc-4fae-8e4d-7dd440250b51
</t>
  </si>
  <si>
    <t>726</t>
  </si>
  <si>
    <t>B.3.1.1</t>
  </si>
  <si>
    <t>lowtestrange</t>
  </si>
  <si>
    <t>T726_N_ICHICSR_B311_R529</t>
  </si>
  <si>
    <t>lowtestrange length &gt; 50</t>
  </si>
  <si>
    <t>10001234567891234567891234567891234567891234567890123456789</t>
  </si>
  <si>
    <t>safety report has not been loaded.
Parsing process: Report with Errors
Comments: 1- In section TEST on field lowtestrange value: 10001234567891234567891234567891234567891234567890123456789 reported Error SCHEMA - MaxLength constraint failed. maxLength constraint failed. The element: 'lowtestrange'  has an invalid value according to its data type.;</t>
  </si>
  <si>
    <t>safety report has not been loaded.
Parsing process: Report with Errors
Comments: 1- Section TEST on field LOWTESTRANGE value: [10001234567891234567891234567891234567891234567890123456789] reported ERROR. MaxLength constraint failed. The element lowtestrange - B.3.1.1 has an invalid value according to its data type.[529];</t>
  </si>
  <si>
    <t>safety report not loaded;
Validated against 2.71 business rules;
Comments:
1- Section TEST on field LOWTESTRANGE value: [10001234567891234567891234567891234567891234567890123456789] reported ERROR. MaxLength constraint failed. The element lowtestrange - B.3.1.1 has an invalid value according to its data type.[529];
Parsing process: Report with Errors;</t>
  </si>
  <si>
    <t xml:space="preserve">TEST | lowtestrange|10001234567891234567891234567891234567891234567890123456789 | MaxLength constraint failed. The element lowtestrange - B.3.1.1 has an invalid value according to its data type. | 4023ff75-ecde-48e1-b891-86327a340ea7
</t>
  </si>
  <si>
    <t>727</t>
  </si>
  <si>
    <t>B.3.1.2</t>
  </si>
  <si>
    <t>hightestrange</t>
  </si>
  <si>
    <t>T727_N_ICHICSR_B312_R530</t>
  </si>
  <si>
    <t>hightestrange length &gt; 50</t>
  </si>
  <si>
    <t>20001234567890123456789012345678901234567890123456789</t>
  </si>
  <si>
    <t>safety report has not been loaded.
Parsing process: Report with Errors
Comments: 1- In section TEST on field hightestrange value: 20001234567890123456789012345678901234567890123456789 reported Error SCHEMA - MaxLength constraint failed. maxLength constraint failed. The element: 'hightestrange'  has an invalid value according to its data type.;</t>
  </si>
  <si>
    <t>safety report has not been loaded.
Parsing process: Report with Errors
Comments: 1- Section TEST on field HIGHTESTRANGE value: [20001234567890123456789012345678901234567890123456789] reported ERROR. MaxLength constraint failed. The element hightestrange - B.3.1.2 has an invalid value according to its data type.[530];</t>
  </si>
  <si>
    <t>safety report not loaded;
Validated against 2.71 business rules;
Comments:
1- Section TEST on field HIGHTESTRANGE value: [20001234567890123456789012345678901234567890123456789] reported ERROR. MaxLength constraint failed. The element hightestrange - B.3.1.2 has an invalid value according to its data type.[530];
Parsing process: Report with Errors;</t>
  </si>
  <si>
    <t xml:space="preserve">TEST | hightestrange|20001234567890123456789012345678901234567890123456789 | MaxLength constraint failed. The element hightestrange - B.3.1.2 has an invalid value according to its data type. | 8440136d-bba8-4943-b994-0332d8846743
</t>
  </si>
  <si>
    <t>728</t>
  </si>
  <si>
    <t>B.3.1.3</t>
  </si>
  <si>
    <t>moreinformation</t>
  </si>
  <si>
    <t>T728_N_ICHICSR_B313_R531</t>
  </si>
  <si>
    <t>safety report has not been loaded.
Parsing process: Report with Errors
Comments: 1- In section TEST on field moreinformation value: 9 reported Error SCHEMA - MaxInclusive constraint failed. maxInclusive constraint failed. The element: 'moreinformation'  has an invalid value according to its data type.;</t>
  </si>
  <si>
    <t>safety report has not been loaded.
Parsing process: Report with Errors
Comments: 1- Section TEST on field MOREINFORMATION value: [9] reported ERROR. Enumeration constraint failed. The element moreinformation - B.3.1.3 has an invalid value according to its data type.[531];</t>
  </si>
  <si>
    <t>safety report not loaded;
Validated against 2.71 business rules;
Comments:
1- Section TEST on field MOREINFORMATION value: [9] reported ERROR. Enumeration constraint failed. The element moreinformation - B.3.1.3 has an invalid value according to its data type.[531];
Parsing process: Report with Errors;</t>
  </si>
  <si>
    <t xml:space="preserve">TEST | moreinformation|9 | Enumeration constraint failed. The element moreinformation - B.3.1.3 has an invalid value according to its data type. | f55cffdb-d82c-43ad-aac0-53f3b8d0bee7
</t>
  </si>
  <si>
    <t>729</t>
  </si>
  <si>
    <t>T729_P_ICHICSR_B313_R531</t>
  </si>
  <si>
    <t>value=2 valid</t>
  </si>
  <si>
    <t>safety report loaded;
Validated against 2.71 business rules;
Comments:
Parsing process: Correct Report;Classification: new: EU-EC-10003762386 = Case Report</t>
  </si>
  <si>
    <t>730</t>
  </si>
  <si>
    <t>B.3.2</t>
  </si>
  <si>
    <t>resultstestsprocedures</t>
  </si>
  <si>
    <t>T730_N_ICHICSR_B32_R219</t>
  </si>
  <si>
    <t>resultstestsprocedures length &gt; 2000</t>
  </si>
  <si>
    <t>ABCDEFGHIJKLMNOPQURSTUVWXYZABCDEFGHIJKLMNOPQURSTUVWXYZABCDEFGHIJKLMNOPQURSTUVWXYZABCDEFGHIJKLMNOPQURSTUVWXYZABCDEFGHIJKLMNOPQURSTUVWXYZABCDEFGHIJKLMNOPQURSTUVWXYZABCDEFGHIJKLMNOPQURSTUVWXYZABCDEFGHIJKLMNOP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t>
  </si>
  <si>
    <t>safety report has not been loaded.
Parsing process: Report with Errors
Comments: 1- In section PATIENT on field resultstestsprocedures value: ABCDEFGHIJKLMNOPQURSTUVWXYZABCDEFGHIJKLMNOPQURSTUVWXYZABCDEFGHIJKLMNOPQURSTUVWXYZABCDEFGHIJKLMNOPQURSTUVWXYZABCDEFGHIJKLMNOPQURSTUVWXYZABCDEFGHIJKLMNOPQURSTUVWXYZABCDEFGHIJKLMNOPQURSTUVWXYZABCDEFGHIJKLMNOP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 reported Error SCHEMA - MaxLength constraint failed. maxLength constraint failed. The element: 'resultstestsprocedures'  has an invalid value according to its data type.;</t>
  </si>
  <si>
    <t>safety report has not been loaded.
Parsing process: Report with Errors
Comments: 1- Section PATIENT on field RESULTSTESTSPROCEDURES value: [ABCDEFGHIJKLMNOPQURSTUVWXYZABCDEFGHIJKLMNOPQURSTUVWXYZABCDEFGHIJKLMNOPQURSTUVWXYZABCDEFGHIJKLMNOPQURSTUVWXYZABCDEFGHIJKLMNOPQURSTUVWXYZABCDEFGHIJKLMNOPQURSTUVWXYZABCDEFGHIJKLMNOPQURSTUVWXYZABCDEFGHIJKLMNOP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ABCDEFGHIJKLMNOPQURSTUVWXYZ] reported ERROR. MaxLength constraint failed. The element resultstestsprocedures - B.3.2 has an invalid value according to its data type.[219];</t>
  </si>
  <si>
    <t>731</t>
  </si>
  <si>
    <t>B.4</t>
  </si>
  <si>
    <t>drug</t>
  </si>
  <si>
    <t>T731_N_ICHICSR_B4_R535</t>
  </si>
  <si>
    <t>drug section empty</t>
  </si>
  <si>
    <t>safety report has not been loaded.
Parsing process: Report with Errors
Comments: 1- In section PATIENT on field patient reported Error &lt;patient&gt; (B.1) / The section &lt;drug&gt; (B.4) is Mandatory;</t>
  </si>
  <si>
    <t>safety report has not been loaded.
Parsing process: Report with Errors
Comments: 1- Section DRUG on field DRUG value: [] reported ERROR. The section drug - B.4 must be provided[535];</t>
  </si>
  <si>
    <t>732</t>
  </si>
  <si>
    <t>B.4.k.1</t>
  </si>
  <si>
    <t>drugcharacterization</t>
  </si>
  <si>
    <t>At least one of B.4.k.1 values should be (1) or (3)</t>
  </si>
  <si>
    <t>T732_P_ICHICSR_B4k1_R537</t>
  </si>
  <si>
    <t>drugcharacterization =1</t>
  </si>
  <si>
    <t>safety report loaded;
Validated against 2.71 business rules;
Comments:
Parsing process: Correct Report;Classification: new: EU-EC-10003762391 = Case Report</t>
  </si>
  <si>
    <t>991</t>
  </si>
  <si>
    <t>T991_N_ICHICSR_B4k1_R536</t>
  </si>
  <si>
    <t>receiver=EVHUMAN, 1st drugcharacterization=2, 2nd drugcharacterization =1</t>
  </si>
  <si>
    <t>safety report loaded;
Validated against 2.71 business rules;
Comments:
Parsing process: Correct Report;Classification: new: EU-EC-10003762561 = Case Report</t>
  </si>
  <si>
    <t>733</t>
  </si>
  <si>
    <t>T733_N_ICHICSR_B4k1_R536</t>
  </si>
  <si>
    <t>1st drugcharacterization emtpy, 2nd drugcharacterization =1</t>
  </si>
  <si>
    <t>safety report has not been loaded.
Parsing process: Report with Errors
Comments: 1- In section DRUG on field drug reported Error &lt;drug&gt; (B.4) (1) / The field &lt;drugcharacterization&gt; (B.4.k.1) is Mandatory;</t>
  </si>
  <si>
    <t>safety report has not been loaded.
Parsing process: Report with Errors
Comments: 1- Section DRUG on field DRUGCHARACTERIZATION value: [null] reported ERROR. The field drugcharacterization - B.4.k.1 must be provided[684];</t>
  </si>
  <si>
    <t>safety report not loaded;
Validated against 2.71 business rules;
Comments:
1- Section DRUG on field DRUGCHARACTERIZATION value: [null] reported ERROR. The field drugcharacterization - B.4.k.1 must be provided[684];
Parsing process: Report with Errors;</t>
  </si>
  <si>
    <t xml:space="preserve">DRUG | drugcharacterization|null | The field drugcharacterization - B.4.k.1 must be provided | 0fac04e6-afc8-4067-905b-7fe6ef8159ed
</t>
  </si>
  <si>
    <t>734</t>
  </si>
  <si>
    <t>T734_P_ICHICSR_B4k1_R537</t>
  </si>
  <si>
    <t>drugcharacterization =3</t>
  </si>
  <si>
    <t>safety report loaded;
Validated against 2.71 business rules;
Comments:
Parsing process: Correct Report;Classification: new: EU-EC-10003762388 = Case Report</t>
  </si>
  <si>
    <t>735</t>
  </si>
  <si>
    <t>T735_P_ICHICSR_B4k1_R537</t>
  </si>
  <si>
    <t>drugcharacterization =2,drugcharacterization =3</t>
  </si>
  <si>
    <t>safety report has been loaded.
Parsing process: Report with Warnings
Classification: new:  = Case Report
Comments:  Section DRUG on field MEDICINALPRODUCT value: [Blinded (+) erythromefloquine  mg tablets] reported WARNING. Blinded (+) erythromefloquine  mg tablets must be a valid Medicinal Product.[543];</t>
  </si>
  <si>
    <t>safety report loaded;
Validated against 2.71 business rules;
Comments:
1- Section DRUG on field MEDICINALPRODUCT value: [Blinded (+) erythromefloquine 20 mg tablets] reported WARNING. Blinded (+) erythromefloquine 20 mg tablets must be a valid Medicinal Product.[543];
Parsing process: Report with Warnings;Classification: new: EU-EC-10003762390 = Case Report</t>
  </si>
  <si>
    <t xml:space="preserve">DRUG | medicinalproduct|Blinded (+) erythromefloquine 20 mg tablets | Blinded (+) erythromefloquine 20 mg tablets must be a valid Medicinal Product. | 0a83caaa-d2cc-477c-86ab-ea4c433bfaba
</t>
  </si>
  <si>
    <t>736</t>
  </si>
  <si>
    <t>T736_N_ICHICSR_B4k1_R537</t>
  </si>
  <si>
    <t>drugcharacterization =9</t>
  </si>
  <si>
    <t>safety report has not been loaded.
Parsing process: Report with Errors
Comments: 1- In section DRUG on field drugcharacterization value: 9 reported Error SCHEMA - MaxInclusive constraint failed. maxInclusive constraint failed. The element: 'drugcharacterization'  has an invalid value according to its data type.;</t>
  </si>
  <si>
    <t>safety report has not been loaded.
Parsing process: Report with Errors
Comments: 1- Section DRUG on field DRUGCHARACTERIZATION value: [9] reported ERROR. Enumeration constraint failed. The element drugcharacterization - B.4.k.1 has an invalid value according to its data type.[537];
2- Section DRUG on field MEDICINALPRODUCT value: [Blinded (+) erythromefloquine 20 mg tablets] reported WARNING. Blinded (+) erythromefloquine 20 mg tablets must be a valid Medicinal Product.[543];</t>
  </si>
  <si>
    <t>safety report not loaded;
Validated against 2.71 business rules;
Comments:
1- Section DRUG on field DRUGCHARACTERIZATION value: [9] reported ERROR. Enumeration constraint failed. The element drugcharacterization - B.4.k.1 has an invalid value according to its data type.[537];
2- Section DRUG on field MEDICINALPRODUCT value: [Blinded (+) erythromefloquine 20 mg tablets] reported WARNING. Blinded (+) erythromefloquine 20 mg tablets must be a valid Medicinal Product.[543];
Parsing process: Report with Errors;</t>
  </si>
  <si>
    <t xml:space="preserve">DRUG | medicinalproduct|Blinded (+) erythromefloquine 20 mg tablets | Blinded (+) erythromefloquine 20 mg tablets must be a valid Medicinal Product. | ced07b93-52c6-4169-9e7d-75b2bf77483a
DRUG | drugcharacterization|9 | Enumeration constraint failed. The element drugcharacterization - B.4.k.1 has an invalid value according to its data type. | ced07b93-52c6-4169-9e7d-75b2bf77483a
</t>
  </si>
  <si>
    <t>737</t>
  </si>
  <si>
    <t>T737_N_ICHICSR_B4k1_R538</t>
  </si>
  <si>
    <t xml:space="preserve">reactionmeddraversion = 17.1. However drugreactionassesmeddraversion = 17.0. The versions does not match. </t>
  </si>
  <si>
    <t>safety report has not been loaded.
Parsing process: Report with Errors
Comments: 1- In section DRUGREACTIONRELATED on field drugreactionassesmeddraversion value: 17.1 reported Error &lt;drug&gt; (B.4) (1) / &lt;drugreactionrelatedness&gt; (B.4.k.18) (1) / The section &lt;drugreactionrelatedness&gt; (B.4.k.18) should be a causality assessment for a reported event/reaction (&lt;reaction&gt; (B.2)); 
2- In section DRUGREACTIONRELATED on field drugreactionasses value: 10071202 reported Error &lt;drug&gt; (B.4) (1) / &lt;drugreactionrelatedness&gt; (B.4.k.18) (1) / The section &lt;drugreactionrelatedness&gt; (B.4.k.18) should be a causality assessment for a reported event/reaction (&lt;reaction&gt; (B.2));</t>
  </si>
  <si>
    <t>safety report has not been loaded.
Parsing process: Report with Errors
Comments: 1- Section DRUGREACTIONRELATEDNESS on field DRUGREACTIONASSES value: [] reported ERROR. The value (10071202) must be present in the element reactionmeddraLLT - B.2.i.1.b and reactionmeddraversionllt - B.2.i.1.a.[538];</t>
  </si>
  <si>
    <t>safety report not loaded;
Validated against 2.71 business rules;
Comments:
1- Section DRUGREACTIONRELATEDNESS on field DRUGREACTIONASSES value: [] reported ERROR. The value (10071202) must be present in the element reactionmeddraLLT - B.2.i.1.b and reactionmeddraversionllt - B.2.i.1.a.[538];
Parsing process: Report with Errors;</t>
  </si>
  <si>
    <t xml:space="preserve">DRUGREACTIONRELATEDNESS | drugreactionasses|null | The value (10071202) must be present in the element reactionmeddraLLT - B.2.i.1.b and reactionmeddraversionllt - B.2.i.1.a. | 8a7e780b-7f8e-46c9-bde6-1a7b3c88bcbd
</t>
  </si>
  <si>
    <t>738</t>
  </si>
  <si>
    <t>T738_N_ICHICSR_B4k1_R539</t>
  </si>
  <si>
    <t>drugreactionrelatedness section emtpy</t>
  </si>
  <si>
    <t>739</t>
  </si>
  <si>
    <t>B.4.k.2.1</t>
  </si>
  <si>
    <t>medicinalproduct</t>
  </si>
  <si>
    <t>Lookup on Medicinal Products (warning)</t>
  </si>
  <si>
    <t>At least one of B.4.k.2.1- B.4.k.2.2 (error). See note 2</t>
  </si>
  <si>
    <t>T739_N_ICHICSR_B4k21_R542</t>
  </si>
  <si>
    <t>both medicinalproduct and activesubstancename empty</t>
  </si>
  <si>
    <t>safety report has not been loaded.
Parsing process: Report with Errors
Comments: 1- In section ACTIVESUBSTANCE on field activesubstance reported Error &lt;drug&gt; (B.4) (1) / &lt;activesubstance&gt; () (1) / The field &lt;activesubstancename&gt; (B.4.k.2.2) is Mandatory; 
2- In section DRUG on field drug reported Error &lt;drug&gt; (B.4) (1) / Every &lt;drug&gt; section must contain a value for at least one of these fields: medicinalproduct (B.4.k.2.1), activesubstancename (B.4.k.2.2);</t>
  </si>
  <si>
    <t>safety report has not been loaded.
Parsing process: Report with Errors
Comments: 1- Section DRUG on field MEDICINALPRODUCT value: [null] reported ERROR. Since the element medicinalproduct - B.4.k.2.1 has no value, there must be at least one active substance section with a value in  activesubstancename - B.4.k.2.2 [542];
2- Section DRUG on field ACTIVESUBSTANCENAME value: [] reported WARNING. At least 1  activesubstancename - B.4.k.2.2  should  be associated with all drugs where drugcharacterization is 1 or 3 for transmissions to the EVPM.[619];</t>
  </si>
  <si>
    <t>safety report not loaded;
Validated against 2.71 business rules;
Comments:
1- Section DRUG on field MEDICINALPRODUCT value: [null] reported ERROR. Since the element medicinalproduct - B.4.k.2.1 has no value, there must be at least one active substance section with a value in  activesubstancename - B.4.k.2.2 [542];
2- Section DRUG on field ACTIVESUBSTANCENAME value: [] reported WARNING. At least 1  activesubstancename - B.4.k.2.2  should  be associated with all drugs where drugcharacterization is 1 or 3 for transmissions to the EVPM.[619];
Parsing process: Report with Errors;</t>
  </si>
  <si>
    <t xml:space="preserve">DRUG | activesubstancename|null | At least 1  activesubstancename - B.4.k.2.2  should  be associated with all drugs where drugcharacterization is 1 or 3 for transmissions to the EVPM. | 365a37ec-ed0f-4599-8f96-3810d223dec8
DRUG | medicinalproduct|null | Since the element medicinalproduct - B.4.k.2.1 has no value, there must be at least one active substance section with a value in  activesubstancename - B.4.k.2.2 | 365a37ec-ed0f-4599-8f96-3810d223dec8
</t>
  </si>
  <si>
    <t>740</t>
  </si>
  <si>
    <t>T740_N_ICHICSR_B4k21_R541</t>
  </si>
  <si>
    <t>medicinalproduct length &gt; 70</t>
  </si>
  <si>
    <t>BrufunABCDEFGHIJKLMNOPQRSTUVWXYZABCDEFGHIJKLMNOPQRSTUVWXYZABCDEFGHIJKLMNOPQRSTUVWXYZ</t>
  </si>
  <si>
    <t>safety report has not been loaded.
Parsing process: Report with Errors
Comments: 1- In section ACTIVESUBSTANCE on field activesubstance reported Error &lt;drug&gt; (B.4) (1) / &lt;activesubstance&gt; () (1) / The field &lt;activesubstancename&gt; (B.4.k.2.2) is Mandatory; 
2- In section DRUG on field medicinalproduct value: BrufunABCDEFGHIJKLMNOPQRSTUVWXYZABCDEFGHIJKLMNOPQRSTUVWXYZABCDEFGHIJKLMNOPQRSTUVWXYZ reported Error SCHEMA - MaxLength constraint failed. maxLength constraint failed. The element: 'medicinalproduct'  has an invalid value according to its data type.; 
3- In section DRUG on field drug reported Warning &lt;drug&gt; (B.4) (1) / When the field &lt;drugcharacterization&gt; (B.4.k.1) contains '1' or '3' the field ('1') &lt;activesubstancename&gt; (B.4.k.2.2) must be specified;</t>
  </si>
  <si>
    <t>safety report has not been loaded.
Parsing process: Report with Errors
Comments: 1- Section DRUG on field MEDICINALPRODUCT value: [BrufunABCDEFGHIJKLMNOPQRSTUVWXYZABCDEFGHIJKLMNOPQRSTUVWXYZABCDEFGHIJKLMNOPQRSTUVWXYZ] reported ERROR. MaxLength constraint failed. The element medicinalproduct - B.4.k.2.1 has an invalid value according to its data type.[541];
2- Section DRUG on field MEDICINALPRODUCT value: [BrufunABCDEFGHIJKLMNOPQRSTUVWXYZABCDEFGHIJKLMNOPQRSTUVWXYZABCDEFGHIJKLMNOPQRSTUVWXYZ] reported WARNING. BrufunABCDEFGHIJKLMNOPQRSTUVWXYZABCDEFGHIJKLMNOPQRSTUVWXYZABCDEFGHIJKLMNOPQRSTUVWXYZ must be a valid Medicinal Product.[543];
3- Section DRUG on field ACTIVESUBSTANCENAME value: [] reported WARNING. At least 1  activesubstancename - B.4.k.2.2  should  be associated with all drugs where drugcharacterization is 1 or 3 for transmissions to the EVPM.[619];</t>
  </si>
  <si>
    <t>safety report not loaded;
Validated against 2.71 business rules;
Comments:
1- Section DRUG on field MEDICINALPRODUCT value: [BrufunABCDEFGHIJKLMNOPQRSTUVWXYZABCDEFGHIJKLMNOPQRSTUVWXYZABCDEFGHIJKLMNOPQRSTUVWXYZ] reported ERROR. MaxLength constraint failed. The element medicinalproduct - B.4.k.2.1 has an invalid value according to its data type.[541];
2- Section DRUG on field MEDICINALPRODUCT value: [BrufunABCDEFGHIJKLMNOPQRSTUVWXYZABCDEFGHIJKLMNOPQRSTUVWXYZABCDEFGHIJKLMNOPQRSTUVWXYZ] reported WARNING. BrufunABCDEFGHIJKLMNOPQRSTUVWXYZABCDEFGHIJKLMNOPQRSTUVWXYZABCDEFGHIJKLMNOPQRSTUVWXYZ must be a valid Medicinal Product.[543];
3- Section DRUG on field ACTIVESUBSTANCENAME value: [] reported WARNING. At least 1  activesubstancename - B.4.k.2.2  should  be associated with all drugs where drugcharacterization is 1 or 3 for transmissions to the EVPM.[619];
Parsing process: Report with Errors;</t>
  </si>
  <si>
    <t xml:space="preserve">DRUG | activesubstancename|null | At least 1  activesubstancename - B.4.k.2.2  should  be associated with all drugs where drugcharacterization is 1 or 3 for transmissions to the EVPM. | a38c583e-4790-468f-abea-489bdecfc417
DRUG | medicinalproduct|BrufunABCDEFGHIJKLMNOPQRSTUVWXYZABCDEFGHIJKLMNOPQRSTUVWXYZABCDEFGHIJKLMNOPQRSTUVWXYZ | BrufunABCDEFGHIJKLMNOPQRSTUVWXYZABCDEFGHIJKLMNOPQRSTUVWXYZABCDEFGHIJKLMNOPQRSTUVWXYZ must be a valid Medicinal Product. | a38c583e-4790-468f-abea-489bdecfc417
DRUG | medicinalproduct|BrufunABCDEFGHIJKLMNOPQRSTUVWXYZABCDEFGHIJKLMNOPQRSTUVWXYZABCDEFGHIJKLMNOPQRSTUVWXYZ | MaxLength constraint failed. The element medicinalproduct - B.4.k.2.1 has an invalid value according to its data type. | a38c583e-4790-468f-abea-489bdecfc417
</t>
  </si>
  <si>
    <t>741</t>
  </si>
  <si>
    <t>T741_N_ICHICSR_B4k21_R543</t>
  </si>
  <si>
    <t>medicinalproduct=medicinalproduct1, which is not found in lookup</t>
  </si>
  <si>
    <t>medicinalproduct1</t>
  </si>
  <si>
    <t>safety report has been loaded.
Parsing process: Report with Warnings
Classification: new:  = Case Report
Comments:  Section DRUG on field MEDICINALPRODUCT value: [medicinalproduct1] reported WARNING. medicinalproduct1 must be a valid Medicinal Product.[543];</t>
  </si>
  <si>
    <t>safety report loaded;
Validated against 2.71 business rules;
Comments:
1- Section DRUG on field MEDICINALPRODUCT value: [medicinalproduct1] reported WARNING. medicinalproduct1 must be a valid Medicinal Product.[543];
Parsing process: Report with Warnings;Classification: new: EU-EC-10003762400 = Case Report</t>
  </si>
  <si>
    <t xml:space="preserve">DRUG | medicinalproduct|medicinalproduct1 | medicinalproduct1 must be a valid Medicinal Product. | 763d0223-a643-4aba-9a9b-b8a8832e3dd0
</t>
  </si>
  <si>
    <t>742</t>
  </si>
  <si>
    <t>B.4.k.2.2</t>
  </si>
  <si>
    <t>activesubstancename</t>
  </si>
  <si>
    <t>Lookup on Substances (warning)</t>
  </si>
  <si>
    <t>Mandatory for any transmission to EVCTM (error) or EVHUMAN (warning) when the value in B.4.k.1 is (1) or (3)</t>
  </si>
  <si>
    <t>At least one of B.4.k.2.1 and B.4.k.2.2 (error). See note 2</t>
  </si>
  <si>
    <t>T742_P_ICHICSR_B4k22_R621</t>
  </si>
  <si>
    <t>receiver=EVCTM,drugcharacterization=1, medicinalproduct emtpy, 1 activesubstancename=activesubstancename1 not found in the lookup</t>
  </si>
  <si>
    <t>safety report has been loaded.
Parsing process: Report with Warnings
Classification: new:  = Case Report
Comments:  Section ACTIVESUBSTANCE on field ACTIVESUBSTANCENAME value: [activesubstancename1] reported WARNING. activesubstancename1 must be a valid active substance.[621];</t>
  </si>
  <si>
    <t>743</t>
  </si>
  <si>
    <t>T743_P_ICHICSR_B4k22_R621</t>
  </si>
  <si>
    <t>receiver=EVHUMAN,drugcharacterization=1, medicinalproduct emtpy, 1 activesubstancename=activesubstancename1 not found in the lookup</t>
  </si>
  <si>
    <t>safety report loaded;
Validated against 2.71 business rules;
Comments:
1- Section ACTIVESUBSTANCE on field ACTIVESUBSTANCENAME value: [activesubstancename1] reported WARNING. activesubstancename1 must be a valid active substance.[621];
Parsing process: Report with Warnings;Classification: new: EU-EC-10003762395 = Case Report</t>
  </si>
  <si>
    <t xml:space="preserve">ACTIVESUBSTANCE | activesubstancename|activesubstancename1 | activesubstancename1 must be a valid active substance. | 023533b9-eaf9-4226-8431-9093212b2ba2
</t>
  </si>
  <si>
    <t>744</t>
  </si>
  <si>
    <t>T744_P_ICHICSR_B4k22_R621</t>
  </si>
  <si>
    <t>receiver=EVCTM,drugcharacterization=3, medicinalproduct emtpy, 1 activesubstancename=activesubstancename1 not found in the lookup</t>
  </si>
  <si>
    <t>745</t>
  </si>
  <si>
    <t>T745_P_ICHICSR_B4k22_R621</t>
  </si>
  <si>
    <t>receiver=EVHUMAN,drugcharacterization=3, medicinalproduct emtpy, 1 activesubstancename=activesubstancename1 not found in the lookup</t>
  </si>
  <si>
    <t>safety report loaded;
Validated against 2.71 business rules;
Comments:
1- Section ACTIVESUBSTANCE on field ACTIVESUBSTANCENAME value: [activesubstancename1] reported WARNING. activesubstancename1 must be a valid active substance.[621];
Parsing process: Report with Warnings;Classification: new: EU-EC-10003762396 = Case Report</t>
  </si>
  <si>
    <t xml:space="preserve">ACTIVESUBSTANCE | activesubstancename|activesubstancename1 | activesubstancename1 must be a valid active substance. | 33b70629-e767-4576-a5a2-911bcc198be9
</t>
  </si>
  <si>
    <t>746</t>
  </si>
  <si>
    <t>T746_P_ICHICSR_B4k22_R618</t>
  </si>
  <si>
    <t>receiver=EVCTM,drugcharacterization=1, medicinalproduct emtpy, 1 activesubstancename exist</t>
  </si>
  <si>
    <t>747</t>
  </si>
  <si>
    <t>T747_P_ICHICSR_B4k22_R618</t>
  </si>
  <si>
    <t>receiver=EVCTM,drugcharacterization=3, medicinalproduct emtpy, 1 activesubstancename exist</t>
  </si>
  <si>
    <t>748</t>
  </si>
  <si>
    <t>T748_N_ICHICSR_B4k22_R618</t>
  </si>
  <si>
    <t>receiver=EVCTM,drugcharacterization=1, medicinalproduct exist, but activesubstancename empty (error)</t>
  </si>
  <si>
    <t>safety report has not been loaded.
Parsing process: Report with Errors
Comments: 1- In section ACTIVESUBSTANCE on field activesubstance reported Error &lt;drug&gt; (B.4) (1) / &lt;activesubstance&gt; () (1) / The field &lt;activesubstancename&gt; (B.4.k.2.2) is Mandatory; 
2- In section DRUG on field drug reported Error &lt;drug&gt; (B.4) (1) / When the field &lt;drugcharacterization&gt; (B.4.k.1) contains '1' or '3' the field ('1') &lt;activesubstancename&gt; (B.4.k.2.2) must be specified;</t>
  </si>
  <si>
    <t>safety report has not been loaded.
Parsing process: Report with Errors
Comments: 1- Section DRUG on field ACTIVESUBSTANCENAME value: [] reported ERROR. At least 1  activesubstancename - B.4.k.2.2  must  be associated with all drugs where drugcharacterization is 1 or 3 for transmissions to the EVCTM.[618];</t>
  </si>
  <si>
    <t>749</t>
  </si>
  <si>
    <t>T749_N_ICHICSR_B4k22_R618</t>
  </si>
  <si>
    <t>receiver=EVCTM,drugcharacterization=3, medicinalproduct exist, but activesubstancename empty (error)</t>
  </si>
  <si>
    <t>safety report has not been loaded.
Parsing process: Report with Errors
Comments: 1- In section ACTIVESUBSTANCE on field activesubstance reported Error &lt;drug&gt; (B.4) (1) / &lt;activesubstance&gt; () (1) / The field &lt;activesubstancename&gt; (B.4.k.2.2) is Mandatory; 
2- In section DRUG on field drug reported Error &lt;drug&gt; (B.4) (1) / When the field &lt;drugcharacterization&gt; (B.4.k.1) contains '1' or '3' the field ('3') &lt;activesubstancename&gt; (B.4.k.2.2) must be specified;</t>
  </si>
  <si>
    <t>750</t>
  </si>
  <si>
    <t>T750_P_ICHICSR_B4k22_R619</t>
  </si>
  <si>
    <t>receiver=EVHUMAN,drugcharacterization=1, medicinalproduct emtpy, 2 activesubstancename exist</t>
  </si>
  <si>
    <t>safety report loaded;
Validated against 2.71 business rules;
Comments:
Parsing process: Correct Report;Classification: new: EU-EC-10003762397 = Case Report</t>
  </si>
  <si>
    <t>751</t>
  </si>
  <si>
    <t>T751_P_ICHICSR_B4k22_R619</t>
  </si>
  <si>
    <t>receiver=EVHUMAN,drugcharacterization=3, medicinalproduct emtpy, 2 activesubstancename exist</t>
  </si>
  <si>
    <t>safety report loaded;
Validated against 2.71 business rules;
Comments:
Parsing process: Correct Report;Classification: new: EU-EC-10003762399 = Case Report</t>
  </si>
  <si>
    <t>752</t>
  </si>
  <si>
    <t>T752_P_ICHICSR_B4k22_R619</t>
  </si>
  <si>
    <t>receiver=EVHUMAN,drugcharacterization=1, medicinalproduct exist, but activesubstancename empty (warning)</t>
  </si>
  <si>
    <t>safety report has not been loaded.
Parsing process: Report with Errors
Comments: 1- In section ACTIVESUBSTANCE on field activesubstance reported Error &lt;drug&gt; (B.4) (1) / &lt;activesubstance&gt; () (1) / The field &lt;activesubstancename&gt; (B.4.k.2.2) is Mandatory; 
2- In section DRUG on field drug reported Warning &lt;drug&gt; (B.4) (1) / When the field &lt;drugcharacterization&gt; (B.4.k.1) contains '1' or '3' the field ('1') &lt;activesubstancename&gt; (B.4.k.2.2) must be specified;</t>
  </si>
  <si>
    <t>safety report has been loaded.
Parsing process: Report with Warnings
Classification: new:  = Case Report
Comments:  Section DRUG on field ACTIVESUBSTANCENAME value: [] reported WARNING. At least   activesubstancename - B.4.k.2.2  should  be associated with all drugs where drugcharacterization is  or  for transmissions to the EVPM.[619];</t>
  </si>
  <si>
    <t>safety report loaded;
Validated against 2.71 business rules;
Comments:
1- Section DRUG on field ACTIVESUBSTANCENAME value: [] reported WARNING. At least 1  activesubstancename - B.4.k.2.2  should  be associated with all drugs where drugcharacterization is 1 or 3 for transmissions to the EVPM.[619];
Parsing process: Report with Warnings;Classification: new: EU-EC-10003762402 = Case Report</t>
  </si>
  <si>
    <t xml:space="preserve">DRUG | activesubstancename|null | At least 1  activesubstancename - B.4.k.2.2  should  be associated with all drugs where drugcharacterization is 1 or 3 for transmissions to the EVPM. | 34926055-f38f-41fe-8ceb-23abf422ffd1
</t>
  </si>
  <si>
    <t>753</t>
  </si>
  <si>
    <t>T753_P_ICHICSR_B4k22_R619</t>
  </si>
  <si>
    <t>receiver=EVHUMAN,drugcharacterization=3, medicinalproduct exist, but activesubstancename empty (warning)</t>
  </si>
  <si>
    <t>safety report has not been loaded.
Parsing process: Report with Errors
Comments: 1- In section ACTIVESUBSTANCE on field activesubstance reported Error &lt;drug&gt; (B.4) (1) / &lt;activesubstance&gt; () (1) / The field &lt;activesubstancename&gt; (B.4.k.2.2) is Mandatory; 
2- In section DRUG on field drug reported Warning &lt;drug&gt; (B.4) (1) / When the field &lt;drugcharacterization&gt; (B.4.k.1) contains '1' or '3' the field ('3') &lt;activesubstancename&gt; (B.4.k.2.2) must be specified;</t>
  </si>
  <si>
    <t>safety report loaded;
Validated against 2.71 business rules;
Comments:
1- Section DRUG on field ACTIVESUBSTANCENAME value: [] reported WARNING. At least 1  activesubstancename - B.4.k.2.2  should  be associated with all drugs where drugcharacterization is 1 or 3 for transmissions to the EVPM.[619];
Parsing process: Report with Warnings;Classification: new: EU-EC-10003762403 = Case Report</t>
  </si>
  <si>
    <t xml:space="preserve">DRUG | activesubstancename|null | At least 1  activesubstancename - B.4.k.2.2  should  be associated with all drugs where drugcharacterization is 1 or 3 for transmissions to the EVPM. | 040ee60b-94b7-47bc-af43-05b6bb12a85c
</t>
  </si>
  <si>
    <t>754</t>
  </si>
  <si>
    <t>T754_N_ICHICSR_B4k22_R620</t>
  </si>
  <si>
    <t>activesubstancename length &gt; 100</t>
  </si>
  <si>
    <t>UTIBAPRILATEABCDEFGHIJKLMNOPQRSTUVWXYZABCDEFGHIJKLMNOPQRSTUVWXYZABCDEFGHIJKLMNOPQRSTUVWXYZABCDEFGHIJKLMNOPQRSTUVWXYZABCDEFGHIJKLMNOPQRSTUVWXYZ</t>
  </si>
  <si>
    <t>safety report has not been loaded.
Parsing process: Report with Errors
Comments: 1- In section ACTIVESUBSTANCE on field activesubstancename value: UTIBAPRILATEABCDEFGHIJKLMNOPQRSTUVWXYZABCDEFGHIJKLMNOPQRSTUVWXYZABCDEFGHIJKLMNOPQRSTUVWXYZABCDEFGHIJKLMNOPQRSTUVWXYZABCDEFGHIJKLMNOPQRSTUVWXYZ reported Error SCHEMA - MaxLength constraint failed. maxLength constraint failed. The element: 'activesubstancename'  has an invalid value according to its data type.;</t>
  </si>
  <si>
    <t>safety report has not been loaded.
Parsing process: Report with Errors
Comments: 1- Section ACTIVESUBSTANCE on field ACTIVESUBSTANCENAME value: [UTIBAPRILATEABCDEFGHIJKLMNOPQRSTUVWXYZABCDEFGHIJKLMNOPQRSTUVWXYZABCDEFGHIJKLMNOPQRSTUVWXYZABCDEFGHIJKLMNOPQRSTUVWXYZABCDEFGHIJKLMNOPQRSTUVWXYZ] reported ERROR. MaxLength constraint failed. The element activesubstancename - B.4.k.2.2 has an invalid value according to its data type.[620];
2- Section ACTIVESUBSTANCE on field ACTIVESUBSTANCENAME value: [UTIBAPRILATEABCDEFGHIJKLMNOPQRSTUVWXYZABCDEFGHIJKLMNOPQRSTUVWXYZABCDEFGHIJKLMNOPQRSTUVWXYZABCDEFGHIJKLMNOPQRSTUVWXYZABCDEFGHIJKLMNOPQRSTUVWXYZ] reported WARNING. UTIBAPRILATEABCDEFGHIJKLMNOPQRSTUVWXYZABCDEFGHIJKLMNOPQRSTUVWXYZABCDEFGHIJKLMNOPQRSTUVWXYZABCDEFGHIJKLMNOPQRSTUVWXYZABCDEFGHIJKLMNOPQRSTUVWXYZ must be a valid active substance.[621];</t>
  </si>
  <si>
    <t>safety report not loaded;
Validated against 2.71 business rules;
Comments:
1- Section ACTIVESUBSTANCE on field ACTIVESUBSTANCENAME value: [UTIBAPRILATEABCDEFGHIJKLMNOPQRSTUVWXYZABCDEFGHIJKLMNOPQRSTUVWXYZABCDEFGHIJKLMNOPQRSTUVWXYZABCDEFGHIJKLMNOPQRSTUVWXYZABCDEFGHIJKLMNOPQRSTUVWXYZ] reported ERROR. MaxLength constraint failed. The element activesubstancename - B.4.k.2.2 has an invalid value according to its data type.[620];
2- Section ACTIVESUBSTANCE on field ACTIVESUBSTANCENAME value: [UTIBAPRILATEABCDEFGHIJKLMNOPQRSTUVWXYZABCDEFGHIJKLMNOPQRSTUVWXYZABCDEFGHIJKLMNOPQRSTUVWXYZABCDEFGHIJKLMNOPQRSTUVWXYZABCDEFGHIJKLMNOPQRSTUVWXYZ] reported WARNING. UTIBAPRILATEABCDEFGHIJKLMNOPQRSTUVWXYZABCDEFGHIJKLMNOPQRSTUVWXYZABCDEFGHIJKLMNOPQRSTUVWXYZABCDEFGHIJKLMNOPQRSTUVWXYZABCDEFGHIJKLMNOPQRSTUVWXYZ must be a valid active substance.[621];
Parsing process: Report with Errors;</t>
  </si>
  <si>
    <t xml:space="preserve">ACTIVESUBSTANCE | activesubstancename|UTIBAPRILATEABCDEFGHIJKLMNOPQRSTUVWXYZABCDEFGHIJKLMNOPQRSTUVWXYZABCDEFGHIJKLMNOPQRSTUVWXYZABCDEFGHIJKLMNOPQRSTUVWXYZABCDEFGHIJKLMNOPQRSTUVWXYZ | UTIBAPRILATEABCDEFGHIJKLMNOPQRSTUVWXYZABCDEFGHIJKLMNOPQRSTUVWXYZABCDEFGHIJKLMNOPQRSTUVWXYZABCDEFGHIJKLMNOPQRSTUVWXYZABCDEFGHIJKLMNOPQRSTUVWXYZ must be a valid active substance. | fd828cff-5735-48df-bfb3-a879d029aec9
ACTIVESUBSTANCE | activesubstancename|UTIBAPRILATEABCDEFGHIJKLMNOPQRSTUVWXYZABCDEFGHIJKLMNOPQRSTUVWXYZABCDEFGHIJKLMNOPQRSTUVWXYZABCDEFGHIJKLMNOPQRSTUVWXYZABCDEFGHIJKLMNOPQRSTUVWXYZ | MaxLength constraint failed. The element activesubstancename - B.4.k.2.2 has an invalid value according to its data type. | fd828cff-5735-48df-bfb3-a879d029aec9
</t>
  </si>
  <si>
    <t>755</t>
  </si>
  <si>
    <t>B.4.k.2.3</t>
  </si>
  <si>
    <t>obtaindrugcountry</t>
  </si>
  <si>
    <t>T755_N_ICHICSR_B4k23_R544</t>
  </si>
  <si>
    <t>obtaindrugcountry=XX which is invalid</t>
  </si>
  <si>
    <t>safety report has not been loaded.
Parsing process: Report with Errors
Comments: 1- Section DRUG on field OBTAINDRUGCOUNTRY value: [XX] reported ERROR. XX must be a valid countrycode[544];</t>
  </si>
  <si>
    <t>safety report not loaded;
Validated against 2.71 business rules;
Comments:
1- Section DRUG on field OBTAINDRUGCOUNTRY value: [XX] reported ERROR. XX must be a valid countrycode[544];
Parsing process: Report with Errors;</t>
  </si>
  <si>
    <t xml:space="preserve">DRUG | obtaindrugcountry|XX | XX must be a valid countrycode | 8f47ac28-1432-4c02-82fd-bf37e0e35af3
</t>
  </si>
  <si>
    <t>756</t>
  </si>
  <si>
    <t>B.4.k.3</t>
  </si>
  <si>
    <t>drugbatchnumb</t>
  </si>
  <si>
    <t>T756_N_ICHICSR_B4k3_R545</t>
  </si>
  <si>
    <t>drugbatchnumb length &gt; 35</t>
  </si>
  <si>
    <t>10010123456789012345678901234567890123456789</t>
  </si>
  <si>
    <t>safety report has not been loaded.
Parsing process: Report with Errors
Comments: 1- In section DRUG on field drugbatchnumb value: 10010123456789012345678901234567890123456789 reported Error SCHEMA - MaxLength constraint failed. maxLength constraint failed. The element: 'drugbatchnumb'  has an invalid value according to its data type.;</t>
  </si>
  <si>
    <t>safety report has not been loaded.
Parsing process: Report with Errors
Comments: 1- Section DRUG on field DRUGBATCHNUMB value: [10010123456789012345678901234567890123456789] reported ERROR. MaxLength constraint failed. The element drugbatchnumb - B.4.k.3 has an invalid value according to its data type.[545];</t>
  </si>
  <si>
    <t>safety report not loaded;
Validated against 2.71 business rules;
Comments:
1- Section DRUG on field DRUGBATCHNUMB value: [10010123456789012345678901234567890123456789] reported ERROR. MaxLength constraint failed. The element drugbatchnumb - B.4.k.3 has an invalid value according to its data type.[545];
Parsing process: Report with Errors;</t>
  </si>
  <si>
    <t xml:space="preserve">DRUG | drugbatchnumb|10010123456789012345678901234567890123456789 | MaxLength constraint failed. The element drugbatchnumb - B.4.k.3 has an invalid value according to its data type. | a43d08b3-5241-41ea-9340-ee5d30941fff
</t>
  </si>
  <si>
    <t>757</t>
  </si>
  <si>
    <t>B.4.k.4.1</t>
  </si>
  <si>
    <t>drugauthorizationnumb</t>
  </si>
  <si>
    <t>T757_N_ICHICSR_B4k41_R546</t>
  </si>
  <si>
    <t>drugauthorizationnumb length &gt; 35</t>
  </si>
  <si>
    <t>100201234567890123456789012345678901234567890123456789</t>
  </si>
  <si>
    <t>safety report has not been loaded.
Parsing process: Report with Errors
Comments: 1- In section DRUG on field drugauthorizationnumb value: 100201234567890123456789012345678901234567890123456789 reported Error SCHEMA - MaxLength constraint failed. maxLength constraint failed. The element: 'drugauthorizationnumb'  has an invalid value according to its data type.;</t>
  </si>
  <si>
    <t>safety report has not been loaded.
Parsing process: Report with Errors
Comments: 1- Section DRUG on field DRUGAUTHORIZATIONNUMB value: [100201234567890123456789012345678901234567890123456789] reported ERROR. MaxLength constraint failed. The element drugauthorizationnumb - B.4.k.4.1 has an invalid value according to its data type.[546];</t>
  </si>
  <si>
    <t>safety report not loaded;
Validated against 2.71 business rules;
Comments:
1- Section DRUG on field DRUGAUTHORIZATIONNUMB value: [100201234567890123456789012345678901234567890123456789] reported ERROR. MaxLength constraint failed. The element drugauthorizationnumb - B.4.k.4.1 has an invalid value according to its data type.[546];
Parsing process: Report with Errors;</t>
  </si>
  <si>
    <t xml:space="preserve">DRUG | drugauthorizationnumb|100201234567890123456789012345678901234567890123456789 | MaxLength constraint failed. The element drugauthorizationnumb - B.4.k.4.1 has an invalid value according to its data type. | 78b64480-732b-4b6a-8756-fad34dd93195
</t>
  </si>
  <si>
    <t>758</t>
  </si>
  <si>
    <t>B.4.k.4.2</t>
  </si>
  <si>
    <t>drugauthorizationcountry</t>
  </si>
  <si>
    <t>T758_N_ICHICSR_B4k42_R547</t>
  </si>
  <si>
    <t>drugauthorizationcountry=XX which is invalid</t>
  </si>
  <si>
    <t>safety report has not been loaded.
Parsing process: Report with Errors
Comments: 1- Section DRUG on field DRUGAUTHORIZATIONCOUNTRY value: [XX] reported ERROR. XX must be a valid countrycode[547];</t>
  </si>
  <si>
    <t>safety report not loaded;
Validated against 2.71 business rules;
Comments:
1- Section DRUG on field DRUGAUTHORIZATIONCOUNTRY value: [XX] reported ERROR. XX must be a valid countrycode[547];
Parsing process: Report with Errors;</t>
  </si>
  <si>
    <t xml:space="preserve">DRUG | drugauthorizationcountry|XX | XX must be a valid countrycode | 33a09ec0-9934-40c3-805f-45de1dfa443c
</t>
  </si>
  <si>
    <t>759</t>
  </si>
  <si>
    <t>B.4.k.4.3</t>
  </si>
  <si>
    <t>drugauthorizationholder</t>
  </si>
  <si>
    <t>T759_N_ICHICSR_B4k43_R548</t>
  </si>
  <si>
    <t>drugauthorizationholder length &gt; 60</t>
  </si>
  <si>
    <t>1003ABCDEFGHIJKLMNOPQRSTUVWXYZABCDEFGHIJKLMNOPQRSTUVWXYZABCDEFGHIJKLMNOPQRSTUVWXYZ</t>
  </si>
  <si>
    <t>safety report has not been loaded.
Parsing process: Report with Errors
Comments: 1- In section DRUG on field drugauthorizationholder value: 1003ABCDEFGHIJKLMNOPQRSTUVWXYZABCDEFGHIJKLMNOPQRSTUVWXYZABCDEFGHIJKLMNOPQRSTUVWXYZ reported Error SCHEMA - MaxLength constraint failed. maxLength constraint failed. The element: 'drugauthorizationholder'  has an invalid value according to its data type.;</t>
  </si>
  <si>
    <t>safety report has not been loaded.
Parsing process: Report with Errors
Comments: 1- Section DRUG on field DRUGAUTHORIZATIONHOLDER value: [1003ABCDEFGHIJKLMNOPQRSTUVWXYZABCDEFGHIJKLMNOPQRSTUVWXYZABCDEFGHIJKLMNOPQRSTUVWXYZ] reported ERROR. MaxLength constraint failed. The element drugauthorizationholder - B.4.k.4.3 has an invalid value according to its data type.[548];</t>
  </si>
  <si>
    <t>safety report not loaded;
Validated against 2.71 business rules;
Comments:
1- Section DRUG on field DRUGAUTHORIZATIONHOLDER value: [1003ABCDEFGHIJKLMNOPQRSTUVWXYZABCDEFGHIJKLMNOPQRSTUVWXYZABCDEFGHIJKLMNOPQRSTUVWXYZ] reported ERROR. MaxLength constraint failed. The element drugauthorizationholder - B.4.k.4.3 has an invalid value according to its data type.[548];
Parsing process: Report with Errors;</t>
  </si>
  <si>
    <t xml:space="preserve">DRUG | drugauthorizationholder|1003ABCDEFGHIJKLMNOPQRSTUVWXYZABCDEFGHIJKLMNOPQRSTUVWXYZABCDEFGHIJKLMNOPQRSTUVWXYZ | MaxLength constraint failed. The element drugauthorizationholder - B.4.k.4.3 has an invalid value according to its data type. | e76e498f-17b5-477c-bfd9-05676316dfbe
</t>
  </si>
  <si>
    <t>760</t>
  </si>
  <si>
    <t>B.4.k.5.1</t>
  </si>
  <si>
    <t>drugstructuredosagenumb</t>
  </si>
  <si>
    <t>T760_N_ICHICSR_B4k51_R552</t>
  </si>
  <si>
    <t>drugstructuredosagenumb exist, but drugstructuredosageunit empty</t>
  </si>
  <si>
    <t>safety report has not been loaded.
Parsing process: Report with Errors
Comments: 1- In section DRUG on field drug reported Error &lt;drug&gt; (B.4) (1) / Since the field &lt;drugstructuredosagenumb&gt; (B.4.k.5.1) has a value ('1'), the field &lt;drugstructuredosageunit&gt; (B.4.k.5.1) must contain a valid Unit;</t>
  </si>
  <si>
    <t>safety report has not been loaded.
Parsing process: Report with Errors
Comments: 1- Section DRUG on field DRUGSTRUCTUREDOSAGEUNIT value: [null] reported ERROR. Since the element drugstructuredosagenumb - B.4.k.5.1 has a value, the element drugstructuredosageunit - B.4.k.5.2 must contain a value.[552];</t>
  </si>
  <si>
    <t>safety report not loaded;
Validated against 2.71 business rules;
Comments:
1- Section DRUG on field DRUGSTRUCTUREDOSAGEUNIT value: [null] reported ERROR. Since the element drugstructuredosagenumb - B.4.k.5.1 has a value, the element drugstructuredosageunit - B.4.k.5.2 must contain a value.[552];
Parsing process: Report with Errors;</t>
  </si>
  <si>
    <t xml:space="preserve">DRUG | drugstructuredosageunit|null | Since the element drugstructuredosagenumb - B.4.k.5.1 has a value, the element drugstructuredosageunit - B.4.k.5.2 must contain a value. | 2144388d-281d-4fb7-a3b8-7a0182b96a0f
</t>
  </si>
  <si>
    <t>761</t>
  </si>
  <si>
    <t>T761_N_ICHICSR_B4k51_R549</t>
  </si>
  <si>
    <t>drugstructuredosagenumb length &gt; 8</t>
  </si>
  <si>
    <t>1010101010110</t>
  </si>
  <si>
    <t>safety report has not been loaded.
Parsing process: Report with Errors
Comments: 1- In section DRUG on field drugstructuredosagenumb value: 1010101010110 reported Error SCHEMA - TotalDigits constraint failed totalDigits constraint failed. The element: 'drugstructuredosagenumb'  has an invalid value according to its data type.;</t>
  </si>
  <si>
    <t>safety report has not been loaded.
Parsing process: Report with Errors
Comments: 1- Section DRUG on field DRUGSTRUCTUREDOSAGENUMB value: [1010101010110] reported ERROR. MaxLength constraint failed. The element drugstructuredosagenumb - B.4.k.5.1 has an invalid value according to its data type.[549];</t>
  </si>
  <si>
    <t>safety report not loaded;
Validated against 2.71 business rules;
Comments:
1- Section DRUG on field DRUGSTRUCTUREDOSAGENUMB value: [1010101010110] reported ERROR. MaxLength constraint failed. The element drugstructuredosagenumb - B.4.k.5.1 has an invalid value according to its data type.[549];
Parsing process: Report with Errors;</t>
  </si>
  <si>
    <t xml:space="preserve">DRUG | drugstructuredosagenumb|1010101010110 | MaxLength constraint failed. The element drugstructuredosagenumb - B.4.k.5.1 has an invalid value according to its data type. | cb17fd86-cc67-412c-b30f-55856f533540
</t>
  </si>
  <si>
    <t>762</t>
  </si>
  <si>
    <t>T762_N_ICHICSR_B4k51_R550</t>
  </si>
  <si>
    <t>drugstructuredosagenumb=ABC, which is invalid datatype value</t>
  </si>
  <si>
    <t>safety report has not been loaded.
Parsing process: Report with Errors
Comments: 1- In section DRUG on field drugstructuredosagenumb value: ABC reported Error SCHEMA - Not specified Error parsing 'ABC' as decimal datatype. The element: 'drugstructuredosagenumb'  has an invalid value according to its data type.;</t>
  </si>
  <si>
    <t>safety report has not been loaded.
Parsing process: Report with Errors
Comments: 1- Section DRUG on field DRUGSTRUCTUREDOSAGENUMB value: [ABC] reported ERROR. The element drugstructuredosagenumb - B.4.k.5.1 ABC has an invalid value according to its data type.[550];</t>
  </si>
  <si>
    <t>safety report not loaded;
Validated against 2.71 business rules;
Comments:
1- Section DRUG on field DRUGSTRUCTUREDOSAGENUMB value: [ABC] reported ERROR. The element drugstructuredosagenumb - B.4.k.5.1 ABC has an invalid value according to its data type.[550];
Parsing process: Report with Errors;</t>
  </si>
  <si>
    <t xml:space="preserve">DRUG | drugstructuredosagenumb|ABC | The element drugstructuredosagenumb - B.4.k.5.1 ABC has an invalid value according to its data type. | ca710676-2b02-446a-b91c-fa57f0868441
</t>
  </si>
  <si>
    <t>763</t>
  </si>
  <si>
    <t>B.4.k.5.2</t>
  </si>
  <si>
    <t>drugstructuredosageunit</t>
  </si>
  <si>
    <t>[001-032]</t>
  </si>
  <si>
    <t>Mandatory if B.4.k.5.1 is not NULL</t>
  </si>
  <si>
    <t>T763_N_ICHICSR_B4k52_R551</t>
  </si>
  <si>
    <t>drugstructuredosagenumb exist, but drugstructuredosageunit=999 which is invalid</t>
  </si>
  <si>
    <t>safety report has not been loaded.
Parsing process: Report with Errors
Comments: 1- In section DRUG on field drugstructuredosageunit value: 999 reported Error SCHEMA - MaxInclusive constraint failed. maxInclusive constraint failed. The element: 'drugstructuredosageunit'  has an invalid value according to its data type.;</t>
  </si>
  <si>
    <t>safety report has not been loaded.
Parsing process: Report with Errors
Comments: 1- Section DRUG on field DRUGSTRUCTUREDOSAGEUNIT value: [999] reported ERROR. Enumeration constraint failed. The element drugstructuredosageunit - B.4.k.5.2 has an invalid value according to its data type.[551];</t>
  </si>
  <si>
    <t>safety report not loaded;
Validated against 2.71 business rules;
Comments:
1- Section DRUG on field DRUGSTRUCTUREDOSAGEUNIT value: [999] reported ERROR. Enumeration constraint failed. The element drugstructuredosageunit - B.4.k.5.2 has an invalid value according to its data type.[551];
Parsing process: Report with Errors;</t>
  </si>
  <si>
    <t xml:space="preserve">DRUG | drugstructuredosageunit|999 | Enumeration constraint failed. The element drugstructuredosageunit - B.4.k.5.2 has an invalid value according to its data type. | 1997545f-23b7-4c35-bba1-307fe43ad600
</t>
  </si>
  <si>
    <t>764</t>
  </si>
  <si>
    <t>T764_P_ICHICSR_B4k52_R551</t>
  </si>
  <si>
    <t>drugstructuredosagenumb exist, drugstructuredosageunit=001</t>
  </si>
  <si>
    <t>safety report loaded;
Validated against 2.71 business rules;
Comments:
Parsing process: Correct Report;Classification: new: EU-EC-10003762413 = Case Report</t>
  </si>
  <si>
    <t>765</t>
  </si>
  <si>
    <t>T765_P_ICHICSR_B4k52_R551</t>
  </si>
  <si>
    <t>drugstructuredosagenumb exist, drugstructuredosageunit=025</t>
  </si>
  <si>
    <t>safety report loaded;
Validated against 2.71 business rules;
Comments:
Parsing process: Correct Report;Classification: new: EU-EC-10003762418 = Case Report</t>
  </si>
  <si>
    <t>766</t>
  </si>
  <si>
    <t>T766_P_ICHICSR_B4k52_R551</t>
  </si>
  <si>
    <t>drugstructuredosagenumb exist, drugstructuredosageunit=032</t>
  </si>
  <si>
    <t>safety report loaded;
Validated against 2.71 business rules;
Comments:
Parsing process: Correct Report;Classification: new: EU-EC-10003762420 = Case Report</t>
  </si>
  <si>
    <t>767</t>
  </si>
  <si>
    <t>B.4.k.5.3</t>
  </si>
  <si>
    <t>drugseparatedosagenumb</t>
  </si>
  <si>
    <t>T767_N_ICHICSR_B4k53_R553</t>
  </si>
  <si>
    <t>drugseparatedosagenumb length &gt; 3</t>
  </si>
  <si>
    <t>1111</t>
  </si>
  <si>
    <t>safety report has not been loaded.
Parsing process: Report with Errors
Comments: 1- In section DRUG on field drugseparatedosagenumb value: 1111 reported Error SCHEMA - TotalDigits constraint failed totalDigits constraint failed. The element: 'drugseparatedosagenumb'  has an invalid value according to its data type.;</t>
  </si>
  <si>
    <t>safety report has not been loaded.
Parsing process: Report with Errors
Comments: 1- Section DRUG on field DRUGSEPARATEDOSAGENUMB value: [1111] reported ERROR. MaxLength constraint failed. The element drugseparatedosagenumb - B.4.k.5.3 has an invalid value according to its data type.[553];</t>
  </si>
  <si>
    <t>safety report not loaded;
Validated against 2.71 business rules;
Comments:
1- Section DRUG on field DRUGSEPARATEDOSAGENUMB value: [1111] reported ERROR. MaxLength constraint failed. The element drugseparatedosagenumb - B.4.k.5.3 has an invalid value according to its data type.[553];
Parsing process: Report with Errors;</t>
  </si>
  <si>
    <t xml:space="preserve">DRUG | drugseparatedosagenumb|1111 | MaxLength constraint failed. The element drugseparatedosagenumb - B.4.k.5.3 has an invalid value according to its data type. | f014e9ec-d3cd-48f1-ac41-d59b436199c3
</t>
  </si>
  <si>
    <t>768</t>
  </si>
  <si>
    <t>T768_N_ICHICSR_B4k53_R554</t>
  </si>
  <si>
    <t>drugseparatedosagenumb=AB, which is invalid datatype value</t>
  </si>
  <si>
    <t>safety report has not been loaded.
Parsing process: Report with Errors
Comments: 1- In section DRUG on field drugseparatedosagenumb value: AB reported Error SCHEMA - Not specified Error parsing 'AB' as decimal datatype. The element: 'drugseparatedosagenumb'  has an invalid value according to its data type.;</t>
  </si>
  <si>
    <t>safety report has not been loaded.
Parsing process: Report with Errors
Comments: 1- Section DRUG on field DRUGSEPARATEDOSAGENUMB value: [AB] reported ERROR. The element drugseparatedosagenumb - B.4.k.5.3 AB has an invalid value according to its data type.[554];</t>
  </si>
  <si>
    <t>safety report not loaded;
Validated against 2.71 business rules;
Comments:
1- Section DRUG on field DRUGSEPARATEDOSAGENUMB value: [AB] reported ERROR. The element drugseparatedosagenumb - B.4.k.5.3 AB has an invalid value according to its data type.[554];
Parsing process: Report with Errors;</t>
  </si>
  <si>
    <t xml:space="preserve">DRUG | drugseparatedosagenumb|AB | The element drugseparatedosagenumb - B.4.k.5.3 AB has an invalid value according to its data type. | 7bc44be5-7c39-4a2e-8b04-1605b74078db
</t>
  </si>
  <si>
    <t>769</t>
  </si>
  <si>
    <t>B.4.k.5.4</t>
  </si>
  <si>
    <t>drugintervaldosageunitnumb</t>
  </si>
  <si>
    <t>T769_N_ICHICSR_B4k54_R555</t>
  </si>
  <si>
    <t>drugintervaldosageunitnumb length &gt; 3</t>
  </si>
  <si>
    <t>safety report has not been loaded.
Parsing process: Report with Errors
Comments: 1- In section DRUG on field drugintervaldosageunitnumb value: 1111 reported Error SCHEMA - TotalDigits constraint failed totalDigits constraint failed. The element: 'drugintervaldosageunitnumb'  has an invalid value according to its data type.;</t>
  </si>
  <si>
    <t>safety report has not been loaded.
Parsing process: Report with Errors
Comments: 1- Section DRUG on field DRUGINTERVALDOSAGEUNITNUMB value: [1111] reported ERROR. MaxLength constraint failed. The element drugintervaldosageunitnumb - B.4.k.5.4 has an invalid value according to its data type.[555];</t>
  </si>
  <si>
    <t>safety report not loaded;
Validated against 2.71 business rules;
Comments:
1- Section DRUG on field DRUGINTERVALDOSAGEUNITNUMB value: [1111] reported ERROR. MaxLength constraint failed. The element drugintervaldosageunitnumb - B.4.k.5.4 has an invalid value according to its data type.[555];
Parsing process: Report with Errors;</t>
  </si>
  <si>
    <t xml:space="preserve">DRUG | drugintervaldosageunitnumb|1111 | MaxLength constraint failed. The element drugintervaldosageunitnumb - B.4.k.5.4 has an invalid value according to its data type. | 75b258f3-b304-47a8-9ee0-bfbe70d542f8
</t>
  </si>
  <si>
    <t>770</t>
  </si>
  <si>
    <t>T770_N_ICHICSR_B4k54_R556</t>
  </si>
  <si>
    <t>drugintervaldosageunitnumb=AB, which is invalid datatype value</t>
  </si>
  <si>
    <t>safety report has not been loaded.
Parsing process: Report with Errors
Comments: 1- In section DRUG on field drugintervaldosageunitnumb value: AB reported Error SCHEMA - Not specified Error parsing 'AB' as decimal datatype. The element: 'drugintervaldosageunitnumb'  has an invalid value according to its data type.;</t>
  </si>
  <si>
    <t>safety report has not been loaded.
Parsing process: Report with Errors
Comments: 1- Section DRUG on field DRUGINTERVALDOSAGEUNITNUMB value: [AB] reported ERROR. The element drugintervaldosageunitnumb - B.4.k.5.4 AB has an invalid value according to its data type.[556];</t>
  </si>
  <si>
    <t>safety report not loaded;
Validated against 2.71 business rules;
Comments:
1- Section DRUG on field DRUGINTERVALDOSAGEUNITNUMB value: [AB] reported ERROR. The element drugintervaldosageunitnumb - B.4.k.5.4 AB has an invalid value according to its data type.[556];
Parsing process: Report with Errors;</t>
  </si>
  <si>
    <t xml:space="preserve">DRUG | drugintervaldosageunitnumb|AB | The element drugintervaldosageunitnumb - B.4.k.5.4 AB has an invalid value according to its data type. | c5af528a-0a78-4cb1-9332-57c280f0a6a6
</t>
  </si>
  <si>
    <t>771</t>
  </si>
  <si>
    <t>B.4.k.5.5</t>
  </si>
  <si>
    <t>drugintervaldosagedefinition</t>
  </si>
  <si>
    <t>(801,802,803,804,805,806,807,810,811,812, 813)</t>
  </si>
  <si>
    <t>T771_N_ICHICSR_B4k55_R557</t>
  </si>
  <si>
    <t>drugintervaldosagedefinition=999 which is invalid</t>
  </si>
  <si>
    <t>safety report has not been loaded.
Parsing process: Report with Errors
Comments: 1- In section DRUG on field drugintervaldosagedefinition value: 999 reported Error SCHEMA - Enumeration constraint failed. enumeration constraint failed. The element: 'drugintervaldosagedefinition'  has an invalid value according to its data type.;</t>
  </si>
  <si>
    <t>safety report has not been loaded.
Parsing process: Report with Errors
Comments: 1- Section DRUG on field DRUGINTERVALDOSAGEDEFINITION value: [999] reported ERROR. Enumeration constraint failed. The element drugintervaldosagedefinition - B.4.k.5.5 has an invalid value according to its data type.[557];</t>
  </si>
  <si>
    <t>safety report not loaded;
Validated against 2.71 business rules;
Comments:
1- Section DRUG on field DRUGINTERVALDOSAGEDEFINITION value: [999] reported ERROR. Enumeration constraint failed. The element drugintervaldosagedefinition - B.4.k.5.5 has an invalid value according to its data type.[557];
Parsing process: Report with Errors;</t>
  </si>
  <si>
    <t xml:space="preserve">DRUG | drugintervaldosagedefinition|999 | Enumeration constraint failed. The element drugintervaldosagedefinition - B.4.k.5.5 has an invalid value according to its data type. | 086881a1-2a28-447b-93c1-8d415dac59ca
</t>
  </si>
  <si>
    <t>772</t>
  </si>
  <si>
    <t>T772_P_ICHICSR_B4k55_R557</t>
  </si>
  <si>
    <t>drugintervaldosagedefinition=801</t>
  </si>
  <si>
    <t>safety report loaded;
Validated against 2.71 business rules;
Comments:
Parsing process: Correct Report;Classification: new: EU-EC-10003762427 = Case Report</t>
  </si>
  <si>
    <t>773</t>
  </si>
  <si>
    <t>T773_P_ICHICSR_B4k55_R557</t>
  </si>
  <si>
    <t>drugintervaldosagedefinition=810</t>
  </si>
  <si>
    <t>safety report loaded;
Validated against 2.71 business rules;
Comments:
Parsing process: Correct Report;Classification: new: EU-EC-10003762422 = Case Report</t>
  </si>
  <si>
    <t>774</t>
  </si>
  <si>
    <t>T774_P_ICHICSR_B4k55_R557</t>
  </si>
  <si>
    <t>drugintervaldosagedefinition=813</t>
  </si>
  <si>
    <t>safety report loaded;
Validated against 2.71 business rules;
Comments:
Parsing process: Correct Report;Classification: new: EU-EC-10003762416 = Case Report</t>
  </si>
  <si>
    <t>775</t>
  </si>
  <si>
    <t>B.4.k.5.6</t>
  </si>
  <si>
    <t>drugcumulativedosagenumb</t>
  </si>
  <si>
    <t>T775_N_ICHICSR_B4k56_R558</t>
  </si>
  <si>
    <t>drugcumulativedosagenumb length &gt; 10</t>
  </si>
  <si>
    <t>10101010101010101010</t>
  </si>
  <si>
    <t>safety report has not been loaded.
Parsing process: Report with Errors
Comments: 1- In section DRUG on field drugcumulativedosagenumb value: 10101010101010101010 reported Error SCHEMA - TotalDigits constraint failed totalDigits constraint failed. The element: 'drugcumulativedosagenumb'  has an invalid value according to its data type.;</t>
  </si>
  <si>
    <t>safety report has not been loaded.
Parsing process: Report with Errors
Comments: 1- Section DRUG on field DRUGCUMULATIVEDOSAGENUMB value: [10101010101010101010] reported ERROR. MaxLength constraint failed. The element drugcumulativedosagenumb - B.4.k.5.6 has an invalid value according to its data type.[558];</t>
  </si>
  <si>
    <t>safety report not loaded;
Validated against 2.71 business rules;
Comments:
1- Section DRUG on field DRUGCUMULATIVEDOSAGENUMB value: [10101010101010101010] reported ERROR. MaxLength constraint failed. The element drugcumulativedosagenumb - B.4.k.5.6 has an invalid value according to its data type.[558];
Parsing process: Report with Errors;</t>
  </si>
  <si>
    <t xml:space="preserve">DRUG | drugcumulativedosagenumb|10101010101010101010 | MaxLength constraint failed. The element drugcumulativedosagenumb - B.4.k.5.6 has an invalid value according to its data type. | 7531eeb2-e400-4131-b5fe-a195e17e5336
</t>
  </si>
  <si>
    <t>776</t>
  </si>
  <si>
    <t>T776_N_ICHICSR_B4k56_R559</t>
  </si>
  <si>
    <t>drugcumulativedosagenumb=AB, which is invalid datatype value</t>
  </si>
  <si>
    <t>safety report has not been loaded.
Parsing process: Report with Errors
Comments: 1- In section DRUG on field drugcumulativedosagenumb value: AB reported Error SCHEMA - Not specified Error parsing 'AB' as decimal datatype. The element: 'drugcumulativedosagenumb'  has an invalid value according to its data type.;</t>
  </si>
  <si>
    <t>safety report has not been loaded.
Parsing process: Report with Errors
Comments: 1- Section DRUG on field DRUGCUMULATIVEDOSAGENUMB value: [AB] reported ERROR. The element drugcumulativedosagenumb - B.4.k.5.6 AB has an invalid value according to its data type.[559];</t>
  </si>
  <si>
    <t>safety report not loaded;
Validated against 2.71 business rules;
Comments:
1- Section DRUG on field DRUGCUMULATIVEDOSAGENUMB value: [AB] reported ERROR. The element drugcumulativedosagenumb - B.4.k.5.6 AB has an invalid value according to its data type.[559];
Parsing process: Report with Errors;</t>
  </si>
  <si>
    <t xml:space="preserve">DRUG | drugcumulativedosagenumb|AB | The element drugcumulativedosagenumb - B.4.k.5.6 AB has an invalid value according to its data type. | 619c9873-e331-4e97-a751-3a14a3e1ad17
</t>
  </si>
  <si>
    <t>777</t>
  </si>
  <si>
    <t>B.4.k.5.7</t>
  </si>
  <si>
    <t>drugcumulativedosageunit</t>
  </si>
  <si>
    <t>Mandatory if B.4.k.5.6 is not NULL</t>
  </si>
  <si>
    <t>T777_N_ICHICSR_B4k57_R561</t>
  </si>
  <si>
    <t>drugcumulativedosagenumb exist, but drugcumulativedosageunit empty</t>
  </si>
  <si>
    <t>safety report has not been loaded.
Parsing process: Report with Errors
Comments: 1- In section DRUG on field drug reported Error &lt;drug&gt; (B.4) (1) / Since the field &lt;drugcumulativedosagenumb&gt; (B.4.k.5.6) has a value ('1'), the field &lt;drugcumulativedosageunit&gt; (B.4.k.5.7) must contain a valid Unit;</t>
  </si>
  <si>
    <t>safety report has not been loaded.
Parsing process: Report with Errors
Comments: 1- Section DRUG on field DRUGCUMULATIVEDOSAGEUNIT value: [null] reported ERROR. Since the element drugcumulativedosagenumb - B.4.k.5.6 has a value, the element drugcumulativedosageunit - B.4.k.5.7 must contain a value.[561];</t>
  </si>
  <si>
    <t>safety report not loaded;
Validated against 2.71 business rules;
Comments:
1- Section DRUG on field DRUGCUMULATIVEDOSAGEUNIT value: [null] reported ERROR. Since the element drugcumulativedosagenumb - B.4.k.5.6 has a value, the element drugcumulativedosageunit - B.4.k.5.7 must contain a value.[561];
Parsing process: Report with Errors;</t>
  </si>
  <si>
    <t xml:space="preserve">DRUG | drugcumulativedosageunit|null | Since the element drugcumulativedosagenumb - B.4.k.5.6 has a value, the element drugcumulativedosageunit - B.4.k.5.7 must contain a value. | 69c14071-19fb-4568-a90b-4304e48bbec2
</t>
  </si>
  <si>
    <t>778</t>
  </si>
  <si>
    <t>T778_P_ICHICSR_B4k57_R560</t>
  </si>
  <si>
    <t>drugcumulativedosageunit=32</t>
  </si>
  <si>
    <t>safety report loaded;
Validated against 2.71 business rules;
Comments:
Parsing process: Correct Report;Classification: new: EU-EC-10003762428 = Case Report</t>
  </si>
  <si>
    <t>779</t>
  </si>
  <si>
    <t>T779_N_ICHICSR_B4k57_R560</t>
  </si>
  <si>
    <t>drugcumulativedosageunit=99 which is invalid</t>
  </si>
  <si>
    <t>safety report has not been loaded.
Parsing process: Report with Errors
Comments: 1- In section DRUG on field drugcumulativedosageunit value: 99 reported Error SCHEMA - MaxInclusive constraint failed. maxInclusive constraint failed. The element: 'drugcumulativedosageunit'  has an invalid value according to its data type.;</t>
  </si>
  <si>
    <t>safety report has not been loaded.
Parsing process: Report with Errors
Comments: 1- Section DRUG on field DRUGCUMULATIVEDOSAGEUNIT value: [99] reported ERROR. Enumeration constraint failed. The element drugcumulativedosageunit - B.4.k.5.7 has an invalid value according to its data type.[560];</t>
  </si>
  <si>
    <t>safety report not loaded;
Validated against 2.71 business rules;
Comments:
1- Section DRUG on field DRUGCUMULATIVEDOSAGEUNIT value: [99] reported ERROR. Enumeration constraint failed. The element drugcumulativedosageunit - B.4.k.5.7 has an invalid value according to its data type.[560];
Parsing process: Report with Errors;</t>
  </si>
  <si>
    <t xml:space="preserve">DRUG | drugcumulativedosageunit|99 | Enumeration constraint failed. The element drugcumulativedosageunit - B.4.k.5.7 has an invalid value according to its data type. | a48d4b29-4ec5-4046-a242-f02ce9db3a07
</t>
  </si>
  <si>
    <t>780</t>
  </si>
  <si>
    <t>B.4.k.6</t>
  </si>
  <si>
    <t>drugdosagetext</t>
  </si>
  <si>
    <t>T780_N_ICHICSR_B4k6_R562</t>
  </si>
  <si>
    <t>drugdosagetext length &gt; 100</t>
  </si>
  <si>
    <t>text1ABCDEFGHIJKLMNOPQRSTUVWXYZABCDEFGHIJKLMNOPQRSTUVWXYZABCDEFGHIJKLMNOPQRSTUVWXYZABCDEFGHIJKLMNOPQRSTUVWXYZABCDEFGHIJKLMNOPQRSTUVWXYZ</t>
  </si>
  <si>
    <t>safety report has not been loaded.
Parsing process: Report with Errors
Comments: 1- In section DRUG on field drugdosagetext value: text1ABCDEFGHIJKLMNOPQRSTUVWXYZABCDEFGHIJKLMNOPQRSTUVWXYZABCDEFGHIJKLMNOPQRSTUVWXYZABCDEFGHIJKLMNOPQRSTUVWXYZABCDEFGHIJKLMNOPQRSTUVWXYZ reported Error SCHEMA - MaxLength constraint failed. maxLength constraint failed. The element: 'drugdosagetext'  has an invalid value according to its data type.;</t>
  </si>
  <si>
    <t>safety report has not been loaded.
Parsing process: Report with Errors
Comments: 1- Section DRUG on field DRUGDOSAGETEXT value: [text1ABCDEFGHIJKLMNOPQRSTUVWXYZABCDEFGHIJKLMNOPQRSTUVWXYZABCDEFGHIJKLMNOPQRSTUVWXYZABCDEFGHIJKLMNOPQRSTUVWXYZABCDEFGHIJKLMNOPQRSTUVWXYZ] reported ERROR. MaxLength constraint failed. The element drugdosagetext - B.4.k.6 has an invalid value according to its data type.[562];</t>
  </si>
  <si>
    <t>safety report not loaded;
Validated against 2.71 business rules;
Comments:
1- Section DRUG on field DRUGDOSAGETEXT value: [text1ABCDEFGHIJKLMNOPQRSTUVWXYZABCDEFGHIJKLMNOPQRSTUVWXYZABCDEFGHIJKLMNOPQRSTUVWXYZABCDEFGHIJKLMNOPQRSTUVWXYZABCDEFGHIJKLMNOPQRSTUVWXYZ] reported ERROR. MaxLength constraint failed. The element drugdosagetext - B.4.k.6 has an invalid value according to its data type.[562];
Parsing process: Report with Errors;</t>
  </si>
  <si>
    <t xml:space="preserve">DRUG | drugdosagetext|text1ABCDEFGHIJKLMNOPQRSTUVWXYZABCDEFGHIJKLMNOPQRSTUVWXYZABCDEFGHIJKLMNOPQRSTUVWXYZABCDEFGHIJKLMNOPQRSTUVWXYZABCDEFGHIJKLMNOPQRSTUVWXYZ | MaxLength constraint failed. The element drugdosagetext - B.4.k.6 has an invalid value according to its data type. | f61a07ee-faf5-4deb-b2ef-e0e744c48600
</t>
  </si>
  <si>
    <t>781</t>
  </si>
  <si>
    <t>B.4.k.7</t>
  </si>
  <si>
    <t>drugdosageform</t>
  </si>
  <si>
    <t>Lookup on Dosage forms (warning)</t>
  </si>
  <si>
    <t>See note 12</t>
  </si>
  <si>
    <t>T781_P_ICHICSR_B4k7_R564</t>
  </si>
  <si>
    <t>drugdosageform = drugdosageform1, which is not found in lookup</t>
  </si>
  <si>
    <t>drugdosageform1</t>
  </si>
  <si>
    <t>safety report has been loaded.
Parsing process: Report with Warnings
Classification: new:  = Case Report
Comments:  In section DRUG on field drugdosageform value: drugdosageform1 reported Warning BUSINESSRULES - LOOKUP - CheckDosageForm The value ('drugdosageform1') of the field %lt;drugdosageform&gt; (B.4.k.7) must be a valid Dosage Form;</t>
  </si>
  <si>
    <t>safety report has been loaded.
Parsing process: Report with Warnings
Classification: new:  = Case Report
Comments:  Section DRUG on field DRUGDOSAGEFORM value: [drugdosageform1] reported WARNING. drugdosageform1 must be a valid dosage form.[564];</t>
  </si>
  <si>
    <t>safety report loaded;
Validated against 2.71 business rules;
Comments:
1- Section DRUG on field DRUGDOSAGEFORM value: [drugdosageform1] reported WARNING. drugdosageform1 must be a valid dosage form.[564];
Parsing process: Report with Warnings;Classification: new: EU-EC-10003762438 = Case Report</t>
  </si>
  <si>
    <t xml:space="preserve">DRUG | drugdosageform|drugdosageform1 | drugdosageform1 must be a valid dosage form. | 8b31f32f-83bf-4beb-8f1d-d6f2373698a4
</t>
  </si>
  <si>
    <t>782</t>
  </si>
  <si>
    <t>T782_N_ICHICSR_B4k7_R563</t>
  </si>
  <si>
    <t>drugdosageform length &gt; 100</t>
  </si>
  <si>
    <t>drugdosageform1ABCDEFGHIJKLMNOPQRUSTUVWXYZABCDEFGHIJKLMNOPQRUSTUVWXYZABCDEFGHIJKLMNOPQRUSTUVWXYZABCDEFGHIJKLMNOPQRUSTUVWXYZABCDEFGHIJKLMNOPQRUSTUVWXYZ</t>
  </si>
  <si>
    <t>safety report has not been loaded.
Parsing process: Report with Errors
Comments: 1- In section DRUG on field drugdosageform value: drugdosageform1ABCDEFGHIJKLMNOPQRUSTUVWXYZABCDEFGHIJKLMNOPQRUSTUVWXYZABCDEFGHIJKLMNOPQRUSTUVWXYZABCDEFGHIJKLMNOPQRUSTUVWXYZABCDEFGHIJKLMNOPQRUSTUVWXYZ reported Error SCHEMA - MaxLength constraint failed. maxLength constraint failed. The element: 'drugdosageform'  has an invalid value according to its data type.;</t>
  </si>
  <si>
    <t>safety report has not been loaded.
Parsing process: Report with Errors
Comments: 1- Section DRUG on field DRUGDOSAGEFORM value: [drugdosageform1ABCDEFGHIJKLMNOPQRUSTUVWXYZABCDEFGHIJKLMNOPQRUSTUVWXYZABCDEFGHIJKLMNOPQRUSTUVWXYZABCDEFGHIJKLMNOPQRUSTUVWXYZABCDEFGHIJKLMNOPQRUSTUVWXYZ] reported ERROR. MaxLength constraint failed. The element drugdosageform - B.4.k.7 has an invalid value according to its data type.[563];
2- Section DRUG on field DRUGDOSAGEFORM value: [drugdosageform1ABCDEFGHIJKLMNOPQRUSTUVWXYZABCDEFGHIJKLMNOPQRUSTUVWXYZABCDEFGHIJKLMNOPQRUSTUVWXYZABCDEFGHIJKLMNOPQRUSTUVWXYZABCDEFGHIJKLMNOPQRUSTUVWXYZ] reported WARNING. drugdosageform1ABCDEFGHIJKLMNOPQRUSTUVWXYZABCDEFGHIJKLMNOPQRUSTUVWXYZABCDEFGHIJKLMNOPQRUSTUVWXYZABCDEFGHIJKLMNOPQRUSTUVWXYZABCDEFGHIJKLMNOPQRUSTUVWXYZ must be a valid dosage form.[564];</t>
  </si>
  <si>
    <t>safety report not loaded;
Validated against 2.71 business rules;
Comments:
1- Section DRUG on field DRUGDOSAGEFORM value: [drugdosageform1ABCDEFGHIJKLMNOPQRUSTUVWXYZABCDEFGHIJKLMNOPQRUSTUVWXYZABCDEFGHIJKLMNOPQRUSTUVWXYZABCDEFGHIJKLMNOPQRUSTUVWXYZABCDEFGHIJKLMNOPQRUSTUVWXYZ] reported ERROR. MaxLength constraint failed. The element drugdosageform - B.4.k.7 has an invalid value according to its data type.[563];
2- Section DRUG on field DRUGDOSAGEFORM value: [drugdosageform1ABCDEFGHIJKLMNOPQRUSTUVWXYZABCDEFGHIJKLMNOPQRUSTUVWXYZABCDEFGHIJKLMNOPQRUSTUVWXYZABCDEFGHIJKLMNOPQRUSTUVWXYZABCDEFGHIJKLMNOPQRUSTUVWXYZ] reported WARNING. drugdosageform1ABCDEFGHIJKLMNOPQRUSTUVWXYZABCDEFGHIJKLMNOPQRUSTUVWXYZABCDEFGHIJKLMNOPQRUSTUVWXYZABCDEFGHIJKLMNOPQRUSTUVWXYZABCDEFGHIJKLMNOPQRUSTUVWXYZ must be a valid dosage form.[564];
Parsing process: Report with Errors;</t>
  </si>
  <si>
    <t xml:space="preserve">DRUG | drugdosageform|drugdosageform1ABCDEFGHIJKLMNOPQRUSTUVWXYZABCDEFGHIJKLMNOPQRUSTUVWXYZABCDEFGHIJKLMNOPQRUSTUVWXYZABCDEFGHIJKLMNOPQRUSTUVWXYZABCDEFGHIJKLMNOPQRUSTUVWXYZ | MaxLength constraint failed. The element drugdosageform - B.4.k.7 has an invalid value according to its data type. | 44c52659-6f22-471a-a902-57bda0cef1c7
DRUG | drugdosageform|drugdosageform1ABCDEFGHIJKLMNOPQRUSTUVWXYZABCDEFGHIJKLMNOPQRUSTUVWXYZABCDEFGHIJKLMNOPQRUSTUVWXYZABCDEFGHIJKLMNOPQRUSTUVWXYZABCDEFGHIJKLMNOPQRUSTUVWXYZ | drugdosageform1ABCDEFGHIJKLMNOPQRUSTUVWXYZABCDEFGHIJKLMNOPQRUSTUVWXYZABCDEFGHIJKLMNOPQRUSTUVWXYZABCDEFGHIJKLMNOPQRUSTUVWXYZABCDEFGHIJKLMNOPQRUSTUVWXYZ must be a valid dosage form. | 44c52659-6f22-471a-a902-57bda0cef1c7
</t>
  </si>
  <si>
    <t>783</t>
  </si>
  <si>
    <t>B.4.k.8</t>
  </si>
  <si>
    <t>drugadministrationroute</t>
  </si>
  <si>
    <t>[001-067]</t>
  </si>
  <si>
    <t>T783_N_ICHICSR_B4k8_R566</t>
  </si>
  <si>
    <t>drugadministrationroute=999</t>
  </si>
  <si>
    <t>safety report has not been loaded.
Parsing process: Report with Errors
Comments: 1- In section DRUG on field drugadministrationroute value: 999 reported Error SCHEMA - MaxInclusive constraint failed. maxInclusive constraint failed. The element: 'drugadministrationroute'  has an invalid value according to its data type.;</t>
  </si>
  <si>
    <t>safety report has not been loaded.
Parsing process: Report with Errors
Comments: 1- Section DRUG on field DRUGADMINISTRATIONROUTE value: [999] reported ERROR. Enumeration constraint failed. The element drugadministrationroute - B.4.k.8 has an invalid value according to its data type.[566];</t>
  </si>
  <si>
    <t>safety report not loaded;
Validated against 2.71 business rules;
Comments:
1- Section DRUG on field DRUGADMINISTRATIONROUTE value: [999] reported ERROR. Enumeration constraint failed. The element drugadministrationroute - B.4.k.8 has an invalid value according to its data type.[566];
Parsing process: Report with Errors;</t>
  </si>
  <si>
    <t xml:space="preserve">DRUG | drugadministrationroute|999 | Enumeration constraint failed. The element drugadministrationroute - B.4.k.8 has an invalid value according to its data type. | 6f54fbde-e20d-4e49-b433-f17a0fa11d27
</t>
  </si>
  <si>
    <t>784</t>
  </si>
  <si>
    <t>T784_P_ICHICSR_B4k8_R566</t>
  </si>
  <si>
    <t>drugadministrationroute=001</t>
  </si>
  <si>
    <t>safety report loaded;
Validated against 2.71 business rules;
Comments:
Parsing process: Correct Report;Classification: new: EU-EC-10003762439 = Case Report</t>
  </si>
  <si>
    <t>785</t>
  </si>
  <si>
    <t>T785_P_ICHICSR_B4k8_R566</t>
  </si>
  <si>
    <t>drugadministrationroute=030</t>
  </si>
  <si>
    <t>safety report loaded;
Validated against 2.71 business rules;
Comments:
Parsing process: Correct Report;Classification: new: EU-EC-10003762442 = Case Report</t>
  </si>
  <si>
    <t>786</t>
  </si>
  <si>
    <t>T786_P_ICHICSR_B4k8_R566</t>
  </si>
  <si>
    <t>drugadministrationroute=067</t>
  </si>
  <si>
    <t>safety report loaded;
Validated against 2.71 business rules;
Comments:
Parsing process: Correct Report;Classification: new: EU-EC-10003762441 = Case Report</t>
  </si>
  <si>
    <t>787</t>
  </si>
  <si>
    <t>T787_N_ICHICSR_B4k8_R565</t>
  </si>
  <si>
    <t>drugadministrationroute length &gt; 3</t>
  </si>
  <si>
    <t>06712</t>
  </si>
  <si>
    <t>safety report has not been loaded.
Parsing process: Report with Errors
Comments: 1- In section DRUG on field drugadministrationroute value: 06712 reported Error SCHEMA - MaxInclusive constraint failed. maxInclusive constraint failed. The element: 'drugadministrationroute'  has an invalid value according to its data type.;</t>
  </si>
  <si>
    <t>safety report has not been loaded.
Parsing process: Report with Errors
Comments: 1- Section DRUG on field DRUGADMINISTRATIONROUTE value: [06712] reported ERROR. MaxLength constraint failed. The element drugadministrationroute - B.4.k.8 has an invalid value according to its data type.[565];</t>
  </si>
  <si>
    <t>safety report not loaded;
Validated against 2.71 business rules;
Comments:
1- Section DRUG on field DRUGADMINISTRATIONROUTE value: [06712] reported ERROR. MaxLength constraint failed. The element drugadministrationroute - B.4.k.8 has an invalid value according to its data type.[565];
Parsing process: Report with Errors;</t>
  </si>
  <si>
    <t xml:space="preserve">DRUG | drugadministrationroute|06712 | MaxLength constraint failed. The element drugadministrationroute - B.4.k.8 has an invalid value according to its data type. | 2a8cd52b-9436-430c-9091-6320ab0dc47f
</t>
  </si>
  <si>
    <t>788</t>
  </si>
  <si>
    <t>B.4.k.9</t>
  </si>
  <si>
    <t>drugparadministration</t>
  </si>
  <si>
    <t>T788_N_ICHICSR_B4k9_R568</t>
  </si>
  <si>
    <t xml:space="preserve">drugparadministration=999 </t>
  </si>
  <si>
    <t>safety report has not been loaded.
Parsing process: Report with Errors
Comments: 1- In section DRUG on field drugparadministration value: 999 reported Error SCHEMA - MaxInclusive constraint failed. maxInclusive constraint failed. The element: 'drugparadministration'  has an invalid value according to its data type.;</t>
  </si>
  <si>
    <t>safety report has not been loaded.
Parsing process: Report with Errors
Comments: 1- Section DRUG on field DRUGPARADMINISTRATION value: [999] reported ERROR. Enumeration constraint failed. The element drugparadministration - B.4.k.9 has an invalid value according to its data type.[568];</t>
  </si>
  <si>
    <t>safety report not loaded;
Validated against 2.71 business rules;
Comments:
1- Section DRUG on field DRUGPARADMINISTRATION value: [999] reported ERROR. Enumeration constraint failed. The element drugparadministration - B.4.k.9 has an invalid value according to its data type.[568];
Parsing process: Report with Errors;</t>
  </si>
  <si>
    <t xml:space="preserve">DRUG | drugparadministration|999 | Enumeration constraint failed. The element drugparadministration - B.4.k.9 has an invalid value according to its data type. | e02274e9-f2cf-42a8-b7a4-8e38f4755530
</t>
  </si>
  <si>
    <t>789</t>
  </si>
  <si>
    <t>T789_P_ICHICSR_B4k9_R568</t>
  </si>
  <si>
    <t>drugparadministration=001</t>
  </si>
  <si>
    <t>safety report loaded;
Validated against 2.71 business rules;
Comments:
Parsing process: Correct Report;Classification: new: EU-EC-10003762426 = Case Report</t>
  </si>
  <si>
    <t>790</t>
  </si>
  <si>
    <t>T790_P_ICHICSR_B4k9_R568</t>
  </si>
  <si>
    <t>drugparadministration=030</t>
  </si>
  <si>
    <t>safety report loaded;
Validated against 2.71 business rules;
Comments:
Parsing process: Correct Report;Classification: new: EU-EC-10003762430 = Case Report</t>
  </si>
  <si>
    <t>791</t>
  </si>
  <si>
    <t>T791_P_ICHICSR_B4k9_R568</t>
  </si>
  <si>
    <t>drugparadministration=067</t>
  </si>
  <si>
    <t>safety report loaded;
Validated against 2.71 business rules;
Comments:
Parsing process: Correct Report;Classification: new: EU-EC-10003762443 = Case Report</t>
  </si>
  <si>
    <t>792</t>
  </si>
  <si>
    <t>T792_N_ICHICSR_B4k9_R567</t>
  </si>
  <si>
    <t>drugparadministration length &gt; 3</t>
  </si>
  <si>
    <t>safety report has not been loaded.
Parsing process: Report with Errors
Comments: 1- In section DRUG on field drugparadministration value: 06712 reported Error SCHEMA - MaxInclusive constraint failed. maxInclusive constraint failed. The element: 'drugparadministration'  has an invalid value according to its data type.;</t>
  </si>
  <si>
    <t>safety report has not been loaded.
Parsing process: Report with Errors
Comments: 1- Section DRUG on field DRUGPARADMINISTRATION value: [06712] reported ERROR. MaxLength constraint failed. The element drugparadministration - B.4.k.9 has an invalid value according to its data type.[567];</t>
  </si>
  <si>
    <t>safety report not loaded;
Validated against 2.71 business rules;
Comments:
1- Section DRUG on field DRUGPARADMINISTRATION value: [06712] reported ERROR. MaxLength constraint failed. The element drugparadministration - B.4.k.9 has an invalid value according to its data type.[567];
Parsing process: Report with Errors;</t>
  </si>
  <si>
    <t xml:space="preserve">DRUG | drugparadministration|06712 | MaxLength constraint failed. The element drugparadministration - B.4.k.9 has an invalid value according to its data type. | c5f8c0be-5cc9-4958-a63c-935f5fe1fd00
</t>
  </si>
  <si>
    <t>793</t>
  </si>
  <si>
    <t>B.4.k.10a</t>
  </si>
  <si>
    <t>reactiongestationperiod</t>
  </si>
  <si>
    <t>T793_N_ICHICSR_B4k10a_R572</t>
  </si>
  <si>
    <t>reactiongestationperiod exist, but reactiongestationperiodunit empty</t>
  </si>
  <si>
    <t>safety report has not been loaded.
Parsing process: Report with Errors
Comments: 1- In section DRUG on field drug reported Error &lt;drug&gt; (B.4) (1) / Since the field &lt;reactiongestationperiod&gt; (B.4.k.10a) has a value ('1'), the field &lt;reactiongestationperiodunit&gt; (B.4.k.10b) must contain a valid Unit;</t>
  </si>
  <si>
    <t>safety report has not been loaded.
Parsing process: Report with Errors
Comments: 1- Section DRUG on field REACTIONGESTATIONPERIODUNIT value: [null] reported ERROR. Since the element reactiongestationperiod - B.4.k.10a has a value, the element reactiongestationperiodunit - B.4.k.10b must contain a value.[572];</t>
  </si>
  <si>
    <t>safety report not loaded;
Validated against 2.71 business rules;
Comments:
1- Section DRUG on field REACTIONGESTATIONPERIODUNIT value: [null] reported ERROR. Since the element reactiongestationperiod - B.4.k.10a has a value, the element reactiongestationperiodunit - B.4.k.10b must contain a value.[572];
Parsing process: Report with Errors;</t>
  </si>
  <si>
    <t xml:space="preserve">DRUG | reactiongestationperiodunit|null | Since the element reactiongestationperiod - B.4.k.10a has a value, the element reactiongestationperiodunit - B.4.k.10b must contain a value. | f36157c3-0e65-45a5-ae88-fc19c2d8b18a
</t>
  </si>
  <si>
    <t>794</t>
  </si>
  <si>
    <t>T794_N_ICHICSR_B4k10a_R569</t>
  </si>
  <si>
    <t>reactiongestationperiod length &gt; 3</t>
  </si>
  <si>
    <t>safety report has not been loaded.
Parsing process: Report with Errors
Comments: 1- In section DRUG on field reactiongestationperiod value: 1111 reported Error SCHEMA - TotalDigits constraint failed totalDigits constraint failed. The element: 'reactiongestationperiod'  has an invalid value according to its data type.;</t>
  </si>
  <si>
    <t>safety report has not been loaded.
Parsing process: Report with Errors
Comments: 1- Section DRUG on field REACTIONGESTATIONPERIOD value: [1111] reported ERROR. MaxLength constraint failed. The element reactiongestationperiod - B.4.k.10a has an invalid value according to its data type.[569];</t>
  </si>
  <si>
    <t>safety report not loaded;
Validated against 2.71 business rules;
Comments:
1- Section DRUG on field REACTIONGESTATIONPERIOD value: [1111] reported ERROR. MaxLength constraint failed. The element reactiongestationperiod - B.4.k.10a has an invalid value according to its data type.[569];
Parsing process: Report with Errors;</t>
  </si>
  <si>
    <t xml:space="preserve">DRUG | reactiongestationperiod|1111 | MaxLength constraint failed. The element reactiongestationperiod - B.4.k.10a has an invalid value according to its data type. | 04b82d3d-2f90-41e3-b97e-0f21b124eef2
</t>
  </si>
  <si>
    <t>795</t>
  </si>
  <si>
    <t>T795_N_ICHICSR_B4k10a_R570</t>
  </si>
  <si>
    <t>reactiongestationperiod=AB, which is incorret datatype value</t>
  </si>
  <si>
    <t>safety report has not been loaded.
Parsing process: Report with Errors
Comments: 1- In section DRUG on field reactiongestationperiod value: AB reported Error SCHEMA - Not specified Error parsing 'AB' as decimal datatype. The element: 'reactiongestationperiod'  has an invalid value according to its data type.;</t>
  </si>
  <si>
    <t>safety report has not been loaded.
Parsing process: Report with Errors
Comments: 1- Section DRUG on field REACTIONGESTATIONPERIOD value: [AB] reported ERROR. The element reactiongestationperiod - B.4.k.10a AB has an invalid value according to its data type.[570];</t>
  </si>
  <si>
    <t>safety report not loaded;
Validated against 2.71 business rules;
Comments:
1- Section DRUG on field REACTIONGESTATIONPERIOD value: [AB] reported ERROR. The element reactiongestationperiod - B.4.k.10a AB has an invalid value according to its data type.[570];
Parsing process: Report with Errors;</t>
  </si>
  <si>
    <t xml:space="preserve">DRUG | reactiongestationperiod|AB | The element reactiongestationperiod - B.4.k.10a AB has an invalid value according to its data type. | 37baa993-7e99-4646-b0df-80561b6f8f30
</t>
  </si>
  <si>
    <t>796</t>
  </si>
  <si>
    <t>B.4.k.10b</t>
  </si>
  <si>
    <t>reactiongestationperiodunit</t>
  </si>
  <si>
    <t>Mandatory if B.4.k.10a is not NULL</t>
  </si>
  <si>
    <t>T796_N_ICHICSR_B4k10b_R571</t>
  </si>
  <si>
    <t>reactiongestationperiodunit=999 which is invalid</t>
  </si>
  <si>
    <t>safety report has not been loaded.
Parsing process: Report with Errors
Comments: 1- In section DRUG on field reactiongestationperiodunit value: 999 reported Error SCHEMA - Enumeration constraint failed. enumeration constraint failed. The element: 'reactiongestationperiodunit'  has an invalid value according to its data type.;</t>
  </si>
  <si>
    <t>safety report has not been loaded.
Parsing process: Report with Errors
Comments: 1- Section DRUG on field REACTIONGESTATIONPERIODUNIT value: [999] reported ERROR. Enumeration constraint failed. The element reactiongestationperiodunit - B.4.k.10b has an invalid value according to its data type.[571];</t>
  </si>
  <si>
    <t>safety report not loaded;
Validated against 2.71 business rules;
Comments:
1- Section DRUG on field REACTIONGESTATIONPERIODUNIT value: [999] reported ERROR. Enumeration constraint failed. The element reactiongestationperiodunit - B.4.k.10b has an invalid value according to its data type.[571];
Parsing process: Report with Errors;</t>
  </si>
  <si>
    <t xml:space="preserve">DRUG | reactiongestationperiodunit|999 | Enumeration constraint failed. The element reactiongestationperiodunit - B.4.k.10b has an invalid value according to its data type. | a3af9aa5-b0b1-4152-9cbb-57c7d4c05591
</t>
  </si>
  <si>
    <t>797</t>
  </si>
  <si>
    <t>T797_P_ICHICSR_B4k10b_R571</t>
  </si>
  <si>
    <t>reactiongestationperiodunit=803</t>
  </si>
  <si>
    <t>safety report loaded;
Validated against 2.71 business rules;
Comments:
Parsing process: Correct Report;Classification: new: EU-EC-10003762436 = Case Report</t>
  </si>
  <si>
    <t>798</t>
  </si>
  <si>
    <t>T798_P_ICHICSR_B4k10b_R571</t>
  </si>
  <si>
    <t>reactiongestationperiodunit=804</t>
  </si>
  <si>
    <t>safety report loaded;
Validated against 2.71 business rules;
Comments:
Parsing process: Correct Report;Classification: new: EU-EC-10003762444 = Case Report</t>
  </si>
  <si>
    <t>799</t>
  </si>
  <si>
    <t>T799_P_ICHICSR_B4k10b_R571</t>
  </si>
  <si>
    <t>reactiongestationperiodunit=810</t>
  </si>
  <si>
    <t>safety report loaded;
Validated against 2.71 business rules;
Comments:
Parsing process: Correct Report;Classification: new: EU-EC-10003762437 = Case Report</t>
  </si>
  <si>
    <t>800</t>
  </si>
  <si>
    <t>B.4.k.11a</t>
  </si>
  <si>
    <t>drugindicationmeddraversion</t>
  </si>
  <si>
    <t>Mandatory if B.4.k.11b is not NULL</t>
  </si>
  <si>
    <t>T800_N_ICHICSR_B4k11a_R573</t>
  </si>
  <si>
    <t>drugindication  exist, but drugindicationmeddraversion empty</t>
  </si>
  <si>
    <t>safety report has not been loaded.
Parsing process: Report with Errors
Comments: 1- In section DRUG on field drug reported Error &lt;drug&gt; (B.4) (1) / Since the field &lt;drugindication&gt; (B.4.k.11b) has a value ('10016218'), the field &lt;drugindicationmeddraversion&gt; (B.4.k.11a) must contain a valid MedDRA Version;</t>
  </si>
  <si>
    <t>safety report has not been loaded.
Parsing process: Report with Errors
Comments: 1- Section DRUG on field DRUGINDICATIONMEDDRAVERSION value: [null] reported ERROR. Since the element drugindication - B.4.k.11b has a value, the element  drugindicationmeddraversion - B.4.k.11a must contain a value.[681];</t>
  </si>
  <si>
    <t>safety report not loaded;
Validated against 2.71 business rules;
Comments:
1- Section DRUG on field DRUGINDICATIONMEDDRAVERSION value: [null] reported ERROR. Since the element drugindication - B.4.k.11b has a value, the element  drugindicationmeddraversion - B.4.k.11a must contain a value.[681];
Parsing process: Report with Errors;</t>
  </si>
  <si>
    <t xml:space="preserve">DRUG | drugindicationmeddraversion|null | Since the element drugindication - B.4.k.11b has a value, the element  drugindicationmeddraversion - B.4.k.11a must contain a value. | 7b01ef07-69c2-4ba6-ac9a-0ef8ba25d31d
</t>
  </si>
  <si>
    <t>801</t>
  </si>
  <si>
    <t>T801_N_ICHICSR_B4k11a_R573</t>
  </si>
  <si>
    <t>drugindicationmeddraversion length &gt; 8</t>
  </si>
  <si>
    <t>1.701121897198398490</t>
  </si>
  <si>
    <t>safety report has not been loaded.
Parsing process: Report with Errors
Comments: 1- In section DRUG on field drugindicationmeddraversion value: 1.701121897198398490 reported Error SCHEMA - TotalDigits constraint failed totalDigits constraint failed. The element: 'drugindicationmeddraversion'  has an invalid value according to its data type.; 
2- In section DRUG on field drugindication value: 10016218 reported Error BUSINESSRULES - LOOKUP - CheckMedddraLT The value ('10016218') of the field &lt;drugindication&gt; (B.4.k.11b) must be a valid MedDRA code;</t>
  </si>
  <si>
    <t>safety report has not been loaded.
Parsing process: Report with Errors
Comments: 1- Section DRUG on field DRUGINDICATIONMEDDRAVERSION value: [1.701121897198398490] reported ERROR. MaxLength constraint failed. The element drugindicationmeddraversion - B.4.k.11a has an invalid value according to its data type.[573];
2- Section DRUG on field DRUGINDICATION value: [10016218] reported ERROR. Must match a current LLT from the MeDRA version given in  drugindicationmeddraversion - B.4.k.11a [581];</t>
  </si>
  <si>
    <t>safety report not loaded;
Validated against 2.71 business rules;
Comments:
1- Section DRUG on field DRUGINDICATIONMEDDRAVERSION value: [1.701121897198398490] reported ERROR. MaxLength constraint failed. The element drugindicationmeddraversion - B.4.k.11a has an invalid value according to its data type.[573];
2- Section DRUG on field DRUGINDICATION value: [10016218] reported ERROR. Must match a current LLT from the MedDRA version given in  drugindicationmeddraversion - B.4.k.11a [581];
Parsing process: Report with Errors;</t>
  </si>
  <si>
    <t xml:space="preserve">DRUG | drugindicationmeddraversion|1.701121897198398490 | MaxLength constraint failed. The element drugindicationmeddraversion - B.4.k.11a has an invalid value according to its data type. | 5a6eb979-9aa5-4220-9552-7ccbf636763a
DRUG | drugindication|10016218 | Must match a current LLT from the MedDRA version given in  drugindicationmeddraversion - B.4.k.11a | 5a6eb979-9aa5-4220-9552-7ccbf636763a
</t>
  </si>
  <si>
    <t>802</t>
  </si>
  <si>
    <t>B.4.k.11b</t>
  </si>
  <si>
    <t>drugindication</t>
  </si>
  <si>
    <t>T802_N_ICHICSR_B4k11b_R581</t>
  </si>
  <si>
    <t>drugindication  and drugindicationmeddraversion but invalid drugindication =11111111</t>
  </si>
  <si>
    <t>safety report has not been loaded.
Parsing process: Report with Errors
Comments: 1- In section DRUG on field drugindication value: 11111111 reported Error BUSINESSRULES - LOOKUP - CheckMedddraLT The value ('11111111') of the field &lt;drugindication&gt; (B.4.k.11b) must be a valid MedDRA code;</t>
  </si>
  <si>
    <t>safety report has not been loaded.
Parsing process: Report with Errors
Comments: 1- Section DRUG on field DRUGINDICATION value: [11111111] reported ERROR. Must match a current LLT from the MeDRA version given in  drugindicationmeddraversion - B.4.k.11a [581];</t>
  </si>
  <si>
    <t>safety report not loaded;
Validated against 2.71 business rules;
Comments:
1- Section DRUG on field DRUGINDICATION value: [11111111] reported ERROR. Must match a current LLT from the MedDRA version given in  drugindicationmeddraversion - B.4.k.11a [581];
Parsing process: Report with Errors;</t>
  </si>
  <si>
    <t xml:space="preserve">DRUG | drugindication|11111111 | Must match a current LLT from the MedDRA version given in  drugindicationmeddraversion - B.4.k.11a | 8a77457e-b434-412a-a9f6-eb8268153591
</t>
  </si>
  <si>
    <t>803</t>
  </si>
  <si>
    <t>T803_N_ICHICSR_B4k11b_R577</t>
  </si>
  <si>
    <t>drugindication  and drugindicationmeddraversion but invalid drugindicationmeddraversion =99</t>
  </si>
  <si>
    <t>safety report has not been loaded.
Parsing process: Report with Errors
Comments: 1- In section DRUG on field drugindicationmeddraversion value: 99 reported Error BUSINESSRULES - LOOKUP - MedDRA version Not Valid The value ('99') of the field &lt;drugindicationmeddraversion&gt; (B.4.k.11a) must be a supported MedDRA Version; 
2- In section DRUG on field drugindication value: 10016218 reported Error BUSINESSRULES - LOOKUP - CheckMedddraLT The value ('10016218') of the field &lt;drugindication&gt; (B.4.k.11b) must be a valid MedDRA code;</t>
  </si>
  <si>
    <t>safety report has not been loaded.
Parsing process: Report with Errors
Comments: 1- Section DRUG on field DRUGINDICATIONMEDDRAVERSION value: [99] reported ERROR. The requested MedDRA version is not supported in the target environment.[577];
2- Section DRUG on field DRUGINDICATION value: [10016218] reported ERROR. Must match a current LLT from the MeDRA version given in  drugindicationmeddraversion - B.4.k.11a [581];</t>
  </si>
  <si>
    <t>safety report has not been loaded.
Parsing process: Report with Errors
Comments: 1- Section DRUG on field DRUGINDICATIONMEDDRAVERSION value: [99] reported ERROR. The requested MedDRA version is not supported in the target environment.[577];
2- Section DRUG on field DRUGINDICATIONMEDDRAVERSION value: [99] reported ERROR. The requested MedDRA version is not supported in the target environment.[579];
3- Section DRUG on field DRUGINDICATION value: [10016218] reported ERROR. Must match a current LLT from the MeDRA version given in  drugindicationmeddraversion - B.4.k.11a [581];</t>
  </si>
  <si>
    <t>safety report not loaded;
Validated against 2.71 business rules;
Comments:
1- Section DRUG on field DRUGINDICATIONMEDDRAVERSION value: [99] reported ERROR. The requested MedDRA version is not supported in the target environment.[577];
2- Section DRUG on field DRUGINDICATION value: [10016218] reported ERROR. Must match a current LLT from the MedDRA version given in  drugindicationmeddraversion - B.4.k.11a [581];
Parsing process: Report with Errors;</t>
  </si>
  <si>
    <t xml:space="preserve">DRUG | drugindication|10016218 | Must match a current LLT from the MedDRA version given in  drugindicationmeddraversion - B.4.k.11a | bc9a681c-edef-4be5-a618-5ddc506e3783
DRUG | drugindicationmeddraversion|99 | The requested MedDRA version is not supported in the target environment. | bc9a681c-edef-4be5-a618-5ddc506e3783
</t>
  </si>
  <si>
    <t>987</t>
  </si>
  <si>
    <t>T987_N_ICHICSR_B4k11b_R577</t>
  </si>
  <si>
    <t>receiver=EVCTM, drugindication  and drugindicationmeddraversion but invalid drugindicationmeddraversion =99</t>
  </si>
  <si>
    <t>safety report has not been loaded.
Parsing process: Report with Errors
Comments: 1- In section DRUG on field drugindicationmeddraversion value: 99 reported Error BUSINESSRULES - LOOKUP - MedDRA version Not Valid The value ('99') of the field &lt;drugindicationmeddraversion&gt; (B.4.k.11a) must be a supported MedDRA Version; 
2- In section DRUG on field drugindication value: 10016218 reported Error BUSINESSRULES - LOOKUP - CheckMedddraLT The value ('10016218') of the field &lt;drugindication&gt; (B.4.k.11b)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</si>
  <si>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DRUG on field DRUGINDICATIONMEDDRAVERSION value: [99] reported ERROR. The requested MedDRA version is not supported in the target environment.[576];
3- Section DRUG on field DRUGINDICATION value: [10016218] reported ERROR. Must match a current LLT from the MeDRA version given in  drugindicationmeddraversion - B.4.k.11a [581];</t>
  </si>
  <si>
    <t>804</t>
  </si>
  <si>
    <t>T804_N_ICHICSR_B4k11b_R580</t>
  </si>
  <si>
    <t>drugindication length &gt; 10</t>
  </si>
  <si>
    <t>100162180123456789</t>
  </si>
  <si>
    <t>safety report has not been loaded.
Parsing process: Report with Errors
Comments: 1- In section DRUG on field drugindication value: 100162180123456789 reported Error BUSINESSRULES - LOOKUP - CheckMedddraLT The value ('100162180123456789') of the field &lt;drugindication&gt; (B.4.k.11b) must be a valid MedDRA code;</t>
  </si>
  <si>
    <t>safety report has not been loaded.
Parsing process: Report with Errors
Comments: 1- Section DRUG on field DRUGINDICATION value: [100162180123456789] reported ERROR. MaxLength constraint failed. The element drugindication - B.4.k.11b has an invalid value according to its data type.[580];
2- Section DRUG on field DRUGINDICATION value: [100162180123456789] reported ERROR. Must match a current LLT from the MeDRA version given in  drugindicationmeddraversion - B.4.k.11a [581];</t>
  </si>
  <si>
    <t>safety report not loaded;
Validated against 2.71 business rules;
Comments:
1- Section DRUG on field DRUGINDICATION value: [100162180123456789] reported ERROR. MaxLength constraint failed. The element drugindication - B.4.k.11b has an invalid value according to its data type.[580];
2- Section DRUG on field DRUGINDICATION value: [100162180123456789] reported ERROR. Must match a current LLT from the MedDRA version given in  drugindicationmeddraversion - B.4.k.11a [581];
Parsing process: Report with Errors;</t>
  </si>
  <si>
    <t xml:space="preserve">DRUG | drugindication|100162180123456789 | MaxLength constraint failed. The element drugindication - B.4.k.11b has an invalid value according to its data type. | 7391fc28-a6c3-4575-9435-57d28be9ffe8
DRUG | drugindication|100162180123456789 | Must match a current LLT from the MedDRA version given in  drugindicationmeddraversion - B.4.k.11a | 7391fc28-a6c3-4575-9435-57d28be9ffe8
</t>
  </si>
  <si>
    <t>805</t>
  </si>
  <si>
    <t>B.4.k.12a</t>
  </si>
  <si>
    <t>drugstartdateformat</t>
  </si>
  <si>
    <t>Mandatory if B.4.k.12b not NULL</t>
  </si>
  <si>
    <t>T805_N_ICHICSR_B4k12a_R582</t>
  </si>
  <si>
    <t>drugstartdate exist, but drugstartdateformat empty</t>
  </si>
  <si>
    <t>safety report has not been loaded.
Parsing process: Report with Errors
Comments: 1- In section DRUG on field drug reported Error &lt;drug&gt; (B.4) (1) / When the field &lt;drugstartdate&gt; (B.4.k.12b) contains a value ('20140305'), the field &lt;drugstartdateformat&gt; (B.4.k.12a) = '' must contain a value; 
2- In section DRUG on field drugstartdate value: 20140305 reported Error &lt;drug&gt; (B.4) (1) / The field &lt;drugstartdate&gt; (B.4.k.12b) = '20140305' must contain a valid date formatted accordingly to the format specified in the field &lt;drugstartdateformat&gt; (B.4.k.12a) = '';</t>
  </si>
  <si>
    <t>safety report has not been loaded.
Parsing process: Report with Errors
Comments: 1- Section DRUG on field DRUGSTARTDATEFORMAT value: [null] reported ERROR. Since the element drugstartdate - B.4.k.12b has a value, the element drugstartdateformat - B.4.k.12a must contain a value.[582];</t>
  </si>
  <si>
    <t>safety report not loaded;
Validated against 2.71 business rules;
Comments:
1- Section DRUG on field DRUGSTARTDATEFORMAT value: [null] reported ERROR. Since the element drugstartdate - B.4.k.12b has a value, the element drugstartdateformat - B.4.k.12a must contain a value.[582];
Parsing process: Report with Errors;</t>
  </si>
  <si>
    <t xml:space="preserve">DRUG | drugstartdateformat|null | Since the element drugstartdate - B.4.k.12b has a value, the element drugstartdateformat - B.4.k.12a must contain a value. | e7f9d8d5-e5db-4018-a31b-45be0a7ab965
</t>
  </si>
  <si>
    <t>806</t>
  </si>
  <si>
    <t>T806_N_ICHICSR_B4k12a_R583</t>
  </si>
  <si>
    <t>drugstartdateformat=999</t>
  </si>
  <si>
    <t>safety report has not been loaded.
Parsing process: Report with Errors
Comments: 1- In section DRUG on field drugstartdateformat value: 999 reported Error SCHEMA - Enumeration constraint failed. enumeration constraint failed. The element: 'drugstartdateformat'  has an invalid value according to its data type.; 
2- In section DRUG on field drugstartdate value: 20140305 reported Error &lt;drug&gt; (B.4) (1) / The field &lt;drugstartdate&gt; (B.4.k.12b) = '20140305' must contain a valid date formatted accordingly to the format specified in the field &lt;drugstartdateformat&gt; (B.4.k.12a) = '999';</t>
  </si>
  <si>
    <t>safety report has not been loaded.
Parsing process: Report with Errors
Comments: 1- Section DRUG on field DRUGSTARTDATEFORMAT value: [999] reported ERROR. Enumeration constraint failed. The element drugstartdateformat - B.4.k.12a has an invalid value according to its data type.[583];</t>
  </si>
  <si>
    <t>safety report not loaded;
Validated against 2.71 business rules;
Comments:
1- Section DRUG on field DRUGSTARTDATEFORMAT value: [999] reported ERROR. Enumeration constraint failed. The element drugstartdateformat - B.4.k.12a has an invalid value according to its data type.[583];
Parsing process: Report with Errors;</t>
  </si>
  <si>
    <t xml:space="preserve">DRUG | drugstartdateformat|999 | Enumeration constraint failed. The element drugstartdateformat - B.4.k.12a has an invalid value according to its data type. | 88a5ecf1-be14-466a-985f-282dae9e922c
</t>
  </si>
  <si>
    <t>807</t>
  </si>
  <si>
    <t>B.4.k.12b</t>
  </si>
  <si>
    <t>drugstartdate</t>
  </si>
  <si>
    <t>Should precede  
B.4.k.14b and conform to B.4.k.12a. See note 15</t>
  </si>
  <si>
    <t>T807_N_ICHICSR_B4k12b_R591</t>
  </si>
  <si>
    <t>drugstartdate and drugstartdateformat exist, but date greater than drugenddate</t>
  </si>
  <si>
    <t>20140305</t>
  </si>
  <si>
    <t>safety report has not been loaded.
Parsing process: Report with Errors
Comments: 1- In section DRUG on field drugstartdate value: 20140305 reported Error &lt;drug&gt; (B.4) (1) / When both the &lt;drugstartdate&gt; (B.4.k.12b) and &lt;drugenddate&gt; (B.4.k.14b) contain a value ('20140305', '20120416'), the start date must precede or equal the end date; 
2- In section DRUG on field drugenddate value: 20120416 reported Error &lt;drug&gt; (B.4) (1) / When both the &lt;drugstartdate&gt; (B.4.k.12b) and &lt;drugenddate&gt; (B.4.k.14b) contain a value ('20140305', '20120416'), the start date must precede or equal the end date;</t>
  </si>
  <si>
    <t>safety report has not been loaded.
Parsing process: Report with Errors
Comments: 1- Section DRUG on field DRUGSTARTDATE value: [20140305] reported ERROR. NOT Valid: drugenddate - B.4.k.14b (20120416) must be greater than corresponding drugstartdate - B.4.k.12b 20140305.[591];</t>
  </si>
  <si>
    <t>safety report not loaded;
Validated against 2.71 business rules;
Comments:
1- Section DRUG on field DRUGSTARTDATE value: [20140305] reported ERROR. NOT Valid: drugenddate - B.4.k.14b (20120416) must be greater than corresponding drugstartdate - B.4.k.12b 20140305.[591];
Parsing process: Report with Errors;</t>
  </si>
  <si>
    <t xml:space="preserve">DRUG | drugstartdate|20140305 | NOT Valid: drugenddate - B.4.k.14b (20120416) must be greater than corresponding drugstartdate - B.4.k.12b 20140305. | 17735fe5-9991-4400-ba3a-dfaa0235a5b3
</t>
  </si>
  <si>
    <t>808</t>
  </si>
  <si>
    <t>T808_N_ICHICSR_B4k12b_R586</t>
  </si>
  <si>
    <t>drugstartdate and drugstartdateformat=102 exist, but date greater than todate = 2025</t>
  </si>
  <si>
    <t>20250305</t>
  </si>
  <si>
    <t>safety report has not been loaded.
Parsing process: Report with Errors
Comments: 1- In section DRUG on field drugstartdate value: 20250305 reported Error &lt;drug&gt; (B.4) (1) / When the field &lt;drugstartdate&gt; (B.4.k.12b) contains a value ('20250305'), it must precede the Message Receive Date + 12 hours ('28/01/2016 03:40.15'); 
2- In section DRUG on field drugenddate value: 20270416 reported Error &lt;drug&gt; (B.4) (1) / When the field &lt;drugenddate&gt; (B.4.k.14b) contains a value ('20270416'), it must precede the Message Receive Date + 12 hours ('28/01/2016 03:40.15');</t>
  </si>
  <si>
    <t>safety report has not been loaded.
Parsing process: Report with Errors
Comments: 1- Section DRUG on field DRUGSTARTDATE value: [20250305] reported ERROR. NOT Valid Date: The value of drugstartdate - B.4.k.12b 20250305 is in the future[586];
2- Section DRUG on field DRUGENDDATE value: [20270416] reported ERROR. NOT Valid Date: The value of drugenddate - B.4.k.14b 20270416 is in the future[604];</t>
  </si>
  <si>
    <t>safety report not loaded;
Validated against 2.71 business rules;
Comments:
1- Section DRUG on field DRUGSTARTDATE value: [20250305] reported ERROR. NOT Valid Date: The value of drugstartdate - B.4.k.12b 20250305 is in the future[586];
2- Section DRUG on field DRUGENDDATE value: [20270416] reported ERROR. NOT Valid Date: The value of drugenddate - B.4.k.14b 20270416 is in the future[604];
Parsing process: Report with Errors;</t>
  </si>
  <si>
    <t xml:space="preserve">DRUG | drugenddate|20270416 | NOT Valid Date: The value of drugenddate - B.4.k.14b 20270416 is in the future | 6eb4d71f-b337-4823-900e-4f68dfa77496
DRUG | drugstartdate|20250305 | NOT Valid Date: The value of drugstartdate - B.4.k.12b 20250305 is in the future | 6eb4d71f-b337-4823-900e-4f68dfa77496
</t>
  </si>
  <si>
    <t>809</t>
  </si>
  <si>
    <t>T809_N_ICHICSR_B4k12b_R584</t>
  </si>
  <si>
    <t>drugstartdate length &gt; 8</t>
  </si>
  <si>
    <t>201203050101010110</t>
  </si>
  <si>
    <t>safety report has not been loaded.
Parsing process: Report with Errors
Comments: 1- In section DRUG on field drugstartdate value: 201203050101010110 reported Error &lt;drug&gt; (B.4) (1) / When the field &lt;drugstartdate&gt; (B.4.k.12b) contains a value ('201203050101010110'), it must precede the Message Receive Date + 12 hours ('28/01/2016 03:40.16');</t>
  </si>
  <si>
    <t>safety report has not been loaded.
Parsing process: Report with Errors
Comments: 1- Section DRUG on field DRUGSTARTDATE value: [201203050101010110] reported ERROR. Data Length not correct (Format: 102 Value: 201203050101010110).[584];
2- Section DRUG on field DRUGSTARTDATE value: [201203050101010110] reported ERROR. Date is not a valid value: 201203050101010110 Error: NOT a valid date[585];</t>
  </si>
  <si>
    <t>safety report not loaded;
Validated against 2.71 business rules;
Comments:
1- Section DRUG on field DRUGSTARTDATE value: [201203050101010110] reported ERROR. Data Length not correct (Format: 102 Value: 201203050101010110).[584];
2- Section DRUG on field DRUGSTARTDATE value: [201203050101010110] reported ERROR. Date is not a valid value: 201203050101010110 Error: NOT a valid date[585];
Parsing process: Report with Errors;</t>
  </si>
  <si>
    <t xml:space="preserve">DRUG | drugstartdate|201203050101010110 | Data Length not correct (Format: 102 Value: 201203050101010110). | 2d1810a3-5b80-4f91-ba82-78ee103affc9
DRUG | drugstartdate|201203050101010110 | Date is not a valid value: 201203050101010110 Error: NOT a valid date | 2d1810a3-5b80-4f91-ba82-78ee103affc9
</t>
  </si>
  <si>
    <t>810</t>
  </si>
  <si>
    <t>T810_N_ICHICSR_B4k12b_R585</t>
  </si>
  <si>
    <t>format and date - 202 = CCYY, which Is incorrect</t>
  </si>
  <si>
    <t>safety report has not been loaded.
Parsing process: Report with Errors
Comments: 1- In section DRUG on field drugstartdate value: 2012 reported Error &lt;drug&gt; (B.4) (1) / The field &lt;drugstartdate&gt; (B.4.k.12b) = '2012' must contain a valid date formatted accordingly to the format specified in the field &lt;drugstartdateformat&gt; (B.4.k.12a) = '102';</t>
  </si>
  <si>
    <t>safety report has not been loaded.
Parsing process: Report with Errors
Comments: 1- Section DRUG on field DRUGSTARTDATE value: [2012] reported ERROR. Date is not a valid value: 2012 Error: NOT a valid date[585];</t>
  </si>
  <si>
    <t>safety report not loaded;
Validated against 2.71 business rules;
Comments:
1- Section DRUG on field DRUGSTARTDATE value: [2012] reported ERROR. Date is not a valid value: 2012 Error: NOT a valid date[585];
Parsing process: Report with Errors;</t>
  </si>
  <si>
    <t xml:space="preserve">DRUG | drugstartdate|2012 | Date is not a valid value: 2012 Error: NOT a valid date | aa8144c9-0557-4eaa-b865-7900d2bd4f40
</t>
  </si>
  <si>
    <t>811</t>
  </si>
  <si>
    <t>T811_N_ICHICSR_B4k12b_R583</t>
  </si>
  <si>
    <t>safety report has not been loaded.
Parsing process: Report with Errors
Comments: 1- In section DRUG on field drugstartdateformat value: 203 reported Error SCHEMA - Enumeration constraint failed. enumeration constraint failed. The element: 'drugstartdateformat'  has an invalid value according to its data type.;</t>
  </si>
  <si>
    <t>safety report has not been loaded.
Parsing process: Report with Errors
Comments: 1- Section DRUG on field DRUGSTARTDATEFORMAT value: [203] reported ERROR. Enumeration constraint failed. The element drugstartdateformat - B.4.k.12a has an invalid value according to its data type.[583];
2- Section DRUG on field DRUGSTARTDATE value: [201403051212] reported ERROR. Data Length not correct (Format: 203 Value: 201403051212).[584];</t>
  </si>
  <si>
    <t>safety report not loaded;
Validated against 2.71 business rules;
Comments:
1- Section DRUG on field DRUGSTARTDATEFORMAT value: [203] reported ERROR. Enumeration constraint failed. The element drugstartdateformat - B.4.k.12a has an invalid value according to its data type.[583];
2- Section DRUG on field DRUGSTARTDATE value: [201403051212] reported ERROR. Data Length not correct (Format: 203 Value: 201403051212).[584];
Parsing process: Report with Errors;</t>
  </si>
  <si>
    <t xml:space="preserve">DRUG | drugstartdate|201403051212 | Data Length not correct (Format: 203 Value: 201403051212). | 3c503433-1750-4b60-8111-9cafc01a8b00
DRUG | drugstartdateformat|203 | Enumeration constraint failed. The element drugstartdateformat - B.4.k.12a has an invalid value according to its data type. | 3c503433-1750-4b60-8111-9cafc01a8b00
</t>
  </si>
  <si>
    <t>812</t>
  </si>
  <si>
    <t>T812_N_ICHICSR_B4k12b_R583</t>
  </si>
  <si>
    <t>safety report has not been loaded.
Parsing process: Report with Errors
Comments: 1- In section DRUG on field drugstartdateformat value: 203 reported Error SCHEMA - Enumeration constraint failed. enumeration constraint failed. The element: 'drugstartdateformat'  has an invalid value according to its data type.; 
2- In section DRUG on field drugstartdate value: 2014 reported Error &lt;drug&gt; (B.4) (1) / The field &lt;drugstartdate&gt; (B.4.k.12b) = '2014' must contain a valid date formatted accordingly to the format specified in the field &lt;drugstartdateformat&gt; (B.4.k.12a) = '203';</t>
  </si>
  <si>
    <t>safety report has not been loaded.
Parsing process: Report with Errors
Comments: 1- Section DRUG on field DRUGSTARTDATEFORMAT value: [203] reported ERROR. Enumeration constraint failed. The element drugstartdateformat - B.4.k.12a has an invalid value according to its data type.[583];</t>
  </si>
  <si>
    <t>safety report not loaded;
Validated against 2.71 business rules;
Comments:
1- Section DRUG on field DRUGSTARTDATEFORMAT value: [203] reported ERROR. Enumeration constraint failed. The element drugstartdateformat - B.4.k.12a has an invalid value according to its data type.[583];
Parsing process: Report with Errors;</t>
  </si>
  <si>
    <t xml:space="preserve">DRUG | drugstartdateformat|203 | Enumeration constraint failed. The element drugstartdateformat - B.4.k.12a has an invalid value according to its data type. | 90eda431-7571-4801-8c0b-e7b38f24efc7
</t>
  </si>
  <si>
    <t>813</t>
  </si>
  <si>
    <t>T813_N_ICHICSR_B4k12b_R583</t>
  </si>
  <si>
    <t>safety report has not been loaded.
Parsing process: Report with Errors
Comments: 1- In section DRUG on field drugstartdateformat value: 204 reported Error SCHEMA - Enumeration constraint failed. enumeration constraint failed. The element: 'drugstartdateformat'  has an invalid value according to its data type.;</t>
  </si>
  <si>
    <t>safety report has not been loaded.
Parsing process: Report with Errors
Comments: 1- Section DRUG on field DRUGSTARTDATEFORMAT value: [204] reported ERROR. Enumeration constraint failed. The element drugstartdateformat - B.4.k.12a has an invalid value according to its data type.[583];
2- Section DRUG on field DRUGSTARTDATE value: [20140305121212] reported ERROR. Data Length not correct (Format: 204 Value: 20140305121212).[584];</t>
  </si>
  <si>
    <t>safety report not loaded;
Validated against 2.71 business rules;
Comments:
1- Section DRUG on field DRUGSTARTDATEFORMAT value: [204] reported ERROR. Enumeration constraint failed. The element drugstartdateformat - B.4.k.12a has an invalid value according to its data type.[583];
2- Section DRUG on field DRUGSTARTDATE value: [20140305121212] reported ERROR. Data Length not correct (Format: 204 Value: 20140305121212).[584];
Parsing process: Report with Errors;</t>
  </si>
  <si>
    <t xml:space="preserve">DRUG | drugstartdate|20140305121212 | Data Length not correct (Format: 204 Value: 20140305121212). | ec3d24a9-3847-4c03-a893-023a50fe47d6
DRUG | drugstartdateformat|204 | Enumeration constraint failed. The element drugstartdateformat - B.4.k.12a has an invalid value according to its data type. | ec3d24a9-3847-4c03-a893-023a50fe47d6
</t>
  </si>
  <si>
    <t>814</t>
  </si>
  <si>
    <t>T814_N_ICHICSR_B4k12b_R583</t>
  </si>
  <si>
    <t>safety report has not been loaded.
Parsing process: Report with Errors
Comments: 1- In section DRUG on field drugstartdateformat value: 204 reported Error SCHEMA - Enumeration constraint failed. enumeration constraint failed. The element: 'drugstartdateformat'  has an invalid value according to its data type.; 
2- In section DRUG on field drugstartdate value: 2014 reported Error &lt;drug&gt; (B.4) (1) / The field &lt;drugstartdate&gt; (B.4.k.12b) = '2014' must contain a valid date formatted accordingly to the format specified in the field &lt;drugstartdateformat&gt; (B.4.k.12a) = '204';</t>
  </si>
  <si>
    <t>safety report has not been loaded.
Parsing process: Report with Errors
Comments: 1- Section DRUG on field DRUGSTARTDATEFORMAT value: [204] reported ERROR. Enumeration constraint failed. The element drugstartdateformat - B.4.k.12a has an invalid value according to its data type.[583];</t>
  </si>
  <si>
    <t>safety report not loaded;
Validated against 2.71 business rules;
Comments:
1- Section DRUG on field DRUGSTARTDATEFORMAT value: [204] reported ERROR. Enumeration constraint failed. The element drugstartdateformat - B.4.k.12a has an invalid value according to its data type.[583];
Parsing process: Report with Errors;</t>
  </si>
  <si>
    <t xml:space="preserve">DRUG | drugstartdateformat|204 | Enumeration constraint failed. The element drugstartdateformat - B.4.k.12a has an invalid value according to its data type. | 40bfe3f3-d12a-45fd-94f4-03aceb62dbae
</t>
  </si>
  <si>
    <t>815</t>
  </si>
  <si>
    <t>T815_P_ICHICSR_B4k12b_R587</t>
  </si>
  <si>
    <t>safety report has not been loaded.
Parsing process: Report with Errors
Comments: 1- In section DRUG on field drugstartdate value: 201503 reported Error &lt;drug&gt; (B.4) (1) / When both the &lt;drugstartdate&gt; (B.4.k.12b) and &lt;drugenddate&gt; (B.4.k.14b) contain a value ('201503', '20140416'), the start date must precede or equal the end date; 
2- In section DRUG on field drugenddate value: 20140416 reported Error &lt;drug&gt; (B.4) (1) / When both the &lt;drugstartdate&gt; (B.4.k.12b) and &lt;drugenddate&gt; (B.4.k.14b) contain a value ('201503', '20140416'), the start date must precede or equal the end date;</t>
  </si>
  <si>
    <t>safety report has not been loaded.
Parsing process: Report with Errors
Comments: 1- Section DRUG on field DRUGSTARTDATE value: [201503] reported ERROR. NOT Valid: drugenddate - B.4.k.14b (20140416) must be greater than corresponding drugstartdate - B.4.k.12b 201503.[591];</t>
  </si>
  <si>
    <t>safety report not loaded;
Validated against 2.71 business rules;
Comments:
1- Section DRUG on field DRUGSTARTDATE value: [201503] reported ERROR. NOT Valid: drugenddate - B.4.k.14b (20140416) must be greater than corresponding drugstartdate - B.4.k.12b 201503.[591];
Parsing process: Report with Errors;</t>
  </si>
  <si>
    <t xml:space="preserve">DRUG | drugstartdate|201503 | NOT Valid: drugenddate - B.4.k.14b (20140416) must be greater than corresponding drugstartdate - B.4.k.12b 201503. | 33c033d5-15d0-4bab-999d-c399e485200a
</t>
  </si>
  <si>
    <t>816</t>
  </si>
  <si>
    <t>T816_N_ICHICSR_B4k12b_R587</t>
  </si>
  <si>
    <t>safety report has not been loaded.
Parsing process: Report with Errors
Comments: 1- In section DRUG on field drugstartdate value: 2014 reported Error &lt;drug&gt; (B.4) (1) / The field &lt;drugstartdate&gt; (B.4.k.12b) = '2014' must contain a valid date formatted accordingly to the format specified in the field &lt;drugstartdateformat&gt; (B.4.k.12a) = '610';</t>
  </si>
  <si>
    <t>safety report has not been loaded.
Parsing process: Report with Errors
Comments: 1- Section DRUG on field DRUGSTARTDATE value: [2014] reported ERROR. Date is not a valid value: 2014 Error: NOT a valid date[587];</t>
  </si>
  <si>
    <t>safety report not loaded;
Validated against 2.71 business rules;
Comments:
1- Section DRUG on field DRUGSTARTDATE value: [2014] reported ERROR. Date is not a valid value: 2014 Error: NOT a valid date[587];
Parsing process: Report with Errors;</t>
  </si>
  <si>
    <t xml:space="preserve">DRUG | drugstartdate|2014 | Date is not a valid value: 2014 Error: NOT a valid date | eb5d186d-d297-473e-aecc-ea80235e026e
</t>
  </si>
  <si>
    <t>817</t>
  </si>
  <si>
    <t>T817_N_ICHICSR_B4k12b_R588</t>
  </si>
  <si>
    <t>drugstartdate and drugstartdateformat=610 exist, but date greater than todate = 2025</t>
  </si>
  <si>
    <t>safety report has not been loaded.
Parsing process: Report with Errors
Comments: 1- In section DRUG on field drugstartdate value: 202403 reported Error &lt;drug&gt; (B.4) (1) / When the field &lt;drugstartdate&gt; (B.4.k.12b) contains a value ('202403'), it must precede the Message Receive Date + 12 hours ('28/01/2016 03:40.15'); 
2- In section DRUG on field drugenddate value: 20260416 reported Error &lt;drug&gt; (B.4) (1) / When the field &lt;drugenddate&gt; (B.4.k.14b) contains a value ('20260416'), it must precede the Message Receive Date + 12 hours ('28/01/2016 03:40.15');</t>
  </si>
  <si>
    <t>safety report has not been loaded.
Parsing process: Report with Errors
Comments: 1- Section DRUG on field DRUGSTARTDATE value: [202403] reported ERROR. NOT Valid Date: The value of drugstartdate - B.4.k.12b 202403 is in the future[588];
2- Section DRUG on field DRUGENDDATE value: [20260416] reported ERROR. NOT Valid Date: The value of drugenddate - B.4.k.14b 20260416 is in the future[604];</t>
  </si>
  <si>
    <t>safety report not loaded;
Validated against 2.71 business rules;
Comments:
1- Section DRUG on field DRUGSTARTDATE value: [202403] reported ERROR. NOT Valid Date: The value of drugstartdate - B.4.k.12b 202403 is in the future[588];
2- Section DRUG on field DRUGENDDATE value: [20260416] reported ERROR. NOT Valid Date: The value of drugenddate - B.4.k.14b 20260416 is in the future[604];
Parsing process: Report with Errors;</t>
  </si>
  <si>
    <t xml:space="preserve">DRUG | drugstartdate|202403 | NOT Valid Date: The value of drugstartdate - B.4.k.12b 202403 is in the future | 8532431a-cb95-4981-b213-40c6a962a130
DRUG | drugenddate|20260416 | NOT Valid Date: The value of drugenddate - B.4.k.14b 20260416 is in the future | 8532431a-cb95-4981-b213-40c6a962a130
</t>
  </si>
  <si>
    <t>818</t>
  </si>
  <si>
    <t>T818_P_ICHICSR_B4k12b_R589</t>
  </si>
  <si>
    <t>safety report loaded;
Validated against 2.71 business rules;
Comments:
Parsing process: Correct Report;Classification: new: EU-EC-10003762464 = Case Report</t>
  </si>
  <si>
    <t>819</t>
  </si>
  <si>
    <t>T819_N_ICHICSR_B4k12b_R589</t>
  </si>
  <si>
    <t>safety report has not been loaded.
Parsing process: Report with Errors
Comments: 1- In section DRUG on field drugstartdate value: 20140212 reported Error &lt;drug&gt; (B.4) (1) / The field &lt;drugstartdate&gt; (B.4.k.12b) = '20140212' must contain a valid date formatted accordingly to the format specified in the field &lt;drugstartdateformat&gt; (B.4.k.12a) = '602';</t>
  </si>
  <si>
    <t>safety report has not been loaded.
Parsing process: Report with Errors
Comments: 1- Section DRUG on field DRUGSTARTDATE value: [20140212] reported ERROR. Date is not a valid value: 20140212 Error: NOT a valid date[589];</t>
  </si>
  <si>
    <t>safety report not loaded;
Validated against 2.71 business rules;
Comments:
1- Section DRUG on field DRUGSTARTDATE value: [20140212] reported ERROR. Date is not a valid value: 20140212 Error: NOT a valid date[589];
Parsing process: Report with Errors;</t>
  </si>
  <si>
    <t xml:space="preserve">DRUG | drugstartdate|20140212 | Date is not a valid value: 20140212 Error: NOT a valid date | 122424a1-0d04-431e-8e27-ba32b5fec140
</t>
  </si>
  <si>
    <t>820</t>
  </si>
  <si>
    <t>T820_N_ICHICSR_B4k12b_R590</t>
  </si>
  <si>
    <t>drugstartdate and drugstartdateformat=602 exist, but date greater than todate = 2025</t>
  </si>
  <si>
    <t>2025</t>
  </si>
  <si>
    <t>safety report has not been loaded.
Parsing process: Report with Errors
Comments: 1- In section DRUG on field drugstartdate value: 2025 reported Error &lt;drug&gt; (B.4) (1) / When the field &lt;drugstartdate&gt; (B.4.k.12b) contains a value ('2025'), it must precede the Message Receive Date + 12 hours ('28/01/2016 03:40.15'); 
2- In section DRUG on field drugenddate value: 20260416 reported Error &lt;drug&gt; (B.4) (1) / When the field &lt;drugenddate&gt; (B.4.k.14b) contains a value ('20260416'), it must precede the Message Receive Date + 12 hours ('28/01/2016 03:40.15');</t>
  </si>
  <si>
    <t>safety report has not been loaded.
Parsing process: Report with Errors
Comments: 1- Section DRUG on field DRUGSTARTDATE value: [2025] reported ERROR. NOT Valid Date: The value of drugstartdate - B.4.k.12b 2025 is in the future[590];
2- Section DRUG on field DRUGENDDATE value: [20260416] reported ERROR. NOT Valid Date: The value of drugenddate - B.4.k.14b 20260416 is in the future[604];</t>
  </si>
  <si>
    <t>safety report not loaded;
Validated against 2.71 business rules;
Comments:
1- Section DRUG on field DRUGSTARTDATE value: [2025] reported ERROR. NOT Valid Date: The value of drugstartdate - B.4.k.12b 2025 is in the future[590];
2- Section DRUG on field DRUGENDDATE value: [20260416] reported ERROR. NOT Valid Date: The value of drugenddate - B.4.k.14b 20260416 is in the future[604];
Parsing process: Report with Errors;</t>
  </si>
  <si>
    <t xml:space="preserve">DRUG | drugenddate|20260416 | NOT Valid Date: The value of drugenddate - B.4.k.14b 20260416 is in the future | c32d9a17-c0a6-432a-8028-f559f40b74f3
DRUG | drugstartdate|2025 | NOT Valid Date: The value of drugstartdate - B.4.k.12b 2025 is in the future | c32d9a17-c0a6-432a-8028-f559f40b74f3
</t>
  </si>
  <si>
    <t>821</t>
  </si>
  <si>
    <t>B.4.k.13.1a</t>
  </si>
  <si>
    <t>drugstartperiod</t>
  </si>
  <si>
    <t>T821_N_ICHICSR_B4k131a_R595</t>
  </si>
  <si>
    <t>drugstartperiod exist, but drugstartperiodunit emtpy</t>
  </si>
  <si>
    <t>safety report has not been loaded.
Parsing process: Report with Errors
Comments: 1- In section DRUG on field drug reported Error &lt;drug&gt; (B.4) (1) / Since the field &lt;drugstartperiod&gt; (B.4.k.13.1a) has a value ('1'), the field &lt;drugstartperiodunit&gt; (B.4.k.13.1b) must contain a valid Unit;</t>
  </si>
  <si>
    <t>safety report has not been loaded.
Parsing process: Report with Errors
Comments: 1- Section DRUG on field DRUGSTARTPERIODUNIT value: [null] reported ERROR. Since the element drugstartperiod - B.4.k.13.1a has a value, the element drugstartperiodunit - B.4.k.13.1b must contain a value.[595];</t>
  </si>
  <si>
    <t>safety report not loaded;
Validated against 2.71 business rules;
Comments:
1- Section DRUG on field DRUGSTARTPERIODUNIT value: [null] reported ERROR. Since the element drugstartperiod - B.4.k.13.1a has a value, the element drugstartperiodunit - B.4.k.13.1b must contain a value.[595];
Parsing process: Report with Errors;</t>
  </si>
  <si>
    <t xml:space="preserve">DRUG | drugstartperiodunit|null | Since the element drugstartperiod - B.4.k.13.1a has a value, the element drugstartperiodunit - B.4.k.13.1b must contain a value. | 3b6fcb1a-66c4-4485-9faf-785351d3ab7c
</t>
  </si>
  <si>
    <t>822</t>
  </si>
  <si>
    <t>T822_N_ICHICSR_B4k131a_R592</t>
  </si>
  <si>
    <t>drugstartperiod length &gt; 5</t>
  </si>
  <si>
    <t>111111</t>
  </si>
  <si>
    <t>safety report has not been loaded.
Parsing process: Report with Errors
Comments: 1- In section DRUG on field drugstartperiod value: 111111 reported Error SCHEMA - TotalDigits constraint failed totalDigits constraint failed. The element: 'drugstartperiod'  has an invalid value according to its data type.;</t>
  </si>
  <si>
    <t>safety report has not been loaded.
Parsing process: Report with Errors
Comments: 1- Section DRUG on field DRUGSTARTPERIOD value: [111111] reported ERROR. MaxLength constraint failed. The element drugstartperiod - B.4.k.13.1a has an invalid value according to its data type.[592];</t>
  </si>
  <si>
    <t>safety report not loaded;
Validated against 2.71 business rules;
Comments:
1- Section DRUG on field DRUGSTARTPERIOD value: [111111] reported ERROR. MaxLength constraint failed. The element drugstartperiod - B.4.k.13.1a has an invalid value according to its data type.[592];
Parsing process: Report with Errors;</t>
  </si>
  <si>
    <t xml:space="preserve">DRUG | drugstartperiod|111111 | MaxLength constraint failed. The element drugstartperiod - B.4.k.13.1a has an invalid value according to its data type. | fd830ba0-de82-49fe-bfd3-f00895da0661
</t>
  </si>
  <si>
    <t>823</t>
  </si>
  <si>
    <t>T823_N_ICHICSR_B4k131a_R593</t>
  </si>
  <si>
    <t>drugstartperiod=AB which is invalid datatype value</t>
  </si>
  <si>
    <t>safety report has not been loaded.
Parsing process: Report with Errors
Comments: 1- In section DRUG on field drugstartperiod value: AB reported Error SCHEMA - Not specified Error parsing 'AB' as decimal datatype. The element: 'drugstartperiod'  has an invalid value according to its data type.;</t>
  </si>
  <si>
    <t>safety report has not been loaded.
Parsing process: Report with Errors
Comments: 1- Section DRUG on field DRUGSTARTPERIOD value: [AB] reported ERROR. The element drugstartperiod - B.4.k.13.1a AB has an invalid value according to its data type.[593];</t>
  </si>
  <si>
    <t>safety report not loaded;
Validated against 2.71 business rules;
Comments:
1- Section DRUG on field DRUGSTARTPERIOD value: [AB] reported ERROR. The element drugstartperiod - B.4.k.13.1a AB has an invalid value according to its data type.[593];
Parsing process: Report with Errors;</t>
  </si>
  <si>
    <t xml:space="preserve">DRUG | drugstartperiod|AB | The element drugstartperiod - B.4.k.13.1a AB has an invalid value according to its data type. | 596d88b1-eef7-42cf-be42-826313bcc54b
</t>
  </si>
  <si>
    <t>824</t>
  </si>
  <si>
    <t>B.4.k.13.1b</t>
  </si>
  <si>
    <t>drugstartperiodunit</t>
  </si>
  <si>
    <t>Mandatory if B.4.k.13.1a is not NULL</t>
  </si>
  <si>
    <t>T824_N_ICHICSR_B4k131b_R594</t>
  </si>
  <si>
    <t>drugstartperiodunit=999 which is invalid</t>
  </si>
  <si>
    <t>safety report has not been loaded.
Parsing process: Report with Errors
Comments: 1- In section DRUG on field drugstartperiodunit value: 999 reported Error SCHEMA - Enumeration constraint failed. enumeration constraint failed. The element: 'drugstartperiodunit'  has an invalid value according to its data type.;</t>
  </si>
  <si>
    <t>safety report has not been loaded.
Parsing process: Report with Errors
Comments: 1- Section DRUG on field DRUGSTARTPERIODUNIT value: [999] reported ERROR. Enumeration constraint failed. The element drugstartperiodunit - B.4.k.13.1b has an invalid value according to its data type.[594];</t>
  </si>
  <si>
    <t>safety report not loaded;
Validated against 2.71 business rules;
Comments:
1- Section DRUG on field DRUGSTARTPERIODUNIT value: [999] reported ERROR. Enumeration constraint failed. The element drugstartperiodunit - B.4.k.13.1b has an invalid value according to its data type.[594];
Parsing process: Report with Errors;</t>
  </si>
  <si>
    <t xml:space="preserve">DRUG | drugstartperiodunit|999 | Enumeration constraint failed. The element drugstartperiodunit - B.4.k.13.1b has an invalid value according to its data type. | 3c78f370-ee70-4dd3-a938-4f32ccfb8325
</t>
  </si>
  <si>
    <t>825</t>
  </si>
  <si>
    <t>T825_P_ICHICSR_B4k131b_R594</t>
  </si>
  <si>
    <t>drugstartperiodunit=802</t>
  </si>
  <si>
    <t>safety report loaded;
Validated against 2.71 business rules;
Comments:
Parsing process: Correct Report;Classification: new: EU-EC-10003762479 = Case Report</t>
  </si>
  <si>
    <t>826</t>
  </si>
  <si>
    <t>T826_P_ICHICSR_B4k131b_R594</t>
  </si>
  <si>
    <t>drugstartperiodunit=807</t>
  </si>
  <si>
    <t>safety report loaded;
Validated against 2.71 business rules;
Comments:
Parsing process: Correct Report;Classification: new: EU-EC-10003762472 = Case Report</t>
  </si>
  <si>
    <t>827</t>
  </si>
  <si>
    <t>B.4.k.13.2a</t>
  </si>
  <si>
    <t>druglastperiod</t>
  </si>
  <si>
    <t>T827_N_ICHICSR_B4k132a_R599</t>
  </si>
  <si>
    <t>druglastperiodunit exist, but druglastperiodunit emtpy</t>
  </si>
  <si>
    <t>safety report has not been loaded.
Parsing process: Report with Errors
Comments: 1- In section DRUG on field drug reported Error &lt;drug&gt; (B.4) (1) / Since the field &lt;druglastperiod&gt; (B.4.k.13.2a) has a value ('2'), the field &lt;druglastperiodunit&gt; (B.4.k.13.2b) must contain a valid Unit;</t>
  </si>
  <si>
    <t>safety report has not been loaded.
Parsing process: Report with Errors
Comments: 1- Section DRUG on field DRUGLASTPERIODUNIT value: [null] reported ERROR. Since the element druglastperiod - B.4.k.13.2a has a value, the element druglastperiodunit - B.4.k.13.2b must contain a value.[599];</t>
  </si>
  <si>
    <t>safety report not loaded;
Validated against 2.71 business rules;
Comments:
1- Section DRUG on field DRUGLASTPERIODUNIT value: [null] reported ERROR. Since the element druglastperiod - B.4.k.13.2a has a value, the element druglastperiodunit - B.4.k.13.2b must contain a value.[599];
Parsing process: Report with Errors;</t>
  </si>
  <si>
    <t xml:space="preserve">DRUG | druglastperiodunit|null | Since the element druglastperiod - B.4.k.13.2a has a value, the element druglastperiodunit - B.4.k.13.2b must contain a value. | 8982dc38-aa4d-4715-9159-b52628a5dbc9
</t>
  </si>
  <si>
    <t>828</t>
  </si>
  <si>
    <t>T828_N_ICHICSR_B4k132a_R596</t>
  </si>
  <si>
    <t>druglastperiod length &gt;5</t>
  </si>
  <si>
    <t>111112</t>
  </si>
  <si>
    <t>safety report has not been loaded.
Parsing process: Report with Errors
Comments: 1- In section DRUG on field druglastperiod value: 111112 reported Error SCHEMA - TotalDigits constraint failed totalDigits constraint failed. The element: 'druglastperiod'  has an invalid value according to its data type.;</t>
  </si>
  <si>
    <t>safety report has not been loaded.
Parsing process: Report with Errors
Comments: 1- Section DRUG on field DRUGLASTPERIOD value: [111112] reported ERROR. MaxLength constraint failed. The element druglastperiod - B.4.k.13.2a has an invalid value according to its data type.[596];</t>
  </si>
  <si>
    <t>safety report not loaded;
Validated against 2.71 business rules;
Comments:
1- Section DRUG on field DRUGLASTPERIOD value: [111112] reported ERROR. MaxLength constraint failed. The element druglastperiod - B.4.k.13.2a has an invalid value according to its data type.[596];
Parsing process: Report with Errors;</t>
  </si>
  <si>
    <t xml:space="preserve">DRUG | druglastperiod|111112 | MaxLength constraint failed. The element druglastperiod - B.4.k.13.2a has an invalid value according to its data type. | c7b9baf6-b183-4893-aafd-8a7bd9664789
</t>
  </si>
  <si>
    <t>829</t>
  </si>
  <si>
    <t>T829_N_ICHICSR_B4k132a_R597</t>
  </si>
  <si>
    <t>druglastperiod=AB, which is incorrect datatype value</t>
  </si>
  <si>
    <t>safety report has not been loaded.
Parsing process: Report with Errors
Comments: 1- In section DRUG on field druglastperiod value: AB reported Error SCHEMA - Not specified Error parsing 'AB' as decimal datatype. The element: 'druglastperiod'  has an invalid value according to its data type.;</t>
  </si>
  <si>
    <t>safety report has not been loaded.
Parsing process: Report with Errors
Comments: 1- Section DRUG on field DRUGLASTPERIOD value: [AB] reported ERROR. The element druglastperiod - B.4.k.13.2a AB has an invalid value according to its data type.[597];</t>
  </si>
  <si>
    <t>safety report not loaded;
Validated against 2.71 business rules;
Comments:
1- Section DRUG on field DRUGLASTPERIOD value: [AB] reported ERROR. The element druglastperiod - B.4.k.13.2a AB has an invalid value according to its data type.[597];
Parsing process: Report with Errors;</t>
  </si>
  <si>
    <t xml:space="preserve">DRUG | druglastperiod|AB | The element druglastperiod - B.4.k.13.2a AB has an invalid value according to its data type. | 071dd1ea-757e-4945-888f-15d0cee0772f
</t>
  </si>
  <si>
    <t>830</t>
  </si>
  <si>
    <t>B.4.k.13.2b</t>
  </si>
  <si>
    <t>druglastperiodunit</t>
  </si>
  <si>
    <t>Mandatory if B.4.k.13.2a is not NULL</t>
  </si>
  <si>
    <t>T830_N_ICHICSR_B4k132b_R598</t>
  </si>
  <si>
    <t>druglastperiodunit=999 which is invalid</t>
  </si>
  <si>
    <t>safety report has not been loaded.
Parsing process: Report with Errors
Comments: 1- In section DRUG on field druglastperiodunit value: 999 reported Error SCHEMA - Enumeration constraint failed. enumeration constraint failed. The element: 'druglastperiodunit'  has an invalid value according to its data type.;</t>
  </si>
  <si>
    <t>safety report has not been loaded.
Parsing process: Report with Errors
Comments: 1- Section DRUG on field DRUGLASTPERIODUNIT value: [999] reported ERROR. Enumeration constraint failed. The element druglastperiodunit - B.4.k.13.2b has an invalid value according to its data type.[598];</t>
  </si>
  <si>
    <t>safety report not loaded;
Validated against 2.71 business rules;
Comments:
1- Section DRUG on field DRUGLASTPERIODUNIT value: [999] reported ERROR. Enumeration constraint failed. The element druglastperiodunit - B.4.k.13.2b has an invalid value according to its data type.[598];
Parsing process: Report with Errors;</t>
  </si>
  <si>
    <t xml:space="preserve">DRUG | druglastperiodunit|999 | Enumeration constraint failed. The element druglastperiodunit - B.4.k.13.2b has an invalid value according to its data type. | 482df38b-fb57-44e2-a3d0-960f018011b8
</t>
  </si>
  <si>
    <t>831</t>
  </si>
  <si>
    <t>T831_P_ICHICSR_B4k132b_R598</t>
  </si>
  <si>
    <t>druglastperiodunit=805</t>
  </si>
  <si>
    <t>safety report loaded;
Validated against 2.71 business rules;
Comments:
Parsing process: Correct Report;Classification: new: EU-EC-10003762480 = Case Report</t>
  </si>
  <si>
    <t>832</t>
  </si>
  <si>
    <t>T832_P_ICHICSR_B4k132b_R598</t>
  </si>
  <si>
    <t>druglastperiodunit=807</t>
  </si>
  <si>
    <t>safety report loaded;
Validated against 2.71 business rules;
Comments:
Parsing process: Correct Report;Classification: new: EU-EC-10003762481 = Case Report</t>
  </si>
  <si>
    <t>833</t>
  </si>
  <si>
    <t>B.4.k.14a</t>
  </si>
  <si>
    <t>drugenddateformat</t>
  </si>
  <si>
    <t>Mandatory if B.4.k.14b not NULL</t>
  </si>
  <si>
    <t>T833_N_ICHICSR_B4k14a_R600</t>
  </si>
  <si>
    <t>drugenddate exist, but drugenddateformat empty</t>
  </si>
  <si>
    <t>safety report has not been loaded.
Parsing process: Report with Errors
Comments: 1- In section DRUG on field drug reported Error &lt;drug&gt; (B.4) (1) / When the field &lt;drugenddate&gt; (B.4.k.14b) contains a value ('20140416'), the field &lt;drugenddateformat&gt; (B.4.k.14a) = '' must contain a value; 
2- In section DRUG on field drugenddate value: 20140416 reported Error &lt;drug&gt; (B.4) (1) / The field &lt;drugenddate&gt; (B.4.k.14b) = '20140416' must contain a valid date formatted accordingly to the format specified in the field &lt;drugenddateformat&gt; (B.4.k.14a) = '';</t>
  </si>
  <si>
    <t>safety report has not been loaded.
Parsing process: Report with Errors
Comments: 1- Section DRUG on field DRUGENDDATEFORMAT value: [null] reported ERROR. Since the element drugenddate - B.4.k.14b has a value, the element drugenddateformat - B.4.k.14a must contain a value.[600];</t>
  </si>
  <si>
    <t>safety report not loaded;
Validated against 2.71 business rules;
Comments:
1- Section DRUG on field DRUGENDDATEFORMAT value: [null] reported ERROR. Since the element drugenddate - B.4.k.14b has a value, the element drugenddateformat - B.4.k.14a must contain a value.[600];
Parsing process: Report with Errors;</t>
  </si>
  <si>
    <t xml:space="preserve">DRUG | drugenddateformat|null | Since the element drugenddate - B.4.k.14b has a value, the element drugenddateformat - B.4.k.14a must contain a value. | e926404b-a474-4c19-9e4c-76943702a7aa
</t>
  </si>
  <si>
    <t>834</t>
  </si>
  <si>
    <t>T834_N_ICHICSR_B4k14a_R601</t>
  </si>
  <si>
    <t>drugenddateformat=999</t>
  </si>
  <si>
    <t>safety report has not been loaded.
Parsing process: Report with Errors
Comments: 1- In section DRUG on field drugenddateformat value: 999 reported Error SCHEMA - Enumeration constraint failed. enumeration constraint failed. The element: 'drugenddateformat'  has an invalid value according to its data type.; 
2- In section DRUG on field drugenddate value: 20140416 reported Error &lt;drug&gt; (B.4) (1) / The field &lt;drugenddate&gt; (B.4.k.14b) = '20140416' must contain a valid date formatted accordingly to the format specified in the field &lt;drugenddateformat&gt; (B.4.k.14a) = '999';</t>
  </si>
  <si>
    <t>safety report has not been loaded.
Parsing process: Report with Errors
Comments: 1- Section DRUG on field DRUGENDDATEFORMAT value: [999] reported ERROR. Enumeration constraint failed. The element drugenddateformat - B.4.k.14a has an invalid value according to its data type.[601];</t>
  </si>
  <si>
    <t>safety report not loaded;
Validated against 2.71 business rules;
Comments:
1- Section DRUG on field DRUGENDDATEFORMAT value: [999] reported ERROR. Enumeration constraint failed. The element drugenddateformat - B.4.k.14a has an invalid value according to its data type.[601];
Parsing process: Report with Errors;</t>
  </si>
  <si>
    <t xml:space="preserve">DRUG | drugenddateformat|999 | Enumeration constraint failed. The element drugenddateformat - B.4.k.14a has an invalid value according to its data type. | 315bcdc5-ce16-4bcf-9760-a48790a1a582
</t>
  </si>
  <si>
    <t>835</t>
  </si>
  <si>
    <t>B.4.k.14b</t>
  </si>
  <si>
    <t>drugenddate</t>
  </si>
  <si>
    <t>Should follow B.4.k.12b and conform to B.4.k.14a. See note 15</t>
  </si>
  <si>
    <t>T835_N_ICHICSR_B4k14b_R604</t>
  </si>
  <si>
    <t>drugenddate and drugenddateformat = 102 exist, but date greater than todate = 2025</t>
  </si>
  <si>
    <t>safety report has not been loaded.
Parsing process: Report with Errors
Comments: 1- In section DRUG on field drugenddate value: 20250416 reported Error &lt;drug&gt; (B.4) (1) / When the field &lt;drugenddate&gt; (B.4.k.14b) contains a value ('20250416'), it must precede the Message Receive Date + 12 hours ('28/01/2016 03:40.16');</t>
  </si>
  <si>
    <t>safety report has not been loaded.
Parsing process: Report with Errors
Comments: 1- Section DRUG on field DRUGENDDATE value: [20250416] reported ERROR. NOT Valid Date: The value of drugenddate - B.4.k.14b 20250416 is in the future[604];</t>
  </si>
  <si>
    <t>safety report not loaded;
Validated against 2.71 business rules;
Comments:
1- Section DRUG on field DRUGENDDATE value: [20250416] reported ERROR. NOT Valid Date: The value of drugenddate - B.4.k.14b 20250416 is in the future[604];
Parsing process: Report with Errors;</t>
  </si>
  <si>
    <t xml:space="preserve">DRUG | drugenddate|20250416 | NOT Valid Date: The value of drugenddate - B.4.k.14b 20250416 is in the future | a3b83760-e8a0-4940-96ca-832c5d492c54
</t>
  </si>
  <si>
    <t>836</t>
  </si>
  <si>
    <t>T836_N_ICHICSR_B4k14b_R602</t>
  </si>
  <si>
    <t>drugenddate length &gt; 8</t>
  </si>
  <si>
    <t>20120416010101010</t>
  </si>
  <si>
    <t>safety report has not been loaded.
Parsing process: Report with Errors
Comments: 1- In section DRUG on field drugenddate value: 20120416010101010 reported Error &lt;drug&gt; (B.4) (1) / When the field &lt;drugenddate&gt; (B.4.k.14b) contains a value ('20120416010101010'), it must precede the Message Receive Date + 12 hours ('28/01/2016 03:40.15');</t>
  </si>
  <si>
    <t>safety report has not been loaded.
Parsing process: Report with Errors
Comments: 1- Section DRUG on field DRUGENDDATE value: [20120416010101010] reported ERROR. Data Length not correct (Format: 102 Value: 20120416010101010).[602];
2- Section DRUG on field DRUGENDDATE value: [20120416010101010] reported ERROR. Date is not a valid value: 20120416010101010 Error: NOT a valid date[603];</t>
  </si>
  <si>
    <t>safety report not loaded;
Validated against 2.71 business rules;
Comments:
1- Section DRUG on field DRUGENDDATE value: [20120416010101010] reported ERROR. Data Length not correct (Format: 102 Value: 20120416010101010).[602];
2- Section DRUG on field DRUGENDDATE value: [20120416010101010] reported ERROR. Date is not a valid value: 20120416010101010 Error: NOT a valid date[603];
Parsing process: Report with Errors;</t>
  </si>
  <si>
    <t xml:space="preserve">DRUG | drugenddate|20120416010101010 | Date is not a valid value: 20120416010101010 Error: NOT a valid date | 18091276-0260-43c6-8903-99bc641add70
DRUG | drugenddate|20120416010101010 | Data Length not correct (Format: 102 Value: 20120416010101010). | 18091276-0260-43c6-8903-99bc641add70
</t>
  </si>
  <si>
    <t>837</t>
  </si>
  <si>
    <t>T837_N_ICHICSR_B4k14b_R602</t>
  </si>
  <si>
    <t>safety report has not been loaded.
Parsing process: Report with Errors
Comments: 1- In section DRUG on field drugenddate value: 2012 reported Error &lt;drug&gt; (B.4) (1) / The field &lt;drugenddate&gt; (B.4.k.14b) = '2012' must contain a valid date formatted accordingly to the format specified in the field &lt;drugenddateformat&gt; (B.4.k.14a) = '102';</t>
  </si>
  <si>
    <t>safety report has not been loaded.
Parsing process: Report with Errors
Comments: 1- Section DRUG on field DRUGENDDATE value: [2012] reported ERROR. Date is not a valid value: 2012 Error: NOT a valid date[603];</t>
  </si>
  <si>
    <t>safety report not loaded;
Validated against 2.71 business rules;
Comments:
1- Section DRUG on field DRUGENDDATE value: [2012] reported ERROR. Date is not a valid value: 2012 Error: NOT a valid date[603];
Parsing process: Report with Errors;</t>
  </si>
  <si>
    <t xml:space="preserve">DRUG | drugenddate|2012 | Date is not a valid value: 2012 Error: NOT a valid date | 562b6e18-eb8d-4058-9077-83ff64409110
</t>
  </si>
  <si>
    <t>838</t>
  </si>
  <si>
    <t>T838_N_ICHICSR_B4k14b_R609</t>
  </si>
  <si>
    <t>drugenddate &lt; drugstartdate</t>
  </si>
  <si>
    <t>201104</t>
  </si>
  <si>
    <t>safety report has not been loaded.
Parsing process: Report with Errors
Comments: 1- In section DRUG on field drugstartdate value: 20140305 reported Error &lt;drug&gt; (B.4) (1) / When both the &lt;drugstartdate&gt; (B.4.k.12b) and &lt;drugenddate&gt; (B.4.k.14b) contain a value ('20140305', '201104'), the start date must precede or equal the end date; 
2- In section DRUG on field drugenddate value: 201104 reported Error &lt;drug&gt; (B.4) (1) / When both the &lt;drugstartdate&gt; (B.4.k.12b) and &lt;drugenddate&gt; (B.4.k.14b) contain a value ('20140305', '201104'), the start date must precede or equal the end date;</t>
  </si>
  <si>
    <t>safety report has not been loaded.
Parsing process: Report with Errors
Comments: 1- Section DRUG on field DRUGSTARTDATE value: [20140305] reported ERROR. NOT Valid: drugenddate - B.4.k.14b (201104) must be greater than corresponding drugstartdate - B.4.k.12b 20140305.[591];</t>
  </si>
  <si>
    <t>safety report not loaded;
Validated against 2.71 business rules;
Comments:
1- Section DRUG on field DRUGSTARTDATE value: [20140305] reported ERROR. NOT Valid: drugenddate - B.4.k.14b (201104) must be greater than corresponding drugstartdate - B.4.k.12b 20140305.[591];
Parsing process: Report with Errors;</t>
  </si>
  <si>
    <t xml:space="preserve">DRUG | drugstartdate|20140305 | NOT Valid: drugenddate - B.4.k.14b (201104) must be greater than corresponding drugstartdate - B.4.k.12b 20140305. | fbb25a80-0d5e-49dd-9882-a4b27d8600b2
</t>
  </si>
  <si>
    <t>839</t>
  </si>
  <si>
    <t>T839_N_ICHICSR_B4k14b_R601</t>
  </si>
  <si>
    <t>201404161212</t>
  </si>
  <si>
    <t>safety report has not been loaded.
Parsing process: Report with Errors
Comments: 1- In section DRUG on field drugenddateformat value: 203 reported Error SCHEMA - Enumeration constraint failed. enumeration constraint failed. The element: 'drugenddateformat'  has an invalid value according to its data type.;</t>
  </si>
  <si>
    <t>safety report has not been loaded.
Parsing process: Report with Errors
Comments: 1- Section DRUG on field DRUGENDDATEFORMAT value: [203] reported ERROR. Enumeration constraint failed. The element drugenddateformat - B.4.k.14a has an invalid value according to its data type.[601];
2- Section DRUG on field DRUGENDDATE value: [201404161212] reported ERROR. Data Length not correct (Format: 203 Value: 201404161212).[602];</t>
  </si>
  <si>
    <t>safety report not loaded;
Validated against 2.71 business rules;
Comments:
1- Section DRUG on field DRUGENDDATEFORMAT value: [203] reported ERROR. Enumeration constraint failed. The element drugenddateformat - B.4.k.14a has an invalid value according to its data type.[601];
2- Section DRUG on field DRUGENDDATE value: [201404161212] reported ERROR. Data Length not correct (Format: 203 Value: 201404161212).[602];
Parsing process: Report with Errors;</t>
  </si>
  <si>
    <t xml:space="preserve">DRUG | drugenddate|201404161212 | Data Length not correct (Format: 203 Value: 201404161212). | 7645a9dc-3279-4a9e-aa00-656c7774997c
DRUG | drugenddateformat|203 | Enumeration constraint failed. The element drugenddateformat - B.4.k.14a has an invalid value according to its data type. | 7645a9dc-3279-4a9e-aa00-656c7774997c
</t>
  </si>
  <si>
    <t>840</t>
  </si>
  <si>
    <t>T840_N_ICHICSR_B4k14b_R601</t>
  </si>
  <si>
    <t>safety report has not been loaded.
Parsing process: Report with Errors
Comments: 1- In section DRUG on field drugenddateformat value: 203 reported Error SCHEMA - Enumeration constraint failed. enumeration constraint failed. The element: 'drugenddateformat'  has an invalid value according to its data type.; 
2- In section DRUG on field drugenddate value: 2014 reported Error &lt;drug&gt; (B.4) (1) / The field &lt;drugenddate&gt; (B.4.k.14b) = '2014' must contain a valid date formatted accordingly to the format specified in the field &lt;drugenddateformat&gt; (B.4.k.14a) = '203';</t>
  </si>
  <si>
    <t>safety report has not been loaded.
Parsing process: Report with Errors
Comments: 1- Section DRUG on field DRUGENDDATEFORMAT value: [203] reported ERROR. Enumeration constraint failed. The element drugenddateformat - B.4.k.14a has an invalid value according to its data type.[601];</t>
  </si>
  <si>
    <t>safety report not loaded;
Validated against 2.71 business rules;
Comments:
1- Section DRUG on field DRUGENDDATEFORMAT value: [203] reported ERROR. Enumeration constraint failed. The element drugenddateformat - B.4.k.14a has an invalid value according to its data type.[601];
Parsing process: Report with Errors;</t>
  </si>
  <si>
    <t xml:space="preserve">DRUG | drugenddateformat|203 | Enumeration constraint failed. The element drugenddateformat - B.4.k.14a has an invalid value according to its data type. | 8204b2f8-7cd9-4b34-96ee-817300f3a49b
</t>
  </si>
  <si>
    <t>841</t>
  </si>
  <si>
    <t>T841_N_ICHICSR_B4k14b_R601</t>
  </si>
  <si>
    <t>safety report has not been loaded.
Parsing process: Report with Errors
Comments: 1- In section DRUG on field drugenddateformat value: 204 reported Error SCHEMA - Enumeration constraint failed. enumeration constraint failed. The element: 'drugenddateformat'  has an invalid value according to its data type.;</t>
  </si>
  <si>
    <t>safety report has not been loaded.
Parsing process: Report with Errors
Comments: 1- Section DRUG on field DRUGENDDATEFORMAT value: [204] reported ERROR. Enumeration constraint failed. The element drugenddateformat - B.4.k.14a has an invalid value according to its data type.[601];
2- Section DRUG on field DRUGENDDATE value: [20140416121212] reported ERROR. Data Length not correct (Format: 204 Value: 20140416121212).[602];</t>
  </si>
  <si>
    <t>safety report not loaded;
Validated against 2.71 business rules;
Comments:
1- Section DRUG on field DRUGENDDATEFORMAT value: [204] reported ERROR. Enumeration constraint failed. The element drugenddateformat - B.4.k.14a has an invalid value according to its data type.[601];
2- Section DRUG on field DRUGENDDATE value: [20140416121212] reported ERROR. Data Length not correct (Format: 204 Value: 20140416121212).[602];
Parsing process: Report with Errors;</t>
  </si>
  <si>
    <t xml:space="preserve">DRUG | drugenddate|20140416121212 | Data Length not correct (Format: 204 Value: 20140416121212). | 6bc277bb-0b5c-44df-b03f-78aaf921c8a2
DRUG | drugenddateformat|204 | Enumeration constraint failed. The element drugenddateformat - B.4.k.14a has an invalid value according to its data type. | 6bc277bb-0b5c-44df-b03f-78aaf921c8a2
</t>
  </si>
  <si>
    <t>842</t>
  </si>
  <si>
    <t>T842_N_ICHICSR_B4k14b_R601</t>
  </si>
  <si>
    <t>safety report has not been loaded.
Parsing process: Report with Errors
Comments: 1- In section DRUG on field drugenddateformat value: 204 reported Error SCHEMA - Enumeration constraint failed. enumeration constraint failed. The element: 'drugenddateformat'  has an invalid value according to its data type.; 
2- In section DRUG on field drugenddate value: 2014 reported Error &lt;drug&gt; (B.4) (1) / The field &lt;drugenddate&gt; (B.4.k.14b) = '2014' must contain a valid date formatted accordingly to the format specified in the field &lt;drugenddateformat&gt; (B.4.k.14a) = '204';</t>
  </si>
  <si>
    <t>safety report has not been loaded.
Parsing process: Report with Errors
Comments: 1- Section DRUG on field DRUGENDDATEFORMAT value: [204] reported ERROR. Enumeration constraint failed. The element drugenddateformat - B.4.k.14a has an invalid value according to its data type.[601];</t>
  </si>
  <si>
    <t>safety report not loaded;
Validated against 2.71 business rules;
Comments:
1- Section DRUG on field DRUGENDDATEFORMAT value: [204] reported ERROR. Enumeration constraint failed. The element drugenddateformat - B.4.k.14a has an invalid value according to its data type.[601];
Parsing process: Report with Errors;</t>
  </si>
  <si>
    <t xml:space="preserve">DRUG | drugenddateformat|204 | Enumeration constraint failed. The element drugenddateformat - B.4.k.14a has an invalid value according to its data type. | 78a862d9-85f2-4ef6-92b6-cebfdc780901
</t>
  </si>
  <si>
    <t>843</t>
  </si>
  <si>
    <t>T843_P_ICHICSR_B4k14b_R605</t>
  </si>
  <si>
    <t>safety report loaded;
Validated against 2.71 business rules;
Comments:
Parsing process: Correct Report;Classification: new: EU-EC-10003762492 = Case Report</t>
  </si>
  <si>
    <t>844</t>
  </si>
  <si>
    <t>T844_N_ICHICSR_B4k14b_R605</t>
  </si>
  <si>
    <t>safety report has not been loaded.
Parsing process: Report with Errors
Comments: 1- In section DRUG on field drugenddate value: 2014 reported Error &lt;drug&gt; (B.4) (1) / The field &lt;drugenddate&gt; (B.4.k.14b) = '2014' must contain a valid date formatted accordingly to the format specified in the field &lt;drugenddateformat&gt; (B.4.k.14a) = '610';</t>
  </si>
  <si>
    <t>safety report has not been loaded.
Parsing process: Report with Errors
Comments: 1- Section DRUG on field DRUGENDDATE value: [2014] reported ERROR. Date is not a valid value: 2014 Error: NOT a valid date[605];</t>
  </si>
  <si>
    <t>safety report not loaded;
Validated against 2.71 business rules;
Comments:
1- Section DRUG on field DRUGENDDATE value: [2014] reported ERROR. Date is not a valid value: 2014 Error: NOT a valid date[605];
Parsing process: Report with Errors;</t>
  </si>
  <si>
    <t xml:space="preserve">DRUG | drugenddate|2014 | Date is not a valid value: 2014 Error: NOT a valid date | 61b0b020-f8f5-4b21-b17c-a750623aa9ff
</t>
  </si>
  <si>
    <t>845</t>
  </si>
  <si>
    <t>T845_N_ICHICSR_B4k14b_R606</t>
  </si>
  <si>
    <t>drugenddate and drugenddateformat = 610 exist, but date greater than todate = 2024</t>
  </si>
  <si>
    <t>safety report has not been loaded.
Parsing process: Report with Errors
Comments: 1- In section DRUG on field drugenddate value: 202404 reported Error &lt;drug&gt; (B.4) (1) / When the field &lt;drugenddate&gt; (B.4.k.14b) contains a value ('202404'), it must precede the Message Receive Date + 12 hours ('28/01/2016 03:40.16');</t>
  </si>
  <si>
    <t>safety report has not been loaded.
Parsing process: Report with Errors
Comments: 1- Section DRUG on field DRUGENDDATE value: [202404] reported ERROR. NOT Valid Date: The value of drugenddate - B.4.k.14b 202404 is in the future[606];</t>
  </si>
  <si>
    <t>safety report not loaded;
Validated against 2.71 business rules;
Comments:
1- Section DRUG on field DRUGENDDATE value: [202404] reported ERROR. NOT Valid Date: The value of drugenddate - B.4.k.14b 202404 is in the future[606];
Parsing process: Report with Errors;</t>
  </si>
  <si>
    <t xml:space="preserve">DRUG | drugenddate|202404 | NOT Valid Date: The value of drugenddate - B.4.k.14b 202404 is in the future | 74f17fa2-09d9-4f55-9b99-85e3f5f31789
</t>
  </si>
  <si>
    <t>846</t>
  </si>
  <si>
    <t>T846_P_ICHICSR_B4k14b_R607</t>
  </si>
  <si>
    <t>safety report loaded;
Validated against 2.71 business rules;
Comments:
Parsing process: Correct Report;Classification: new: EU-EC-10003762496 = Case Report</t>
  </si>
  <si>
    <t>847</t>
  </si>
  <si>
    <t>T847_N_ICHICSR_B4k14b_R607</t>
  </si>
  <si>
    <t>safety report has not been loaded.
Parsing process: Report with Errors
Comments: 1- In section DRUG on field drugenddate value: 20140412 reported Error &lt;drug&gt; (B.4) (1) / The field &lt;drugenddate&gt; (B.4.k.14b) = '20140412' must contain a valid date formatted accordingly to the format specified in the field &lt;drugenddateformat&gt; (B.4.k.14a) = '602';</t>
  </si>
  <si>
    <t>safety report has not been loaded.
Parsing process: Report with Errors
Comments: 1- Section DRUG on field DRUGENDDATE value: [20140412] reported ERROR. Date is not a valid value: 20140412 Error: NOT a valid date[607];</t>
  </si>
  <si>
    <t>safety report not loaded;
Validated against 2.71 business rules;
Comments:
1- Section DRUG on field DRUGENDDATE value: [20140412] reported ERROR. Date is not a valid value: 20140412 Error: NOT a valid date[607];
Parsing process: Report with Errors;</t>
  </si>
  <si>
    <t xml:space="preserve">DRUG | drugenddate|20140412 | Date is not a valid value: 20140412 Error: NOT a valid date | cf4145f7-e26e-4bf0-bc4c-9a637c8e175a
</t>
  </si>
  <si>
    <t>848</t>
  </si>
  <si>
    <t>T848_N_ICHICSR_B4k14b_R608</t>
  </si>
  <si>
    <t>drugenddate and drugenddateformat = 602 exist, but date greater than todate = 2024</t>
  </si>
  <si>
    <t>safety report has not been loaded.
Parsing process: Report with Errors
Comments: 1- In section DRUG on field drugenddate value: 2024 reported Error &lt;drug&gt; (B.4) (1) / When the field &lt;drugenddate&gt; (B.4.k.14b) contains a value ('2024'), it must precede the Message Receive Date + 12 hours ('28/01/2016 03:40.16');</t>
  </si>
  <si>
    <t>safety report has not been loaded.
Parsing process: Report with Errors
Comments: 1- Section DRUG on field DRUGENDDATE value: [2024] reported ERROR. NOT Valid Date: The value of drugenddate - B.4.k.14b 2024 is in the future[608];</t>
  </si>
  <si>
    <t>safety report not loaded;
Validated against 2.71 business rules;
Comments:
1- Section DRUG on field DRUGENDDATE value: [2024] reported ERROR. NOT Valid Date: The value of drugenddate - B.4.k.14b 2024 is in the future[608];
Parsing process: Report with Errors;</t>
  </si>
  <si>
    <t xml:space="preserve">DRUG | drugenddate|2024 | NOT Valid Date: The value of drugenddate - B.4.k.14b 2024 is in the future | 3484753c-5f60-4c18-9988-d60ef48db18f
</t>
  </si>
  <si>
    <t>849</t>
  </si>
  <si>
    <t>B.4.k.15a</t>
  </si>
  <si>
    <t>drugtreatmentduration</t>
  </si>
  <si>
    <t>T849_N_ICHICSR_B4k15a_R613</t>
  </si>
  <si>
    <t>drugtreatmentduration exist, but drugtreatmentdurationunit empty</t>
  </si>
  <si>
    <t>safety report has not been loaded.
Parsing process: Report with Errors
Comments: 1- In section DRUG on field drug reported Error &lt;drug&gt; (B.4) (1) / Since the field &lt;drugtreatmentduration&gt; (B.4.k.15a) has a value ('1'), the field &lt;drugtreatmentdurationunit&gt; (B.4.k.15b) must contain a valid Unit;</t>
  </si>
  <si>
    <t>safety report has not been loaded.
Parsing process: Report with Errors
Comments: 1- Section DRUG on field DRUGTREATMENTDURATIONUNIT value: [null] reported ERROR. Since the element drugtreatmentduration - B.4.k.15a has a value, the element drugtreatmentdurationunit - B.4.k.15b must contain a value.[613];</t>
  </si>
  <si>
    <t>safety report not loaded;
Validated against 2.71 business rules;
Comments:
1- Section DRUG on field DRUGTREATMENTDURATIONUNIT value: [null] reported ERROR. Since the element drugtreatmentduration - B.4.k.15a has a value, the element drugtreatmentdurationunit - B.4.k.15b must contain a value.[613];
Parsing process: Report with Errors;</t>
  </si>
  <si>
    <t xml:space="preserve">DRUG | drugtreatmentdurationunit|null | Since the element drugtreatmentduration - B.4.k.15a has a value, the element drugtreatmentdurationunit - B.4.k.15b must contain a value. | 622d2b8b-cbb1-4688-9d07-cfb214f3dedf
</t>
  </si>
  <si>
    <t>850</t>
  </si>
  <si>
    <t>T850_N_ICHICSR_B4k15a_R610</t>
  </si>
  <si>
    <t>drugtreatmentduration length &gt; 5</t>
  </si>
  <si>
    <t>safety report has not been loaded.
Parsing process: Report with Errors
Comments: 1- In section DRUG on field drugtreatmentduration value: 111111 reported Error SCHEMA - TotalDigits constraint failed totalDigits constraint failed. The element: 'drugtreatmentduration'  has an invalid value according to its data type.;</t>
  </si>
  <si>
    <t>safety report has not been loaded.
Parsing process: Report with Errors
Comments: 1- Section DRUG on field DRUGTREATMENTDURATION value: [111111] reported ERROR. MaxLength constraint failed. The element drugtreatmentduration - B.4.k.15a has an invalid value according to its data type.[610];</t>
  </si>
  <si>
    <t>safety report not loaded;
Validated against 2.71 business rules;
Comments:
1- Section DRUG on field DRUGTREATMENTDURATION value: [111111] reported ERROR. MaxLength constraint failed. The element drugtreatmentduration - B.4.k.15a has an invalid value according to its data type.[610];
Parsing process: Report with Errors;</t>
  </si>
  <si>
    <t xml:space="preserve">DRUG | drugtreatmentduration|111111 | MaxLength constraint failed. The element drugtreatmentduration - B.4.k.15a has an invalid value according to its data type. | 8fe086fc-3ff5-4e54-83a3-d4aede0da34f
</t>
  </si>
  <si>
    <t>851</t>
  </si>
  <si>
    <t>T851_N_ICHICSR_B4k15a_R611</t>
  </si>
  <si>
    <t>drugtreatmentduration=AB, which is incorrect datatype value</t>
  </si>
  <si>
    <t>safety report has not been loaded.
Parsing process: Report with Errors
Comments: 1- In section DRUG on field drugtreatmentduration value: AB reported Error SCHEMA - Not specified Error parsing 'AB' as decimal datatype. The element: 'drugtreatmentduration'  has an invalid value according to its data type.;</t>
  </si>
  <si>
    <t>safety report has not been loaded.
Parsing process: Report with Errors
Comments: 1- Section DRUG on field DRUGTREATMENTDURATION value: [AB] reported ERROR. The element drugtreatmentduration - B.4.k.15a AB has an invalid value according to its data type.[611];</t>
  </si>
  <si>
    <t>safety report not loaded;
Validated against 2.71 business rules;
Comments:
1- Section DRUG on field DRUGTREATMENTDURATION value: [AB] reported ERROR. The element drugtreatmentduration - B.4.k.15a AB has an invalid value according to its data type.[611];
Parsing process: Report with Errors;</t>
  </si>
  <si>
    <t xml:space="preserve">DRUG | drugtreatmentduration|AB | The element drugtreatmentduration - B.4.k.15a AB has an invalid value according to its data type. | fc872c8c-c085-47af-9c12-2b5267a6408e
</t>
  </si>
  <si>
    <t>852</t>
  </si>
  <si>
    <t>B.4.k.15b</t>
  </si>
  <si>
    <t>drugtreatmentdurationunit</t>
  </si>
  <si>
    <t>[801-806]</t>
  </si>
  <si>
    <t>Mandatory if B.4.k.15a is not NULL</t>
  </si>
  <si>
    <t>T852_N_ICHICSR_B4k15b_R612</t>
  </si>
  <si>
    <t>drugtreatmentdurationunit=999, which is invalid</t>
  </si>
  <si>
    <t>safety report has not been loaded.
Parsing process: Report with Errors
Comments: 1- In section DRUG on field drugtreatmentdurationunit value: 999 reported Error SCHEMA - Enumeration constraint failed. enumeration constraint failed. The element: 'drugtreatmentdurationunit'  has an invalid value according to its data type.;</t>
  </si>
  <si>
    <t>safety report has not been loaded.
Parsing process: Report with Errors
Comments: 1- Section DRUG on field DRUGTREATMENTDURATIONUNIT value: [999] reported ERROR. Enumeration constraint failed. The element drugtreatmentdurationunit - B.4.k.15b has an invalid value according to its data type.[612];</t>
  </si>
  <si>
    <t>safety report not loaded;
Validated against 2.71 business rules;
Comments:
1- Section DRUG on field DRUGTREATMENTDURATIONUNIT value: [999] reported ERROR. Enumeration constraint failed. The element drugtreatmentdurationunit - B.4.k.15b has an invalid value according to its data type.[612];
Parsing process: Report with Errors;</t>
  </si>
  <si>
    <t xml:space="preserve">DRUG | drugtreatmentdurationunit|999 | Enumeration constraint failed. The element drugtreatmentdurationunit - B.4.k.15b has an invalid value according to its data type. | 72669105-8297-44cb-b34e-c8acc05ae109
</t>
  </si>
  <si>
    <t>853</t>
  </si>
  <si>
    <t>T853_P_ICHICSR_B4k15b_R612</t>
  </si>
  <si>
    <t>drugtreatmentdurationunit = 805</t>
  </si>
  <si>
    <t>safety report loaded;
Validated against 2.71 business rules;
Comments:
Parsing process: Correct Report;Classification: new: EU-EC-10003762519 = Case Report</t>
  </si>
  <si>
    <t>854</t>
  </si>
  <si>
    <t>T854_P_ICHICSR_B4k15b_R612</t>
  </si>
  <si>
    <t>drugtreatmentdurationunit = 801</t>
  </si>
  <si>
    <t>safety report loaded;
Validated against 2.71 business rules;
Comments:
Parsing process: Correct Report;Classification: new: EU-EC-10003762501 = Case Report</t>
  </si>
  <si>
    <t>855</t>
  </si>
  <si>
    <t>B.4.k.16</t>
  </si>
  <si>
    <t>actiondrug</t>
  </si>
  <si>
    <t>(1,2,3,4,5,6)</t>
  </si>
  <si>
    <t>T855_N_ICHICSR_B4k16_R614</t>
  </si>
  <si>
    <t>actiondrug=9, which is invalid</t>
  </si>
  <si>
    <t>safety report has not been loaded.
Parsing process: Report with Errors
Comments: 1- In section DRUG on field actiondrug value: 9 reported Error SCHEMA - MaxInclusive constraint failed. maxInclusive constraint failed. The element: 'actiondrug'  has an invalid value according to its data type.;</t>
  </si>
  <si>
    <t>safety report has not been loaded.
Parsing process: Report with Errors
Comments: 1- Section DRUG on field ACTIONDRUG value: [9] reported ERROR. Enumeration constraint failed. The element actiondrug - B.4.k.16 has an invalid value according to its data type.[614];</t>
  </si>
  <si>
    <t>safety report not loaded;
Validated against 2.71 business rules;
Comments:
1- Section DRUG on field ACTIONDRUG value: [9] reported ERROR. Enumeration constraint failed. The element actiondrug - B.4.k.16 has an invalid value according to its data type.[614];
Parsing process: Report with Errors;</t>
  </si>
  <si>
    <t xml:space="preserve">DRUG | actiondrug|9 | Enumeration constraint failed. The element actiondrug - B.4.k.16 has an invalid value according to its data type. | 17487db0-0cb0-424b-ad13-1e012b4e42d3
</t>
  </si>
  <si>
    <t>927</t>
  </si>
  <si>
    <t>T927_P_ICHICSR_B4k16_R614</t>
  </si>
  <si>
    <t>actiondrug=1</t>
  </si>
  <si>
    <t>safety report loaded;
Validated against 2.71 business rules;
Comments:
Parsing process: Correct Report;Classification: new: EU-EC-10003762536 = Case Report</t>
  </si>
  <si>
    <t>928</t>
  </si>
  <si>
    <t>T928_P_ICHICSR_B4k16_R614</t>
  </si>
  <si>
    <t>actiondrug=6</t>
  </si>
  <si>
    <t>safety report loaded;
Validated against 2.71 business rules;
Comments:
Parsing process: Correct Report;Classification: new: EU-EC-10003762532 = Case Report</t>
  </si>
  <si>
    <t>856</t>
  </si>
  <si>
    <t>B.4.k.17.1</t>
  </si>
  <si>
    <t>drugrecurreadministration</t>
  </si>
  <si>
    <t>T856_N_ICHICSR_B4k171_R615</t>
  </si>
  <si>
    <t>drugrecurreadministration=9 which is invalid</t>
  </si>
  <si>
    <t>safety report has not been loaded.
Parsing process: Report with Errors
Comments: 1- In section DRUG on field drugrecurreadministration value: 9 reported Error SCHEMA - MaxInclusive constraint failed. maxInclusive constraint failed. The element: 'drugrecurreadministration'  has an invalid value according to its data type.;</t>
  </si>
  <si>
    <t>safety report has not been loaded.
Parsing process: Report with Errors
Comments: 1- Section DRUG on field DRUGRECURREADMINISTRATION value: [9] reported ERROR. Enumeration constraint failed. The element drugrecurreadministration - B.4.k.17.1 has an invalid value according to its data type.[615];</t>
  </si>
  <si>
    <t>safety report not loaded;
Validated against 2.71 business rules;
Comments:
1- Section DRUG on field DRUGRECURREADMINISTRATION value: [9] reported ERROR. Enumeration constraint failed. The element drugrecurreadministration - B.4.k.17.1 has an invalid value according to its data type.[615];
Parsing process: Report with Errors;</t>
  </si>
  <si>
    <t xml:space="preserve">DRUG | drugrecurreadministration|9 | Enumeration constraint failed. The element drugrecurreadministration - B.4.k.17.1 has an invalid value according to its data type. | 61196bd1-d9cb-418b-b381-fc35c955b346
</t>
  </si>
  <si>
    <t>929</t>
  </si>
  <si>
    <t>T929_P_ICHICSR_B4k171_R615</t>
  </si>
  <si>
    <t>drugrecurreadministration=1</t>
  </si>
  <si>
    <t>safety report loaded;
Validated against 2.71 business rules;
Comments:
Parsing process: Correct Report;Classification: new: EU-EC-10003762538 = Case Report</t>
  </si>
  <si>
    <t>930</t>
  </si>
  <si>
    <t>T930_P_ICHICSR_B4k171_R615</t>
  </si>
  <si>
    <t>drugrecurreadministration=3</t>
  </si>
  <si>
    <t>safety report loaded;
Validated against 2.71 business rules;
Comments:
Parsing process: Correct Report;Classification: new: EU-EC-10003762535 = Case Report</t>
  </si>
  <si>
    <t>857</t>
  </si>
  <si>
    <t>B.4.k.17.2</t>
  </si>
  <si>
    <t>drugrecurrence</t>
  </si>
  <si>
    <t>(0...¥) See note 6</t>
  </si>
  <si>
    <t>T857_P_ICHICSR_B4k172_R623</t>
  </si>
  <si>
    <t>drugrecurrence with all mandatory fields</t>
  </si>
  <si>
    <t>safety report loaded;
Validated against 2.71 business rules;
Comments:
Parsing process: Correct Report;Classification: new: EU-EC-10003762510 = Case Report</t>
  </si>
  <si>
    <t>858</t>
  </si>
  <si>
    <t>B.4.k.17.2a</t>
  </si>
  <si>
    <t>drugrecuractionmeddraversion</t>
  </si>
  <si>
    <t>Mandatory if B.4.k.17.2b is not NULL</t>
  </si>
  <si>
    <t>T858_N_ICHICSR_B4k172a_R625</t>
  </si>
  <si>
    <t>drugrecuraction  exist, but drugrecuractionmeddraversion empty</t>
  </si>
  <si>
    <t>safety report has not been loaded.
Parsing process: Report with Errors
Comments: 1- In section DRUGRECURRENCE on field drugrecurrence reported Error &lt;drug&gt; (B.4) (1) / &lt;drugrecurrence&gt; (B.4.k.17.2) (1) / Since the field &lt;drugrecuraction&gt; (B.4.k.17.2b) has a value ('10020954'), the field &lt;drugrecuractionmeddraversion&gt; (B.4.k.17.2a) must contain a valid MedDRA Version;</t>
  </si>
  <si>
    <t>safety report has not been loaded.
Parsing process: Report with Errors
Comments: 1- Section DRUGRECURRENCE on field DRUGRECURACTIONMEDDRAVERSION value: [null] reported ERROR. Since the element drugrecuraction - B.4.k.17.2b has a value, the element drugrecuractionmeddraversion - B.4.k.17.2a must contain a value.[625];</t>
  </si>
  <si>
    <t>safety report not loaded;
Validated against 2.71 business rules;
Comments:
1- Section DRUGRECURRENCE on field DRUGRECURACTIONMEDDRAVERSION value: [null] reported ERROR. Since the element drugrecuraction - B.4.k.17.2b has a value, the element drugrecuractionmeddraversion - B.4.k.17.2a must contain a value.[625];
Parsing process: Report with Errors;</t>
  </si>
  <si>
    <t xml:space="preserve">DRUGRECURRENCE | drugrecuractionmeddraversion|null | Since the element drugrecuraction - B.4.k.17.2b has a value, the element drugrecuractionmeddraversion - B.4.k.17.2a must contain a value. | 46c781c0-5743-471b-bf5f-6ed150b0130e
</t>
  </si>
  <si>
    <t>859</t>
  </si>
  <si>
    <t>T859_N_ICHICSR_B4k172a_R624</t>
  </si>
  <si>
    <t>drugrecuractionmeddraversion length &gt; 8</t>
  </si>
  <si>
    <t>17.01978389723497</t>
  </si>
  <si>
    <t>safety report has not been loaded.
Parsing process: Report with Errors
Comments: 1- In section DRUGRECURRENCE on field drugrecuractionmeddraversion value: 18.01978389723497 reported Error SCHEMA - TotalDigits constraint failed totalDigits constraint failed. The element: 'drugrecuractionmeddraversion'  has an invalid value according to its data type.; 
2- In section DRUGRECURRENCE on field drugrecuraction value: 10020954 reported Error BUSINESSRULES - LOOKUP - CheckMedddraLT The value ('10020954') of the field &lt;drugrecuraction&gt; (B.4.k.17.2b) must be a valid MedDRA code;</t>
  </si>
  <si>
    <t>safety report has not been loaded.
Parsing process: Report with Errors
Comments: 1- Section DRUGRECURRENCE on field DRUGRECURACTIONMEDDRAVERSION value: [18.01978389723497] reported ERROR. MaxLength constraint failed. The element drugrecuractionmeddraversion - B.4.k.17.2a has an invalid value according to its data type.[624];</t>
  </si>
  <si>
    <t>safety report not loaded;
Validated against 2.71 business rules;
Comments:
1- Section DRUGRECURRENCE on field DRUGRECURACTIONMEDDRAVERSION value: [18.01978389723497] reported ERROR. MaxLength constraint failed. The element drugrecuractionmeddraversion - B.4.k.17.2a has an invalid value according to its data type.[624];
2- Section DRUGRECURRENCE on field DRUGRECURACTION value: [10020954] reported ERROR. Must match a current LLT from the MedDRA version given in  drugrecuractionmeddraversion - B.4.k.17.2a [634];
Parsing process: Report with Errors;</t>
  </si>
  <si>
    <t xml:space="preserve">DRUGRECURRENCE | drugrecuraction|10020954 | Must match a current LLT from the MedDRA version given in  drugrecuractionmeddraversion - B.4.k.17.2a | 3ba886fb-8251-46e8-86b8-70994c10aeee
DRUGRECURRENCE | drugrecuractionmeddraversion|18.01978389723497 | MaxLength constraint failed. The element drugrecuractionmeddraversion - B.4.k.17.2a has an invalid value according to its data type. | 3ba886fb-8251-46e8-86b8-70994c10aeee
</t>
  </si>
  <si>
    <t>860</t>
  </si>
  <si>
    <t>B.4.k.17.2b</t>
  </si>
  <si>
    <t>drugrecuraction</t>
  </si>
  <si>
    <t xml:space="preserve">Mandatory if the section drugrecurrence is specified </t>
  </si>
  <si>
    <t>See note 4 and 6</t>
  </si>
  <si>
    <t>T860_N_ICHICSR_B4k172b_R634</t>
  </si>
  <si>
    <t>drugrecuraction  and drugrecuractionmeddraversion but invalid drugrecuraction =1111111</t>
  </si>
  <si>
    <t>safety report has not been loaded.
Parsing process: Report with Errors
Comments: 1- In section DRUGRECURRENCE on field drugrecuraction value: 1111111 reported Error BUSINESSRULES - LOOKUP - CheckMedddraLT The value ('1111111') of the field &lt;drugrecuraction&gt; (B.4.k.17.2b) must be a valid MedDRA code;</t>
  </si>
  <si>
    <t>safety report has not been loaded.
Parsing process: Report with Errors
Comments: 1- Section DRUGRECURRENCE on field DRUGRECURACTION value: [1111111] reported ERROR. Must match a current LLT from the MeDRA version given in  drugrecuractionmeddraversion - B.4.k.17.2a [634];</t>
  </si>
  <si>
    <t>safety report not loaded;
Validated against 2.71 business rules;
Comments:
1- Section DRUGRECURRENCE on field DRUGRECURACTION value: [1111111] reported ERROR. Must match a current LLT from the MedDRA version given in  drugrecuractionmeddraversion - B.4.k.17.2a [634];
Parsing process: Report with Errors;</t>
  </si>
  <si>
    <t xml:space="preserve">DRUGRECURRENCE | drugrecuraction|1111111 | Must match a current LLT from the MedDRA version given in  drugrecuractionmeddraversion - B.4.k.17.2a | dda5bdc0-41d2-4912-9ab6-c2e7846e0cc0
</t>
  </si>
  <si>
    <t>861</t>
  </si>
  <si>
    <t>T861_N_ICHICSR_B4k172b_R632</t>
  </si>
  <si>
    <t>drugrecuractionmeddraversion exit, but drugrecuraction empty</t>
  </si>
  <si>
    <t>safety report has not been loaded.
Parsing process: Report with Errors
Comments: 1- In section DRUGRECURRENCE on field drugrecurrence reported Error &lt;drug&gt; (B.4) (1) / &lt;drugrecurrence&gt; (B.4.k.17.2) (1) / The field &lt;drugrecuraction&gt; (B.4.k.17.2b) is Mandatory;</t>
  </si>
  <si>
    <t>safety report has not been loaded.
Parsing process: Report with Errors
Comments: 1- Section DRUGRECURRENCE on field DRUGRECURACTION value: [null] reported ERROR. The field drugrecuraction - B.4.k.17.2b must be provided[632];</t>
  </si>
  <si>
    <t>safety report not loaded;
Validated against 2.71 business rules;
Comments:
1- Section DRUGRECURRENCE on field DRUGRECURACTION value: [null] reported ERROR. The field drugrecuraction - B.4.k.17.2b must be provided[632];
Parsing process: Report with Errors;</t>
  </si>
  <si>
    <t xml:space="preserve">DRUGRECURRENCE | drugrecuraction|null | The field drugrecuraction - B.4.k.17.2b must be provided | 6c7fe8de-e29a-4072-b639-ad65f862a24f
</t>
  </si>
  <si>
    <t>862</t>
  </si>
  <si>
    <t>T862_N_ICHICSR_B4k172b_R633</t>
  </si>
  <si>
    <t>drugrecuraction length &gt; 10</t>
  </si>
  <si>
    <t>01234567890123456789</t>
  </si>
  <si>
    <t>safety report has not been loaded.
Parsing process: Report with Errors
Comments: 1- In section DRUGRECURRENCE on field drugrecuraction value: 01234567890123456789 reported Error BUSINESSRULES - LOOKUP - CheckMedddraLT The value ('01234567890123456789') of the field &lt;drugrecuraction&gt; (B.4.k.17.2b) must be a valid MedDRA code;</t>
  </si>
  <si>
    <t>safety report has not been loaded.
Parsing process: Report with Errors
Comments: 1- Section DRUGRECURRENCE on field DRUGRECURACTION value: [01234567890123456789] reported ERROR. MaxLength constraint failed. The element drugrecuraction - B.4.k.17.2b has an invalid value according to its data type.[633];
2- Section DRUGRECURRENCE on field DRUGRECURACTION value: [01234567890123456789] reported ERROR. Must match a current LLT from the MeDRA version given in  drugrecuractionmeddraversion - B.4.k.17.2a [634];</t>
  </si>
  <si>
    <t>safety report not loaded;
Validated against 2.71 business rules;
Comments:
1- Section DRUGRECURRENCE on field DRUGRECURACTION value: [01234567890123456789] reported ERROR. MaxLength constraint failed. The element drugrecuraction - B.4.k.17.2b has an invalid value according to its data type.[633];
2- Section DRUGRECURRENCE on field DRUGRECURACTION value: [01234567890123456789] reported ERROR. Must match a current LLT from the MedDRA version given in  drugrecuractionmeddraversion - B.4.k.17.2a [634];
Parsing process: Report with Errors;</t>
  </si>
  <si>
    <t xml:space="preserve">DRUGRECURRENCE | drugrecuraction|01234567890123456789 | Must match a current LLT from the MedDRA version given in  drugrecuractionmeddraversion - B.4.k.17.2a | fd35f0d1-26a3-4906-8263-37fea80d70bc
DRUGRECURRENCE | drugrecuraction|01234567890123456789 | MaxLength constraint failed. The element drugrecuraction - B.4.k.17.2b has an invalid value according to its data type. | fd35f0d1-26a3-4906-8263-37fea80d70bc
</t>
  </si>
  <si>
    <t>863</t>
  </si>
  <si>
    <t>T863_N_ICHICSR_B4k172b_R629</t>
  </si>
  <si>
    <t>drugrecuraction  and drugrecuractionmeddraversion but invalid drugrecuractionmeddraversion =99</t>
  </si>
  <si>
    <t>safety report has not been loaded.
Parsing process: Report with Errors
Comments: 1- In section DRUGRECURRENCE on field drugrecuractionmeddraversion value: 99 reported Error BUSINESSRULES - LOOKUP - MedDRA version Not Valid The value ('99') of the field &lt;drugrecuractionmeddraversion&gt; (B.4.k.17.2a) must be a supported MedDRA Version; 
2- In section DRUGRECURRENCE on field drugrecuraction value: 10020954 reported Error BUSINESSRULES - LOOKUP - CheckMedddraLT The value ('10020954') of the field &lt;drugrecuraction&gt; (B.4.k.17.2b) must be a valid MedDRA code;</t>
  </si>
  <si>
    <t>safety report has not been loaded.
Parsing process: Report with Errors
Comments: 1- Section DRUGRECURRENCE on field DRUGRECURACTIONMEDDRAVERSION value: [99] reported ERROR. The requested MedDRA version is not supported in the target environment.[629];</t>
  </si>
  <si>
    <t>safety report has not been loaded.
Parsing process: Report with Errors
Comments: 1- Section DRUGRECURRENCE on field DRUGRECURACTIONMEDDRAVERSION value: [99] reported ERROR. The requested MedDRA version is not supported in the target environment.[629];
2- Section DRUGRECURRENCE on field DRUGRECURACTIONMEDDRAVERSION value: [99] reported ERROR. The requested MedDRA version is not supported in the target environment.[631];</t>
  </si>
  <si>
    <t>safety report not loaded;
Validated against 2.71 business rules;
Comments:
1- Section DRUGRECURRENCE on field DRUGRECURACTIONMEDDRAVERSION value: [99] reported ERROR. The requested MedDRA version is not supported in the target environment.[629];
2- Section DRUGRECURRENCE on field DRUGRECURACTION value: [10020954] reported ERROR. Must match a current LLT from the MedDRA version given in  drugrecuractionmeddraversion - B.4.k.17.2a [634];
Parsing process: Report with Errors;</t>
  </si>
  <si>
    <t xml:space="preserve">DRUGRECURRENCE | drugrecuractionmeddraversion|99 | The requested MedDRA version is not supported in the target environment. | c890a82e-29dd-4a73-bf2b-09ac8a234782
DRUGRECURRENCE | drugrecuraction|10020954 | Must match a current LLT from the MedDRA version given in  drugrecuractionmeddraversion - B.4.k.17.2a | c890a82e-29dd-4a73-bf2b-09ac8a234782
</t>
  </si>
  <si>
    <t>988</t>
  </si>
  <si>
    <t>T988_N_ICHICSR_B4k172b_R629</t>
  </si>
  <si>
    <t>receiver=EVCTM, drugrecuraction  and drugrecuractionmeddraversion but invalid drugrecuractionmeddraversion =99</t>
  </si>
  <si>
    <t>safety report has not been loaded.
Parsing process: Report with Errors
Comments: 1- In section DRUGRECURRENCE on field drugrecuractionmeddraversion value: 99 reported Error BUSINESSRULES - LOOKUP - MedDRA version Not Valid The value ('99') of the field &lt;drugrecuractionmeddraversion&gt; (B.4.k.17.2a) must be a supported MedDRA Version; 
2- In section DRUGRECURRENCE on field drugrecuraction value: 10020954 reported Error BUSINESSRULES - LOOKUP - CheckMedddraLT The value ('10020954') of the field &lt;drugrecuraction&gt; (B.4.k.17.2b)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</si>
  <si>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DRUGRECURRENCE on field DRUGRECURACTIONMEDDRAVERSION value: [99] reported ERROR. The requested MedDRA version is not supported in the target environment.[628];</t>
  </si>
  <si>
    <t>864</t>
  </si>
  <si>
    <t>B.4.k.18</t>
  </si>
  <si>
    <t>drugreactionrelatedness</t>
  </si>
  <si>
    <t>(1...¥)
See note 22</t>
  </si>
  <si>
    <t>T864_P_ICHICSR_B4k18_R636</t>
  </si>
  <si>
    <t>recevier=EVCTM, drugcharacterization=1, drugreactionrelatedness with all mandatory fields</t>
  </si>
  <si>
    <t>865</t>
  </si>
  <si>
    <t>T865_P_ICHICSR_B4k18_R636</t>
  </si>
  <si>
    <t>recevier=EVCTM, drugcharacterization=3, drugreactionrelatedness with all mandatory fields</t>
  </si>
  <si>
    <t>866</t>
  </si>
  <si>
    <t>B.4.k.18.1a</t>
  </si>
  <si>
    <t>drugreactionassesmeddraversion</t>
  </si>
  <si>
    <t>Mandatory if B.4.k.18.1b is not NULL.
Mandatory for any transmission to EVCTM for any medicinal product  with B.4.k.1 values = (1) suspect or (3) interacting</t>
  </si>
  <si>
    <t>It should be the same as B.2.i.2.a.
See note 4 and 23</t>
  </si>
  <si>
    <t>T866_N_ICHICSR_B4k181a_R638</t>
  </si>
  <si>
    <t>recevier=EVCTM, drugcharacterization=1, drugreactionasses exist, but drugreactionassesmeddraversion is emtpy</t>
  </si>
  <si>
    <t>safety report has not been loaded.
Parsing process: Report with Errors
Comments: 1- In section DRUGREACTIONRELATED on field drugreactionrelatedness reported Error &lt;drug&gt; (B.4) (1) / &lt;drugreactionrelatedness&gt; (B.4.k.18) (1) / The field &lt;drugreactionassesmeddraversion&gt; (B.4.k.18.1a) is Mandatory when the field &lt;drugcharacterization&gt; (B.4.k.1) has value '1' or '3';</t>
  </si>
  <si>
    <t>safety report has not been loaded.
Parsing process: Report with Errors
Comments: 1- Section DRUGREACTIONRELATEDNESS on field DRUGREACTIONASSESMEDDRAVERSION value: [null] reported ERROR. Since the element drugreactionasses - B.4.k.18.1b has a value, the element drugreactionassesmeddraversion - B.4.k.18.1a must contain a value.[638];
2- Section DRUGREACTIONRELATEDNESS on field DRUGREACTIONASSES value: [10071202] reported ERROR. Must match a current LLT from the MeDRA version given in  drugreactionassesmeddraversion - B.4.k.18.1a[677];
3- Section DRUG on field DRUGCHARACTERIZATION value: [] reported ERROR. The value (10071202) must be present in the element drugassessmeddraversion - B.4.k.18.a for all drugs which are suspect or interacting[687];</t>
  </si>
  <si>
    <t>867</t>
  </si>
  <si>
    <t>T867_N_ICHICSR_B4k181a_R638</t>
  </si>
  <si>
    <t>recevier=EVCTM, drugcharacterization=3, drugreactionasses exist, but drugreactionassesmeddraversion is emtpy</t>
  </si>
  <si>
    <t>992</t>
  </si>
  <si>
    <t>T992_N_ICHICSR_B4k181a_R638</t>
  </si>
  <si>
    <t>recevier=EVHUMAN, drugcharacterization=3, drugreactionasses exist, but drugreactionassesmeddraversion is emtpy</t>
  </si>
  <si>
    <t>safety report has not been loaded.
Parsing process: Report with Errors
Comments: 1- In section PRIMARYSOURCE on field observestudytype value: 1 reported Error &lt;primarysource&gt; (A.2) (1) / When the field &lt;reporttype&gt; (A.1.4) has value '2' the field &lt;observestudytype&gt; (A.2.3.3) must contain the value '2' or '3'; 
2- In section DRUGREACTIONRELATED on field drugreactionrelatedness reported Error &lt;drug&gt; (B.4) (1) / &lt;drugreactionrelatedness&gt; (B.4.k.18) (1) / Since the field &lt;drugreactionasses&gt; (B.4.k.18.1b) has a value ('10071202'), the field &lt;drugreactionassesmeddraversion&gt; (B.4.k.18.1a) must contain a valid MedDRA Version; 
3-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</si>
  <si>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Section DRUGREACTIONRELATEDNESS on field DRUGREACTIONASSESMEDDRAVERSION value: [null] reported ERROR. Since the element drugreactionasses - B.4.k.18.1b has a value, the element drugreactionassesmeddraversion - B.4.k.18.1a must contain a value.[638];
2- Section DRUGREACTIONRELATEDNESS on field DRUGREACTIONASSES value: [10071202] reported ERROR. Must match a current LLT from the MeDRA version given in  drugreactionassesmeddraversion - B.4.k.18.1a[677];
3-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t>
  </si>
  <si>
    <t>993</t>
  </si>
  <si>
    <t>T993_N_ICHICSR_B4k181a_R637</t>
  </si>
  <si>
    <t>recevier=EVHUMAN, drugreactionassesmeddraversion length &gt; 8</t>
  </si>
  <si>
    <t>17.012123121232131231</t>
  </si>
  <si>
    <t>safety report has not been loaded.
Parsing process: Report with Errors
Comments: 1- In section PRIMARYSOURCE on field observestudytype value: 1 reported Error &lt;primarysource&gt; (A.2) (1) / When the field &lt;reporttype&gt; (A.1.4) has value '2' the field &lt;observestudytype&gt; (A.2.3.3) must contain the value '2' or '3'; 
2- In section DRUGREACTIONRELATED on field drugreactionassesmeddraversion value: 18.012123121232131231 reported Error SCHEMA - TotalDigits constraint failed totalDigits constraint failed. The element: 'drugreactionassesmeddraversion'  has an invalid value according to its data type.; 
3- In section DRUGREACTIONRELATED on field drugreactionasses value: 10071202 reported Error &lt;drug&gt; (B.4) (1) / &lt;drugreactionrelatedness&gt; (B.4.k.18) (1) / The section &lt;drugreactionrelatedness&gt; (B.4.k.18) should be a causality assessment for a reported event/reaction (&lt;reaction&gt; (B.2)); 
4-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</si>
  <si>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Section DRUGREACTIONRELATEDNESS on field DRUGREACTIONASSESMEDDRAVERSION value: [18.012123121232131231] reported ERROR. MaxLength constraint failed. The element drugreactionassesmeddraversion - B.4.k.18.1a has an invalid value according to its data type.[637];
2- Section DRUGREACTIONRELATEDNESS on field DRUGREACTIONASSES value: [10071202] reported ERROR. Must match a current LLT from the MeDRA version given in  drugreactionassesmeddraversion - B.4.k.18.1a[677];
3- Section DRUGREACTIONRELATEDNESS on field DRUGREACTIONASSES value: [] reported ERROR. The value (10071202) must be present in the element reactionmeddraLLT - B.2.i.1.b and reactionmeddraversionllt - B.2.i.1.a.[538];
4-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t>
  </si>
  <si>
    <t>safety report not loaded;
Validated against 2.71 business rules;
Comments:
1- Section DRUGREACTIONRELATEDNESS on field DRUGREACTIONASSES value: [] reported ERROR. The value (10071202) must be present in the element reactionmeddraLLT - B.2.i.1.b and reactionmeddraversionllt - B.2.i.1.a.[538];
2- Section DRUGREACTIONRELATEDNESS on field DRUGREACTIONASSESMEDDRAVERSION value: [18.012123121232131231] reported ERROR. MaxLength constraint failed. The element drugreactionassesmeddraversion - B.4.k.18.1a has an invalid value according to its data type.[637];
3- Section DRUGREACTIONRELATEDNESS on field DRUGREACTIONASSES value: [10071202] reported ERROR. Must match a current LLT from the MedDRA version given in  drugreactionassesmeddraversion - B.4.k.18.1a[677];
Parsing process: Report with Errors;</t>
  </si>
  <si>
    <t xml:space="preserve">DRUGREACTIONRELATEDNESS | drugreactionasses|10071202 | Must match a current LLT from the MedDRA version given in  drugreactionassesmeddraversion - B.4.k.18.1a | cb2aaaa9-78e9-411d-9770-fd473729c288
DRUGREACTIONRELATEDNESS | drugreactionassesmeddraversion|18.012123121232131231 | MaxLength constraint failed. The element drugreactionassesmeddraversion - B.4.k.18.1a has an invalid value according to its data type. | cb2aaaa9-78e9-411d-9770-fd473729c288
DRUGREACTIONRELATEDNESS | drugreactionasses|null | The value (10071202) must be present in the element reactionmeddraLLT - B.2.i.1.b and reactionmeddraversionllt - B.2.i.1.a. | cb2aaaa9-78e9-411d-9770-fd473729c288
</t>
  </si>
  <si>
    <t>868</t>
  </si>
  <si>
    <t>T868_N_ICHICSR_B4k181a_R637</t>
  </si>
  <si>
    <t>recevier=EVCTM, drugreactionassesmeddraversion length &gt; 8</t>
  </si>
  <si>
    <t>safety report has not been loaded.
Parsing process: Report with Errors
Comments: 1- In section DRUGREACTIONRELATED on field drugreactionassesmeddraversion value: 18.012123121232131231 reported Error SCHEMA - TotalDigits constraint failed totalDigits constraint failed. The element: 'drugreactionassesmeddraversion'  has an invalid value according to its data type.; 
2- In section DRUGREACTIONRELATED on field drugreactionasses value: 10071202 reported Error &lt;drug&gt; (B.4) (1) / &lt;drugreactionrelatedness&gt; (B.4.k.18) (1) / The section &lt;drugreactionrelatedness&gt; (B.4.k.18) should be a causality assessment for a reported event/reaction (&lt;reaction&gt; (B.2));</t>
  </si>
  <si>
    <t>safety report has not been loaded.
Parsing process: Report with Errors
Comments: 1- Section DRUGREACTIONRELATEDNESS on field DRUGREACTIONASSESMEDDRAVERSION value: [18.012123121232131231] reported ERROR. MaxLength constraint failed. The element drugreactionassesmeddraversion - B.4.k.18.1a has an invalid value according to its data type.[637];
2- Section DRUGREACTIONRELATEDNESS on field DRUGREACTIONASSES value: [10071202] reported ERROR. Must match a current LLT from the MeDRA version given in  drugreactionassesmeddraversion - B.4.k.18.1a[677];
3- Section DRUG on field DRUGCHARACTERIZATION value: [] reported ERROR. The value (10071202) must be present in the element drugassessmeddraversion - B.4.k.18.a for all drugs which are suspect or interacting[687];</t>
  </si>
  <si>
    <t>869</t>
  </si>
  <si>
    <t>B.4.k.18.1b</t>
  </si>
  <si>
    <t>drugreactionasses</t>
  </si>
  <si>
    <t>Mandatory for any transmission to EVCTM for any medicinal product  with B.4.k.1 values = (1) suspect or (3) interacting</t>
  </si>
  <si>
    <t>It should be the same as one specified in B.2.i.1.b. 
For transmission to EVCTM, it should be the same as any one of the codes specified in B.2.i.1.b. See note 4 and 23</t>
  </si>
  <si>
    <t>T869_N_ICHICSR_B4k181b_R677</t>
  </si>
  <si>
    <t xml:space="preserve">recevier=EVCTM, drugcharacterization=1, drugreactionasses =1111111 invalid </t>
  </si>
  <si>
    <t>safety report has not been loaded.
Parsing process: Report with Errors
Comments: 1- In section DRUGREACTIONRELATED on field drugreactionassesmeddraversion value: 18.0 reported Error &lt;drug&gt; (B.4) (1) / &lt;drugreactionrelatedness&gt; (B.4.k.18) (1) / The section &lt;drugreactionrelatedness&gt; (B.4.k.18) should be a causality assessment for a reported event/reaction (&lt;reaction&gt; (B.2)); 
2- In section DRUGREACTIONRELATED on field drugreactionasses value: 111111 reported Error &lt;drug&gt; (B.4) (1) / &lt;drugreactionrelatedness&gt; (B.4.k.18) (1) / The section &lt;drugreactionrelatedness&gt; (B.4.k.18) should be a causality assessment for a reported event/reaction (&lt;reaction&gt; (B.2)); 
3- In section DRUG on field drug reported Error &lt;drug&gt; (B.4) (1) / When the field &lt;drugcharacterization&gt; (B.4.k.1) has value '1' or '3' each individual event/reaction (&lt;reaction&gt; (B.2)) reported should have a causality assessment (&lt;drugreactionrelatedness&gt; (B.4.k.18)) with the &lt;drugassessmentmethod&gt; (B.4.k.18.3) as 'EVCTM';</t>
  </si>
  <si>
    <t>safety report has not been loaded.
Parsing process: Report with Errors
Comments: 1- Section DRUGREACTIONRELATEDNESS on field DRUGREACTIONASSES value: [111111] reported ERROR. Must match a current LLT from the MeDRA version given in  drugreactionassesmeddraversion - B.4.k.18.1a[677];
2- Section DRUG on field DRUGCHARACTERIZATION value: [] reported ERROR. The value (10071202) must be present in the element drugassessmeddraversion - B.4.k.18.a for all drugs which are suspect or interacting[687];</t>
  </si>
  <si>
    <t>994</t>
  </si>
  <si>
    <t>T994_N_ICHICSR_B4k181b_R677</t>
  </si>
  <si>
    <t xml:space="preserve">recevier=EVHUMAN, drugcharacterization=1, drugreactionasses =1111111 invalid </t>
  </si>
  <si>
    <t>safety report has not been loaded.
Parsing process: Report with Errors
Comments: 1- In section PRIMARYSOURCE on field observestudytype value: 1 reported Error &lt;primarysource&gt; (A.2) (1) / When the field &lt;reporttype&gt; (A.1.4) has value '2' the field &lt;observestudytype&gt; (A.2.3.3) must contain the value '2' or '3'; 
2- In section DRUGREACTIONRELATED on field drugreactionassesmeddraversion value: 18.0 reported Error &lt;drug&gt; (B.4) (1) / &lt;drugreactionrelatedness&gt; (B.4.k.18) (1) / The section &lt;drugreactionrelatedness&gt; (B.4.k.18) should be a causality assessment for a reported event/reaction (&lt;reaction&gt; (B.2)); 
3- In section DRUGREACTIONRELATED on field drugreactionasses value: 111111 reported Error &lt;drug&gt; (B.4) (1) / &lt;drugreactionrelatedness&gt; (B.4.k.18) (1) / The section &lt;drugreactionrelatedness&gt; (B.4.k.18) should be a causality assessment for a reported event/reaction (&lt;reaction&gt; (B.2)); 
4-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</si>
  <si>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Section DRUGREACTIONRELATEDNESS on field DRUGREACTIONASSES value: [111111] reported ERROR. Must match a current LLT from the MeDRA version given in  drugreactionassesmeddraversion - B.4.k.18.1a[677];
2- Section DRUGREACTIONRELATEDNESS on field DRUGREACTIONASSES value: [] reported ERROR. The value (111111) must be present in the element reactionmeddraLLT - B.2.i.1.b and reactionmeddraversionllt - B.2.i.1.a.[538];
3-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t>
  </si>
  <si>
    <t>safety report not loaded;
Validated against 2.71 business rules;
Comments:
1- Section DRUGREACTIONRELATEDNESS on field DRUGREACTIONASSES value: [] reported ERROR. The value (111111) must be present in the element reactionmeddraLLT - B.2.i.1.b and reactionmeddraversionllt - B.2.i.1.a.[538];
2- Section DRUGREACTIONRELATEDNESS on field DRUGREACTIONASSES value: [111111] reported ERROR. Must match a current LLT from the MedDRA version given in  drugreactionassesmeddraversion - B.4.k.18.1a[677];
Parsing process: Report with Errors;</t>
  </si>
  <si>
    <t xml:space="preserve">DRUGREACTIONRELATEDNESS | drugreactionasses|111111 | Must match a current LLT from the MedDRA version given in  drugreactionassesmeddraversion - B.4.k.18.1a | 1c34ebe8-a348-493c-bd04-5ba9e3c40ecd
DRUGREACTIONRELATEDNESS | drugreactionasses|null | The value (111111) must be present in the element reactionmeddraLLT - B.2.i.1.b and reactionmeddraversionllt - B.2.i.1.a. | 1c34ebe8-a348-493c-bd04-5ba9e3c40ecd
</t>
  </si>
  <si>
    <t>870</t>
  </si>
  <si>
    <t>T870_N_ICHICSR_B4k181b_R677</t>
  </si>
  <si>
    <t xml:space="preserve">recevier=EVCTM, drugcharacterization=3, drugreactionasses =1111111 invalid </t>
  </si>
  <si>
    <t>871</t>
  </si>
  <si>
    <t>T871_N_ICHICSR_B4k181b_R636</t>
  </si>
  <si>
    <t>recevier=EVCTM, drugcharacterization=1, but drugreactionasses  is different from reactionmeddrallt</t>
  </si>
  <si>
    <t>safety report has not been loaded.
Parsing process: Report with Errors
Comments: 1- In section DRUGREACTIONRELATED on field drugreactionassesmeddraversion value: 18.0 reported Error &lt;drug&gt; (B.4) (1) / &lt;drugreactionrelatedness&gt; (B.4.k.18) (1) / The section &lt;drugreactionrelatedness&gt; (B.4.k.18) should be a causality assessment for a reported event/reaction (&lt;reaction&gt; (B.2)); 
2- In section DRUGREACTIONRELATED on field drugreactionasses value: 10016218 reported Error &lt;drug&gt; (B.4) (1) / &lt;drugreactionrelatedness&gt; (B.4.k.18) (1) / The section &lt;drugreactionrelatedness&gt; (B.4.k.18) should be a causality assessment for a reported event/reaction (&lt;reaction&gt; (B.2)); 
3- In section DRUG on field drug reported Error &lt;drug&gt; (B.4) (1) / When the field &lt;drugcharacterization&gt; (B.4.k.1) has value '1' or '3' each individual event/reaction (&lt;reaction&gt; (B.2)) reported should have a causality assessment (&lt;drugreactionrelatedness&gt; (B.4.k.18)) with the &lt;drugassessmentmethod&gt; (B.4.k.18.3) as 'EVCTM';</t>
  </si>
  <si>
    <t>872</t>
  </si>
  <si>
    <t>T872_N_ICHICSR_B4k181b_R636</t>
  </si>
  <si>
    <t>recevier=EVCTM, drugcharacterization=3, but drugreactionasses  is different from reactionmeddrallt</t>
  </si>
  <si>
    <t>873</t>
  </si>
  <si>
    <t>T873_N_ICHICSR_B4k181b_R636</t>
  </si>
  <si>
    <t>recevier=EVCTM, drugcharacterization=1, drugreactionasses  and reactionmeddrallt same, but version different</t>
  </si>
  <si>
    <t>safety report has not been loaded.
Parsing process: Report with Errors
Comments: 1- In section DRUGREACTIONRELATED on field drugreactionassesmeddraversion value: 16.1 reported Error &lt;drug&gt; (B.4) (1) / &lt;drugreactionrelatedness&gt; (B.4.k.18) (1) / The section &lt;drugreactionrelatedness&gt; (B.4.k.18) should be a causality assessment for a reported event/reaction (&lt;reaction&gt; (B.2)); 
2- In section DRUGREACTIONRELATED on field drugreactionasses value: 10071202 reported Error &lt;drug&gt; (B.4) (1) / &lt;drugreactionrelatedness&gt; (B.4.k.18) (1) / The section &lt;drugreactionrelatedness&gt; (B.4.k.18) should be a causality assessment for a reported event/reaction (&lt;reaction&gt; (B.2));</t>
  </si>
  <si>
    <t>874</t>
  </si>
  <si>
    <t>T874_N_ICHICSR_B4k181b_R636</t>
  </si>
  <si>
    <t>recevier=EVCTM, drugcharacterization=3, drugreactionasses  and reactionmeddrallt same, but version different</t>
  </si>
  <si>
    <t>875</t>
  </si>
  <si>
    <t>T875_N_ICHICSR_B4k181b_R642</t>
  </si>
  <si>
    <t>recevier=EVCTM, drugcharacterization=1, drugreactionasses  and drugreactionassesmeddraversion but invalid drugreactionassesmeddraversion =99</t>
  </si>
  <si>
    <t>safety report has not been loaded.
Parsing process: Report with Errors
Comments: 1- In section DRUGREACTIONRELATED on field drugreactionassesmeddraversion value: 99 reported Error &lt;drug&gt; (B.4) (1) / &lt;drugreactionrelatedness&gt; (B.4.k.18) (1) / The section &lt;drugreactionrelatedness&gt; (B.4.k.18) should be a causality assessment for a reported event/reaction (&lt;reaction&gt; (B.2)); 
2- In section DRUGREACTIONRELATED on field drugreactionasses value: 10071202 reported Error &lt;drug&gt; (B.4) (1) / &lt;drugreactionrelatedness&gt; (B.4.k.18) (1) / The section &lt;drugreactionrelatedness&gt; (B.4.k.18) should be a causality assessment for a reported event/reaction (&lt;reaction&gt; (B.2));</t>
  </si>
  <si>
    <t>safety report has not been loaded.
Parsing process: Report with Errors
Comments: 1- Section DRUGREACTIONRELATEDNESS on field DRUGREACTIONASSESMEDDRAVERSION value: [99] reported ERROR. The requested MedDRA version is not supported in the target environment.[641];
2- Section DRUGREACTIONRELATEDNESS on field DRUGREACTIONASSES value: [10071202] reported ERROR. Must match a current LLT from the MeDRA version given in  drugreactionassesmeddraversion - B.4.k.18.1a[677];
3- Section DRUG on field DRUGCHARACTERIZATION value: [] reported ERROR. The value (10071202) must be present in the element drugassessmeddraversion - B.4.k.18.a for all drugs which are suspect or interacting[687];</t>
  </si>
  <si>
    <t>876</t>
  </si>
  <si>
    <t>T876_N_ICHICSR_B4k181b_R642</t>
  </si>
  <si>
    <t>recevier=EVCTM, drugcharacterization=3, drugreactionasses  and drugreactionassesmeddraversion but invalid drugreactionassesmeddraversion =99</t>
  </si>
  <si>
    <t>877</t>
  </si>
  <si>
    <t>T877_N_ICHICSR_B4k181b_R645</t>
  </si>
  <si>
    <t>recevier=EVCTM, drugcharacterization=1, drugreactionasses is emtpy</t>
  </si>
  <si>
    <t>safety report has not been loaded.
Parsing process: Report with Errors
Comments: 1- In section DRUGREACTIONRELATED on field drugreactionrelatedness reported Error &lt;drug&gt; (B.4) (1) / &lt;drugreactionrelatedness&gt; (B.4.k.18) (1) / The field &lt;drugreactionassesmeddraversion&gt; (B.4.k.18.1a) is Mandatory when the field &lt;drugcharacterization&gt; (B.4.k.1) has value '1' or '3'; 
2- In section DRUG on field drug reported Error &lt;drug&gt; (B.4) (1) / When the field &lt;drugcharacterization&gt; (B.4.k.1) has value '1' or '3' each individual event/reaction (&lt;reaction&gt; (B.2)) reported should have a causality assessment (&lt;drugreactionrelatedness&gt; (B.4.k.18)) with the &lt;drugassessmentmethod&gt; (B.4.k.18.3) as 'EVCTM';</t>
  </si>
  <si>
    <t>safety report has not been loaded.
Parsing process: Report with Errors
Comments: 1- Section DRUGREACTIONRELATEDNESS on field DRUGREACTIONASSES value: [null] reported ERROR. The field drugreactionasses - B.4.k.18.1b must be provided where parent drug B.4.k.1 value in (1,3)[645];
2- Section DRUG on field DRUGCHARACTERIZATION value: [] reported ERROR. The value (10071202) must be present in the element drugassessmeddraversion - B.4.k.18.a for all drugs which are suspect or interacting[687];</t>
  </si>
  <si>
    <t>878</t>
  </si>
  <si>
    <t>T878_N_ICHICSR_B4k181b_R645</t>
  </si>
  <si>
    <t>recevier=EVCTM, drugcharacterization=3, drugreactionasses is emtpy</t>
  </si>
  <si>
    <t>879</t>
  </si>
  <si>
    <t>T879_N_ICHICSR_B4k181b_R646</t>
  </si>
  <si>
    <t>recevier=EVCTM, drugreactionasses length &gt; 10</t>
  </si>
  <si>
    <t>1007120201234567890</t>
  </si>
  <si>
    <t>safety report has not been loaded.
Parsing process: Report with Errors
Comments: 1- In section DRUGREACTIONRELATED on field drugreactionassesmeddraversion value: 18.0 reported Error &lt;drug&gt; (B.4) (1) / &lt;drugreactionrelatedness&gt; (B.4.k.18) (1) / The section &lt;drugreactionrelatedness&gt; (B.4.k.18) should be a causality assessment for a reported event/reaction (&lt;reaction&gt; (B.2)); 
2- In section DRUGREACTIONRELATED on field drugreactionasses value: 1007120201234567890 reported Error &lt;drug&gt; (B.4) (1) / &lt;drugreactionrelatedness&gt; (B.4.k.18) (1) / The section &lt;drugreactionrelatedness&gt; (B.4.k.18) should be a causality assessment for a reported event/reaction (&lt;reaction&gt; (B.2)); 
3- In section DRUG on field drug reported Error &lt;drug&gt; (B.4) (1) / When the field &lt;drugcharacterization&gt; (B.4.k.1) has value '1' or '3' each individual event/reaction (&lt;reaction&gt; (B.2)) reported should have a causality assessment (&lt;drugreactionrelatedness&gt; (B.4.k.18)) with the &lt;drugassessmentmethod&gt; (B.4.k.18.3) as 'EVCTM';</t>
  </si>
  <si>
    <t>safety report has not been loaded.
Parsing process: Report with Errors
Comments: 1- Section DRUGREACTIONRELATEDNESS on field DRUGREACTIONASSES value: [1007120201234567890] reported ERROR. MaxLength constraint failed. The element drugreactionasses - B.4.k.18.1b has an invalid value according to its data type.[646];
2- Section DRUGREACTIONRELATEDNESS on field DRUGREACTIONASSES value: [1007120201234567890] reported ERROR. Must match a current LLT from the MeDRA version given in  drugreactionassesmeddraversion - B.4.k.18.1a[677];
3- Section DRUG on field DRUGCHARACTERIZATION value: [] reported ERROR. The value (10071202) must be present in the element drugassessmeddraversion - B.4.k.18.a for all drugs which are suspect or interacting[687];</t>
  </si>
  <si>
    <t>995</t>
  </si>
  <si>
    <t>T995_N_ICHICSR_B4k181b_R646</t>
  </si>
  <si>
    <t>recevier=EVHUMAN, drugreactionasses length &gt; 10</t>
  </si>
  <si>
    <t>safety report has not been loaded.
Parsing process: Report with Errors
Comments: 1- In section PRIMARYSOURCE on field observestudytype value: 1 reported Error &lt;primarysource&gt; (A.2) (1) / When the field &lt;reporttype&gt; (A.1.4) has value '2' the field &lt;observestudytype&gt; (A.2.3.3) must contain the value '2' or '3'; 
2- In section DRUGREACTIONRELATED on field drugreactionassesmeddraversion value: 18.0 reported Error &lt;drug&gt; (B.4) (1) / &lt;drugreactionrelatedness&gt; (B.4.k.18) (1) / The section &lt;drugreactionrelatedness&gt; (B.4.k.18) should be a causality assessment for a reported event/reaction (&lt;reaction&gt; (B.2)); 
3- In section DRUGREACTIONRELATED on field drugreactionasses value: 1007120201234567890 reported Error &lt;drug&gt; (B.4) (1) / &lt;drugreactionrelatedness&gt; (B.4.k.18) (1) / The section &lt;drugreactionrelatedness&gt; (B.4.k.18) should be a causality assessment for a reported event/reaction (&lt;reaction&gt; (B.2)); 
4-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</si>
  <si>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Section DRUGREACTIONRELATEDNESS on field DRUGREACTIONASSES value: [1007120201234567890] reported ERROR. MaxLength constraint failed. The element drugreactionasses - B.4.k.18.1b has an invalid value according to its data type.[646];
2- Section DRUGREACTIONRELATEDNESS on field DRUGREACTIONASSES value: [1007120201234567890] reported ERROR. Must match a current LLT from the MeDRA version given in  drugreactionassesmeddraversion - B.4.k.18.1a[677];
3- Section DRUGREACTIONRELATEDNESS on field DRUGREACTIONASSES value: [] reported ERROR. The value (1007120201234567890) must be present in the element reactionmeddraLLT - B.2.i.1.b and reactionmeddraversionllt - B.2.i.1.a.[538];
4-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t>
  </si>
  <si>
    <t>safety report not loaded;
Validated against 2.71 business rules;
Comments:
1- Section DRUGREACTIONRELATEDNESS on field DRUGREACTIONASSES value: [] reported ERROR. The value (1007120201234567890) must be present in the element reactionmeddraLLT - B.2.i.1.b and reactionmeddraversionllt - B.2.i.1.a.[538];
2- Section DRUGREACTIONRELATEDNESS on field DRUGREACTIONASSES value: [1007120201234567890] reported ERROR. MaxLength constraint failed. The element drugreactionasses - B.4.k.18.1b has an invalid value according to its data type.[646];
3- Section DRUGREACTIONRELATEDNESS on field DRUGREACTIONASSES value: [1007120201234567890] reported ERROR. Must match a current LLT from the MedDRA version given in  drugreactionassesmeddraversion - B.4.k.18.1a[677];
Parsing process: Report with Errors;</t>
  </si>
  <si>
    <t xml:space="preserve">DRUGREACTIONRELATEDNESS | drugreactionasses|1007120201234567890 | Must match a current LLT from the MedDRA version given in  drugreactionassesmeddraversion - B.4.k.18.1a | 96b95049-eae4-4312-a524-d6363667de66
DRUGREACTIONRELATEDNESS | drugreactionasses|null | The value (1007120201234567890) must be present in the element reactionmeddraLLT - B.2.i.1.b and reactionmeddraversionllt - B.2.i.1.a. | 96b95049-eae4-4312-a524-d6363667de66
DRUGREACTIONRELATEDNESS | drugreactionasses|1007120201234567890 | MaxLength constraint failed. The element drugreactionasses - B.4.k.18.1b has an invalid value according to its data type. | 96b95049-eae4-4312-a524-d6363667de66
</t>
  </si>
  <si>
    <t>880</t>
  </si>
  <si>
    <t>B.4.k.18.2</t>
  </si>
  <si>
    <t>drugassessmentsource</t>
  </si>
  <si>
    <t>The accepted value is (1) or (2) or (3) when the value in B.4.k.18.3 is (EVCTM).
 See note 24</t>
  </si>
  <si>
    <t>T880_N_ICHICSR_B4k182_R649</t>
  </si>
  <si>
    <t>recevier=EVCTM, drugcharacterization=1, drugassessmentsource is empty</t>
  </si>
  <si>
    <t>safety report has not been loaded.
Parsing process: Report with Errors
Comments: 1- In section DRUGREACTIONRELATED on field drugreactionrelatedness reported Error &lt;drug&gt; (B.4) (1) / &lt;drugreactionrelatedness&gt; (B.4.k.18) (1) / The field &lt;drugassessmentsource&gt; (B.4.k.18.2) needs to contain a value when the field &lt;drugassessmentmethod&gt; (B.4.k.18.3) has value 'EVCTM';</t>
  </si>
  <si>
    <t>safety report has not been loaded.
Parsing process: Report with Errors
Comments: 1- Section DRUGREACTIONRELATEDNESS on field DRUGASSESSMENTSOURCE value: [null] reported ERROR. The field drugassessmentsource - B.4.k.18.2 must be provided where parent drug B.4.k.1 value in (1,3)[649];
2-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</si>
  <si>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881</t>
  </si>
  <si>
    <t>T881_N_ICHICSR_B4k182_R649</t>
  </si>
  <si>
    <t>recevier=EVCTM, drugcharacterization=3, drugassessmentsource is empty</t>
  </si>
  <si>
    <t>882</t>
  </si>
  <si>
    <t>T882_N_ICHICSR_B4k182_R648</t>
  </si>
  <si>
    <t>recevier=EVCTM, drugassessmentsource=9 which is invalid</t>
  </si>
  <si>
    <t>safety report has not been loaded.
Parsing process: Report with Errors
Comments: 1- In section DRUGREACTIONRELATED on field drugassessmentsource value: 9 reported Error &lt;drug&gt; (B.4) (1) / &lt;drugreactionrelatedness&gt; (B.4.k.18) (1) / The field &lt;drugassessmentsource&gt; (B.4.k.18.2) needs to contain a value from '1' to '3' when the field &lt;drugassessmentmethod&gt; (B.4.k.18.3) has value 'EVCTM';</t>
  </si>
  <si>
    <t>safety report has not been loaded.
Parsing process: Report with Errors
Comments: 1- Section DRUGREACTIONRELATEDNESS on field DRUGASSESSMENTSOURCE value: [9] reported ERROR. Enumeration constraint failed. The element drugassessmentsource - B.4.k.18.2 has an invalid value according to its data type.[648];
2-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</si>
  <si>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883</t>
  </si>
  <si>
    <t>T883_N_ICHICSR_B4k182_R647</t>
  </si>
  <si>
    <t>recevier=EVCTM, drugassessmentsource length &gt; 60</t>
  </si>
  <si>
    <t>2ABCDEFGHIJKLMNOPQRSTUVWXYZABCDEFGHIJKLMNOPQRSTUVWXYZABCDEFGHIJKLMNOPQRSTUVWXYZ</t>
  </si>
  <si>
    <t>safety report has not been loaded.
Parsing process: Report with Errors
Comments: 1- In section DRUGREACTIONRELATED on field drugassessmentsource value: 2ABCDEFGHIJKLMNOPQRSTUVWXYZABCDEFGHIJKLMNOPQRSTUVWXYZABCDEFGHIJKLMNOPQRSTUVWXYZ reported Error SCHEMA - MaxLength constraint failed. maxLength constraint failed. The element: 'drugassessmentsource'  has an invalid value according to its data type.;</t>
  </si>
  <si>
    <t>safety report has not been loaded.
Parsing process: Report with Errors
Comments: 1- Section DRUGREACTIONRELATEDNESS on field DRUGASSESSMENTSOURCE value: [2ABCDEFGHIJKLMNOPQRSTUVWXYZABCDEFGHIJKLMNOPQRSTUVWXYZABCDEFGHIJKLMNOPQRSTUVWXYZ] reported ERROR. MaxLength constraint failed. The element drugassessmentsource - B.4.k.18.2 has an invalid value according to its data type.[647];
2- Section DRUGREACTIONRELATEDNESS on field DRUGASSESSMENTSOURCE value: [2ABCDEFGHIJKLMNOPQRSTUVWXYZABCDEFGHIJKLMNOPQRSTUVWXYZABCDEFGHIJKLMNOPQRSTUVWXYZ] reported ERROR. Enumeration constraint failed. The element drugassessmentsource - B.4.k.18.2 has an invalid value according to its data type.[648];
3-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</si>
  <si>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996</t>
  </si>
  <si>
    <t>T996_N_ICHICSR_B4k182_R647</t>
  </si>
  <si>
    <t>recevier=EVHUMAN, drugassessmentsource length &gt; 60</t>
  </si>
  <si>
    <t>safety report has not been loaded.
Parsing process: Report with Errors
Comments: 1- In section PRIMARYSOURCE on field observestudytype value: 1 reported Error &lt;primarysource&gt; (A.2) (1) / When the field &lt;reporttype&gt; (A.1.4) has value '2' the field &lt;observestudytype&gt; (A.2.3.3) must contain the value '2' or '3'; 
2- In section DRUGREACTIONRELATED on field drugassessmentsource value: 2ABCDEFGHIJKLMNOPQRSTUVWXYZABCDEFGHIJKLMNOPQRSTUVWXYZABCDEFGHIJKLMNOPQRSTUVWXYZ reported Error SCHEMA - MaxLength constraint failed. maxLength constraint failed. The element: 'drugassessmentsource'  has an invalid value according to its data type.; 
3-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</si>
  <si>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Section DRUGREACTIONRELATEDNESS on field DRUGASSESSMENTSOURCE value: [2ABCDEFGHIJKLMNOPQRSTUVWXYZABCDEFGHIJKLMNOPQRSTUVWXYZABCDEFGHIJKLMNOPQRSTUVWXYZ] reported ERROR. MaxLength constraint failed. The element drugassessmentsource - B.4.k.18.2 has an invalid value according to its data type.[647];
2-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t>
  </si>
  <si>
    <t>safety report not loaded;
Validated against 2.71 business rules;
Comments:
1- Section DRUGREACTIONRELATEDNESS on field DRUGASSESSMENTSOURCE value: [2ABCDEFGHIJKLMNOPQRSTUVWXYZABCDEFGHIJKLMNOPQRSTUVWXYZABCDEFGHIJKLMNOPQRSTUVWXYZ] reported ERROR. MaxLength constraint failed. The element drugassessmentsource - B.4.k.18.2 has an invalid value according to its data type.[647];
Parsing process: Report with Errors;</t>
  </si>
  <si>
    <t xml:space="preserve">DRUGREACTIONRELATEDNESS | drugassessmentsource|2ABCDEFGHIJKLMNOPQRSTUVWXYZABCDEFGHIJKLMNOPQRSTUVWXYZABCDEFGHIJKLMNOPQRSTUVWXYZ | MaxLength constraint failed. The element drugassessmentsource - B.4.k.18.2 has an invalid value according to its data type. | d9294c54-77b0-4565-8173-2cee994676eb
</t>
  </si>
  <si>
    <t>884</t>
  </si>
  <si>
    <t>B.4.k.18.3</t>
  </si>
  <si>
    <t>drugassessmentmethod</t>
  </si>
  <si>
    <t>For transmission to EVCTM, at least one of B.4.k.18.3 values for each event/reaction should be (EVCTM). See note 25</t>
  </si>
  <si>
    <t>T884_N_ICHICSR_B4k183_R652</t>
  </si>
  <si>
    <t>recevier=EVCTM, drugcharacterization=1, drugassessmentmethod is empty</t>
  </si>
  <si>
    <t>safety report has not been loaded.
Parsing process: Report with Errors
Comments: 1- Section DRUGREACTIONRELATEDNESS on field DRUGASSESSMENTMETHOD value: [null] reported ERROR. The field drugassessmentmethod - B.4.k.18.3 must be provided where parent drug B.4.k.1 value in (1,3)[652];
2-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</si>
  <si>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885</t>
  </si>
  <si>
    <t>T885_N_ICHICSR_B4k183_R652</t>
  </si>
  <si>
    <t>recevier=EVCTM, drugcharacterization=3, drugassessmentmethod is empty</t>
  </si>
  <si>
    <t>943</t>
  </si>
  <si>
    <t>T943_N_ICHICSR_B4k183_R651</t>
  </si>
  <si>
    <t>recevier=EVCTM, drugcharacterization=1, drugassessmentmethod=XYZ</t>
  </si>
  <si>
    <t>XYZ</t>
  </si>
  <si>
    <t>safety report has not been loaded.
Parsing process: Report with Errors
Comments: 1- Section DRUGREACTIONRELATEDNESS on field DRUGASSESSMENTMETHOD value: [XYZ] reported ERROR. Enumeration constraint failed. The element drugassessmentmethod - B.4.k.18.3 has an invalid value according to its data type.[651];
2-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</si>
  <si>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886</t>
  </si>
  <si>
    <t>T886_N_ICHICSR_B4k183_R650</t>
  </si>
  <si>
    <t>recevier=EVCTM, drugassessmentmethod length &gt; 35</t>
  </si>
  <si>
    <t>EVCTMABCDEFGHIJKLMNOPQRSTUVWXYZABCDEFGHIJKLMNOPQRSTUVWXYZ</t>
  </si>
  <si>
    <t>safety report has not been loaded.
Parsing process: Report with Errors
Comments: 1- In section DRUGREACTIONRELATED on field drugassessmentmethod value: EVCTMABCDEFGHIJKLMNOPQRSTUVWXYZABCDEFGHIJKLMNOPQRSTUVWXYZ reported Error SCHEMA - MaxLength constraint failed. maxLength constraint failed. The element: 'drugassessmentmethod'  has an invalid value according to its data type.; 
2- In section DRUG on field drug reported Error &lt;drug&gt; (B.4) (1) / When the field &lt;drugcharacterization&gt; (B.4.k.1) has value '1' or '3' each individual event/reaction (&lt;reaction&gt; (B.2)) reported should have a causality assessment (&lt;drugreactionrelatedness&gt; (B.4.k.18)) with the &lt;drugassessmentmethod&gt; (B.4.k.18.3) as 'EVCTM';</t>
  </si>
  <si>
    <t>safety report has not been loaded.
Parsing process: Report with Errors
Comments: 1- Section DRUGREACTIONRELATEDNESS on field DRUGASSESSMENTMETHOD value: [EVCTMABCDEFGHIJKLMNOPQRSTUVWXYZABCDEFGHIJKLMNOPQRSTUVWXYZ] reported ERROR. MaxLength constraint failed. The element drugassessmentmethod - B.4.k.18.3 has an invalid value according to its data type.[650];
2- Section DRUGREACTIONRELATEDNESS on field DRUGASSESSMENTMETHOD value: [null] reported ERROR. Enumeration constraint failed. The element drugassessmentmethod - B.4.k.18.3 has an invalid value according to its data type.[651];
3-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</si>
  <si>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997</t>
  </si>
  <si>
    <t>T997_N_ICHICSR_B4k183_R650</t>
  </si>
  <si>
    <t>recevier=EVHUMAN, drugassessmentmethod length &gt; 35</t>
  </si>
  <si>
    <t>safety report has not been loaded.
Parsing process: Report with Errors
Comments: 1- In section PRIMARYSOURCE on field observestudytype value: 1 reported Error &lt;primarysource&gt; (A.2) (1) / When the field &lt;reporttype&gt; (A.1.4) has value '2' the field &lt;observestudytype&gt; (A.2.3.3) must contain the value '2' or '3'; 
2- In section DRUGREACTIONRELATED on field drugassessmentmethod value: EVCTMABCDEFGHIJKLMNOPQRSTUVWXYZABCDEFGHIJKLMNOPQRSTUVWXYZ reported Error SCHEMA - MaxLength constraint failed. maxLength constraint failed. The element: 'drugassessmentmethod'  has an invalid value according to its data type.; 
3- In section SAFETYREPORT on field safetyreport reported Error &lt;safetyreport&gt; (A.1) / When the field &lt;reporttype&gt; (A.1.4) has value '2' at least one &lt;primarysource&gt; section must specify a value of '2' or '3' for the field &lt;observestudytype&gt; (A.2.3.3);</t>
  </si>
  <si>
    <t>safety report has not been loaded.
Parsing process: Report with Errors
Comments: 1- Section DRUGREACTIONRELATEDNESS on field DRUGASSESSMENTMETHOD value: [EVCTMABCDEFGHIJKLMNOPQRSTUVWXYZABCDEFGHIJKLMNOPQRSTUVWXYZ] reported ERROR. MaxLength constraint failed. The element drugassessmentmethod - B.4.k.18.3 has an invalid value according to its data type.[650];
2-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t>
  </si>
  <si>
    <t>safety report not loaded;
Validated against 2.71 business rules;
Comments:
1- Section DRUGREACTIONRELATEDNESS on field DRUGASSESSMENTMETHOD value: [EVCTMABCDEFGHIJKLMNOPQRSTUVWXYZABCDEFGHIJKLMNOPQRSTUVWXYZ] reported ERROR. MaxLength constraint failed. The element drugassessmentmethod - B.4.k.18.3 has an invalid value according to its data type.[650];
Parsing process: Report with Errors;</t>
  </si>
  <si>
    <t xml:space="preserve">DRUGREACTIONRELATEDNESS | drugassessmentmethod|EVCTMABCDEFGHIJKLMNOPQRSTUVWXYZABCDEFGHIJKLMNOPQRSTUVWXYZ | MaxLength constraint failed. The element drugassessmentmethod - B.4.k.18.3 has an invalid value according to its data type. | d4c19352-58dc-4e12-b7ed-2a74ba7b1c73
</t>
  </si>
  <si>
    <t>887</t>
  </si>
  <si>
    <t>B.4.k.18.4</t>
  </si>
  <si>
    <t>drugresult</t>
  </si>
  <si>
    <t>For transmission to EVCTM, the accepted value is (1) or (2) when the value in B.4.k.18.3 is (EVCTM).
See note 26</t>
  </si>
  <si>
    <t>T887_N_ICHICSR_B4k184_R654</t>
  </si>
  <si>
    <t>recevier=EVCTM, drugcharacterization=1, drugresult is empty</t>
  </si>
  <si>
    <t>safety report has not been loaded.
Parsing process: Report with Errors
Comments: 1- In section DRUGREACTIONRELATED on field drugreactionrelatedness reported Error &lt;drug&gt; (B.4) (1) / &lt;drugreactionrelatedness&gt; (B.4.k.18) (1) / The field &lt;drugresult&gt; (B.4.k.18.4) needs to contain a value when the field &lt;drugassessmentmethod&gt; (B.4.k.18.3) has value 'EVCTM';</t>
  </si>
  <si>
    <t>safety report has not been loaded.
Parsing process: Report with Errors
Comments: 1- Section DRUGREACTIONRELATEDNESS on field DRUGRESULT value: [null] reported ERROR. The field drugresult - B.4.k.18.4 must be provided where drugassessmentmethod - B.4.k.18.3 = "EVCTM"[685];
2-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</si>
  <si>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888</t>
  </si>
  <si>
    <t>T888_N_ICHICSR_B4k184_R654</t>
  </si>
  <si>
    <t>recevier=EVCTM, drugcharacterization=3, drugresult is empty</t>
  </si>
  <si>
    <t>998</t>
  </si>
  <si>
    <t>T998_N_ICHICSR_B4k184_R654</t>
  </si>
  <si>
    <t>recevier=EVHUMAN, drugcharacterization=1, drugresult is empty</t>
  </si>
  <si>
    <t>safety report has not been loaded.
Parsing process: Report with Errors
Comments: 1- Section DRUGREACTIONRELATEDNESS on field DRUGRESULT value: [null] reported ERROR. The field drugresult - B.4.k.18.4 must be provided where drugassessmentmethod - B.4.k.18.3 = "EVCTM"[685];
2-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t>
  </si>
  <si>
    <t>safety report not loaded;
Validated against 2.71 business rules;
Comments:
1- Section DRUGREACTIONRELATEDNESS on field DRUGRESULT value: [null] reported ERROR. The field drugresult - B.4.k.18.4 must be provided where drugassessmentmethod - B.4.k.18.3 = "EVCTM"[685];
Parsing process: Report with Errors;</t>
  </si>
  <si>
    <t xml:space="preserve">DRUGREACTIONRELATEDNESS | drugresult|null | The field drugresult - B.4.k.18.4 must be provided where drugassessmentmethod - B.4.k.18.3 = "EVCTM" | dd214331-9f6e-4bc6-bbba-3b9877d1b75c
</t>
  </si>
  <si>
    <t>T999_N_ICHICSR_B4k184_R654</t>
  </si>
  <si>
    <t>recevier=EVHUMAN, drugcharacterization=3, drugresult is empty</t>
  </si>
  <si>
    <t xml:space="preserve">DRUGREACTIONRELATEDNESS | drugresult|null | The field drugresult - B.4.k.18.4 must be provided where drugassessmentmethod - B.4.k.18.3 = "EVCTM" | f1939aca-b837-4731-9f64-1ada6367ee5d
</t>
  </si>
  <si>
    <t>889</t>
  </si>
  <si>
    <t>T889_N_ICHICSR_B4k184_R653</t>
  </si>
  <si>
    <t>recevier=EVCTM, drugresult length &gt; 35</t>
  </si>
  <si>
    <t>1ABCDEFGHIJKLMNOPQRSTUVWXYZABCDEFGHIJKLMNOPQRSTUVWXYZ</t>
  </si>
  <si>
    <t>safety report has not been loaded.
Parsing process: Report with Errors
Comments: 1- In section DRUGREACTIONRELATED on field drugresult value: 1ABCDEFGHIJKLMNOPQRSTUVWXYZABCDEFGHIJKLMNOPQRSTUVWXYZ reported Error SCHEMA - MaxLength constraint failed. maxLength constraint failed. The element: 'drugresult'  has an invalid value according to its data type.;</t>
  </si>
  <si>
    <t>safety report has not been loaded.
Parsing process: Report with Errors
Comments: 1- Section DRUGREACTIONRELATEDNESS on field DRUGRESULT value: [1ABCDEFGHIJKLMNOPQRSTUVWXYZABCDEFGHIJKLMNOPQRSTUVWXYZ] reported ERROR. Enumeration constraint failed. The element drugresult - B.4.k.18.4 has an invalid value according to its data type.[655];
2-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</si>
  <si>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959</t>
  </si>
  <si>
    <t>T959_N_ICHICSR_B4k184_R653</t>
  </si>
  <si>
    <t>recevier=EVHUMAN, drugresult length &gt; 35</t>
  </si>
  <si>
    <t>Thisisadrugresulttextgreaterthan35characters</t>
  </si>
  <si>
    <t>safety report has not been loaded.
Parsing process: Report with Errors
Comments: 1- In section DRUGREACTIONRELATED on field drugresult value: Thisisadrugresulttextgreaterthan35characters reported Error SCHEMA - MaxLength constraint failed. maxLength constraint failed. The element: 'drugresult'  has an invalid value according to its data type.;</t>
  </si>
  <si>
    <t>safety report has not been loaded.
Parsing process: Report with Errors
Comments: 1- Section DRUGREACTIONRELATEDNESS on field DRUGRESULT value: [Thisisadrugresulttextgreaterthan35characters] reported ERROR. MaxLength constraint failed. The element drugresult - B.4.k.18.4 has an invalid value according to its data type.[653];</t>
  </si>
  <si>
    <t>safety report not loaded;
Validated against 2.71 business rules;
Comments:
1- Section DRUGREACTIONRELATEDNESS on field DRUGRESULT value: [Thisisadrugresulttextgreaterthan35characters] reported ERROR. MaxLength constraint failed. The element drugresult - B.4.k.18.4 has an invalid value according to its data type.[653];
Parsing process: Report with Errors;</t>
  </si>
  <si>
    <t xml:space="preserve">DRUGREACTIONRELATEDNESS | drugresult|Thisisadrugresulttextgreaterthan35characters | MaxLength constraint failed. The element drugresult - B.4.k.18.4 has an invalid value according to its data type. | 5d764821-015f-4fb1-b26b-7b3352b9ab4d
</t>
  </si>
  <si>
    <t>925</t>
  </si>
  <si>
    <t>T925_P_ICHICSR_B4k184_R654</t>
  </si>
  <si>
    <t>recevier=EVCTM, drugresult=1</t>
  </si>
  <si>
    <t>926</t>
  </si>
  <si>
    <t>T926_P_ICHICSR_B4k184_R654</t>
  </si>
  <si>
    <t>recevier=EVCTM, drugresult=2</t>
  </si>
  <si>
    <t>890</t>
  </si>
  <si>
    <t>T890_N_ICHICSR_B4k184_R654</t>
  </si>
  <si>
    <t>recevier=EVCTM, drugresult=9 which is invalid</t>
  </si>
  <si>
    <t>safety report has not been loaded.
Parsing process: Report with Errors
Comments: 1- In section DRUGREACTIONRELATED on field drugresult value: 9 reported Error &lt;drug&gt; (B.4) (1) / &lt;drugreactionrelatedness&gt; (B.4.k.18) (1) / The field &lt;drugresult&gt; (B.4.k.18.4) needs to contain a value '1' or '2' when the field &lt;drugassessmentmethod&gt; (B.4.k.18.3) has value 'EVCTM';</t>
  </si>
  <si>
    <t>safety report has not been loaded.
Parsing process: Report with Errors
Comments: 1- Section DRUGREACTIONRELATEDNESS on field DRUGRESULT value: [9] reported ERROR. Enumeration constraint failed. The element drugresult - B.4.k.18.4 has an invalid value according to its data type.[655];
2-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</si>
  <si>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956</t>
  </si>
  <si>
    <t>T956_N_ICHICSR_B4k184_R654</t>
  </si>
  <si>
    <t>recevier=EVCTM, drugresult=Unknown which is invalid</t>
  </si>
  <si>
    <t>safety report has not been loaded.
Parsing process: Report with Errors
Comments: 1- In section DRUGREACTIONRELATED on field drugresult value: Unknown reported Error &lt;drug&gt; (B.4) (1) / &lt;drugreactionrelatedness&gt; (B.4.k.18) (1) / The field &lt;drugresult&gt; (B.4.k.18.4) needs to contain a value '1' or '2' when the field &lt;drugassessmentmethod&gt; (B.4.k.18.3) has value 'EVCTM';</t>
  </si>
  <si>
    <t>safety report has not been loaded.
Parsing process: Report with Errors
Comments: 1- Section DRUGREACTIONRELATEDNESS on field DRUGRESULT value: [Unknown] reported ERROR. Enumeration constraint failed. The element drugresult - B.4.k.18.4 has an invalid value according to its data type.[655];
2- Section DRUG on field DRUGCHARACTERIZATION value: [] reported ERROR. The value(10071202) must be present in the element drugassessmeddraversion - B.4.k.18.a for all drugs which are suspect or concommitant.There must be at least one of the drugreactionrelatedness sections for each reaction reported with the following; drugassessmentmethod = "EVCTM" AND drugresult either 1 or 2  AND drugassmentsource either 1 or 2.[539];</t>
  </si>
  <si>
    <t>957</t>
  </si>
  <si>
    <t>T957_P_ICHICSR_B4k184_R654</t>
  </si>
  <si>
    <t>recevier=EVHUMAN, drugresult=Unknown which is invalid</t>
  </si>
  <si>
    <t xml:space="preserve">PRIMARYSOURCE | observestudytype|null | When reporttype - A.1.4  value  = 2 (report from study) and receiver is EVHUMAN at least one primary source (A.2) section must have the field observestudytype - A.2.3.3 with value of 2 (individual patient use) or 3 (other studies). | 38abbfcc-eb71-4b22-a60a-c7903dfe18f3
PRIMARYSOURCE | observestudytype|null | When reporttype - A.1.4  value  = 2 (report from study) and receiver is EVHUMAN at least one primary source (A.2) section must have the field observestudytype - A.2.3.3 with value of 2 (individual patient use) or 3 (other studies). | 38abbfcc-eb71-4b22-a60a-c7903dfe18f3
PRIMARYSOURCE | observestudytype|null | When reporttype - A.1.4  value  = 2 (report from study) and receiver is EVHUMAN at least one primary source (A.2) section must have the field observestudytype - A.2.3.3 with value of 2 (individual patient use) or 3 (other studies). | 38abbfcc-eb71-4b22-a60a-c7903dfe18f3
PRIMARYSOURCE | observestudytype|null | When reporttype - A.1.4  value  = 2 (report from study) and receiver is EVHUMAN at least one primary source (A.2) section must have the field observestudytype - A.2.3.3 with value of 2 (individual patient use) or 3 (other studies). | 38abbfcc-eb71-4b22-a60a-c7903dfe18f3
PRIMARYSOURCE | observestudytype|null | When reporttype - A.1.4  value  = 2 (report from study) and receiver is EVHUMAN at least one primary source (A.2) section must have the field observestudytype - A.2.3.3 with value of 2 (individual patient use) or 3 (other studies). | 38abbfcc-eb71-4b22-a60a-c7903dfe18f3
PRIMARYSOURCE | observestudytype|null | When reporttype - A.1.4  value  = 2 (report from study) and receiver is EVHUMAN at least one primary source (A.2) section must have the field observestudytype - A.2.3.3 with value of 2 (individual patient use) or 3 (other studies). | 38abbfcc-eb71-4b22-a60a-c7903dfe18f3
PRIMARYSOURCE | observestudytype|null | When reporttype - A.1.4  value  = 2 (report from study) and receiver is EVHUMAN at least one primary source (A.2) section must have the field observestudytype - A.2.3.3 with value of 2 (individual patient use) or 3 (other studies). | 38abbfcc-eb71-4b22-a60a-c7903dfe18f3
PRIMARYSOURCE | observestudytype|null | When reporttype - A.1.4  value  = 2 (report from study) and receiver is EVHUMAN at least one primary source (A.2) section must have the field observestudytype - A.2.3.3 with value of 2 (individual patient use) or 3 (other studies). | 38abbfcc-eb71-4b22-a60a-c7903dfe18f3
</t>
  </si>
  <si>
    <t>891</t>
  </si>
  <si>
    <t>B.4.k.19</t>
  </si>
  <si>
    <t>drugadditional</t>
  </si>
  <si>
    <t>T891_N_ICHICSR_B4k19_R616</t>
  </si>
  <si>
    <t>drugadditional length &gt; 100</t>
  </si>
  <si>
    <t>infoABCDEFGHIJKLMNOPQRSTUVWXYSABCDEFGHIJKLMNOPQRSTUVWXYSABCDEFGHIJKLMNOPQRSTUVWXYSABCDEFGHIJKLMNOPQRSTUVWXYS</t>
  </si>
  <si>
    <t>safety report has not been loaded.
Parsing process: Report with Errors
Comments: 1- In section DRUG on field drugadditional value: Test infoABCDEFGHIJKLMNOPQRSTUVWXYSABCDEFGHIJKLMNOPQRSTUVWXYSABCDEFGHIJKLMNOPQRSTUVWXYSABCDEFGHIJKLMNOPQRSTUVWXYS reported Error SCHEMA - MaxLength constraint failed. maxLength constraint failed. The element: 'drugadditional'  has an invalid value according to its data type.;</t>
  </si>
  <si>
    <t>safety report has not been loaded.
Parsing process: Report with Errors
Comments: 1- Section DRUG on field DRUGADDITIONAL value: [Test infoABCDEFGHIJKLMNOPQRSTUVWXYSABCDEFGHIJKLMNOPQRSTUVWXYSABCDEFGHIJKLMNOPQRSTUVWXYSABCDEFGHIJKLMNOPQRSTUVWXYS] reported ERROR. MaxLength constraint failed. The element drugadditional - B.4.k.19 has an invalid value according to its data type.[616];</t>
  </si>
  <si>
    <t>safety report not loaded;
Validated against 2.71 business rules;
Comments:
1- Section DRUG on field DRUGADDITIONAL value: [Test infoABCDEFGHIJKLMNOPQRSTUVWXYSABCDEFGHIJKLMNOPQRSTUVWXYSABCDEFGHIJKLMNOPQRSTUVWXYSABCDEFGHIJKLMNOPQRSTUVWXYS] reported ERROR. MaxLength constraint failed. The element drugadditional - B.4.k.19 has an invalid value according to its data type.[616];
Parsing process: Report with Errors;</t>
  </si>
  <si>
    <t xml:space="preserve">DRUG | drugadditional|Test infoABCDEFGHIJKLMNOPQRSTUVWXYSABCDEFGHIJKLMNOPQRSTUVWXYSABCDEFGHIJKLMNOPQRSTUVWXYSABCDEFGHIJKLMNOPQRSTUVWXYS | MaxLength constraint failed. The element drugadditional - B.4.k.19 has an invalid value according to its data type. | 323e39cd-4d1a-4f3f-9032-47ffdf4026a7
</t>
  </si>
  <si>
    <t>892</t>
  </si>
  <si>
    <t>B.5</t>
  </si>
  <si>
    <t>summary</t>
  </si>
  <si>
    <t>T892_P_ICHICSR_B5_R659</t>
  </si>
  <si>
    <t>summary section with all mandatory fields</t>
  </si>
  <si>
    <t>safety report loaded;
Validated against 2.71 business rules;
Comments:
Parsing process: Correct Report;Classification: new: EU-EC-10003762506 = Case Report</t>
  </si>
  <si>
    <t>893</t>
  </si>
  <si>
    <t>B.5.1</t>
  </si>
  <si>
    <t>narrativeincludeclinical</t>
  </si>
  <si>
    <t>T893_P_ICHICSR_AF_MSG_R660</t>
  </si>
  <si>
    <t>narrativeincludeclinical length = 20000</t>
  </si>
  <si>
    <t>safety report loaded;
Validated against 2.71 business rules;
Comments:
Parsing process: Correct Report;Classification: new: EU-EC-10003762507 = Case Report</t>
  </si>
  <si>
    <t>894</t>
  </si>
  <si>
    <t>T894_N_ICHICSR_B51_R660</t>
  </si>
  <si>
    <t>narrativeincludeclinical length &gt; 20000</t>
  </si>
  <si>
    <t>safety report has not been loaded.
Parsing process: Report with Errors
Comments: 1- In section SUMMARY on field narrativeincludeclinical value: Information has been received from a lawyer regarding a case in litigation. It is alleged in litigation that a female patient was prescribed alendronate sodium (FOSAMAX), risedronate sodium (ACTONEL) and/or ibandronate sodium (BONIVA) for the treatment and/or prevention of osteoporosis or osteopenia and has been permanently and severely injured, having suffered serious consequences from long-term alendronate sodium (FOSAMAX), risedronate sodium and/or ibandronate sodium. She requires and will in the future require ongoing medical care and treatment as a result of her injuries. She used alendronate sodium (FOSAMAX) (dose not reported), risedronate sodium and/or ibandronate sodium as prescribed and in a foreseeable manner consistently from 14NOV2000 through 18JUN2012. As a direct and proximate result of her long-term alendronate sodium (FOSAMAX), risedronate sodium and/or ibandronate sodium use, she suffered severely suppressed bone turnover and sustained a severe fracture of her right f reported Error SCHEMA - MaxLength constraint failed. maxLength constraint failed. The element: 'narrativeincludeclinical'  has an invalid value according to its data type.;</t>
  </si>
  <si>
    <t>safety report has not been loaded.
Parsing process: Report with Errors
Comments: 1- Section SUMMARY on field NARRATIVEINCLUDECLINICAL value: [Information has been received from a lawyer regarding a case in litigation. It is alleged in litigation that a female patient was prescribed alendronate sodium (FOSAMAX), risedronate sodium (ACTONEL) and/or ibandronate sodium (BONIVA) for the treatment and/or prevention of osteoporosis or osteopenia and has been permanently and severely injured, having suffered serious consequences from long-term alendronate sodium (FOSAMAX), risedronate sodium and/or ibandronate sodium. She requires and will in the future require ongoing medical care and treatment as a result of her injuries. She used alendronate sodium (FOSAMAX) (dose not reported), risedronate sodium and/or ibandronate sodium as prescribed and in a foreseeable manner consistently from 14NOV2000 through 18JUN2012. As a direct and proximate result of her long-term alendronate sodium (FOSAMAX), risedronate sodium and/or ibandronate sodium use, she suffered severely suppressed bone turnover and sustained a severe fracture of her right femur as a result.
It is further alleged that as a result of the defective nature of alendronate sodium (FOSAMAX), risedronate sodium and/or ibandronate sodium, persons who were prescribed and ingested alendronate sodium (FOSAMAX), risedronate sodium and/or ibandronate sodium for several years, including this patient, have suffered and may continue to suffer severe and permanent personal injuries, including weakened or brittle bones, multiple stress fractures, and or low energy femoral fractures as a result of severely suppressed bone turnover caused by alendronate sodium (FOSAMAX), risedronate sodium and/or ibandronate sodium.
Information has been received from a lawyer and a 68 year old female regarding a case in litigation.  The patient (pt) took alendronate sodium (FOSAMAX) 10 mg from 14JUN00 to 27JUN01 and alendronate sodium (FOSAMAX) 70 mg from 09JUL01 to 15JUL04 and from 23JAN05 to 22FEB05 for treatment (tx) of osteoporosis/osteopenia (onset NOV2000 (also reported as 2001)/diagnosis (dx) appr 2001).  NOTE: alendronate was previously reported as 14NOV00-18JUN12 without doses reported. The pt experienced a spontaneous left (L) femur fracture (fx) as a result of taking alendronate sodium (FOSAMAX).  NOTE: it was previously reported as a severe fx of her right (R) femur, and reported discussions in the document indicated the R femur was the one fractured.  On 30JUN12, the pt experienced a spontaneous R femur fx while brushing her teeth in her bathroom at home and was hospitalized (hosp). She underwent surgical repair with rod in femur with screws at knee and hip. Following discharge from the hospital, she went to a rehabilitation facility for 1 month of intense therapy. After her discharge from the rehabilitation facility she had home therapy for appr 1 month. She was prescribed pain medication for 2 to 3 weeks following surgery. The pt reported having a discussion with (w/) her physician on 01JUL12 about whether her fx was related to her use of alendronate and was told that alendronate, risedronate sodium (ACTONEL) and ibandronate sodium (BONIVA) can cause spontaneous femur fxs.  Another physician told her, on 12DEC12 (previously reported as after her surgery to repair her femur fx), that femur fxs can be a side effect of the medications.  The pt claimed that she is at an increased risk of future harm due to tx w/ alendronate. Her L femur is at increased risk of fx since it also had same medication as the R femur.  DEC12, the pt had discussion w/ her physician about whether tx w/ alendronate or any other bisphosphonate put her at increased risk of future injury or harm and was told that future fx of L femur was possible.  The pt experienced: GERD (MAY2007); unspecified bone trim (2012). The pt underwent the following tests/procedures: calcium levels (12 x between 31MAY07 and 27NOV13); vitamin D levels (07JUN07); bone density scan (previously reported as dual-energy x-ray absorptiometry (DEXA) scan) (13OCT07, 17OCT09 and 22OCT11; every 2 years, does not recall exact dates); no results reported.  Past medical history (hx) included: root canal or other endodontic procedure (1969), rotator cuff repair (hospitalized; JUN1994); disc repair lower back (hosp appr 1999) and polio. In the past 20 years, pt took: esomeprazole magnesium (NEXIUM) (taken infrequently from MAY2007 to NOV2007); omeprazole (PRILOSEC) (taken infrequently from NOV2007 to present); calcium carbonate (CITRICAL) (physician emphasized she should take a calcium supplement through either OTC supplement or diet; 2008 to present); vitamin D (unspecified) (2012 to present); lycopene + minerals (unspecified) + tea + thioctic acid + ubidecarenone + vitamins (unspecified) + xanthophyll + zeaxanthin (NATURES CODE MULTIVITAMIN) (from unspecified date to present); vitamins (unspecified) and minerals (unspecified) + vitamins (unspecified) (CENTRUM SILVER) (exact dates not provided). Patient hx was unremarkable for corticosteroids, cancer, radiation, chemotherapy and hormones.  It was also remarkable for tobacco use (smoked 5 cigarettes per day for 3 years from 1961-1964) and alcohol consumption (1-2 glasses wine per month).  The pt used the following bisphosphonates: ibandronate sodium (BONIVA) and risedronate sodium (ACTONEL) for tx of osteoporosis/osteopenia.  The pt reported that her mobility was limited before the fx, but now she is unable to walk unassisted and uses a scooter or wheelchair; her R leg had always been the stronger one, but is now compromised in flexibility and strength. The pt did not participate in any clinical trials. 
Information has been received from medical records regarding a case in litigation concerning a 66 year old white female with NKDA, occasional alcohol use. Concurrent conditions included: Polio / post polio syndrome/ post-polio limited mobility that has affected the b/l lower extremities that required hospitalization for multiple foot surgeries both feet late in 1950s (at age of 4 in 1946).  Medical history included: family history of mother/father died of heart/lung disease (father (myocardial infarction), mother (lung cancer)); tonsillectomy (also reported as T and A) (hospitalized; 1950s); rotator cuff repair on the right (shoulder surgery) (hospitalized; JUN1994), herniated disc (hospitalized; 1999) and lumbar spine surgery (also reported as disc repair lower back) (hospitalized; 1999). 13Oct2007: Pt's BMD test conclusion: osteopenia lumbar spine and osteoporosis of hip. 18Mar2008: office visit (OV): Pt seen for follow up (F/U) osteoporosis /osteopenia: Pt needs PA on ibandronate sodium (BONIVA), unable to take alendronate (FOSAMAX) had severe GI upset with pain and nausea was dx as esophaitis bx EGD and symptoms resolved with discontinuation of alendronate (FOSAMAX). Pt was continued on ibandronate sodium 150 mg, 1 tablet monthly for the treatment of osteoporosis. 17Oct2009: Pts BMD test conclusion: normal bone density of the lumbar spine, spine had remained stable since 2007 and osteoporosis of the hip, there has been a significant decrease in bone density of the R hip since 2007. L hip overall has improved. 30Jun2012: Pt was admitted to the hospital after she felt a pop in her R hip area and fell to the ground (also reported as pt fell at home, was on the ground for 15 to 20 minutes and complained of R hip pain). Hx of mild osteoporosis was noted. X-ray showed R proximal subtrochanteric transverse femoral shaft fracture that was moderately displaced. R femur x-ray showed subtrochanteric transverse fx R femoral shaft w/ mild posterolateral displacement. Pelvic x-ray showed subtrochanteric fx R femur w/ mild lateral displacement. Current medications noted risedronate sodium once monthly. Assessment: R femur fx secondary to fall and trauma, pain, and the pt's risk noted that the pt would have a sequential compression device placed to the L lower extremity this evening prior to surgery (NOS). After surgery, the pt would be initiated on enoxaparin sodium (LOVENOX) therapy 40 mg sq daily. It was noted the pt was being treated for over 20 yrs w bisphosphonates, several yrs on alendronate, followed by ibandronate sodium and now recently in the last couple months risedronate sodium. Pt was seen in consultation and the impression was displaced unstable subtrochanteric R femur fx suspected secondary to bisphosphonate chronic therapy. She underwent intramedullary (IM) rodding and open reduction of R subtrochanteric femur fx. Repeat x-ray showed status post orthopedic fixation. On 02JUL12, pt was stable for discharge to skilled nursing facility. She had been working with physical therapy. Discharge medications included docusate sodium (COLACE), senna (SENOKOT), iron (unspecified) and enoxaparin sodium (LOVENOX). On 06SEP12, pt was 2 months status post IM rodding for pathologic subtrochanteric hip fx on bisphosphonate therapy and was in a wheelchair. Her symptoms were improving and she had gained strength but had yet to gain endurance. She was in physical therapy, had minimal pain and was taking acetaminophen + oxycodone hydrochloride (PERCOCET). Plan was to continue physical therapy including water exercises and work on endurance. On 18OCT12, pt was status post femoral roddings, ORIF, in a wheelchair and doing well. X-ray R femur showed: evidence of fx healing; callus formation was noted. On 09DEC13, to follow up osteoporosis/osteopenia physician noted last DEXA (08OCT11) showed normal L spine and mild osteopenia hip which was markedly improved compared to 2009. Pt was taking calcium (unspecified) and vitamin D (unspecified). Past medical hx included: esophageal reflux (tx with ranitidine and omeprazole (PRILOSEC)), hip pain, spontaneous R hip fx and ORIF R hip in JUL2012. Pt also had hx of insomnia/sleep disturbances that she believed was due to her hip. She woke up frequently at night. Symptoms improved with acetaminophen + oxycodone hydrochloride and changing to sleeping in recliner.  Pt was counseled to take calcium supplementation and cholecalciferol.
Information received contained the following adverse experiences: hyperlipidemia/ hypercholesterolemia (high cholesterol) (tx w/  atorvastatin calcium (LIPITOR), aspirin (previously reported as unspecified cholesterol-lowering medication; MAY2007 to present)); ganglion cyst removal L wrist/L wrist surgery (JUL10);carpal tunnel surgery b/l wrists (also reported as wrist surgery) (JUN11); diverticulitis (recorded on medical records dated 18Mar2008); degenerative joint disease, and codeine allergy/sensitive to codeine, no known drug allergies (recorded on medical records dated 30Jun2012), alkaline phosphtase slightly elevated at 140, hypophosphatemia (JUN12),mild cardiomegaly (30JUN12); neck pain, L side radiating to shoulder blade (tx w/ ibuprofen, physical therapy; DEC2012); hyperglycemia, hypertension/ elevated blood pressure without diagnosis of hypertension, shoulder pain (dates not provided, unclear if before or after initiating alendronate sodium (FOSAMAX) therapy).
Other medications included: ibuprofen (ADVIL), calcium citrate + cholecalciferol (CITRACAL + D).
Upon internal review, displaced unstable spontaneous subtrochanteric transverse of the R femoral shaft fx w mild displacement laterally/pathologic, femur fx surgery/surgical repair w/ rod in femur w/ screws at knee and hip/IM rodding and open reduction/ORIF, degenerative joint disease,  bone trim and low energy femoral fractures were considered other important medical events.
Displaced unstable spontaneous subtrochanteric transverse of the R femoral shaft fx w mild displacement laterally/pathologic, low energy femoral fractures, severely suppressed bone turnover, weakened or brittle bones and multiple stress fractures were considered disabling.
Pharmacy records indicated the patient had a prescription filled for alendronate (FOSAMAX) 10mg tablet, 1 tab, po, daily from 14NOV2000 to 27MAY2001 (filled x 7); alendronate (FOSAMAX) 70 mg tablet, 1 tab, po, weekly from 02JUL2002  to
23Jan2005.
All availabe medical records will be provided upon request.
Additional information has been requested.
Information has been received from a lawyer regarding a case in litigation. It is alleged in litigation that a female patient was prescribed alendronate sodium (FOSAMAX), risedronate sodium (ACTONEL) and/or ibandronate sodium (BONIVA) for the treatment and/or prevention of osteoporosis or osteopenia and has been permanently and severely injured, having suffered serious consequences from long-term alendronate sodium (FOSAMAX), risedronate sodium and/or ibandronate sodium. She requires and will in the future require ongoing medical care and treatment as a result of her injuries. She used alendronate sodium (FOSAMAX) (dose not reported), risedronate sodium and/or ibandronate sodium as prescribed and in a foreseeable manner consistently from 14NOV2000 through 18JUN2012. As a direct and proximate result of her long-term alendronate sodium (FOSAMAX), risedronate sodium and/or ibandronate sodium use, she suffered severely suppressed bone turnover and sustained a severe fracture of her right femur as a result.
It is further alleged that as a result of the defective nature of alendronate sodium (FOSAMAX), risedronate sodium and/or ibandronate sodium, persons who were prescribed and ingested alendronate sodium (FOSAMAX), risedronate sodium and/or ibandronate sodium for several years, including this patient, have suffered and may continue to suffer severe and permanent personal injuries, including weakened or brittle bones, multiple stress fractures, and or low energy femoral fractures as a result of severely suppressed bone turnover caused by alendronate sodium (FOSAMAX), risedronate sodium and/or ibandronate sodium.
Information has been received from a lawyer and a 68 year old female regarding a case in litigation.  The patient (pt) took alendronate sodium (FOSAMAX) 10 mg from 14JUN00 to 27JUN01 and alendronate sodium (FOSAMAX) 70 mg from 09JUL01 to 15JUL04 and from 23JAN05 to 22FEB05 for treatment (tx) of osteoporosis/osteopenia (onset NOV2000 (also reported as 2001)/diagnosis (dx) appr 2001).  NOTE: alendronate was previously reported as 14NOV00-18JUN12 without doses reported. The pt experienced a spontaneous left (L) femur fracture (fx) as a result of taking alendronate sodium (FOSAMAX).  NOTE: it was previously reported as a severe fx of her right (R) femur, and reported discussions in the document indicated the R femur was the one fractured.  On 30JUN12, the pt experienced a spontaneous R femur fx while brushing her teeth in her bathroom at home and was hospitalized (hosp). She underwent surgical repair with rod in femur with screws at knee and hip. Following discharge from the hospital, she went to a rehabilitation facility for 1 month of intense therapy. After her discharge from the rehabilitation facility she had home therapy for appr 1 month. She was prescribed pain medication for 2 to 3 weeks following surgery. The pt reported having a discussion with (w/) her physician on 01JUL12 about whether her fx was related to her use of alendronate and was told that alendronate, risedronate sodium (ACTONEL) and ibandronate sodium (BONIVA) can cause spontaneous femur fxs.  Another physician told her, on 12DEC12 (previously reported as after her surgery to repair her femur fx), that femur fxs can be a side effect of the medications.  The pt claimed that she is at an increased risk of future harm due to tx w/ alendronate. Her L femur is at increased risk of fx since it also had same medication as the R femur.  DEC12, the pt had discussion w/ her physician about whether tx w/ alendronate or any other bisphosphonate put her at increased risk of future injury or harm and was told that future fx of L femur was possible.  The pt experienced: GERD (MAY2007); unspecified bone trim (2012). The pt underwent the following tests/procedures: calcium levels (12 x between 31MAY07 and 27NOV13); vitamin D levels (07JUN07); bone density scan (previously reported as dual-energy x-ray absorptiometry (DEXA) scan) (13OCT07, 17OCT09 and 22OCT11; every 2 years, does not recall exact dates); no results reported.  Past medical history (hx) included: root canal or other endodontic procedure (1969), rotator cuff repair (hospitalized; JUN1994); disc repair lower back (hosp appr 1999) and polio. In the past 20 years, pt took: esomeprazole magnesium (NEXIUM) (taken infrequently from MAY2007 to NOV2007); omeprazole (PRILOSEC) (taken infrequently from NOV2007 to present); calcium carbonate (CITRICAL) (physician emphasized she should take a calcium supplement through either OTC supplement or diet; 2008 to present); vitamin D (unspecified) (2012 to present); lycopene + minerals (unspecified) + tea + thioctic acid + ubidecarenone + vitamins (unspecified) + xanthophyll + zeaxanthin (NATURES CODE MULTIVITAMIN) (from unspecified date to present); vitamins (unspecified) and minerals (unspecified) + vitamins (unspecified) (CENTRUM SILVER) (exact dates not provided). Patient hx was unremarkable for corticosteroids, cancer, radiation, chemotherapy and hormones.  It was also remarkable for tobacco use (smoked 5 cigarettes per day for 3 years from 1961-1964) and alcohol consumption (1-2 glasses wine per month).  The pt used the following bisphosphonates: ibandronate sodium (BONIVA) and risedronate sodium (ACTONEL) for tx of osteoporosis/osteopenia.  The pt reported that her mobility was limited before the fx, but now she is unable to walk unassisted and uses a scooter or wheelchair; her R leg had always been the stronger one, but is now compromised in flexibility and strength. The pt did not participate in any clinical trials. 
Upon internal review, displaced unstable spontaneous subtrochanteric transverse of the R femoral shaft fx w mild displacement laterally/pathologic, femur fx surgery/surgical repair w/ rod in femur w/ screws at knee and hip/IM rodding and open reduction/ORIF, degenerative joint disease,  bone trim and low energy femoral fractures were considered other important medical events.
Displaced unstable spontaneous subtrochanteric transverse of the R femoral shaft fx w mild displacement laterally/pathologic, low energy femoral fractures, severely suppressed bone turnover, weakened or brittle bones and multiple stress fractures were considered disabling.
Pharmacy records indicated the patient had a prescription filled for alendronate (FOSAMAX) 10mg tablet, 1 tab, po, daily from 14NOV2000 to 27MAY2001 (filled x 7); alendronate (FOSAMAX) 70 mg tablet, 1 tab, po, weekly from 02JUL2002  to
23Jan2005.
Upon internal review, displaced unstable spontaneous subtrochanteric transverse of the R femoral shaft fx w mild displacement laterally/pathologic, femur fx surgery/surgical repair w/ rod in femur w/ screws at knee and hip/IM rodding and open reduction/ORIF, degenerative joint disease,  bone trim and low energy femoral fractures were considered other important medical events.
Displaced unstable spontaneous subtrochanteric transverse of the R femoral shaft fx w mild displacement laterally/pathologic, low energy femoral fractures, severely suppressed bone turnover, weakened or brittle bones and multiple stress fractures were considered disabling.
Pharmacy records indicated the patient had a prescription filled for alendronate (FOSAMAX) 10mg tablet, 1 tab, po, daily from 14NOV2000 to 27MAY2001 (filled x 7); alendronate (FOSAMAX) 70 mg tablet, 1 tab, po, weekly from 02JUL2002  to
23Jan2005.
All availabe medical records will be provided upon request.
Additional information has been requested. bone trim and low energy femoral fractures were considered other important medical events. bone trim and low energy femoral fractures were considered other important medical events. bone trim and low energy femoral fractures were considered other important medical events. bone trim and low energy femoral fractures were considered other important medical events
All availabe medical records will be provided upon request.
Additional information has been requested. bone trim and low energy femoral fractures were considered other important medical events. bone trim and low energy femoral fractures were considered other important medical events. bone trim and low energy femoral fractures were considered other important medical events. bone trim and low energy femoral fractures were considered other important medical events
All availabe medical records will be provided upon request.
Additional information has been requested. bone trim and low energy femoral fractures were considered other important medical events. bone trim and low energy femoral fractures were considered other important medical events. bone trim and low energy femoral fractures were considered other important medical events. bone trim and low energy femoral fractures were considered other important medical events] reported ERROR. MaxLength constraint failed. The element narrativeincludeclinical - B.5.1 has an invalid value according to its data type.[660];</t>
  </si>
  <si>
    <t>896</t>
  </si>
  <si>
    <t>B.5.2</t>
  </si>
  <si>
    <t>reportercomment</t>
  </si>
  <si>
    <t>T896_P_ICHICSR_AF_MSG_R661</t>
  </si>
  <si>
    <t>reportercomment length = 500 (max allowed length)</t>
  </si>
  <si>
    <t>safety report loaded;
Validated against 2.71 business rules;
Comments:
Parsing process: Correct Report;Classification: new: EU-EC-10003762509 = Case Report</t>
  </si>
  <si>
    <t>897</t>
  </si>
  <si>
    <t>T897_N_ICHICSR_B52_R661</t>
  </si>
  <si>
    <t>reportercomment length &gt; 500</t>
  </si>
  <si>
    <t>safety report has not been loaded.
Parsing process: Report with Errors
Comments: 1- In section SUMMARY on field reportercomment value: Greater than 500 - Information has been received from a lawyer regarding a case in litigation. It is alleged in litigation that a female patient was prescribed alendronate sodium (FOSAMAX), risedronate sodium (ACTONEL) and/or ibandronate sodium (BONIVA) for the trea250Information has been received from a lawyer regarding a case in litigation. It is alleged in litigation that a female patient was prescribed alendronate sodium (FOSAMAX), risedronate sodium (ACTONEL) and/or ibandronate sodium (BONIVA) for the trea500 reported Error SCHEMA - MaxLength constraint failed. maxLength constraint failed. The element: 'reportercomment'  has an invalid value according to its data type.;</t>
  </si>
  <si>
    <t>safety report has not been loaded.
Parsing process: Report with Errors
Comments: 1- Section SUMMARY on field REPORTERCOMMENT value: [Greater than 500 - Information has been received from a lawyer regarding a case in litigation. It is alleged in litigation that a female patient was prescribed alendronate sodium (FOSAMAX), risedronate sodium (ACTONEL) and/or ibandronate sodium (BONIVA) for the trea250Information has been received from a lawyer regarding a case in litigation. It is alleged in litigation that a female patient was prescribed alendronate sodium (FOSAMAX), risedronate sodium (ACTONEL) and/or ibandronate sodium (BONIVA) for the trea500] reported ERROR. MaxLength constraint failed. The element reportercomment - B.5.2 has an invalid value according to its data type.[661];</t>
  </si>
  <si>
    <t>safety report not loaded;
Validated against 2.71 business rules;
Comments:
1- Section SUMMARY on field REPORTERCOMMENT value: [Greater than 500 - Information has been received from a lawyer regarding a case in litigation. It is alleged in litigation that a female patient was prescribed alendronate sodium (FOSAMAX), risedronate sodium (ACTONEL) and/or ibandronate sodium (BONIVA) for the trea250Information has been received from a lawyer regarding a case in litigation. It is alleged in litigation that a female patient was prescribed alendronate sodium (FOSAMAX), risedronate sodium (ACTONEL) and/or ibandronate sodium (BONIVA) for the trea500] reported ERROR. MaxLength constraint failed. The element reportercomment - B.5.2 has an invalid value according to its data type.[661];
Parsing process: Report with Errors;</t>
  </si>
  <si>
    <t xml:space="preserve">SUMMARY | reportercomment|Greater than 500 - Information has been received from a lawyer regarding a case in litigation. It is alleged in litigation that a female patient was prescribed alendronate sodium (FOSAMAX), risedronate sodium (ACTONEL) and/or ibandronate sodium (BONIVA) for the trea250Information has been received from a lawyer regarding a case in litigation. It is alleged in litigation that a female patient was prescribed alendronate sodium (FOSAMAX), risedronate sodium (ACTONEL) and/or ibandronate sodium (BONIVA) for the trea500 | MaxLength constraint failed. The element reportercomment - B.5.2 has an invalid value according to its data type. | bfd7c163-f9ef-495b-8edd-e4562665c92b
</t>
  </si>
  <si>
    <t>899</t>
  </si>
  <si>
    <t>B.5.3a</t>
  </si>
  <si>
    <t>senderdiagnosismeddraversion</t>
  </si>
  <si>
    <t>Mandatory if B.5.3b is not NULL.</t>
  </si>
  <si>
    <t>T899_N_ICHICSR_B53a_R664</t>
  </si>
  <si>
    <t>senderdiagnosis  exist, but senderdiagnosismeddraversion empty</t>
  </si>
  <si>
    <t>safety report has not been loaded.
Parsing process: Report with Errors
Comments: 1- In section SUMMARY on field summary reported Error &lt;summary&gt; (B.5) (1) / Since the field &lt;senderdiagnosis&gt; (B.5.3b) has a value ('10016218'), the field &lt;senderdiagnosismeddraversion&gt; (B.5.3a) must contain a valid MedDRA Version;</t>
  </si>
  <si>
    <t>safety report has not been loaded.
Parsing process: Report with Errors
Comments: 1- Section SUMMARY on field SENDERDIAGNOSISMEDDRAVERSION value: [null] reported ERROR. The field senderdiagnosismeddraversion - B.5.3a must be provided when the field senderdiagnosis - B.5.3b is not null[680];</t>
  </si>
  <si>
    <t>safety report not loaded;
Validated against 2.71 business rules;
Comments:
1- Section SUMMARY on field SENDERDIAGNOSISMEDDRAVERSION value: [null] reported ERROR. The field senderdiagnosismeddraversion - B.5.3a must be provided when the field senderdiagnosis - B.5.3b is not null[680];
Parsing process: Report with Errors;</t>
  </si>
  <si>
    <t xml:space="preserve">SUMMARY | senderdiagnosismeddraversion|null | The field senderdiagnosismeddraversion - B.5.3a must be provided when the field senderdiagnosis - B.5.3b is not null | a0f42905-42f5-4db1-a11a-28fad3526635
</t>
  </si>
  <si>
    <t>900</t>
  </si>
  <si>
    <t>T900_P_ICHICSR_AF_MSG_R664</t>
  </si>
  <si>
    <t>Correct value in senderdiagnosismeddraversion (17.1)</t>
  </si>
  <si>
    <t>safety report loaded;
Validated against 2.71 business rules;
Comments:
Parsing process: Correct Report;Classification: new: EU-EC-10003762516 = Case Report</t>
  </si>
  <si>
    <t>901</t>
  </si>
  <si>
    <t>T901_N_ICHICSR_B53a_R664</t>
  </si>
  <si>
    <t>Incorrect value in senderdiagnosismeddraversion (20.1)</t>
  </si>
  <si>
    <t>20.1</t>
  </si>
  <si>
    <t>safety report has not been loaded.
Parsing process: Report with Errors
Comments: 1- In section SUMMARY on field senderdiagnosismeddraversion value: 20.1 reported Error BUSINESSRULES - LOOKUP - MedDRA version Not Valid The value ('20.1') of the field &lt;senderdiagnosismeddraversion&gt; (B.5.3a) must be a supported MedDRA Version; 
2- In section SUMMARY on field senderdiagnosis value: 10016218 reported Error BUSINESSRULES - LOOKUP - CheckMedddraLT The value ('10016218') of the field &lt;senderdiagnosis&gt; (B.5.3b) must be a valid MedDRA code;</t>
  </si>
  <si>
    <t>safety report has not been loaded.
Parsing process: Report with Errors
Comments: 1- Section SUMMARY on field SENDERDIAGNOSISMEDDRAVERSION value: [20.1] reported ERROR. The requested MedDRA version is not supported in the target environment.[666];
2- Section SUMMARY on field SENDERDIAGNOSIS value: [10016218] reported ERROR. Must match a current LLT from the MeDRA version given in  senderdiagnosismeddraversion - B.5.3a [670];</t>
  </si>
  <si>
    <t>safety report has not been loaded.
Parsing process: Report with Errors
Comments: 1- Section SUMMARY on field SENDERDIAGNOSISMEDDRAVERSION value: [20.1] reported ERROR. The requested MedDRA version is not supported in the target environment.[666];
2- Section SUMMARY on field SENDERDIAGNOSISMEDDRAVERSION value: [20.1] reported ERROR. The requested MedDRA version is not supported in the target environment.[668];
3- Section SUMMARY on field SENDERDIAGNOSIS value: [10016218] reported ERROR. Must match a current LLT from the MeDRA version given in  senderdiagnosismeddraversion - B.5.3a [670];</t>
  </si>
  <si>
    <t>safety report loaded;
Validated against 2.71 business rules;
Comments:
Parsing process: Correct Report;Classification: new: EU-EC-10003762515 = Case Report</t>
  </si>
  <si>
    <t>902</t>
  </si>
  <si>
    <t>T902_N_ICHICSR_B53a_R662</t>
  </si>
  <si>
    <t>Value length &gt; 8</t>
  </si>
  <si>
    <t>1234.5678</t>
  </si>
  <si>
    <t>safety report has not been loaded.
Parsing process: Report with Errors
Comments: 1- In section SUMMARY on field senderdiagnosismeddraversion value: 1234.5678 reported Error SCHEMA - TotalDigits constraint failed totalDigits constraint failed. The element: 'senderdiagnosismeddraversion'  has an invalid value according to its data type.; 
2- In section SUMMARY on field senderdiagnosis value: 10016218 reported Error BUSINESSRULES - LOOKUP - CheckMedddraLT The value ('10016218') of the field &lt;senderdiagnosis&gt; (B.5.3b) must be a valid MedDRA code;</t>
  </si>
  <si>
    <t>safety report has not been loaded.
Parsing process: Report with Errors
Comments: 1- Section SUMMARY on field SENDERDIAGNOSISMEDDRAVERSION value: [1234.5678] reported ERROR. MaxLength constraint failed. The element senderdiagnosismeddraversion - B.5.3a has an invalid value according to its data type.[662];
2- Section SUMMARY on field SENDERDIAGNOSIS value: [10016218] reported ERROR. Must match a current LLT from the MeDRA version given in  senderdiagnosismeddraversion - B.5.3a [670];</t>
  </si>
  <si>
    <t>safety report not loaded;
Validated against 2.71 business rules;
Comments:
1- Section SUMMARY on field SENDERDIAGNOSISMEDDRAVERSION value: [1234.5678] reported ERROR. MaxLength constraint failed. The element senderdiagnosismeddraversion - B.5.3a has an invalid value according to its data type.[662];
2- Section SUMMARY on field SENDERDIAGNOSIS value: [10016218] reported ERROR. Must match a current LLT from the MedDRA version given in  senderdiagnosismeddraversion - B.5.3a [670];
Parsing process: Report with Errors;</t>
  </si>
  <si>
    <t xml:space="preserve">SUMMARY | senderdiagnosis|10016218 | Must match a current LLT from the MedDRA version given in  senderdiagnosismeddraversion - B.5.3a | d36bfa7d-7601-48ef-acf9-2568865a6d0d
SUMMARY | senderdiagnosismeddraversion|1234.5678 | MaxLength constraint failed. The element senderdiagnosismeddraversion - B.5.3a has an invalid value according to its data type. | d36bfa7d-7601-48ef-acf9-2568865a6d0d
</t>
  </si>
  <si>
    <t>903</t>
  </si>
  <si>
    <t>B.5.3b</t>
  </si>
  <si>
    <t>senderdiagnosis</t>
  </si>
  <si>
    <t>T903_N_ICHICSR_B53b_R670</t>
  </si>
  <si>
    <t>senderdiagnosis  and senderdiagnosismeddraversion but invalid senderdiagnosis =1111111</t>
  </si>
  <si>
    <t>safety report has not been loaded.
Parsing process: Report with Errors
Comments: 1- In section SUMMARY on field senderdiagnosis value: 11111111 reported Error BUSINESSRULES - LOOKUP - CheckMedddraLT The value ('11111111') of the field &lt;senderdiagnosis&gt; (B.5.3b) must be a valid MedDRA code;</t>
  </si>
  <si>
    <t>safety report has not been loaded.
Parsing process: Report with Errors
Comments: 1- Section SUMMARY on field SENDERDIAGNOSIS value: [11111111] reported ERROR. Must match a current LLT from the MeDRA version given in  senderdiagnosismeddraversion - B.5.3a [670];</t>
  </si>
  <si>
    <t>safety report not loaded;
Validated against 2.71 business rules;
Comments:
1- Section SUMMARY on field SENDERDIAGNOSIS value: [11111111] reported ERROR. Must match a current LLT from the MedDRA version given in  senderdiagnosismeddraversion - B.5.3a [670];
Parsing process: Report with Errors;</t>
  </si>
  <si>
    <t xml:space="preserve">SUMMARY | senderdiagnosis|11111111 | Must match a current LLT from the MedDRA version given in  senderdiagnosismeddraversion - B.5.3a | 861ce7f9-6b24-424b-a2e5-4fcc86b9e312
</t>
  </si>
  <si>
    <t>904</t>
  </si>
  <si>
    <t>T904_N_ICHICSR_B53b_R664</t>
  </si>
  <si>
    <t>senderdiagnosis  and senderdiagnosismeddraversion but invalid senderdiagnosismeddraversion =99</t>
  </si>
  <si>
    <t>safety report has not been loaded.
Parsing process: Report with Errors
Comments: 1- In section SUMMARY on field senderdiagnosismeddraversion value: 99 reported Error BUSINESSRULES - LOOKUP - MedDRA version Not Valid The value ('99') of the field &lt;senderdiagnosismeddraversion&gt; (B.5.3a) must be a supported MedDRA Version; 
2- In section SUMMARY on field senderdiagnosis value: 10016218 reported Error BUSINESSRULES - LOOKUP - CheckMedddraLT The value ('10016218') of the field &lt;senderdiagnosis&gt; (B.5.3b) must be a valid MedDRA code;</t>
  </si>
  <si>
    <t>safety report has not been loaded.
Parsing process: Report with Errors
Comments: 1- Section SUMMARY on field SENDERDIAGNOSISMEDDRAVERSION value: [99] reported ERROR. The requested MedDRA version is not supported in the target environment.[666];
2- Section SUMMARY on field SENDERDIAGNOSIS value: [10016218] reported ERROR. Must match a current LLT from the MeDRA version given in  senderdiagnosismeddraversion - B.5.3a [670];</t>
  </si>
  <si>
    <t>safety report has not been loaded.
Parsing process: Report with Errors
Comments: 1- Section SUMMARY on field SENDERDIAGNOSISMEDDRAVERSION value: [99] reported ERROR. The requested MedDRA version is not supported in the target environment.[666];
2- Section SUMMARY on field SENDERDIAGNOSISMEDDRAVERSION value: [99] reported ERROR. The requested MedDRA version is not supported in the target environment.[668];
3- Section SUMMARY on field SENDERDIAGNOSIS value: [10016218] reported ERROR. Must match a current LLT from the MeDRA version given in  senderdiagnosismeddraversion - B.5.3a [670];</t>
  </si>
  <si>
    <t>safety report not loaded;
Validated against 2.71 business rules;
Comments:
1- Section SUMMARY on field SENDERDIAGNOSISMEDDRAVERSION value: [99] reported ERROR. The requested MedDRA version is not supported in the target environment.[666];
2- Section SUMMARY on field SENDERDIAGNOSIS value: [10016218] reported ERROR. Must match a current LLT from the MedDRA version given in  senderdiagnosismeddraversion - B.5.3a [670];
Parsing process: Report with Errors;</t>
  </si>
  <si>
    <t xml:space="preserve">SUMMARY | senderdiagnosis|10016218 | Must match a current LLT from the MedDRA version given in  senderdiagnosismeddraversion - B.5.3a | 91dc5d3b-0b9e-40e6-b8b3-7fa0a88676ca
SUMMARY | senderdiagnosismeddraversion|99 | The requested MedDRA version is not supported in the target environment. | 91dc5d3b-0b9e-40e6-b8b3-7fa0a88676ca
</t>
  </si>
  <si>
    <t>989</t>
  </si>
  <si>
    <t>T989_N_ICHICSR_B53b_R664</t>
  </si>
  <si>
    <t>receiver=EVCTM, senderdiagnosis  and senderdiagnosismeddraversion but invalid senderdiagnosismeddraversion =99</t>
  </si>
  <si>
    <t>safety report has not been loaded.
Parsing process: Report with Errors
Comments: 1- In section SUMMARY on field senderdiagnosismeddraversion value: 99 reported Error BUSINESSRULES - LOOKUP - MedDRA version Not Valid The value ('99') of the field &lt;senderdiagnosismeddraversion&gt; (B.5.3a) must be a supported MedDRA Version; 
2- In section SUMMARY on field senderdiagnosis value: 10016218 reported Error BUSINESSRULES - LOOKUP - CheckMedddraLT The value ('10016218') of the field &lt;senderdiagnosis&gt; (B.5.3b) must be a valid MedDRA code; 
3- In section SAFETYREPORT on field reporttype value: 4 reported Error SCHEMA - MaxInclusive constraint failed. maxInclusive constraint failed. The element: 'reporttype'  has an invalid value according to its data type.;</t>
  </si>
  <si>
    <t>safety report has not been loaded.
Parsing process: Report with Errors
Comments: 1- Section SAFETYREPORT on field REPORTTYPE value: [4] reported ERROR. Enumeration constraint failed. The element reporttype - A.1.4 has an invalid value according to its data type.[037];
2- Section SUMMARY on field SENDERDIAGNOSISMEDDRAVERSION value: [99] reported ERROR. The requested MedDRA version is not supported in the target environment.[665];
3- Section SUMMARY on field SENDERDIAGNOSIS value: [10016218] reported ERROR. Must match a current LLT from the MeDRA version given in  senderdiagnosismeddraversion - B.5.3a [670];</t>
  </si>
  <si>
    <t>905</t>
  </si>
  <si>
    <t>T905_N_ICHICSR_B53b_R669</t>
  </si>
  <si>
    <t>senderdiagnosis length &gt; 10</t>
  </si>
  <si>
    <t>1001621801234567890</t>
  </si>
  <si>
    <t>safety report has not been loaded.
Parsing process: Report with Errors
Comments: 1- In section SUMMARY on field senderdiagnosis value: 1001621801234567890 reported Error BUSINESSRULES - LOOKUP - CheckMedddraLT The value ('1001621801234567890') of the field &lt;senderdiagnosis&gt; (B.5.3b) must be a valid MedDRA code;</t>
  </si>
  <si>
    <t>safety report has not been loaded.
Parsing process: Report with Errors
Comments: 1- Section SUMMARY on field SENDERDIAGNOSIS value: [1001621801234567890] reported ERROR. MaxLength constraint failed. The element senderdiagnosis - B.5.3b has an invalid value according to its data type.[669];
2- Section SUMMARY on field SENDERDIAGNOSIS value: [1001621801234567890] reported ERROR. Must match a current LLT from the MeDRA version given in  senderdiagnosismeddraversion - B.5.3a [670];</t>
  </si>
  <si>
    <t>safety report not loaded;
Validated against 2.71 business rules;
Comments:
1- Section SUMMARY on field SENDERDIAGNOSIS value: [1001621801234567890] reported ERROR. MaxLength constraint failed. The element senderdiagnosis - B.5.3b has an invalid value according to its data type.[669];
2- Section SUMMARY on field SENDERDIAGNOSIS value: [1001621801234567890] reported ERROR. Must match a current LLT from the MedDRA version given in  senderdiagnosismeddraversion - B.5.3a [670];
Parsing process: Report with Errors;</t>
  </si>
  <si>
    <t xml:space="preserve">SUMMARY | senderdiagnosis|1001621801234567890 | Must match a current LLT from the MedDRA version given in  senderdiagnosismeddraversion - B.5.3a | 32b628a4-7a55-449d-bae3-66613b3c9a2e
SUMMARY | senderdiagnosis|1001621801234567890 | MaxLength constraint failed. The element senderdiagnosis - B.5.3b has an invalid value according to its data type. | 32b628a4-7a55-449d-bae3-66613b3c9a2e
</t>
  </si>
  <si>
    <t>906</t>
  </si>
  <si>
    <t>T906_N_ICHICSR_B53b_R670</t>
  </si>
  <si>
    <t>Sender diagnosis exist but the currenct flag is set to N. (select * from MEDDRA171.m_low_level_term;)</t>
  </si>
  <si>
    <t>safety report has not been loaded.
Parsing process: Report with Errors
Comments: 1- In section SUMMARY on field senderdiagnosis value: 10000268 reported Error BUSINESSRULES - LOOKUP - CheckMed not current MeddraLT The value ('10000268') of the field &lt;senderdiagnosis&gt; (B.5.3b) must be a current MedDRA code;</t>
  </si>
  <si>
    <t>safety report has not been loaded.
Parsing process: Report with Errors
Comments: 1- Section SUMMARY on field SENDERDIAGNOSIS value: [10000268] reported ERROR. Must match a current LLT from the MeDRA version given in  senderdiagnosismeddraversion - B.5.3a [670];</t>
  </si>
  <si>
    <t xml:space="preserve">PRIMARYSOURCE | observestudytype|null | When reporttype - A.1.4  value  = 2 (report from study) and receiver is EVHUMAN at least one primary source (A.2) section must have the field observestudytype - A.2.3.3 with value of 2 (individual patient use) or 3 (other studies). | e765e973-c120-4265-bc21-8cdcff0dcb60
PRIMARYSOURCE | observestudytype|null | When reporttype - A.1.4  value  = 2 (report from study) and receiver is EVHUMAN at least one primary source (A.2) section must have the field observestudytype - A.2.3.3 with value of 2 (individual patient use) or 3 (other studies). | e765e973-c120-4265-bc21-8cdcff0dcb60
PRIMARYSOURCE | observestudytype|null | When reporttype - A.1.4  value  = 2 (report from study) and receiver is EVHUMAN at least one primary source (A.2) section must have the field observestudytype - A.2.3.3 with value of 2 (individual patient use) or 3 (other studies). | e765e973-c120-4265-bc21-8cdcff0dcb60
SUMMARY | senderdiagnosis|10000268 | Must match a current LLT from the MedDRA version given in  senderdiagnosismeddraversion - B.5.3a | e765e973-c120-4265-bc21-8cdcff0dcb60
PRIMARYSOURCE | observestudytype|null | When reporttype - A.1.4  value  = 2 (report from study) and receiver is EVHUMAN at least one primary source (A.2) section must have the field observestudytype - A.2.3.3 with value of 2 (individual patient use) or 3 (other studies). | e765e973-c120-4265-bc21-8cdcff0dcb60
PRIMARYSOURCE | observestudytype|null | When reporttype - A.1.4  value  = 2 (report from study) and receiver is EVHUMAN at least one primary source (A.2) section must have the field observestudytype - A.2.3.3 with value of 2 (individual patient use) or 3 (other studies). | e765e973-c120-4265-bc21-8cdcff0dcb60
PRIMARYSOURCE | observestudytype|null | When reporttype - A.1.4  value  = 2 (report from study) and receiver is EVHUMAN at least one primary source (A.2) section must have the field observestudytype - A.2.3.3 with value of 2 (individual patient use) or 3 (other studies). | e765e973-c120-4265-bc21-8cdcff0dcb60
PRIMARYSOURCE | observestudytype|null | When reporttype - A.1.4  value  = 2 (report from study) and receiver is EVHUMAN at least one primary source (A.2) section must have the field observestudytype - A.2.3.3 with value of 2 (individual patient use) or 3 (other studies). | e765e973-c120-4265-bc21-8cdcff0dcb60
PRIMARYSOURCE | observestudytype|null | When reporttype - A.1.4  value  = 2 (report from study) and receiver is EVHUMAN at least one primary source (A.2) section must have the field observestudytype - A.2.3.3 with value of 2 (individual patient use) or 3 (other studies). | e765e973-c120-4265-bc21-8cdcff0dcb60
</t>
  </si>
  <si>
    <t>907</t>
  </si>
  <si>
    <t>B.5.4</t>
  </si>
  <si>
    <t>sendercomment</t>
  </si>
  <si>
    <t>T907_P_ICHICSR_AF_MSG_R671</t>
  </si>
  <si>
    <t>sendercomment with length 2000 (max allowed characters)</t>
  </si>
  <si>
    <t>safety report loaded;
Validated against 2.71 business rules;
Comments:
Parsing process: Correct Report;Classification: new: EU-EC-10003762526 = Case Report</t>
  </si>
  <si>
    <t>908</t>
  </si>
  <si>
    <t>T908_N_ICHICSR_B54_2_R671</t>
  </si>
  <si>
    <t>sendercomment with length &gt; 2000</t>
  </si>
  <si>
    <t>safety report has not been loaded.
Parsing process: Report with Errors
Comments: 1- In section SUMMARY on field sendercomment value: More than 2000 - Information has been received from a lawyer regarding a case in litigation. It is alleged in litigation that a female patient was prescribed alendronate sodium (FOSAMAX), risedronate sodium (ACTONEL) and/or ibandronate sodium (BONIVA) for the treatment and/or prevention of osteoporosis or osteopenia and has been permanently and severely injured, having suffered serious consequences from long-term alendronate sodium (FOSAMAX), risedronate sodium and/or ibandronate sodium. She requires and will in the future require ongoing medical care and treatment as a result of her injuries. She used alendronate sodium (FOSAMAX) (dose not reported), risedronate sodium and/or ibandronate sodium as prescribed and in a foreseeable manner consistently from 14NOV2000 through 18JUN2012. As a direct and proximate result of her long-term alendronate sodium (FOSAMAX), risedronate sodium and/or ibandronate sodium use, she suffered severely suppressed bone turnover and sustained a severe fractu reported Error SCHEMA - MaxLength constraint failed. maxLength constraint failed. The element: 'sendercomment'  has an invalid value according to its data type.;</t>
  </si>
  <si>
    <t>safety report has not been loaded.
Parsing process: Report with Errors
Comments: 1- Section SUMMARY on field SENDERCOMMENT value: [More than 2000 - Information has been received from a lawyer regarding a case in litigation. It is alleged in litigation that a female patient was prescribed alendronate sodium (FOSAMAX), risedronate sodium (ACTONEL) and/or ibandronate sodium (BONIVA) for the treatment and/or prevention of osteoporosis or osteopenia and has been permanently and severely injured, having suffered serious consequences from long-term alendronate sodium (FOSAMAX), risedronate sodium and/or ibandronate sodium. She requires and will in the future require ongoing medical care and treatment as a result of her injuries. She used alendronate sodium (FOSAMAX) (dose not reported), risedronate sodium and/or ibandronate sodium as prescribed and in a foreseeable manner consistently from 14NOV2000 through 18JUN2012. As a direct and proximate result of her long-term alendronate sodium (FOSAMAX), risedronate sodium and/or ibandronate sodium use, she suffered severely suppressed bone turnover and sustained a severe fracture of her right femur as a result.
Information has been received from a lawyer regarding a case in litigation. It is alleged in litigation that a female patient was prescribed alendronate sodium (FOSAMAX), risedronate sodium (ACTONEL) and/or ibandronate sodium (BONIVA) for the treatment and/or prevention of osteoporosis or osteopenia and has been permanently and severely injured, having suffered serious consequences from long-term alendronate sodium (FOSAMAX), risedronate sodium and/or ibandronate sodium. She requires and will in the future require ongoing medical care and treatment as a result of her injuries. She used alendronate sodium (FOSAMAX) (dose not reported), risedronate sodium and/or ibandronate sodium as prescribed and in a foreseeable manner consistently from 14NOV2000 through 18JUN2012. As a direct and proximate result of her long-term alendronate sodium (FOSAMAX), risedronate sodium and
alendronate sodium (FOSAMAX), risedronate sodium and alendronate sodium (FOSAMAX), risedronate sod2000] reported ERROR. MaxLength constraint failed. The element sendercomment - B.5.4 has an invalid value according to its data type.[671];</t>
  </si>
  <si>
    <t>910</t>
  </si>
  <si>
    <t>T910_N_ICHICSR_M15_R676</t>
  </si>
  <si>
    <t>messagesenderidentifier value recognised as registered EV Organisation, but does not match the EDI gateway ID used to submit the file</t>
  </si>
  <si>
    <t>960</t>
  </si>
  <si>
    <t>A.1.3</t>
  </si>
  <si>
    <t>T960_N_ICHICSR_A13_m15</t>
  </si>
  <si>
    <t xml:space="preserve">the month in the transmission date is greater than 12 </t>
  </si>
  <si>
    <t>20141501</t>
  </si>
  <si>
    <t>safety report has not been loaded.
Parsing process: Report with Errors
Comments: 1- In section SAFETYREPORT on field transmissiondate value: 20141501 reported Error &lt;safetyreport&gt; (A.1) / The field &lt;transmissiondate&gt; (A.1.3b) = '20141501' must contain a valid date formatted accordingly to the format specified in the field &lt;transmissiondateformat&gt; (A.1.3a) = '102';</t>
  </si>
  <si>
    <t>safety report has not been loaded.
Parsing process: Report with Errors
Comments: 1- Section SAFETYREPORT on field TRANSMISSIONDATE value: [20141501] reported ERROR. Date is not a valid value: 20141501 Error: NOT a valid date[030];</t>
  </si>
  <si>
    <t>safety report not loaded;
Validated against 2.71 business rules;
Comments:
1- Section SAFETYREPORT on field TRANSMISSIONDATE value: [20141501] reported ERROR. Date is not a valid value: 20141501 Error: NOT a valid date[030];
Parsing process: Report with Errors;</t>
  </si>
  <si>
    <t xml:space="preserve">SAFETYREPORT | transmissiondate|20141501 | Date is not a valid value: 20141501 Error: NOT a valid date | 920dc9ea-04f2-4e58-b1fe-c8e126f9bd9c
</t>
  </si>
  <si>
    <t>961</t>
  </si>
  <si>
    <t>T961_N_ICHICSR_A13_d33</t>
  </si>
  <si>
    <t>the day in the transmission date is greater than 31</t>
  </si>
  <si>
    <t>20140533</t>
  </si>
  <si>
    <t>safety report has not been loaded.
Parsing process: Report with Errors
Comments: 1- In section SAFETYREPORT on field transmissiondate value: 20140533 reported Error &lt;safetyreport&gt; (A.1) / The field &lt;transmissiondate&gt; (A.1.3b) = '20140533' must contain a valid date formatted accordingly to the format specified in the field &lt;transmissiondateformat&gt; (A.1.3a) = '102';</t>
  </si>
  <si>
    <t>safety report has not been loaded.
Parsing process: Report with Errors
Comments: 1- Section SAFETYREPORT on field TRANSMISSIONDATE value: [20140533] reported ERROR. Date is not a valid value: 20140533 Error: NOT a valid date[030];</t>
  </si>
  <si>
    <t>safety report not loaded;
Validated against 2.71 business rules;
Comments:
1- Section SAFETYREPORT on field TRANSMISSIONDATE value: [20140533] reported ERROR. Date is not a valid value: 20140533 Error: NOT a valid date[030];
Parsing process: Report with Errors;</t>
  </si>
  <si>
    <t xml:space="preserve">SAFETYREPORT | transmissiondate|20140533 | Date is not a valid value: 20140533 Error: NOT a valid date | 86e656c8-fc46-459c-9580-8cdadde6d908
</t>
  </si>
  <si>
    <t>962</t>
  </si>
  <si>
    <t>T962_N_ICHICSR_A13_y16</t>
  </si>
  <si>
    <t>the year in the transmission date is greater than current year</t>
  </si>
  <si>
    <t>20160501</t>
  </si>
  <si>
    <t>safety report has not been loaded.
Parsing process: Report with Errors
Comments: 1- In section SAFETYREPORT on field transmissiondate value: 20160501 reported Error &lt;safetyreport&gt; (A.1) / When the field &lt;transmissiondate&gt; (A.1.3b) contains a value ('20160501'), it must precede the Message Receive Date + 12 hours ('28/01/2016 03:40.15');</t>
  </si>
  <si>
    <t>safety report has not been loaded.
Parsing process: Report with Errors
Comments: 1- Section SAFETYREPORT on field TRANSMISSIONDATE value: [20160501] reported ERROR. NOT Valid Date: The value of transmissiondate - A.1.3b 20160501 is in the future[031];
2- Section SAFETYREPORT on field TRANSMISSIONDATE value: [20160501] reported ERROR. NOT Valid Date: The value of transmissiondate - A.1.3b 20160501 is in the future[032];</t>
  </si>
  <si>
    <t>safety report loaded;
Validated against 2.71 business rules;
Comments:
Parsing process: Correct Report;Classification: new: EU-EC-10003762550 = Case Report</t>
  </si>
  <si>
    <t>963</t>
  </si>
  <si>
    <t>A.1.6</t>
  </si>
  <si>
    <t>T963_N_ICHICSR_A16_m13</t>
  </si>
  <si>
    <t xml:space="preserve">the month in the receive date is greater than 12 </t>
  </si>
  <si>
    <t>20141301</t>
  </si>
  <si>
    <t>safety report has not been loaded.
Parsing process: Report with Errors
Comments: 1- In section SAFETYREPORT on field receivedate value: 20141301 reported Error &lt;safetyreport&gt; (A.1) / The field &lt;receivedate&gt; (A.1.6b) = '20141301' must contain a valid date formatted accordingly to the format specified in the field &lt;receivedateformat&gt; (A.1.6a) = '102'; 
2- In section SAFETYREPORT on field receiptdate value: 20140503 reported Error &lt;safetyreport&gt; (A.1) / When the fields &lt;receiptdate&gt; (A.1.7b) and &lt;receivedate&gt; (A.1.6b) contain a value ('20140503') and ('20141301'), the receipt date must follow or equal the receive date;</t>
  </si>
  <si>
    <t>safety report has not been loaded.
Parsing process: Report with Errors
Comments: 1- Section SAFETYREPORT on field RECEIVEDATE value: [20141301] reported ERROR. Date is not a valid value: 20141301 Error: NOT a valid date[058];</t>
  </si>
  <si>
    <t>safety report not loaded;
Validated against 2.71 business rules;
Comments:
1- Section SAFETYREPORT on field RECEIVEDATE value: [20141301] reported ERROR. Date is not a valid value: 20141301 Error: NOT a valid date[058];
Parsing process: Report with Errors;</t>
  </si>
  <si>
    <t xml:space="preserve">SAFETYREPORT | receivedate|20141301 | Date is not a valid value: 20141301 Error: NOT a valid date | 46eac738-bc96-4ac9-8165-c776a876a268
</t>
  </si>
  <si>
    <t>964</t>
  </si>
  <si>
    <t>T964_N_ICHICSR_A16_d90</t>
  </si>
  <si>
    <t>the day in the receive date is greater than 31</t>
  </si>
  <si>
    <t>20140590</t>
  </si>
  <si>
    <t>safety report has not been loaded.
Parsing process: Report with Errors
Comments: 1- In section SAFETYREPORT on field receivedate value: 20140590 reported Error &lt;safetyreport&gt; (A.1) / The field &lt;receivedate&gt; (A.1.6b) = '20140590' must contain a valid date formatted accordingly to the format specified in the field &lt;receivedateformat&gt; (A.1.6a) = '102'; 
2- In section SAFETYREPORT on field receiptdate value: 20140503 reported Error &lt;safetyreport&gt; (A.1) / When the fields &lt;receiptdate&gt; (A.1.7b) and &lt;receivedate&gt; (A.1.6b) contain a value ('20140503') and ('20140590'), the receipt date must follow or equal the receive date;</t>
  </si>
  <si>
    <t>safety report has not been loaded.
Parsing process: Report with Errors
Comments: 1- Section SAFETYREPORT on field RECEIVEDATE value: [20140590] reported ERROR. Date is not a valid value: 20140590 Error: NOT a valid date[058];</t>
  </si>
  <si>
    <t>safety report not loaded;
Validated against 2.71 business rules;
Comments:
1- Section SAFETYREPORT on field RECEIVEDATE value: [20140590] reported ERROR. Date is not a valid value: 20140590 Error: NOT a valid date[058];
Parsing process: Report with Errors;</t>
  </si>
  <si>
    <t xml:space="preserve">SAFETYREPORT | receivedate|20140590 | Date is not a valid value: 20140590 Error: NOT a valid date | c4d8de95-9003-469b-bb7b-de3a504c9e8e
</t>
  </si>
  <si>
    <t>965</t>
  </si>
  <si>
    <t>T965_N_ICHICSR_A16_y16</t>
  </si>
  <si>
    <t>the year in the receive date is greater than current year</t>
  </si>
  <si>
    <t>safety report has not been loaded.
Parsing process: Report with Errors
Comments: 1- In section SAFETYREPORT on field receivedate value: 20160501 reported Error &lt;safetyreport&gt; (A.1) / When the field &lt;receivedate&gt; (A.1.6b) contains a value ('20160501'), it must precede the Message Receive Date + 12 hours ('28/01/2016 03:40.14'); 
2- In section SAFETYREPORT on field receiptdate value: 20140503 reported Error &lt;safetyreport&gt; (A.1) / When the fields &lt;receiptdate&gt; (A.1.7b) and &lt;receivedate&gt; (A.1.6b) contain a value ('20140503') and ('20160501'), the receipt date must follow or equal the receive date;</t>
  </si>
  <si>
    <t>safety report has not been loaded.
Parsing process: Report with Errors
Comments: 1- Section SAFETYREPORT on field RECEIVEDATE value: [20160501] reported ERROR. NOT Valid Date: The value of receivedate - A.1.6b 20160501 is in the future[059];
2- Section SAFETYREPORT on field RECEIVEDATE value: [20160501] reported ERROR. NOT Valid Date: The value of receivedate - A.1.6b 20160501 is in the future[060];
3- Section SAFETYREPORT on field RECEIVEDATE value: [20160501] reported ERROR. NOT Valid: receiptdate - A.1.7b 20140503 must be greater than corresponding receivedate - A.1.6b 20160501.[061];</t>
  </si>
  <si>
    <t>safety report not loaded;
Validated against 2.71 business rules;
Comments:
1- Section SAFETYREPORT on field RECEIVEDATE value: [20160501] reported ERROR. NOT Valid: receiptdate - A.1.7b 20140503 must be greater than corresponding receivedate - A.1.6b 20160501.[061];
Parsing process: Report with Errors;</t>
  </si>
  <si>
    <t xml:space="preserve">SAFETYREPORT | receivedate|20160501 | NOT Valid: receiptdate - A.1.7b 20140503 must be greater than corresponding receivedate - A.1.6b 20160501. | 3ee6128d-f2de-4482-8a5f-c23e3e0a0700
</t>
  </si>
  <si>
    <t>966</t>
  </si>
  <si>
    <t>A.1.7</t>
  </si>
  <si>
    <t>T966_N_ICHICSR_A17_m15</t>
  </si>
  <si>
    <t>20141503</t>
  </si>
  <si>
    <t>safety report has not been loaded.
Parsing process: Report with Errors
Comments: 1- In section SAFETYREPORT on field receiptdate value: 20141503 reported Error &lt;safetyreport&gt; (A.1) / The field &lt;receiptdate&gt; (A.1.7b) = '20141503' must contain a valid date formatted accordingly to the format specified in the field &lt;receiptdateformat&gt; (A.1.7a) = '102'; 
2- In section SAFETYREPORT on field authoritynumb value: EU-NUMB-PhvTestT966 reported Error The case cannot be classified due to an unexpected error. Please contact the Help Desk;</t>
  </si>
  <si>
    <t>Date is not a valid value: {20141503} Error: NOT a valid date</t>
  </si>
  <si>
    <t>967</t>
  </si>
  <si>
    <t>T967_N_ICHICSR_A17_d40</t>
  </si>
  <si>
    <t>20140540</t>
  </si>
  <si>
    <t>safety report has not been loaded.
Parsing process: Report with Errors
Comments: 1- In section SAFETYREPORT on field receiptdate value: 20140540 reported Error &lt;safetyreport&gt; (A.1) / The field &lt;receiptdate&gt; (A.1.7b) = '20140540' must contain a valid date formatted accordingly to the format specified in the field &lt;receiptdateformat&gt; (A.1.7a) = '102'; 
2- In section SAFETYREPORT on field authoritynumb value: EU-NUMB-PhvTestT967 reported Error The case cannot be classified due to an unexpected error. Please contact the Help Desk;</t>
  </si>
  <si>
    <t>Date is not a valid value: {20140540} Error: NOT a valid date</t>
  </si>
  <si>
    <t>968</t>
  </si>
  <si>
    <t>T968_N_ICHICSR_A17_y16</t>
  </si>
  <si>
    <t>20160503</t>
  </si>
  <si>
    <t>safety report has not been loaded.
Parsing process: Report with Errors
Comments: 1- In section SAFETYREPORT on field receiptdate value: 20160503 reported Error &lt;safetyreport&gt; (A.1) / When the field &lt;receiptdate&gt; (A.1.7b) contains a value ('20160503'), it must precede the Message Receive Date + 12 hours ('28/01/2016 03:40.15');</t>
  </si>
  <si>
    <t>safety report has not been loaded.
Parsing process: Report with Errors
Comments: 1- Section SAFETYREPORT on field RECEIPTDATE value: [20160503] reported ERROR. NOT Valid Date: The value of receiptdate - A.1.7b 20160503 is in the future[066];
2- Section SAFETYREPORT on field RECEIPTDATE value: [20160503] reported ERROR. NOT Valid Date: The value of receiptdate - A.1.7b 20160503 is in the future[067];</t>
  </si>
  <si>
    <t>safety report loaded;
Validated against 2.71 business rules;
Comments:
Parsing process: Correct Report;Classification: new: EU-EC-10003762555 = Case Report</t>
  </si>
  <si>
    <t>969</t>
  </si>
  <si>
    <t>T969_N_ICHICSR_A1617_g35</t>
  </si>
  <si>
    <t>receivedate = 20144040
receiptdate = 20144141</t>
  </si>
  <si>
    <t>20144141</t>
  </si>
  <si>
    <t>safety report has not been loaded.
Parsing process: Report with Errors
Comments: 1- In section SAFETYREPORT on field receivedate value: 20144040 reported Error &lt;safetyreport&gt; (A.1) / The field &lt;receivedate&gt; (A.1.6b) = '20144040' must contain a valid date formatted accordingly to the format specified in the field &lt;receivedateformat&gt; (A.1.6a) = '102'; 
2- In section SAFETYREPORT on field receiptdate value: 20144141 reported Error &lt;safetyreport&gt; (A.1) / The field &lt;receiptdate&gt; (A.1.7b) = '20144141' must contain a valid date formatted accordingly to the format specified in the field &lt;receiptdateformat&gt; (A.1.7a) = '102'; 
3- In section SAFETYREPORT on field authoritynumb value: EU-NUMB-PhvTestT969 reported Error The case cannot be classified due to an unexpected error. Please contact the Help Desk;</t>
  </si>
  <si>
    <t>Date is not a valid value: {20144141} Error: NOT a valid date</t>
  </si>
  <si>
    <t>1000</t>
  </si>
  <si>
    <t>Encoding - general</t>
  </si>
  <si>
    <t>Check the acknowledgment file encoding. It should be UTF-16.</t>
  </si>
  <si>
    <t>Additional Test Cases</t>
  </si>
  <si>
    <t>case</t>
  </si>
  <si>
    <t>T1001_P_ICHICSR_CaseUpper</t>
  </si>
  <si>
    <t>Enter all data in Upper case</t>
  </si>
  <si>
    <t>1003</t>
  </si>
  <si>
    <t>product name prefix</t>
  </si>
  <si>
    <t>T1003_P_ICHICSR_ProductPrefix</t>
  </si>
  <si>
    <t>Blinded</t>
  </si>
  <si>
    <t>1004</t>
  </si>
  <si>
    <t>T1004_P_ICHICSR_ProductPrefix</t>
  </si>
  <si>
    <t>Placebo</t>
  </si>
  <si>
    <t>1005</t>
  </si>
  <si>
    <t>T1005_P_ICHICSR_ProductPrefix</t>
  </si>
  <si>
    <t>Comparator</t>
  </si>
  <si>
    <t>1006</t>
  </si>
  <si>
    <t>T1006_P_ICHICSR_ProductPrefix</t>
  </si>
  <si>
    <t>Code Not Broken</t>
  </si>
  <si>
    <t>1007</t>
  </si>
  <si>
    <t>datatypes</t>
  </si>
  <si>
    <t>T1007_N_ICHICSR_IncorrectDataType</t>
  </si>
  <si>
    <t>Incorrect datatype in all tags</t>
  </si>
  <si>
    <t>safety report has not been loaded.
Parsing process: Report with Errors
Comments: 1- In section PRIMARYSOURCE on field reportercountry value: 1 reported Error SCHEMA - Not specified minLength constraint failed. The element: 'reportercountry'  has an invalid value according to its data type.; 
2- In section PRIMARYSOURCE on field qualification value: A reported Error SCHEMA - Not specified Error parsing 'A' as integer datatype. The element: 'qualification'  has an invalid value according to its data type.; 
3- In section PRIMARYSOURCE on field observestudytype value: A reported Error SCHEMA - Not specified Error parsing 'A' as integer datatype. The element: 'observestudytype'  has an invalid value according to its data type.; 
4- In section SENDER on field sendertype value: A reported Error SCHEMA - Not specified Error parsing 'A' as integer datatype. The element: 'sendertype'  has an invalid value according to its data type.; 
5- In section SENDER on field sendercountrycode value: 1 reported Error SCHEMA - Not specified minLength constraint failed. The element: 'sendercountrycode'  has an invalid value according to its data type.; 
6- In section RECEIVER on field receivercountrycode value: 1 reported Error SCHEMA - Not specified minLength constraint failed. The element: 'receivercountrycode'  has an invalid value according to its data type.; 
7- In section REACTION on field termhighlighted value: A reported Error SCHEMA - Not specified Error parsing 'A' as integer datatype. The element: 'termhighlighted'  has an invalid value according to its data type.; 
8- In section REACTION on field reactionstartdateformat value: A reported Error SCHEMA - Not specified Error parsing 'A' as integer datatype. The element: 'reactionstartdateformat'  has an invalid value according to its data type.; 
9- In section REACTION on field reactionstartdate value: A reported Error &lt;reaction&gt; (B.2) (1) / When both the &lt;reactionstartdate&gt; (B.2.i.4b) and &lt;reactionenddate&gt; (B.2.i.5b) conta ...</t>
  </si>
  <si>
    <t>1008</t>
  </si>
  <si>
    <t>ichicsr message sent by different user</t>
  </si>
  <si>
    <t>login as MAH</t>
  </si>
  <si>
    <t>T1008_P_ICHICSR_MAH</t>
  </si>
  <si>
    <t>1009</t>
  </si>
  <si>
    <t>login as NCA</t>
  </si>
  <si>
    <t>T1009_P_ICHICSR_NCA</t>
  </si>
  <si>
    <t>1010</t>
  </si>
  <si>
    <t>login as EMA user</t>
  </si>
  <si>
    <t>T1010_P_ICHICSR_EMA</t>
  </si>
  <si>
    <t>1014</t>
  </si>
  <si>
    <t>T1014_N_ICHICSR_Incorrectdtdloc</t>
  </si>
  <si>
    <t>2nd line where dtd path is wrong.</t>
  </si>
  <si>
    <t>1: FileNotFoundException (Response: '404: Not Found' for url: 'http:/eudravigilance.emea.europa.eu/dtd/icsr21xml.dtd'). Please check that the DTD or XSD specified in the XML is correct.</t>
  </si>
  <si>
    <t>XML failed DTD validation</t>
  </si>
  <si>
    <t>1019</t>
  </si>
  <si>
    <t>Unstructured XML</t>
  </si>
  <si>
    <t>T1019_P_ICHICSR_Unstructured</t>
  </si>
  <si>
    <t>Linefeed inside tags</t>
  </si>
  <si>
    <t>Reason: enumeration constraint failed. The element: 'messageformatversion'  has an invalid value according to its data type. enumeration constraint failed. The element: 'messageformatrelease'  has an invalid value according to its data type.</t>
  </si>
  <si>
    <t>1020</t>
  </si>
  <si>
    <t>different encoding</t>
  </si>
  <si>
    <t>T1020_P_ICHICSR_UTH8</t>
  </si>
  <si>
    <t>1022</t>
  </si>
  <si>
    <t>T1022_P_ICHICSR_ECS2BigEndian</t>
  </si>
  <si>
    <t>1024</t>
  </si>
  <si>
    <t>additional scenarios</t>
  </si>
  <si>
    <t>T1024_P_ICHICSR_Secn1</t>
  </si>
  <si>
    <t>One XML file - more than 1 report - same report id and same authority number - create and update</t>
  </si>
  <si>
    <t>1025</t>
  </si>
  <si>
    <t>T1025_P_ICHICSR_Secn2</t>
  </si>
  <si>
    <t>One XML file - more than 1 report - same report id and but different authority number - create and create</t>
  </si>
  <si>
    <t>1026</t>
  </si>
  <si>
    <t>T1026_P_ICHICSR_Secn3</t>
  </si>
  <si>
    <t>One XML file - more than 1 report - different report id and same authority number - create and update</t>
  </si>
  <si>
    <t>1027</t>
  </si>
  <si>
    <t>T1027_P_ICHICSR_Secn4</t>
  </si>
  <si>
    <t>One XML file - more than 1 report - different report id and different authority number - create</t>
  </si>
  <si>
    <t>1028</t>
  </si>
  <si>
    <t>T1028_P_ICHICSR_Secn5_1</t>
  </si>
  <si>
    <t>More than one XML file - same report id - same authority number - 1st day Create, 2nd day update, 3rd day Nullify</t>
  </si>
  <si>
    <t>T1028_P_ICHICSR_Secn5_2</t>
  </si>
  <si>
    <t>replace the report</t>
  </si>
  <si>
    <t>safety report has been loaded.
Parsing process: Correct Report
Classification: new:  = Case Report
 - old:   = Replaced Report
Comments:</t>
  </si>
  <si>
    <t>T1028_P_ICHICSR_Secn5_3</t>
  </si>
  <si>
    <t>nullify the report</t>
  </si>
  <si>
    <t>safety report has been loaded.
Parsing process: Correct Report
Classification: new:  = Nullified Report - old:   = Replaced Report
Comments:</t>
  </si>
  <si>
    <t>1029</t>
  </si>
  <si>
    <t>T1029_P_ICHICSR_Secn6_1</t>
  </si>
  <si>
    <t>More than one XML file - same report id - different authority number - 1st day Create, 2nd day update, 3rd day Nullify</t>
  </si>
  <si>
    <t>T1029_P_ICHICSR_Secn6_2</t>
  </si>
  <si>
    <t>since the authority is different, new report will be created</t>
  </si>
  <si>
    <t>T1029_N_ICHICSR_Secn6_3</t>
  </si>
  <si>
    <t>since the authority is different it will be rejected because there is no report created by this authority.</t>
  </si>
  <si>
    <t>safety report has not been loaded.
Parsing process: Report with Errors
Comments: 1- In section SAFETYREPORT on field authoritynumb value: EU-NUMB-PhvTestT1029_3 reported Error The value ('EU-NUMB-PhvTestT1029_3') of the field &lt;authoritynumb&gt; (A.1.10.1) is not valid as it is not a Valid Case;</t>
  </si>
  <si>
    <t>safety report has not been loaded.
Parsing process: Report with Errors
Comments: 1- Section SAFETYREPORT on field AUTHORITYNUMB value: [EU-NUMB-PhvTestT1029_3] reported ERROR. The referenced case for nullification ( authoritynumb - A.1.10.1  = EU-NUMB-PhvTestT1029_3 must match a worldwide case id of an active case for the sending organisation.[074];</t>
  </si>
  <si>
    <t>1030</t>
  </si>
  <si>
    <t>T1030_P_ICHICSR_Secn11</t>
  </si>
  <si>
    <t>One XML file - more than 1 report - same report id - but one in uppercase, one in lowercase, one with blank space at front and end - create</t>
  </si>
  <si>
    <t>1031</t>
  </si>
  <si>
    <t>T1031_P_ICHICSR_Secn12_1</t>
  </si>
  <si>
    <t>2 files with same message number but differnt contents</t>
  </si>
  <si>
    <t>T1031_P_ICHICSR_Secn12_2</t>
  </si>
  <si>
    <t>1032</t>
  </si>
  <si>
    <t>dakinpitansoyep-Send-EVHUMANWT-ichicsr-CH-002147023-PHHY2012CH094289_2-2014-10-20+11.12.20-01</t>
  </si>
  <si>
    <t>XML Filename length should be equal + greater than one created through EVWeb.</t>
  </si>
  <si>
    <t>1036</t>
  </si>
  <si>
    <t>followup reports- max</t>
  </si>
  <si>
    <t>T1036_P_ICHICSR_Followup1
to
T1036_P_ICHICSR_Followup100</t>
  </si>
  <si>
    <t>Send 100 followup reports one after another from 2001 to 2014</t>
  </si>
  <si>
    <t>1037</t>
  </si>
  <si>
    <t>Medicinal Product and Substance</t>
  </si>
  <si>
    <t>T1037_P_ICHICSR_DevFLopmentProduct</t>
  </si>
  <si>
    <t>Mesalamine delayed-release tablets</t>
  </si>
  <si>
    <t>1038</t>
  </si>
  <si>
    <t>T1038_P_ICHICSR_NullifiedProduct</t>
  </si>
  <si>
    <t>Viread tenofovir disoproxil fumarate 300 mg tablet</t>
  </si>
  <si>
    <t>safety report has been loaded.
Parsing process: Report with Warnings
Classification: new:  = Case Report
Comments:  Section DRUG on field MEDICINALPRODUCT value: [Viread tenofovir disoproxil fumarate 300  mg tablet] reported WARNING. Viread tenofovir disoproxil fumarate 300 mg tablet must be a valid Medicinal Product.[543];</t>
  </si>
  <si>
    <t>1039</t>
  </si>
  <si>
    <t>T1039_P_ICHICSR_EVCodeProduct</t>
  </si>
  <si>
    <t>PRD00031MIG</t>
  </si>
  <si>
    <t>safety report has been loaded.
Parsing process: Report with Warnings
Classification: new:  = Case Report
Comments:  Section DRUG on field MEDICINALPRODUCT value: [PRD00031MIG] reported WARNING. PRD00031MIG must be a valid Medicinal Product.[543];</t>
  </si>
  <si>
    <t>1040</t>
  </si>
  <si>
    <t>T1040_P_ICHICSR_AuthorisedSubstance</t>
  </si>
  <si>
    <t>ACETYLMETHIONINE CHOLINE</t>
  </si>
  <si>
    <t>1041</t>
  </si>
  <si>
    <t>T1041_P_ICHICSR_DevFLopmentSubstance</t>
  </si>
  <si>
    <t>S55746</t>
  </si>
  <si>
    <t>1042</t>
  </si>
  <si>
    <t>T1042_P_ICHICSR_ProvisionalSubstance</t>
  </si>
  <si>
    <t>VIBURNUM OPULUS D2</t>
  </si>
  <si>
    <t>1043</t>
  </si>
  <si>
    <t>T1043_P_ICHICSR_NonCurrentSubstance</t>
  </si>
  <si>
    <t>ANTIPYRINE MIXTURE WITH ASPIRIN</t>
  </si>
  <si>
    <t>safety report has been loaded.
Parsing process: Report with Warnings
Classification: new:  = Case Report
Comments:  Section ACTIVESUBSTANCE on field ACTIVESUBSTANCENAME value: [ANTIPYRINE MIXTURE WITH ASPIRIN] reported WARNING. ANTIPYRINE MIXTURE WITH ASPIRIN must be a valid active substance.[621];</t>
  </si>
  <si>
    <t>1044</t>
  </si>
  <si>
    <t>T1044_P_ICHICSR_NullifiedSubstance</t>
  </si>
  <si>
    <t>AROMATIC 53503T</t>
  </si>
  <si>
    <t>safety report has been loaded.
Parsing process: Report with Warnings
Classification: new:  = Case Report
Comments:  Section ACTIVESUBSTANCE on field ACTIVESUBSTANCENAME value: [AROMATIC 53503T] reported WARNING. AROMATIC 53503T must be a valid active substance.[621];</t>
  </si>
  <si>
    <t>1045</t>
  </si>
  <si>
    <t>T1045_P_ICHICSR_OtherSubstance</t>
  </si>
  <si>
    <t>ACETYLOCELULOZY FTALAN</t>
  </si>
  <si>
    <t>1046</t>
  </si>
  <si>
    <t>T1046_P_ICHICSR_EVCodeSubstance</t>
  </si>
  <si>
    <t>100000133556</t>
  </si>
  <si>
    <t>safety report has been loaded.
Parsing process: Report with Warnings
Classification: new:  = Case Report
Comments:  Section ACTIVESUBSTANCE on field ACTIVESUBSTANCENAME value: [100000133556] reported WARNING.  must be a valid active substance.[621];</t>
  </si>
  <si>
    <t>1047</t>
  </si>
  <si>
    <t>filename with ack_</t>
  </si>
  <si>
    <t>ack_T1047_P_ICHICSR_filenamewithackprefix</t>
  </si>
  <si>
    <t>actual xml file</t>
  </si>
  <si>
    <t>1048</t>
  </si>
  <si>
    <t>acknowledgment file without ack_ prefix</t>
  </si>
  <si>
    <t>T1048_N_ICHICSR_acknowledgmentfile</t>
  </si>
  <si>
    <t xml:space="preserve">actual acknowledgment file </t>
  </si>
  <si>
    <t>1049</t>
  </si>
  <si>
    <t>T1049_N_ICHICSR_ChildWithoutParent</t>
  </si>
  <si>
    <t>&lt;new, need  futher update&gt;</t>
  </si>
  <si>
    <t>1: Error: At (143, 13): The content of element type "patient" must match "(patientinitial?,patientgpmedicalrecordnumb?,patientspecialistrecordnumb?,patienthospitalrecordnumb?,patientinvestigationnumb?,patientbirthdateformat?,patientbirthdate?,patientonsetage?,patientonsetageunit?,gestationperiod?,gestationperiodunit?,patientagegroup?,patientweight?,patientheight?,patientsex?,lastmenstrualdateformat?,patientlastmenstrualdate?,patientmedicalhistorytext?,resultstestsprocedures?,(medicalhistoryepisode*,patientpastdrugtherapy*,patientdeath?,parent?,reaction+,test*,drug+,summary?))".</t>
  </si>
  <si>
    <t>1: Error: At (140, 22): cvc-complex-type.2.4.a: Invalid content was found starting with element 'activesubstance'. One of '{reaction, test, drug}' is expected.</t>
  </si>
  <si>
    <t>1050</t>
  </si>
  <si>
    <t>T1050_N_ICHICSR_SplCharactersInHeader</t>
  </si>
  <si>
    <t>1051</t>
  </si>
  <si>
    <t>T1051_P_ICHICSR_ANSINothing</t>
  </si>
  <si>
    <t>1: Invalid byte 2 of 2-byte UTF-8 sequence.</t>
  </si>
  <si>
    <t>1052</t>
  </si>
  <si>
    <t>T1052_P_ICHICSR_UTF8BOMNothing</t>
  </si>
  <si>
    <t>1053</t>
  </si>
  <si>
    <t>T1053_P_ICHICSR_ISO8859-1</t>
  </si>
  <si>
    <t>1: Fatal Error: At (2, 1): Content is not allowed in prolog.</t>
  </si>
  <si>
    <t>1054</t>
  </si>
  <si>
    <t>T1054_P_ICHICSR_ANSIUTF16</t>
  </si>
  <si>
    <t>1: Fatal Error: At (1, 40): Content is not allowed in prolog.</t>
  </si>
  <si>
    <t>1055</t>
  </si>
  <si>
    <t>T1055_P_ICHICSR_PublicProduct</t>
  </si>
  <si>
    <t>safety report has been loaded.
Parsing process: Report with Warnings
Classification: new:  = Case Report
Comments:  Section DRUG on field MEDICINALPRODUCT value: [VADOCAÍNA] reported WARNING. VADOCAÍNA must be a valid Medicinal Product.[543];</t>
  </si>
  <si>
    <t>1056</t>
  </si>
  <si>
    <t>T1056_N_ICHICSR_xmlWithoutRoot</t>
  </si>
  <si>
    <t>1: Error: At (158, 17): The content of element type "safetyreport" must match "(safetyreportversion?,safetyreportid,primarysourcecountry?,occurcountry?,transmissiondateformat?,transmissiondate?,reporttype?,serious?,seriousnessdeath?,seriousnesslifethreatening?,seriousnesshospitalization?,seriousnessdisabling?,seriousnesscongenitalanomali?,seriousnessother?,receivedateformat?,receivedate?,receiptdateformat?,receiptdate?,additionaldocument?,documentlist?,fulfillexpeditecriteria?,authoritynumb?,companynumb?,duplicate?,casenullification?,nullificationreason?,medicallyconfirm?,(reportduplicate*,linkedreport*,primarysource+,sender,receiver,patient))".</t>
  </si>
  <si>
    <t>1: Error: At (101, 13): cvc-complex-type.2.4.a: Invalid content was found starting with element 'reaction'. One of '{patient}' is expected.</t>
  </si>
  <si>
    <t>safety report loaded;
Validated against 2.71 business rules;
Comments:
Parsing process: Correct Report;Classification: new: EU-EC-10005255673 = Case Report- old: EU-EC-10005244912 = Replaced Report</t>
  </si>
  <si>
    <t>safety report loaded;
Validated against 2.71 business rules;
Comments:
Parsing process: Correct Report;Classification: new: EU-EC-10005255677 = Replaced Report- old: EU-EC-10005255679 = Case Report</t>
  </si>
  <si>
    <t>safety report loaded;
Validated against 2.71 business rules;
Comments:
Parsing process: Correct Report;Classification: new: EU-EC-10005255678 = Replaced Report- old: EU-EC-10005255680 = Case Report</t>
  </si>
  <si>
    <t>safety report loaded;
Validated against 2.71 business rules;
Comments:
Parsing process: Correct Report;Classification: new: EU-EC-10005255679 = Case Report- old: EU-EC-10005255673 = Replaced Report</t>
  </si>
  <si>
    <t>safety report loaded;
Validated against 2.71 business rules;
Comments:
Parsing process: Correct Report;Classification: new: EU-EC-10005255680 = Case Report- old: EU-EC-10005255679 = Replaced Report</t>
  </si>
  <si>
    <t>safety report loaded;
Validated against 2.71 business rules;
Comments:
Parsing process: Correct Report;Classification: new: EU-EC-10005255681 = Case Report- old: EU-EC-10005255680 = Replaced Report</t>
  </si>
  <si>
    <t>safety report loaded;
Validated against 2.71 business rules;
Comments:
Parsing process: Correct Report;Classification: new: EU-EC-10005255682 = Case Report- old: EU-EC-10005255681 = Replaced Report</t>
  </si>
  <si>
    <t>safety report loaded;
Validated against 2.71 business rules;
Comments:
Parsing process: Correct Report;Classification: new: EU-EC-10005255694 = Case Report- old: EU-EC-10005255682 = Replaced Report</t>
  </si>
  <si>
    <t>safety report loaded;
Validated against 2.71 business rules;
Comments:
Parsing process: Correct Report;Classification: new: EU-EC-10005255697 = Case Report- old: EU-EC-10005255694 = Replaced Report</t>
  </si>
  <si>
    <t>safety report not loaded;
Validated against 2.71 business rules;
Comments:
1- Section SAFETYREPORT on field SAFETYREPORTID value: [EU-AUTO-PhvTestT043_ABCDEFGHIJKLMNOPQRSTUVWXYZ_ABCDEFGHIJKLMNOPQRSTUVWXYZ_ABCDEFGHIJKLMNOPQRSTUVWXYZ_ABCDEFGHIJKLMNOPQRSTUVWXYZA] reported ERROR. MaxLength constraint failed. The element safetyreportid - A.1.0.1 has an invalid value according to its data type.[020];
Parsing process: Report with Errors;</t>
  </si>
  <si>
    <t>safety report not loaded;
Validated against 2.71 business rules;
Comments:
1- Section SAFETYREPORT on field SAFETYREPORTID value: [AA-AUTO-PhvTestT045] reported ERROR. The element referred must have valid values in each checked section of the acceptable data pattern:[Extension =] The first 2 characters are not a valid country code.[021];
Parsing process: Report with Errors;</t>
  </si>
  <si>
    <t>safety report not loaded;
Validated against 2.71 business rules;
Comments:
1- Section SAFETYREPORT on field SAFETYREPORTID value: [EU*AUTO-PhvTestT046] reported ERROR. The element referred must have valid values in each checked section of the acceptable data pattern:[Extension =] The third character is not "-"[022];
2- Section SAFETYREPORT on field SAFETYREPORTID value: [EU*AUTO-PhvTestT046] reported ERROR. safetyreportid - A.1.0.1 construction must be valid country code-senderid-sender report ref including dashes shown[023];
Parsing process: Report with Errors;</t>
  </si>
  <si>
    <t>safety report loaded;
Validated against 2.71 business rules;
Comments:
Parsing process: Correct Report;Classification: new: EU-EC-10005255703 = Case Report- old: EU-EC-10005255697 = Replaced Report</t>
  </si>
  <si>
    <t>safety report not loaded;
Validated against 2.71 business rules;
Comments:
1- Section SAFETYREPORT on field TRANSMISSIONDATEFORMAT value: [203] reported ERROR. Enumeration constraint failed. The element transmissiondateformat - A.1.3a has an invalid value according to its data type.[028];
2- Section SAFETYREPORT on field TRANSMISSIONDATE value: [2012] reported ERROR. Date is not a valid value: 2012 Error: NOT a valid date[030];
Parsing process: Report with Errors;</t>
  </si>
  <si>
    <t>safety report not loaded;
Validated against 2.71 business rules;
Comments:
1- Section SAFETYREPORT on field TRANSMISSIONDATEFORMAT value: [204] reported ERROR. Enumeration constraint failed. The element transmissiondateformat - A.1.3a has an invalid value according to its data type.[028];
2- Section SAFETYREPORT on field TRANSMISSIONDATE value: [201304241202] reported ERROR. Date is not a valid value: 201304241202 Error: NOT a valid date[030];
Parsing process: Report with Errors;</t>
  </si>
  <si>
    <t>safety report not loaded;
Validated against 2.71 business rules;
Comments:
1- Section SAFETYREPORT on field TRANSMISSIONDATEFORMAT value: [204] reported ERROR. Enumeration constraint failed. The element transmissiondateformat - A.1.3a has an invalid value according to its data type.[028];
2- Section SAFETYREPORT on field TRANSMISSIONDATE value: [2012] reported ERROR. Date is not a valid value: 2012 Error: NOT a valid date[030];
Parsing process: Report with Errors;</t>
  </si>
  <si>
    <t>safety report not loaded;
Validated against 2.71 business rules;
Comments:
1- Section SAFETYREPORT on field TRANSMISSIONDATEFORMAT value: [610] reported ERROR. Enumeration constraint failed. The element transmissiondateformat - A.1.3a has an invalid value according to its data type.[028];
2- Section SAFETYREPORT on field TRANSMISSIONDATE value: [201204] reported ERROR. Date is not a valid value: 201204 Error: NOT a valid date[030];
Parsing process: Report with Errors;</t>
  </si>
  <si>
    <t>safety report not loaded;
Validated against 2.71 business rules;
Comments:
1- Section SAFETYREPORT on field TRANSMISSIONDATEFORMAT value: [610] reported ERROR. Enumeration constraint failed. The element transmissiondateformat - A.1.3a has an invalid value according to its data type.[028];
2- Section SAFETYREPORT on field TRANSMISSIONDATE value: [2012] reported ERROR. Date is not a valid value: 2012 Error: NOT a valid date[030];
Parsing process: Report with Errors;</t>
  </si>
  <si>
    <t>safety report not loaded;
Validated against 2.71 business rules;
Comments:
1- Section SAFETYREPORT on field TRANSMISSIONDATEFORMAT value: [602] reported ERROR. Enumeration constraint failed. The element transmissiondateformat - A.1.3a has an invalid value according to its data type.[028];
2- Section SAFETYREPORT on field TRANSMISSIONDATE value: [2012] reported ERROR. Date is not a valid value: 2012 Error: NOT a valid date[030];
Parsing process: Report with Errors;</t>
  </si>
  <si>
    <t>safety report not loaded;
Validated against 2.71 business rules;
Comments:
1- Section SAFETYREPORT on field REPORTTYPE value: [1] reported ERROR. When at least one of the primarysource – A.2 sections has the field observestudytype – A.2.3.3 with value of 1, 2 or 3 the element reporttype – A.1.4 must have the value = 2 (report from study)[036];
Parsing process: Report with Errors;</t>
  </si>
  <si>
    <t>safety report not loaded;
Validated against 2.71 business rules;
Comments:
1- Section SAFETYREPORT on field REPORTTYPE value: [3] reported ERROR. When at least one of the primarysource – A.2 sections has the field observestudytype – A.2.3.3 with value of 1, 2 or 3 the element reporttype – A.1.4 must have the value = 2 (report from study)[036];
Parsing process: Report with Errors;</t>
  </si>
  <si>
    <t>safety report not loaded;
Validated against 2.71 business rules;
Comments:
1- Section SAFETYREPORT on field REPORTTYPE value: [4] reported ERROR. When at least one of the primarysource – A.2 sections has the field observestudytype – A.2.3.3 with value of 1, 2 or 3 the element reporttype – A.1.4 must have the value = 2 (report from study)[036];
Parsing process: Report with Errors;</t>
  </si>
  <si>
    <t>safety report not loaded;
Validated against 2.71 business rules;
Comments:
1- Section PRIMARYSOURCE on field OBSERVESTUDYTYPE value: [1] reported ERROR. When reporttype - A.1.4  value  = 2 (report from study) and receiver is EVHUMAN at least one primary source (A.2) section must have the field observestudytype - A.2.3.3 with value of 2 (individual patient use) or 3 (other studies).[127];
Parsing process: Report with Errors;</t>
  </si>
  <si>
    <t>safety report loaded;
Validated against 2.71 business rules;
Comments:
Parsing process: Correct Report;Classification: new: EU-EC-10005255765 = Case Report- old: EU-EC-10005255763 = Replaced Report</t>
  </si>
  <si>
    <t>safety report loaded;
Validated against 2.71 business rules;
Comments:
Parsing process: Correct Report;Classification: new: EU-EC-10005255724 = Case Report- old: EU-EC-10005255703 = Replaced Report</t>
  </si>
  <si>
    <t>safety report loaded;
Validated against 2.71 business rules;
Comments:
Parsing process: Correct Report;Classification: new: EU-EC-10005255726 = Case Report- old: EU-EC-10005255724 = Replaced Report</t>
  </si>
  <si>
    <t>safety report loaded;
Validated against 2.71 business rules;
Comments:
Parsing process: Correct Report;Classification: new: EU-EC-10005255729 = Case Report- old: EU-EC-10005255726 = Replaced Report</t>
  </si>
  <si>
    <t>safety report not loaded;
Validated against 2.71 business rules;
Comments:
1- Section SAFETYREPORT on field SERIOUSNESSLIFETHREATENING value: [1] reported ERROR. Since the element seriousnesslifethreatening -   has value 1, the element serious - A.1.5.1 must have the value 1[046];
Parsing process: Report with Errors;</t>
  </si>
  <si>
    <t>safety report loaded;
Validated against 2.71 business rules;
Comments:
Parsing process: Correct Report;Classification: new: EU-EC-10005255758 = Case Report- old: EU-EC-10005255755 = Replaced Report</t>
  </si>
  <si>
    <t>safety report loaded;
Validated against 2.71 business rules;
Comments:
Parsing process: Correct Report;Classification: new: EU-EC-10005255735 = Case Report- old: EU-EC-10005255729 = Replaced Report</t>
  </si>
  <si>
    <t>safety report loaded;
Validated against 2.71 business rules;
Comments:
Parsing process: Correct Report;Classification: new: EU-EC-10005255736 = Case Report- old: EU-EC-10005255735 = Replaced Report</t>
  </si>
  <si>
    <t>safety report loaded;
Validated against 2.71 business rules;
Comments:
Parsing process: Correct Report;Classification: new: EU-EC-10005255737 = Case Report- old: EU-EC-10005255736 = Replaced Report</t>
  </si>
  <si>
    <t>safety report loaded;
Validated against 2.71 business rules;
Comments:
Parsing process: Correct Report;Classification: new: EU-EC-10005255738 = Case Report- old: EU-EC-10005255737 = Replaced Report</t>
  </si>
  <si>
    <t>safety report not loaded;
Validated against 2.71 business rules;
Comments:
1- Section SAFETYREPORT on field SERIOUSNESSDEATH value: [1] reported ERROR. Since the element seriousnessdeath - A.1.5.2 has value 1, the element serious - A.1.5.1 must have the value 1[043];
2- Section SAFETYREPORT on field SERIOUSNESSDEATH value: [1] reported ERROR. Since the element seriousnessdeath - A.1.5.2 has value 1, at least one of the reaction - B.2 sections must have the field reactionoutcome - B.2.i.8 with the value 5[044];
3- Section SAFETYREPORT on field SERIOUSNESSLIFETHREATENING value: [1] reported ERROR. Since the element seriousnesslifethreatening -   has value 1, the element serious - A.1.5.1 must have the value 1[046];
Parsing process: Report with Errors;</t>
  </si>
  <si>
    <t>safety report not loaded;
Validated against 2.71 business rules;
Comments:
1- Section SAFETYREPORT on field SERIOUSNESSDEATH value: [1] reported ERROR. Since the element seriousnessdeath - A.1.5.2 has value 1, the element serious - A.1.5.1 must have the value 1[043];
2- Section SAFETYREPORT on field SERIOUSNESSLIFETHREATENING value: [1] reported ERROR. Since the element seriousnesslifethreatening -   has value 1, the element serious - A.1.5.1 must have the value 1[046];
Parsing process: Report with Errors;</t>
  </si>
  <si>
    <t>safety report not loaded;
Validated against 2.71 business rules;
Comments:
1- Section SAFETYREPORT on field SERIOUSNESSDEATH value: [9] reported ERROR. Enumeration constraint failed. The element seriousnessdeath - A.1.5.2 has an invalid value according to its data type.[042];
2- Section SAFETYREPORT on field SERIOUSNESSLIFETHREATENING value: [1] reported ERROR. Since the element seriousnesslifethreatening -   has value 1, the element serious - A.1.5.1 must have the value 1[046];
Parsing process: Report with Errors;</t>
  </si>
  <si>
    <t>safety report not loaded;
Validated against 2.71 business rules;
Comments:
1- Section SAFETYREPORT on field SERIOUSNESSLIFETHREATENING value: [3] reported ERROR. Enumeration constraint failed. The element seriousnesslifethreatening -   has an invalid value according to its data type.[045];
Parsing process: Report with Errors;</t>
  </si>
  <si>
    <t>safety report loaded;
Validated against 2.71 business rules;
Comments:
Parsing process: Correct Report;Classification: new: EU-EC-10005255746 = Case Report- old: EU-EC-10005255738 = Replaced Report</t>
  </si>
  <si>
    <t>safety report loaded;
Validated against 2.71 business rules;
Comments:
Parsing process: Correct Report;Classification: new: EU-EC-10005255763 = Case Report- old: EU-EC-10005255758 = Replaced Report</t>
  </si>
  <si>
    <t>safety report not loaded;
Validated against 2.71 business rules;
Comments:
1- Section SAFETYREPORT on field SERIOUSNESSLIFETHREATENING value: [1] reported ERROR. Since the element seriousnesslifethreatening -   has value 1, the element serious - A.1.5.1 must have the value 1[046];
2- Section SAFETYREPORT on field SERIOUSNESSHOSPITALIZATION value: [1] reported ERROR. Since the element seriousnesshospitalization -   has value 1, the element serious - A.1.5.1 must have the value 1[048];
Parsing process: Report with Errors;</t>
  </si>
  <si>
    <t>safety report loaded;
Validated against 2.71 business rules;
Comments:
Parsing process: Correct Report;Classification: new: EU-EC-10005255748 = Case Report- old: EU-EC-10005255746 = Replaced Report</t>
  </si>
  <si>
    <t>safety report loaded;
Validated against 2.71 business rules;
Comments:
Parsing process: Correct Report;Classification: new: EU-EC-10005255749 = Case Report- old: EU-EC-10005255748 = Replaced Report</t>
  </si>
  <si>
    <t>safety report not loaded;
Validated against 2.71 business rules;
Comments:
1- Section SAFETYREPORT on field SERIOUSNESSDISABLING value: [3] reported ERROR. Enumeration constraint failed. The element seriousnessdisabling -   has an invalid value according to its data type.[049];
Parsing process: Report with Errors;</t>
  </si>
  <si>
    <t>safety report loaded;
Validated against 2.71 business rules;
Comments:
Parsing process: Correct Report;Classification: new: EU-EC-10005255750 = Case Report- old: EU-EC-10005255749 = Replaced Report</t>
  </si>
  <si>
    <t>safety report loaded;
Validated against 2.71 business rules;
Comments:
Parsing process: Correct Report;Classification: new: EU-EC-10005255751 = Case Report- old: EU-EC-10005255750 = Replaced Report</t>
  </si>
  <si>
    <t>safety report not loaded;
Validated against 2.71 business rules;
Comments:
1- Section SAFETYREPORT on field SERIOUSNESSLIFETHREATENING value: [1] reported ERROR. Since the element seriousnesslifethreatening -   has value 1, the element serious - A.1.5.1 must have the value 1[046];
2- Section SAFETYREPORT on field SERIOUSNESSCONGENITALANOMALI value: [1] reported ERROR. Since the element seriousnesscongenitalanomali -   has value 1, the element serious - A.1.5.1 must have the value 1[052];
Parsing process: Report with Errors;</t>
  </si>
  <si>
    <t>safety report loaded;
Validated against 2.71 business rules;
Comments:
Parsing process: Correct Report;Classification: new: EU-EC-10005255755 = Case Report- old: EU-EC-10005255751 = Replaced Report</t>
  </si>
  <si>
    <t>DefaultFile1</t>
  </si>
  <si>
    <t>DefaultFile2</t>
  </si>
  <si>
    <t>DefaultFile3</t>
  </si>
  <si>
    <t>DefaultFile4</t>
  </si>
  <si>
    <t>DefaultFile5</t>
  </si>
  <si>
    <t>DefaultFile6</t>
  </si>
  <si>
    <t>DefaultFile7</t>
  </si>
  <si>
    <t>DefaultFile8</t>
  </si>
  <si>
    <t>DefaultFile9</t>
  </si>
  <si>
    <t>DefaultFile10</t>
  </si>
  <si>
    <t>DefaultFile11</t>
  </si>
  <si>
    <t>DefaultFile12</t>
  </si>
  <si>
    <t>DefaultFile13</t>
  </si>
  <si>
    <t>DefaultFile14</t>
  </si>
  <si>
    <t>DefaultFile15</t>
  </si>
  <si>
    <t>DefaultFile16</t>
  </si>
  <si>
    <t>DefaultFile17</t>
  </si>
  <si>
    <t>DefaultFile18</t>
  </si>
  <si>
    <t>DefaultFile19</t>
  </si>
  <si>
    <t>DefaultFile20</t>
  </si>
  <si>
    <t>DefaultFile21</t>
  </si>
  <si>
    <t>DefaultFile22</t>
  </si>
  <si>
    <t>DefaultFile23</t>
  </si>
  <si>
    <t>DefaultFile24</t>
  </si>
  <si>
    <t>DefaultFile25</t>
  </si>
  <si>
    <t>DefaultFile26</t>
  </si>
  <si>
    <t>safetyreportid=EU-AUTO-PhvTestA006 Mädchen LIMITED-2020SCBH004328</t>
  </si>
  <si>
    <t>safetyreportid=EU-AUTO-PhvTestA006 schön</t>
  </si>
  <si>
    <t>safetyreportid=EU-AUTO-PhvTestA006 k¡ssen</t>
  </si>
  <si>
    <t>safetyreportid=EU-AUTO-PhvTestA006 ¿</t>
  </si>
  <si>
    <t>safetyreportid=EU-AUTO-PhvTestA006 Ä</t>
  </si>
  <si>
    <t>safetyreportid=EU-AUTO-PhvTestA006 ä</t>
  </si>
  <si>
    <t>safetyreportid=EU-AUTO-PhvTestA006 À</t>
  </si>
  <si>
    <t>safetyreportid=EU-AUTO-PhvTestA006 à</t>
  </si>
  <si>
    <t>safetyreportid=EU-AUTO-PhvTestA006 Á</t>
  </si>
  <si>
    <t>safetyreportid=EU-AUTO-PhvTestA006 á</t>
  </si>
  <si>
    <t>safetyreportid=EU-AUTO-PhvTestA006 Â</t>
  </si>
  <si>
    <t>safetyreportid=EU-AUTO-PhvTestA006â</t>
  </si>
  <si>
    <t>safetyreportid=EU-AUTO-PhvTestA006Ã</t>
  </si>
  <si>
    <t>safetyreportid=EU-AUTO-PhvTestA006ã</t>
  </si>
  <si>
    <t>safetyreportid=EU-AUTO-PhvTestA006Å</t>
  </si>
  <si>
    <t>safetyreportid=EU-AUTO-PhvTestA006å</t>
  </si>
  <si>
    <t>safetyreportid=EU-AUTO-PhvTestA006Ǎ</t>
  </si>
  <si>
    <t>safetyreportid=EU-AUTO-PhvTestA006ǎ</t>
  </si>
  <si>
    <t>safetyreportid=EU-AUTO-PhvTestA006Ą</t>
  </si>
  <si>
    <t>safetyreportid=EU-AUTO-PhvTestA006Ă</t>
  </si>
  <si>
    <t>safetyreportid=EU-AUTO-PhvTestA006ă</t>
  </si>
  <si>
    <t>safetyreportid=EU-AUTO-PhvTestA006Æ</t>
  </si>
  <si>
    <t>safetyreportid=EU-AUTO-PhvTestA006æ</t>
  </si>
  <si>
    <t>safetyreportid=EU-AUTO-PhvTestA006Ā</t>
  </si>
  <si>
    <t>safetyreportid=EU-AUTO-PhvTestA006 ā</t>
  </si>
  <si>
    <t>safetyreportid=EU-AUTO-PhvTestA006ą</t>
  </si>
  <si>
    <t>DefaultFile27</t>
  </si>
  <si>
    <t>safetyreportid=EU-AUTO-PhvTestA006 Ç</t>
  </si>
  <si>
    <t>safetyreportid=EU-AUTO-PhvTestA006 ç</t>
  </si>
  <si>
    <t>safetyreportid=EU-AUTO-PhvTestA006 Ć</t>
  </si>
  <si>
    <t>safetyreportid=EU-AUTO-PhvTestA006 ć</t>
  </si>
  <si>
    <t>safetyreportid=EU-AUTO-PhvTestA006 Ĉ</t>
  </si>
  <si>
    <t>safetyreportid=EU-AUTO-PhvTestA006 ĉ</t>
  </si>
  <si>
    <t>safetyreportid=EU-AUTO-PhvTestA006 Č</t>
  </si>
  <si>
    <t>safetyreportid=EU-AUTO-PhvTestA006 č</t>
  </si>
  <si>
    <t>safetyreportid=EU-AUTO-PhvTestA006 Ď</t>
  </si>
  <si>
    <t>safetyreportid=EU-AUTO-PhvTestA006 đ</t>
  </si>
  <si>
    <t>safetyreportid=EU-AUTO-PhvTestA006 Đ</t>
  </si>
  <si>
    <t>safetyreportid=EU-AUTO-PhvTestA006 ď</t>
  </si>
  <si>
    <t>safetyreportid=EU-AUTO-PhvTestA006 ð</t>
  </si>
  <si>
    <t>safetyreportid=EU-AUTO-PhvTestA006 È</t>
  </si>
  <si>
    <t>safetyreportid=EU-AUTO-PhvTestA006 è</t>
  </si>
  <si>
    <t>safetyreportid=EU-AUTO-PhvTestA006 É</t>
  </si>
  <si>
    <t>safetyreportid=EU-AUTO-PhvTestA006 é</t>
  </si>
  <si>
    <t>safetyreportid=EU-AUTO-PhvTestA006 Ê</t>
  </si>
  <si>
    <t>safetyreportid=EU-AUTO-PhvTestA006 ê</t>
  </si>
  <si>
    <t>safetyreportid=EU-AUTO-PhvTestA006 Ë</t>
  </si>
  <si>
    <t>safetyreportid=EU-AUTO-PhvTestA006 ë</t>
  </si>
  <si>
    <t>safetyreportid=EU-AUTO-PhvTestA006 Ě</t>
  </si>
  <si>
    <t>safetyreportid=EU-AUTO-PhvTestA006 ě</t>
  </si>
  <si>
    <t>safetyreportid=EU-AUTO-PhvTestA006 Ę</t>
  </si>
  <si>
    <t>safetyreportid=EU-AUTO-PhvTestA006 ę</t>
  </si>
  <si>
    <t>safetyreportid=EU-AUTO-PhvTestA006 Ė</t>
  </si>
  <si>
    <t>safetyreportid=EU-AUTO-PhvTestA006 ė</t>
  </si>
  <si>
    <t>safetyreportid=EU-AUTO-PhvTestA006 Ē</t>
  </si>
  <si>
    <t>SafetyReport_SplCharacter1</t>
  </si>
  <si>
    <t>SafetyReport_SplCharacter2</t>
  </si>
  <si>
    <t>SafetyReport_SplCharacter3</t>
  </si>
  <si>
    <t>SafetyReport_SplCharacter4</t>
  </si>
  <si>
    <t>SafetyReport_SplCharacter5</t>
  </si>
  <si>
    <t>SafetyReport_SplCharacter6</t>
  </si>
  <si>
    <t>SafetyReport_SplCharacter7</t>
  </si>
  <si>
    <t>SafetyReport_SplCharacter8</t>
  </si>
  <si>
    <t>SafetyReport_SplCharacter9</t>
  </si>
  <si>
    <t>SafetyReport_SplCharacter10</t>
  </si>
  <si>
    <t>SafetyReport_SplCharacter11</t>
  </si>
  <si>
    <t>SafetyReport_SplCharacter12</t>
  </si>
  <si>
    <t>SafetyReport_SplCharacter13</t>
  </si>
  <si>
    <t>SafetyReport_SplCharacter14</t>
  </si>
  <si>
    <t>SafetyReport_SplCharacter15</t>
  </si>
  <si>
    <t>SafetyReport_SplCharacter16</t>
  </si>
  <si>
    <t>SafetyReport_SplCharacter17</t>
  </si>
  <si>
    <t>SafetyReport_SplCharacter18</t>
  </si>
  <si>
    <t>SafetyReport_SplCharacter19</t>
  </si>
  <si>
    <t>SafetyReport_SplCharacter20</t>
  </si>
  <si>
    <t>SafetyReport_SplCharacter21</t>
  </si>
  <si>
    <t>SafetyReport_SplCharacter22</t>
  </si>
  <si>
    <t>SafetyReport_SplCharacter23</t>
  </si>
  <si>
    <t>SafetyReport_SplCharacter24</t>
  </si>
  <si>
    <t>SafetyReport_SplCharacter25</t>
  </si>
  <si>
    <t>SafetyReport_SplCharacter26</t>
  </si>
  <si>
    <t>SafetyReport_SplCharacter27</t>
  </si>
  <si>
    <t>SafetyReport_SplCharacter28</t>
  </si>
  <si>
    <t>safetyreportid=EU-AUTO-PhvTestA006 ' asfotophe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</si>
</sst>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indexed="8"/>
      <name val="Calibri"/>
      <family val="2"/>
    </font>
    <font>
      <sz val="11"/>
      <name val="Calibri"/>
      <family val="2"/>
      <scheme val="minor"/>
    </font>
    <font>
      <sz val="14"/>
      <color theme="1"/>
      <name val="Courier New"/>
      <family val="3"/>
    </font>
    <font>
      <b/>
      <sz val="11"/>
      <name val="Calibri"/>
      <family val="2"/>
    </font>
    <font>
      <b/>
      <sz val="10"/>
      <name val="Arial"/>
      <family val="2"/>
    </font>
    <font>
      <b/>
      <sz val="11"/>
      <color indexed="9"/>
      <name val="Calibri"/>
      <family val="2"/>
    </font>
    <font>
      <b/>
      <sz val="9"/>
      <color indexed="9"/>
      <name val="Calibri"/>
      <family val="2"/>
    </font>
    <font>
      <b/>
      <sz val="9"/>
      <name val="Calibri"/>
      <family val="2"/>
    </font>
    <font>
      <sz val="11"/>
      <name val="Calibri"/>
      <family val="2"/>
    </font>
    <font>
      <sz val="11"/>
      <color indexed="60"/>
      <name val="Calibri"/>
      <family val="2"/>
    </font>
    <font>
      <sz val="8"/>
      <name val="Arial"/>
      <family val="2"/>
    </font>
    <font>
      <b/>
      <sz val="8"/>
      <name val="Arial"/>
      <family val="2"/>
    </font>
    <font>
      <sz val="9"/>
      <name val="Calibri"/>
      <family val="2"/>
    </font>
    <font>
      <sz val="9"/>
      <color indexed="81"/>
      <name val="Tahoma"/>
      <family val="2"/>
    </font>
    <font>
      <sz val="11"/>
      <color indexed="10"/>
      <name val="Calibri"/>
      <family val="2"/>
    </font>
    <font>
      <sz val="11"/>
      <color rgb="FF006100"/>
      <name val="Calibri"/>
      <family val="2"/>
      <charset val="161"/>
      <scheme val="minor"/>
    </font>
    <font>
      <sz val="11"/>
      <name val="Calibri"/>
      <family val="2"/>
      <charset val="161"/>
      <scheme val="minor"/>
    </font>
    <font>
      <b/>
      <sz val="9"/>
      <color theme="9" tint="-0.499984740745262"/>
      <name val="Calibri"/>
      <family val="2"/>
      <scheme val="minor"/>
    </font>
    <font>
      <strike/>
      <sz val="8"/>
      <name val="Arial"/>
      <family val="2"/>
    </font>
    <font>
      <b/>
      <sz val="11"/>
      <color indexed="8"/>
      <name val="Calibri"/>
      <family val="2"/>
    </font>
    <font>
      <sz val="8"/>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indexed="26"/>
        <bgColor indexed="64"/>
      </patternFill>
    </fill>
    <fill>
      <patternFill patternType="solid">
        <fgColor indexed="43"/>
        <bgColor indexed="64"/>
      </patternFill>
    </fill>
    <fill>
      <patternFill patternType="solid">
        <fgColor indexed="18"/>
        <bgColor indexed="64"/>
      </patternFill>
    </fill>
    <fill>
      <patternFill patternType="solid">
        <fgColor indexed="6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C6EFCE"/>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indexed="51"/>
        <bgColor indexed="64"/>
      </patternFill>
    </fill>
    <fill>
      <patternFill patternType="solid">
        <fgColor rgb="FFFFC7CE"/>
        <bgColor indexed="64"/>
      </patternFill>
    </fill>
    <fill>
      <patternFill patternType="solid">
        <fgColor indexed="5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s>
  <cellStyleXfs count="3">
    <xf numFmtId="0" fontId="0" fillId="0" borderId="0"/>
    <xf numFmtId="0" fontId="1" fillId="0" borderId="0"/>
    <xf numFmtId="0" fontId="16" fillId="16" borderId="0" applyNumberFormat="0" applyBorder="0" applyAlignment="0" applyProtection="0"/>
  </cellStyleXfs>
  <cellXfs count="108">
    <xf numFmtId="0" fontId="0" fillId="0" borderId="0" xfId="0"/>
    <xf numFmtId="0" fontId="0" fillId="0" borderId="0" xfId="0" applyAlignment="1">
      <alignment wrapText="1"/>
    </xf>
    <xf numFmtId="0" fontId="0" fillId="0" borderId="0" xfId="0" applyAlignment="1"/>
    <xf numFmtId="0" fontId="0" fillId="2" borderId="0" xfId="0" applyFill="1" applyAlignment="1">
      <alignment wrapText="1"/>
    </xf>
    <xf numFmtId="0" fontId="0" fillId="2" borderId="0" xfId="0" applyFill="1" applyAlignment="1"/>
    <xf numFmtId="0" fontId="0" fillId="0" borderId="0" xfId="0" applyAlignment="1">
      <alignment horizontal="left" wrapText="1"/>
    </xf>
    <xf numFmtId="0" fontId="0" fillId="3" borderId="0" xfId="0" applyFill="1" applyAlignment="1"/>
    <xf numFmtId="0" fontId="0" fillId="3" borderId="0" xfId="0" applyFill="1" applyAlignment="1">
      <alignment wrapText="1"/>
    </xf>
    <xf numFmtId="0" fontId="0" fillId="0" borderId="0" xfId="0" applyFill="1" applyAlignment="1">
      <alignment wrapText="1"/>
    </xf>
    <xf numFmtId="0" fontId="0" fillId="0" borderId="0" xfId="0" applyFill="1" applyAlignment="1"/>
    <xf numFmtId="0" fontId="2" fillId="0" borderId="0" xfId="0" applyFont="1" applyFill="1" applyAlignment="1">
      <alignment wrapText="1"/>
    </xf>
    <xf numFmtId="1" fontId="0" fillId="0" borderId="0" xfId="0" applyNumberFormat="1"/>
    <xf numFmtId="0" fontId="0" fillId="4" borderId="0" xfId="0" applyFill="1"/>
    <xf numFmtId="0" fontId="0" fillId="5" borderId="0" xfId="0" applyFill="1"/>
    <xf numFmtId="0" fontId="3" fillId="0" borderId="0" xfId="0" applyFont="1" applyAlignment="1">
      <alignment vertical="center" wrapText="1"/>
    </xf>
    <xf numFmtId="0" fontId="0" fillId="6" borderId="0" xfId="0" applyFill="1"/>
    <xf numFmtId="0" fontId="0" fillId="7" borderId="0" xfId="0" applyFill="1"/>
    <xf numFmtId="0" fontId="4" fillId="8" borderId="1" xfId="0" applyFont="1" applyFill="1" applyBorder="1" applyAlignment="1">
      <alignment horizontal="center" wrapText="1"/>
    </xf>
    <xf numFmtId="0" fontId="5" fillId="9" borderId="1" xfId="0" applyFont="1" applyFill="1" applyBorder="1" applyAlignment="1">
      <alignment horizontal="center" wrapText="1"/>
    </xf>
    <xf numFmtId="49" fontId="4" fillId="9" borderId="1" xfId="0" applyNumberFormat="1" applyFont="1" applyFill="1" applyBorder="1" applyAlignment="1">
      <alignment wrapText="1"/>
    </xf>
    <xf numFmtId="0" fontId="6" fillId="10" borderId="1" xfId="0" applyFont="1" applyFill="1" applyBorder="1" applyAlignment="1">
      <alignment wrapText="1"/>
    </xf>
    <xf numFmtId="49" fontId="6" fillId="10" borderId="1" xfId="0" applyNumberFormat="1" applyFont="1" applyFill="1" applyBorder="1" applyAlignment="1">
      <alignment horizontal="left" wrapText="1"/>
    </xf>
    <xf numFmtId="49" fontId="7" fillId="11" borderId="1" xfId="0" applyNumberFormat="1" applyFont="1" applyFill="1" applyBorder="1" applyAlignment="1">
      <alignment horizontal="left" wrapText="1"/>
    </xf>
    <xf numFmtId="49" fontId="8" fillId="12" borderId="1" xfId="0" applyNumberFormat="1" applyFont="1" applyFill="1" applyBorder="1" applyAlignment="1">
      <alignment horizontal="left" wrapText="1"/>
    </xf>
    <xf numFmtId="0" fontId="9" fillId="8" borderId="1" xfId="0" applyFont="1" applyFill="1" applyBorder="1" applyAlignment="1">
      <alignment horizontal="center" wrapText="1"/>
    </xf>
    <xf numFmtId="0" fontId="10" fillId="9" borderId="1" xfId="0" applyFont="1" applyFill="1" applyBorder="1" applyAlignment="1">
      <alignment horizontal="center" wrapText="1"/>
    </xf>
    <xf numFmtId="49" fontId="0" fillId="9" borderId="1" xfId="0" applyNumberFormat="1" applyFill="1" applyBorder="1" applyAlignment="1">
      <alignment horizontal="center" wrapText="1"/>
    </xf>
    <xf numFmtId="49" fontId="9" fillId="0" borderId="1" xfId="0" applyNumberFormat="1" applyFont="1" applyFill="1" applyBorder="1" applyAlignment="1">
      <alignment horizontal="center" wrapText="1"/>
    </xf>
    <xf numFmtId="0" fontId="9" fillId="0" borderId="1" xfId="0" applyFont="1" applyFill="1" applyBorder="1" applyAlignment="1">
      <alignment wrapText="1"/>
    </xf>
    <xf numFmtId="49" fontId="0" fillId="13" borderId="1" xfId="0" applyNumberFormat="1" applyFont="1" applyFill="1" applyBorder="1" applyAlignment="1">
      <alignment wrapText="1"/>
    </xf>
    <xf numFmtId="49" fontId="13" fillId="0" borderId="1" xfId="0" applyNumberFormat="1" applyFont="1" applyFill="1" applyBorder="1" applyAlignment="1">
      <alignment horizontal="left" wrapText="1"/>
    </xf>
    <xf numFmtId="0" fontId="9" fillId="14" borderId="1" xfId="0" applyFont="1" applyFill="1" applyBorder="1" applyAlignment="1">
      <alignment horizontal="left" wrapText="1"/>
    </xf>
    <xf numFmtId="49" fontId="9" fillId="9" borderId="1" xfId="0" applyNumberFormat="1" applyFont="1" applyFill="1" applyBorder="1" applyAlignment="1">
      <alignment horizontal="center" wrapText="1"/>
    </xf>
    <xf numFmtId="0" fontId="11" fillId="0" borderId="1" xfId="0" applyFont="1" applyBorder="1" applyAlignment="1">
      <alignment horizontal="justify" vertical="center" wrapText="1"/>
    </xf>
    <xf numFmtId="0" fontId="11" fillId="0" borderId="1" xfId="0" applyFont="1" applyBorder="1" applyAlignment="1">
      <alignment vertical="center" wrapText="1"/>
    </xf>
    <xf numFmtId="0" fontId="11" fillId="0" borderId="1" xfId="0" applyFont="1" applyBorder="1" applyAlignment="1">
      <alignment horizontal="left" vertical="center" wrapText="1"/>
    </xf>
    <xf numFmtId="0" fontId="9" fillId="0" borderId="1" xfId="1" applyFont="1" applyFill="1" applyBorder="1" applyAlignment="1">
      <alignment wrapText="1"/>
    </xf>
    <xf numFmtId="49" fontId="0" fillId="13" borderId="1" xfId="0" applyNumberFormat="1" applyFont="1" applyFill="1" applyBorder="1" applyAlignment="1">
      <alignment horizontal="left" wrapText="1"/>
    </xf>
    <xf numFmtId="49" fontId="9" fillId="14" borderId="1" xfId="0" applyNumberFormat="1" applyFont="1" applyFill="1" applyBorder="1" applyAlignment="1">
      <alignment wrapText="1"/>
    </xf>
    <xf numFmtId="49" fontId="13" fillId="14" borderId="1" xfId="0" applyNumberFormat="1" applyFont="1" applyFill="1" applyBorder="1" applyAlignment="1">
      <alignment horizontal="left" wrapText="1"/>
    </xf>
    <xf numFmtId="0" fontId="12" fillId="0" borderId="1" xfId="0" applyFont="1" applyBorder="1" applyAlignment="1">
      <alignment vertical="center" wrapText="1"/>
    </xf>
    <xf numFmtId="0" fontId="10" fillId="0" borderId="1" xfId="0" applyFont="1" applyFill="1" applyBorder="1" applyAlignment="1">
      <alignment wrapText="1"/>
    </xf>
    <xf numFmtId="0" fontId="9" fillId="0" borderId="1" xfId="0" applyFont="1" applyFill="1" applyBorder="1" applyAlignment="1">
      <alignment horizontal="left" wrapText="1"/>
    </xf>
    <xf numFmtId="0" fontId="9" fillId="0" borderId="1" xfId="0" applyFont="1" applyFill="1" applyBorder="1" applyAlignment="1">
      <alignment vertical="center" wrapText="1"/>
    </xf>
    <xf numFmtId="49" fontId="15" fillId="9" borderId="1" xfId="0" applyNumberFormat="1" applyFont="1" applyFill="1" applyBorder="1" applyAlignment="1">
      <alignment horizontal="center" wrapText="1"/>
    </xf>
    <xf numFmtId="0" fontId="9" fillId="0" borderId="1" xfId="0" applyFont="1" applyFill="1" applyBorder="1" applyAlignment="1">
      <alignment horizontal="justify" vertical="center" wrapText="1"/>
    </xf>
    <xf numFmtId="0" fontId="9" fillId="0" borderId="1" xfId="0" applyFont="1" applyFill="1" applyBorder="1" applyAlignment="1">
      <alignment horizontal="left" vertical="center" wrapText="1"/>
    </xf>
    <xf numFmtId="49" fontId="9" fillId="13" borderId="1" xfId="0" applyNumberFormat="1" applyFont="1" applyFill="1" applyBorder="1" applyAlignment="1">
      <alignment wrapText="1"/>
    </xf>
    <xf numFmtId="49" fontId="9" fillId="14" borderId="1" xfId="0" applyNumberFormat="1" applyFont="1" applyFill="1" applyBorder="1" applyAlignment="1">
      <alignment horizontal="left" wrapText="1"/>
    </xf>
    <xf numFmtId="0" fontId="9" fillId="15" borderId="1" xfId="1" applyFont="1" applyFill="1" applyBorder="1" applyAlignment="1">
      <alignment wrapText="1"/>
    </xf>
    <xf numFmtId="0" fontId="17" fillId="17" borderId="1" xfId="2" applyFont="1" applyFill="1" applyBorder="1" applyAlignment="1">
      <alignment horizontal="center" vertical="center" wrapText="1"/>
    </xf>
    <xf numFmtId="0" fontId="17" fillId="17" borderId="1" xfId="2" applyFont="1" applyFill="1" applyBorder="1" applyAlignment="1">
      <alignment horizontal="left" vertical="center" wrapText="1"/>
    </xf>
    <xf numFmtId="0" fontId="18" fillId="17" borderId="1" xfId="2" applyFont="1" applyFill="1" applyBorder="1" applyAlignment="1">
      <alignment horizontal="center" vertical="center" wrapText="1"/>
    </xf>
    <xf numFmtId="0" fontId="0" fillId="0" borderId="1" xfId="0" applyFill="1" applyBorder="1" applyAlignment="1">
      <alignment wrapText="1"/>
    </xf>
    <xf numFmtId="0" fontId="17" fillId="17" borderId="2" xfId="2" applyFont="1" applyFill="1" applyBorder="1" applyAlignment="1">
      <alignment horizontal="left" vertical="center" wrapText="1"/>
    </xf>
    <xf numFmtId="49" fontId="0" fillId="13" borderId="3" xfId="0" applyNumberFormat="1" applyFont="1" applyFill="1" applyBorder="1" applyAlignment="1">
      <alignment wrapText="1"/>
    </xf>
    <xf numFmtId="0" fontId="0" fillId="0" borderId="0" xfId="0" applyFill="1" applyBorder="1" applyAlignment="1">
      <alignment wrapText="1"/>
    </xf>
    <xf numFmtId="0" fontId="15" fillId="0" borderId="0" xfId="0" applyFont="1" applyFill="1" applyBorder="1" applyAlignment="1">
      <alignment wrapText="1"/>
    </xf>
    <xf numFmtId="0" fontId="15" fillId="5" borderId="0" xfId="0" applyFont="1" applyFill="1" applyBorder="1" applyAlignment="1">
      <alignment wrapText="1"/>
    </xf>
    <xf numFmtId="0" fontId="0" fillId="5" borderId="0" xfId="0" applyFill="1" applyBorder="1" applyAlignment="1">
      <alignment wrapText="1"/>
    </xf>
    <xf numFmtId="0" fontId="9" fillId="0" borderId="0" xfId="0" applyFont="1" applyFill="1" applyBorder="1" applyAlignment="1">
      <alignment wrapText="1"/>
    </xf>
    <xf numFmtId="0" fontId="9" fillId="5" borderId="0" xfId="0" applyFont="1" applyFill="1" applyBorder="1" applyAlignment="1">
      <alignment wrapText="1"/>
    </xf>
    <xf numFmtId="0" fontId="0" fillId="0" borderId="0" xfId="0" applyFill="1" applyBorder="1"/>
    <xf numFmtId="0" fontId="9" fillId="0" borderId="0" xfId="0" applyFont="1" applyFill="1" applyBorder="1"/>
    <xf numFmtId="0" fontId="9" fillId="2" borderId="1" xfId="0" applyFont="1" applyFill="1" applyBorder="1" applyAlignment="1">
      <alignment wrapText="1"/>
    </xf>
    <xf numFmtId="0" fontId="9" fillId="2" borderId="1" xfId="0" applyFont="1" applyFill="1" applyBorder="1" applyAlignment="1">
      <alignment horizontal="left" wrapText="1"/>
    </xf>
    <xf numFmtId="49" fontId="9" fillId="14" borderId="1" xfId="0" applyNumberFormat="1" applyFont="1" applyFill="1" applyBorder="1" applyAlignment="1"/>
    <xf numFmtId="49" fontId="9" fillId="18" borderId="1" xfId="0" applyNumberFormat="1" applyFont="1" applyFill="1" applyBorder="1" applyAlignment="1">
      <alignment wrapText="1"/>
    </xf>
    <xf numFmtId="0" fontId="9" fillId="18" borderId="1" xfId="0" applyFont="1" applyFill="1" applyBorder="1" applyAlignment="1">
      <alignment horizontal="left" wrapText="1"/>
    </xf>
    <xf numFmtId="49" fontId="9" fillId="19" borderId="4" xfId="0" applyNumberFormat="1" applyFont="1" applyFill="1" applyBorder="1" applyAlignment="1">
      <alignment wrapText="1"/>
    </xf>
    <xf numFmtId="0" fontId="9" fillId="19" borderId="1" xfId="0" applyFont="1" applyFill="1" applyBorder="1" applyAlignment="1">
      <alignment wrapText="1"/>
    </xf>
    <xf numFmtId="0" fontId="0" fillId="20" borderId="1" xfId="0" applyFill="1" applyBorder="1" applyAlignment="1">
      <alignment wrapText="1"/>
    </xf>
    <xf numFmtId="14" fontId="9" fillId="0" borderId="4" xfId="0" applyNumberFormat="1" applyFont="1" applyFill="1" applyBorder="1" applyAlignment="1">
      <alignment wrapText="1"/>
    </xf>
    <xf numFmtId="0" fontId="9" fillId="0" borderId="4" xfId="0" applyNumberFormat="1" applyFont="1" applyFill="1" applyBorder="1" applyAlignment="1">
      <alignment wrapText="1"/>
    </xf>
    <xf numFmtId="0" fontId="9" fillId="0" borderId="1" xfId="0" applyFont="1" applyBorder="1" applyAlignment="1">
      <alignment wrapText="1"/>
    </xf>
    <xf numFmtId="0" fontId="9" fillId="0" borderId="1" xfId="0" applyFont="1" applyBorder="1"/>
    <xf numFmtId="49" fontId="9" fillId="0" borderId="1" xfId="0" applyNumberFormat="1" applyFont="1" applyFill="1" applyBorder="1" applyAlignment="1">
      <alignment horizontal="left" wrapText="1"/>
    </xf>
    <xf numFmtId="0" fontId="9" fillId="0" borderId="1" xfId="0" applyFont="1" applyFill="1" applyBorder="1"/>
    <xf numFmtId="0" fontId="15" fillId="0" borderId="0" xfId="0" applyFont="1" applyFill="1" applyBorder="1"/>
    <xf numFmtId="49" fontId="9" fillId="18" borderId="1" xfId="0" applyNumberFormat="1" applyFont="1" applyFill="1" applyBorder="1" applyAlignment="1">
      <alignment horizontal="left" wrapText="1"/>
    </xf>
    <xf numFmtId="0" fontId="11" fillId="0" borderId="1" xfId="0" applyFont="1" applyFill="1" applyBorder="1" applyAlignment="1">
      <alignment horizontal="justify"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9" fillId="0" borderId="1" xfId="0" applyFont="1" applyBorder="1" applyAlignment="1">
      <alignment horizontal="left" wrapText="1"/>
    </xf>
    <xf numFmtId="0" fontId="0" fillId="13" borderId="1" xfId="0" applyFill="1" applyBorder="1" applyAlignment="1">
      <alignment wrapText="1"/>
    </xf>
    <xf numFmtId="49" fontId="15" fillId="13" borderId="1" xfId="0" applyNumberFormat="1" applyFont="1" applyFill="1" applyBorder="1" applyAlignment="1">
      <alignment wrapText="1"/>
    </xf>
    <xf numFmtId="0" fontId="9" fillId="0" borderId="1" xfId="0" applyFont="1" applyBorder="1" applyAlignment="1">
      <alignment horizontal="left"/>
    </xf>
    <xf numFmtId="3" fontId="11" fillId="0" borderId="1" xfId="0" applyNumberFormat="1" applyFont="1" applyBorder="1" applyAlignment="1">
      <alignment horizontal="left" vertical="center" wrapText="1"/>
    </xf>
    <xf numFmtId="0" fontId="9" fillId="21" borderId="4" xfId="0" applyNumberFormat="1" applyFont="1" applyFill="1" applyBorder="1" applyAlignment="1">
      <alignment wrapText="1"/>
    </xf>
    <xf numFmtId="49" fontId="9" fillId="19" borderId="1" xfId="0" applyNumberFormat="1" applyFont="1" applyFill="1" applyBorder="1" applyAlignment="1">
      <alignment wrapText="1"/>
    </xf>
    <xf numFmtId="0" fontId="0" fillId="3" borderId="0" xfId="0" applyFill="1" applyBorder="1" applyAlignment="1">
      <alignment wrapText="1"/>
    </xf>
    <xf numFmtId="0" fontId="9" fillId="0" borderId="1" xfId="0" applyFont="1" applyBorder="1" applyAlignment="1">
      <alignment horizontal="center"/>
    </xf>
    <xf numFmtId="0" fontId="19" fillId="0" borderId="1" xfId="0" applyFont="1" applyBorder="1" applyAlignment="1">
      <alignment vertical="center" wrapText="1"/>
    </xf>
    <xf numFmtId="0" fontId="9" fillId="0" borderId="1" xfId="0" applyNumberFormat="1" applyFont="1" applyFill="1" applyBorder="1" applyAlignment="1">
      <alignment wrapText="1"/>
    </xf>
    <xf numFmtId="49" fontId="0" fillId="22" borderId="1" xfId="0" applyNumberFormat="1" applyFill="1" applyBorder="1" applyAlignment="1">
      <alignment horizontal="center" wrapText="1"/>
    </xf>
    <xf numFmtId="49" fontId="20" fillId="22" borderId="1" xfId="0" applyNumberFormat="1" applyFont="1" applyFill="1" applyBorder="1" applyAlignment="1">
      <alignment horizontal="left" wrapText="1"/>
    </xf>
    <xf numFmtId="0" fontId="11" fillId="22" borderId="1" xfId="0" applyFont="1" applyFill="1" applyBorder="1" applyAlignment="1">
      <alignment vertical="center" wrapText="1"/>
    </xf>
    <xf numFmtId="0" fontId="11" fillId="22" borderId="1" xfId="0" applyFont="1" applyFill="1" applyBorder="1" applyAlignment="1">
      <alignment horizontal="left" vertical="center" wrapText="1"/>
    </xf>
    <xf numFmtId="0" fontId="9" fillId="22" borderId="1" xfId="0" applyFont="1" applyFill="1" applyBorder="1" applyAlignment="1">
      <alignment wrapText="1"/>
    </xf>
    <xf numFmtId="0" fontId="9" fillId="22" borderId="1" xfId="0" applyFont="1" applyFill="1" applyBorder="1"/>
    <xf numFmtId="49" fontId="9" fillId="22" borderId="1" xfId="0" applyNumberFormat="1" applyFont="1" applyFill="1" applyBorder="1"/>
    <xf numFmtId="0" fontId="0" fillId="0" borderId="1" xfId="0" applyFill="1" applyBorder="1" applyAlignment="1">
      <alignment horizontal="left" vertical="center" wrapText="1"/>
    </xf>
    <xf numFmtId="0" fontId="9" fillId="0" borderId="1" xfId="0" quotePrefix="1" applyFont="1" applyBorder="1" applyAlignment="1">
      <alignment wrapText="1"/>
    </xf>
    <xf numFmtId="0" fontId="11" fillId="0" borderId="1" xfId="0" applyFont="1" applyBorder="1" applyAlignment="1">
      <alignment horizontal="left" vertical="center" wrapText="1"/>
    </xf>
    <xf numFmtId="0" fontId="11" fillId="0" borderId="1" xfId="0" applyFont="1" applyBorder="1" applyAlignment="1">
      <alignment horizontal="left" vertical="center" wrapText="1"/>
    </xf>
    <xf numFmtId="0" fontId="9" fillId="2" borderId="5" xfId="0" applyFont="1" applyFill="1" applyBorder="1" applyAlignment="1">
      <alignment wrapText="1"/>
    </xf>
    <xf numFmtId="0" fontId="11" fillId="0" borderId="1" xfId="0" applyFont="1" applyFill="1" applyBorder="1" applyAlignment="1">
      <alignment horizontal="left" vertical="center" wrapText="1"/>
    </xf>
    <xf numFmtId="0" fontId="11" fillId="0" borderId="1" xfId="0" applyFont="1" applyBorder="1" applyAlignment="1">
      <alignment horizontal="left" vertical="center" wrapText="1"/>
    </xf>
  </cellXfs>
  <cellStyles count="3">
    <cellStyle name="Good 2 2" xfId="2" xr:uid="{00000000-0005-0000-0000-000000000000}"/>
    <cellStyle name="Normal" xfId="0" builtinId="0"/>
    <cellStyle name="Normal 2" xfId="1" xr:uid="{00000000-0005-0000-0000-000002000000}"/>
  </cellStyles>
  <dxfs count="2">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5"/>
  <sheetViews>
    <sheetView topLeftCell="F1" workbookViewId="0">
      <selection activeCell="I10" sqref="I10"/>
    </sheetView>
  </sheetViews>
  <sheetFormatPr defaultColWidth="4.85546875" defaultRowHeight="45.75" customHeight="1" x14ac:dyDescent="0.25"/>
  <cols>
    <col min="1" max="1" width="16.42578125" style="1" customWidth="1" collapsed="1"/>
    <col min="2" max="3" width="4.85546875" style="1" collapsed="1"/>
    <col min="4" max="4" width="4.28515625" style="1" bestFit="1" customWidth="1" collapsed="1"/>
    <col min="5" max="5" width="58.7109375" style="2" customWidth="1" collapsed="1"/>
    <col min="6" max="6" width="9.28515625" style="1" customWidth="1" collapsed="1"/>
    <col min="7" max="7" width="4.85546875" style="1" collapsed="1"/>
    <col min="8" max="8" width="18.28515625" style="1" customWidth="1" collapsed="1"/>
    <col min="9" max="9" width="69.42578125" style="1" customWidth="1" collapsed="1"/>
    <col min="10" max="11" width="4.85546875" style="1" collapsed="1"/>
    <col min="12" max="12" width="19.5703125" style="1" customWidth="1" collapsed="1"/>
    <col min="13" max="13" width="4.85546875" style="1" collapsed="1"/>
    <col min="14" max="14" width="67.85546875" style="1" customWidth="1" collapsed="1"/>
    <col min="15" max="15" width="18.28515625" style="1" bestFit="1" customWidth="1" collapsed="1"/>
    <col min="16" max="16" width="15.7109375" style="1" customWidth="1" collapsed="1"/>
    <col min="17" max="17" width="19.85546875" style="1" customWidth="1" collapsed="1"/>
    <col min="18" max="20" width="4.85546875" style="1" collapsed="1"/>
    <col min="21" max="21" width="29.85546875" style="1" customWidth="1" collapsed="1"/>
    <col min="22" max="23" width="4.85546875" style="1" collapsed="1"/>
    <col min="24" max="24" width="17" style="1" customWidth="1" collapsed="1"/>
    <col min="25" max="25" width="22.7109375" style="1" customWidth="1" collapsed="1"/>
    <col min="26" max="26" width="24.85546875" style="1" customWidth="1" collapsed="1"/>
    <col min="27" max="27" width="10.85546875" style="1" customWidth="1" collapsed="1"/>
    <col min="28" max="16384" width="4.85546875" style="1" collapsed="1"/>
  </cols>
  <sheetData>
    <row r="1" spans="1:27" s="3" customFormat="1" ht="45.75" customHeight="1" x14ac:dyDescent="0.25">
      <c r="A1" s="3" t="s">
        <v>269</v>
      </c>
      <c r="B1" s="3" t="s">
        <v>270</v>
      </c>
      <c r="C1" s="3" t="s">
        <v>271</v>
      </c>
      <c r="D1" s="3" t="s">
        <v>272</v>
      </c>
      <c r="E1" s="4"/>
      <c r="F1" s="3" t="s">
        <v>273</v>
      </c>
      <c r="G1" s="3" t="s">
        <v>274</v>
      </c>
      <c r="H1" s="3" t="s">
        <v>275</v>
      </c>
      <c r="J1" s="3" t="s">
        <v>276</v>
      </c>
      <c r="K1" s="3" t="s">
        <v>277</v>
      </c>
      <c r="L1" s="3" t="s">
        <v>278</v>
      </c>
      <c r="M1" s="3" t="s">
        <v>279</v>
      </c>
      <c r="N1" s="3" t="s">
        <v>280</v>
      </c>
      <c r="O1" s="3" t="s">
        <v>281</v>
      </c>
      <c r="P1" s="3" t="s">
        <v>282</v>
      </c>
      <c r="Q1" s="3" t="s">
        <v>9</v>
      </c>
      <c r="R1" s="3" t="s">
        <v>283</v>
      </c>
      <c r="S1" s="3" t="s">
        <v>284</v>
      </c>
      <c r="T1" s="3" t="s">
        <v>285</v>
      </c>
      <c r="U1" s="3" t="s">
        <v>286</v>
      </c>
      <c r="V1" s="3" t="s">
        <v>287</v>
      </c>
      <c r="W1" s="3" t="s">
        <v>288</v>
      </c>
      <c r="X1" s="3" t="s">
        <v>289</v>
      </c>
      <c r="Y1" s="3" t="s">
        <v>290</v>
      </c>
      <c r="Z1" s="3" t="s">
        <v>291</v>
      </c>
      <c r="AA1" s="3" t="s">
        <v>292</v>
      </c>
    </row>
    <row r="2" spans="1:27" ht="45.75" customHeight="1" x14ac:dyDescent="0.25">
      <c r="A2" s="1" t="s">
        <v>120</v>
      </c>
      <c r="B2" s="1">
        <v>1</v>
      </c>
      <c r="C2" s="1">
        <v>0</v>
      </c>
      <c r="D2" s="1">
        <v>1</v>
      </c>
      <c r="F2" s="1" t="s">
        <v>293</v>
      </c>
      <c r="G2" s="1" t="s">
        <v>294</v>
      </c>
      <c r="H2" s="1" t="s">
        <v>295</v>
      </c>
      <c r="M2" s="1" t="s">
        <v>296</v>
      </c>
      <c r="N2" s="1" t="s">
        <v>1415</v>
      </c>
      <c r="O2" s="1" t="s">
        <v>297</v>
      </c>
      <c r="P2" s="1" t="s">
        <v>298</v>
      </c>
      <c r="Q2" s="1" t="s">
        <v>299</v>
      </c>
      <c r="T2" s="1" t="s">
        <v>300</v>
      </c>
      <c r="U2" s="1" t="s">
        <v>301</v>
      </c>
      <c r="W2" s="1" t="s">
        <v>298</v>
      </c>
      <c r="X2" s="1" t="s">
        <v>302</v>
      </c>
      <c r="Y2" s="1" t="s">
        <v>303</v>
      </c>
    </row>
    <row r="3" spans="1:27" ht="45.75" customHeight="1" x14ac:dyDescent="0.25">
      <c r="A3" s="1" t="s">
        <v>1</v>
      </c>
      <c r="B3" s="1">
        <v>1</v>
      </c>
      <c r="C3" s="1">
        <v>0</v>
      </c>
      <c r="D3" s="1">
        <v>1</v>
      </c>
      <c r="F3" s="1" t="s">
        <v>304</v>
      </c>
      <c r="G3" s="1" t="s">
        <v>305</v>
      </c>
      <c r="H3" s="1" t="s">
        <v>0</v>
      </c>
      <c r="J3" s="1">
        <v>20</v>
      </c>
      <c r="K3" s="1" t="s">
        <v>21</v>
      </c>
      <c r="M3" s="1" t="s">
        <v>306</v>
      </c>
      <c r="N3" s="1" t="s">
        <v>307</v>
      </c>
      <c r="O3" s="1" t="s">
        <v>308</v>
      </c>
      <c r="P3" s="1" t="s">
        <v>309</v>
      </c>
      <c r="Q3" s="1" t="s">
        <v>7</v>
      </c>
      <c r="T3" s="1" t="s">
        <v>300</v>
      </c>
      <c r="U3" s="1" t="s">
        <v>301</v>
      </c>
      <c r="W3" s="1" t="s">
        <v>309</v>
      </c>
      <c r="X3" s="1" t="s">
        <v>302</v>
      </c>
      <c r="Y3" s="1" t="s">
        <v>310</v>
      </c>
    </row>
    <row r="4" spans="1:27" ht="45.75" customHeight="1" x14ac:dyDescent="0.25">
      <c r="A4" s="1" t="s">
        <v>1</v>
      </c>
      <c r="B4" s="1">
        <v>1</v>
      </c>
      <c r="C4" s="1">
        <v>0</v>
      </c>
      <c r="D4" s="1">
        <v>1</v>
      </c>
      <c r="E4" s="2" t="s">
        <v>3</v>
      </c>
      <c r="F4" s="1" t="s">
        <v>5</v>
      </c>
      <c r="I4" s="1" t="s">
        <v>2</v>
      </c>
      <c r="N4" s="1" t="s">
        <v>311</v>
      </c>
      <c r="O4" s="1" t="s">
        <v>312</v>
      </c>
      <c r="P4" s="1" t="s">
        <v>313</v>
      </c>
      <c r="Q4" s="1" t="s">
        <v>8</v>
      </c>
      <c r="T4" s="1" t="s">
        <v>314</v>
      </c>
      <c r="U4" s="1" t="s">
        <v>315</v>
      </c>
      <c r="W4" s="1" t="s">
        <v>313</v>
      </c>
      <c r="X4" s="1" t="s">
        <v>316</v>
      </c>
      <c r="Y4" s="1" t="s">
        <v>317</v>
      </c>
      <c r="Z4" s="1" t="s">
        <v>315</v>
      </c>
    </row>
    <row r="5" spans="1:27" ht="45.75" customHeight="1" x14ac:dyDescent="0.25">
      <c r="A5" s="1" t="s">
        <v>1</v>
      </c>
      <c r="B5" s="1">
        <v>1</v>
      </c>
      <c r="C5" s="1">
        <v>0</v>
      </c>
      <c r="D5" s="1">
        <v>1</v>
      </c>
      <c r="E5" s="2" t="s">
        <v>3</v>
      </c>
      <c r="F5" s="1" t="s">
        <v>6</v>
      </c>
      <c r="I5" s="1" t="s">
        <v>4</v>
      </c>
      <c r="N5" s="1" t="s">
        <v>318</v>
      </c>
      <c r="O5" s="1" t="s">
        <v>312</v>
      </c>
      <c r="P5" s="1" t="s">
        <v>319</v>
      </c>
      <c r="Q5" s="1" t="s">
        <v>320</v>
      </c>
      <c r="T5" s="1" t="s">
        <v>314</v>
      </c>
      <c r="X5" s="1" t="s">
        <v>321</v>
      </c>
    </row>
    <row r="6" spans="1:27" ht="45.75" customHeight="1" x14ac:dyDescent="0.25">
      <c r="A6" s="1" t="s">
        <v>1</v>
      </c>
      <c r="B6" s="1">
        <v>2</v>
      </c>
      <c r="C6" s="1">
        <v>0</v>
      </c>
      <c r="D6" s="1">
        <v>1</v>
      </c>
      <c r="E6" s="2" t="s">
        <v>3</v>
      </c>
      <c r="F6" s="1" t="s">
        <v>10</v>
      </c>
      <c r="I6" s="1" t="s">
        <v>12</v>
      </c>
      <c r="N6" s="1" t="s">
        <v>322</v>
      </c>
      <c r="O6" s="1" t="s">
        <v>312</v>
      </c>
      <c r="P6" s="1" t="s">
        <v>323</v>
      </c>
      <c r="Q6" s="1" t="s">
        <v>11</v>
      </c>
      <c r="T6" s="1" t="s">
        <v>314</v>
      </c>
      <c r="X6" s="1" t="s">
        <v>316</v>
      </c>
      <c r="Y6" s="1" t="s">
        <v>324</v>
      </c>
      <c r="Z6" s="1" t="s">
        <v>325</v>
      </c>
    </row>
    <row r="7" spans="1:27" ht="45.75" customHeight="1" x14ac:dyDescent="0.25">
      <c r="A7" s="1" t="s">
        <v>1</v>
      </c>
      <c r="B7" s="1">
        <v>2</v>
      </c>
      <c r="C7" s="1">
        <v>0</v>
      </c>
      <c r="D7" s="1">
        <v>1</v>
      </c>
      <c r="E7" s="2" t="s">
        <v>3</v>
      </c>
      <c r="F7" s="1" t="s">
        <v>13</v>
      </c>
      <c r="I7" s="1" t="s">
        <v>94</v>
      </c>
      <c r="N7" s="1" t="s">
        <v>14</v>
      </c>
      <c r="O7" s="1" t="s">
        <v>312</v>
      </c>
      <c r="P7" s="1" t="s">
        <v>326</v>
      </c>
      <c r="Q7" s="1" t="s">
        <v>15</v>
      </c>
      <c r="T7" s="1" t="s">
        <v>314</v>
      </c>
      <c r="U7" s="1" t="s">
        <v>327</v>
      </c>
      <c r="W7" s="1" t="s">
        <v>328</v>
      </c>
      <c r="X7" s="1" t="s">
        <v>316</v>
      </c>
      <c r="Y7" s="1" t="s">
        <v>329</v>
      </c>
      <c r="Z7" s="1" t="s">
        <v>327</v>
      </c>
    </row>
    <row r="8" spans="1:27" ht="45.75" customHeight="1" x14ac:dyDescent="0.25">
      <c r="A8" s="1" t="s">
        <v>1</v>
      </c>
      <c r="B8" s="1">
        <v>2</v>
      </c>
      <c r="C8" s="1">
        <v>0</v>
      </c>
      <c r="D8" s="1">
        <v>1</v>
      </c>
      <c r="E8" s="2" t="s">
        <v>3</v>
      </c>
      <c r="F8" s="1" t="s">
        <v>16</v>
      </c>
      <c r="N8" s="1" t="s">
        <v>17</v>
      </c>
      <c r="O8" s="1" t="s">
        <v>312</v>
      </c>
      <c r="P8" s="1" t="s">
        <v>330</v>
      </c>
      <c r="Q8" s="1" t="s">
        <v>18</v>
      </c>
      <c r="T8" s="1" t="s">
        <v>314</v>
      </c>
      <c r="W8" s="1" t="s">
        <v>330</v>
      </c>
      <c r="X8" s="1" t="s">
        <v>316</v>
      </c>
      <c r="Y8" s="1" t="s">
        <v>331</v>
      </c>
      <c r="Z8" s="1" t="s">
        <v>332</v>
      </c>
    </row>
    <row r="9" spans="1:27" ht="45.75" customHeight="1" x14ac:dyDescent="0.25">
      <c r="A9" s="1" t="s">
        <v>1</v>
      </c>
      <c r="B9" s="1">
        <v>1</v>
      </c>
      <c r="C9" s="1">
        <v>0</v>
      </c>
      <c r="D9" s="1">
        <v>1</v>
      </c>
      <c r="E9" s="2" t="s">
        <v>95</v>
      </c>
      <c r="F9" s="1" t="s">
        <v>19</v>
      </c>
      <c r="G9" s="1" t="s">
        <v>333</v>
      </c>
      <c r="H9" s="1" t="s">
        <v>20</v>
      </c>
      <c r="I9" s="1" t="s">
        <v>95</v>
      </c>
      <c r="J9" s="1">
        <v>3</v>
      </c>
      <c r="K9" s="1" t="s">
        <v>21</v>
      </c>
      <c r="L9" s="1" t="s">
        <v>22</v>
      </c>
      <c r="M9" s="1" t="s">
        <v>306</v>
      </c>
      <c r="N9" s="1" t="s">
        <v>23</v>
      </c>
      <c r="O9" s="1" t="s">
        <v>334</v>
      </c>
      <c r="P9" s="1" t="s">
        <v>335</v>
      </c>
      <c r="Q9" s="1" t="s">
        <v>24</v>
      </c>
      <c r="T9" s="1" t="s">
        <v>314</v>
      </c>
      <c r="U9" s="1" t="s">
        <v>301</v>
      </c>
      <c r="W9" s="1" t="s">
        <v>335</v>
      </c>
      <c r="X9" s="1" t="s">
        <v>302</v>
      </c>
      <c r="Y9" s="1" t="s">
        <v>336</v>
      </c>
    </row>
    <row r="10" spans="1:27" ht="45.75" customHeight="1" x14ac:dyDescent="0.25">
      <c r="A10" s="1" t="s">
        <v>1</v>
      </c>
      <c r="B10" s="1">
        <v>1</v>
      </c>
      <c r="C10" s="1">
        <v>0</v>
      </c>
      <c r="D10" s="1">
        <v>1</v>
      </c>
      <c r="E10" s="2" t="s">
        <v>95</v>
      </c>
      <c r="F10" s="1" t="s">
        <v>25</v>
      </c>
      <c r="I10" s="1" t="s">
        <v>96</v>
      </c>
      <c r="N10" s="1" t="s">
        <v>26</v>
      </c>
      <c r="O10" s="1" t="s">
        <v>334</v>
      </c>
      <c r="P10" s="1" t="s">
        <v>337</v>
      </c>
      <c r="Q10" s="1" t="s">
        <v>24</v>
      </c>
      <c r="T10" s="1" t="s">
        <v>300</v>
      </c>
      <c r="U10" s="1" t="s">
        <v>301</v>
      </c>
      <c r="W10" s="1" t="s">
        <v>337</v>
      </c>
      <c r="X10" s="1" t="s">
        <v>302</v>
      </c>
      <c r="Y10" s="1" t="s">
        <v>338</v>
      </c>
    </row>
    <row r="11" spans="1:27" ht="45.75" customHeight="1" x14ac:dyDescent="0.25">
      <c r="A11" s="1" t="s">
        <v>1</v>
      </c>
      <c r="B11" s="1">
        <v>2</v>
      </c>
      <c r="C11" s="1">
        <v>0</v>
      </c>
      <c r="D11" s="1">
        <v>1</v>
      </c>
      <c r="E11" s="2" t="s">
        <v>95</v>
      </c>
      <c r="F11" s="1" t="s">
        <v>27</v>
      </c>
      <c r="I11" s="1" t="s">
        <v>97</v>
      </c>
      <c r="N11" s="1" t="s">
        <v>28</v>
      </c>
      <c r="O11" s="1" t="s">
        <v>339</v>
      </c>
      <c r="P11" s="1" t="s">
        <v>340</v>
      </c>
      <c r="Q11" s="1" t="s">
        <v>29</v>
      </c>
      <c r="T11" s="1" t="s">
        <v>314</v>
      </c>
      <c r="U11" s="1" t="s">
        <v>341</v>
      </c>
      <c r="W11" s="1" t="s">
        <v>340</v>
      </c>
      <c r="X11" s="1" t="s">
        <v>316</v>
      </c>
      <c r="Y11" s="1" t="s">
        <v>342</v>
      </c>
      <c r="Z11" s="1" t="s">
        <v>341</v>
      </c>
    </row>
    <row r="12" spans="1:27" ht="45.75" customHeight="1" x14ac:dyDescent="0.25">
      <c r="A12" s="1" t="s">
        <v>1</v>
      </c>
      <c r="B12" s="1">
        <v>2</v>
      </c>
      <c r="C12" s="1">
        <v>0</v>
      </c>
      <c r="D12" s="1">
        <v>1</v>
      </c>
      <c r="E12" s="2" t="s">
        <v>95</v>
      </c>
      <c r="F12" s="1" t="s">
        <v>30</v>
      </c>
      <c r="I12" s="1" t="s">
        <v>98</v>
      </c>
      <c r="N12" s="1" t="s">
        <v>31</v>
      </c>
      <c r="O12" s="1" t="s">
        <v>339</v>
      </c>
      <c r="P12" s="1" t="s">
        <v>343</v>
      </c>
      <c r="Q12" s="1" t="s">
        <v>32</v>
      </c>
      <c r="T12" s="1" t="s">
        <v>314</v>
      </c>
      <c r="U12" s="1" t="s">
        <v>344</v>
      </c>
      <c r="W12" s="1" t="s">
        <v>343</v>
      </c>
      <c r="X12" s="1" t="s">
        <v>316</v>
      </c>
      <c r="Y12" s="1" t="s">
        <v>345</v>
      </c>
      <c r="Z12" s="1" t="s">
        <v>344</v>
      </c>
    </row>
    <row r="13" spans="1:27" ht="45.75" customHeight="1" x14ac:dyDescent="0.25">
      <c r="A13" s="1" t="s">
        <v>1</v>
      </c>
      <c r="B13" s="1">
        <v>2</v>
      </c>
      <c r="C13" s="1">
        <v>0</v>
      </c>
      <c r="D13" s="1">
        <v>1</v>
      </c>
      <c r="E13" s="2" t="s">
        <v>95</v>
      </c>
      <c r="F13" s="1" t="s">
        <v>33</v>
      </c>
      <c r="I13" s="1" t="s">
        <v>99</v>
      </c>
      <c r="N13" s="1" t="s">
        <v>34</v>
      </c>
      <c r="O13" s="1" t="s">
        <v>339</v>
      </c>
      <c r="P13" s="1" t="s">
        <v>346</v>
      </c>
      <c r="Q13" s="1" t="s">
        <v>35</v>
      </c>
      <c r="T13" s="1" t="s">
        <v>314</v>
      </c>
      <c r="U13" s="1" t="s">
        <v>347</v>
      </c>
      <c r="W13" s="1" t="s">
        <v>346</v>
      </c>
      <c r="X13" s="1" t="s">
        <v>316</v>
      </c>
      <c r="Y13" s="1" t="s">
        <v>348</v>
      </c>
      <c r="Z13" s="1" t="s">
        <v>347</v>
      </c>
    </row>
    <row r="14" spans="1:27" ht="45.75" customHeight="1" x14ac:dyDescent="0.25">
      <c r="A14" s="1" t="s">
        <v>1</v>
      </c>
      <c r="B14" s="1">
        <v>2</v>
      </c>
      <c r="C14" s="1">
        <v>0</v>
      </c>
      <c r="D14" s="1">
        <v>1</v>
      </c>
      <c r="E14" s="2" t="s">
        <v>95</v>
      </c>
      <c r="F14" s="1" t="s">
        <v>36</v>
      </c>
      <c r="N14" s="1" t="s">
        <v>37</v>
      </c>
      <c r="O14" s="1" t="s">
        <v>339</v>
      </c>
      <c r="P14" s="1" t="s">
        <v>349</v>
      </c>
      <c r="Q14" s="1" t="s">
        <v>38</v>
      </c>
      <c r="T14" s="1" t="s">
        <v>314</v>
      </c>
      <c r="U14" s="1" t="s">
        <v>350</v>
      </c>
      <c r="W14" s="1" t="s">
        <v>349</v>
      </c>
      <c r="X14" s="1" t="s">
        <v>316</v>
      </c>
      <c r="Y14" s="1" t="s">
        <v>351</v>
      </c>
      <c r="Z14" s="1" t="s">
        <v>350</v>
      </c>
    </row>
    <row r="15" spans="1:27" ht="45.75" customHeight="1" x14ac:dyDescent="0.25">
      <c r="A15" s="1" t="s">
        <v>1</v>
      </c>
      <c r="B15" s="1">
        <v>1</v>
      </c>
      <c r="C15" s="1">
        <v>0</v>
      </c>
      <c r="D15" s="1">
        <v>1</v>
      </c>
      <c r="E15" s="2" t="s">
        <v>100</v>
      </c>
      <c r="F15" s="1" t="s">
        <v>39</v>
      </c>
      <c r="G15" s="1" t="s">
        <v>352</v>
      </c>
      <c r="H15" s="1" t="s">
        <v>40</v>
      </c>
      <c r="I15" s="1" t="s">
        <v>101</v>
      </c>
      <c r="J15" s="1">
        <v>3</v>
      </c>
      <c r="K15" s="1" t="s">
        <v>21</v>
      </c>
      <c r="L15" s="1" t="s">
        <v>41</v>
      </c>
      <c r="M15" s="1" t="s">
        <v>296</v>
      </c>
      <c r="N15" s="1" t="s">
        <v>42</v>
      </c>
      <c r="O15" s="1" t="s">
        <v>353</v>
      </c>
      <c r="P15" s="1" t="s">
        <v>354</v>
      </c>
      <c r="Q15" s="1" t="s">
        <v>43</v>
      </c>
      <c r="T15" s="1" t="s">
        <v>314</v>
      </c>
      <c r="U15" s="1" t="s">
        <v>301</v>
      </c>
      <c r="W15" s="1" t="s">
        <v>354</v>
      </c>
      <c r="X15" s="1" t="s">
        <v>302</v>
      </c>
      <c r="Y15" s="1" t="s">
        <v>355</v>
      </c>
    </row>
    <row r="16" spans="1:27" ht="45.75" customHeight="1" x14ac:dyDescent="0.25">
      <c r="A16" s="1" t="s">
        <v>1</v>
      </c>
      <c r="B16" s="1">
        <v>2</v>
      </c>
      <c r="C16" s="1">
        <v>0</v>
      </c>
      <c r="D16" s="1">
        <v>1</v>
      </c>
      <c r="E16" s="2" t="s">
        <v>100</v>
      </c>
      <c r="F16" s="1" t="s">
        <v>44</v>
      </c>
      <c r="I16" s="1" t="s">
        <v>102</v>
      </c>
      <c r="N16" s="1" t="s">
        <v>45</v>
      </c>
      <c r="O16" s="1" t="s">
        <v>356</v>
      </c>
      <c r="P16" s="1" t="s">
        <v>357</v>
      </c>
      <c r="Q16" s="1" t="s">
        <v>46</v>
      </c>
      <c r="T16" s="1" t="s">
        <v>314</v>
      </c>
      <c r="U16" s="1" t="s">
        <v>358</v>
      </c>
      <c r="W16" s="1" t="s">
        <v>357</v>
      </c>
      <c r="X16" s="1" t="s">
        <v>316</v>
      </c>
      <c r="Y16" s="1" t="s">
        <v>359</v>
      </c>
      <c r="Z16" s="1" t="s">
        <v>358</v>
      </c>
    </row>
    <row r="17" spans="1:26" ht="45.75" customHeight="1" x14ac:dyDescent="0.25">
      <c r="A17" s="1" t="s">
        <v>1</v>
      </c>
      <c r="B17" s="1">
        <v>2</v>
      </c>
      <c r="C17" s="1">
        <v>0</v>
      </c>
      <c r="D17" s="1">
        <v>1</v>
      </c>
      <c r="E17" s="2" t="s">
        <v>100</v>
      </c>
      <c r="F17" s="1" t="s">
        <v>47</v>
      </c>
      <c r="I17" s="1" t="s">
        <v>103</v>
      </c>
      <c r="N17" s="1" t="s">
        <v>48</v>
      </c>
      <c r="O17" s="1" t="s">
        <v>356</v>
      </c>
      <c r="P17" s="1" t="s">
        <v>360</v>
      </c>
      <c r="Q17" s="1" t="s">
        <v>49</v>
      </c>
      <c r="T17" s="1" t="s">
        <v>314</v>
      </c>
      <c r="U17" s="1" t="s">
        <v>361</v>
      </c>
      <c r="W17" s="1" t="s">
        <v>360</v>
      </c>
      <c r="X17" s="1" t="s">
        <v>316</v>
      </c>
      <c r="Y17" s="1" t="s">
        <v>362</v>
      </c>
      <c r="Z17" s="1" t="s">
        <v>361</v>
      </c>
    </row>
    <row r="18" spans="1:26" ht="45.75" customHeight="1" x14ac:dyDescent="0.25">
      <c r="A18" s="1" t="s">
        <v>1</v>
      </c>
      <c r="B18" s="1">
        <v>2</v>
      </c>
      <c r="C18" s="1">
        <v>0</v>
      </c>
      <c r="D18" s="1">
        <v>1</v>
      </c>
      <c r="E18" s="2" t="s">
        <v>100</v>
      </c>
      <c r="F18" s="1" t="s">
        <v>50</v>
      </c>
      <c r="I18" s="1" t="s">
        <v>104</v>
      </c>
      <c r="N18" s="1" t="s">
        <v>51</v>
      </c>
      <c r="O18" s="1" t="s">
        <v>356</v>
      </c>
      <c r="P18" s="1" t="s">
        <v>363</v>
      </c>
      <c r="Q18" s="1" t="s">
        <v>52</v>
      </c>
      <c r="T18" s="1" t="s">
        <v>314</v>
      </c>
      <c r="U18" s="1" t="s">
        <v>364</v>
      </c>
      <c r="W18" s="1" t="s">
        <v>363</v>
      </c>
      <c r="X18" s="1" t="s">
        <v>316</v>
      </c>
      <c r="Y18" s="1" t="s">
        <v>365</v>
      </c>
      <c r="Z18" s="1" t="s">
        <v>364</v>
      </c>
    </row>
    <row r="19" spans="1:26" ht="45.75" customHeight="1" x14ac:dyDescent="0.25">
      <c r="A19" s="1" t="s">
        <v>1</v>
      </c>
      <c r="B19" s="1">
        <v>2</v>
      </c>
      <c r="C19" s="1">
        <v>0</v>
      </c>
      <c r="D19" s="1">
        <v>1</v>
      </c>
      <c r="E19" s="2" t="s">
        <v>100</v>
      </c>
      <c r="F19" s="1" t="s">
        <v>53</v>
      </c>
      <c r="N19" s="1" t="s">
        <v>54</v>
      </c>
      <c r="O19" s="1" t="s">
        <v>356</v>
      </c>
      <c r="P19" s="1" t="s">
        <v>366</v>
      </c>
      <c r="Q19" s="1" t="s">
        <v>55</v>
      </c>
      <c r="T19" s="1" t="s">
        <v>314</v>
      </c>
      <c r="U19" s="1" t="s">
        <v>367</v>
      </c>
      <c r="W19" s="1" t="s">
        <v>366</v>
      </c>
      <c r="X19" s="1" t="s">
        <v>316</v>
      </c>
      <c r="Y19" s="1" t="s">
        <v>368</v>
      </c>
      <c r="Z19" s="1" t="s">
        <v>367</v>
      </c>
    </row>
    <row r="20" spans="1:26" ht="45.75" customHeight="1" x14ac:dyDescent="0.25">
      <c r="A20" s="1" t="s">
        <v>1</v>
      </c>
      <c r="B20" s="1">
        <v>2</v>
      </c>
      <c r="C20" s="1">
        <v>0</v>
      </c>
      <c r="D20" s="1">
        <v>1</v>
      </c>
      <c r="E20" s="2" t="s">
        <v>105</v>
      </c>
      <c r="F20" s="1" t="s">
        <v>56</v>
      </c>
      <c r="G20" s="1" t="s">
        <v>369</v>
      </c>
      <c r="H20" s="1" t="s">
        <v>57</v>
      </c>
      <c r="I20" s="1" t="s">
        <v>106</v>
      </c>
      <c r="J20" s="1">
        <v>100</v>
      </c>
      <c r="K20" s="1" t="s">
        <v>21</v>
      </c>
      <c r="M20" s="1" t="s">
        <v>306</v>
      </c>
      <c r="N20" s="1" t="s">
        <v>58</v>
      </c>
      <c r="O20" s="1" t="s">
        <v>370</v>
      </c>
      <c r="P20" s="1" t="s">
        <v>371</v>
      </c>
      <c r="Q20" s="1" t="s">
        <v>59</v>
      </c>
      <c r="T20" s="1" t="s">
        <v>314</v>
      </c>
      <c r="X20" s="1" t="s">
        <v>316</v>
      </c>
      <c r="Y20" s="1" t="s">
        <v>372</v>
      </c>
      <c r="Z20" s="1" t="s">
        <v>373</v>
      </c>
    </row>
    <row r="21" spans="1:26" ht="45.75" customHeight="1" x14ac:dyDescent="0.25">
      <c r="A21" s="1" t="s">
        <v>1</v>
      </c>
      <c r="B21" s="1">
        <v>2</v>
      </c>
      <c r="C21" s="1">
        <v>0</v>
      </c>
      <c r="D21" s="1">
        <v>1</v>
      </c>
      <c r="E21" s="2" t="s">
        <v>105</v>
      </c>
      <c r="F21" s="1" t="s">
        <v>60</v>
      </c>
      <c r="N21" s="1" t="s">
        <v>61</v>
      </c>
      <c r="O21" s="1" t="s">
        <v>370</v>
      </c>
      <c r="P21" s="1" t="s">
        <v>374</v>
      </c>
      <c r="Q21" s="1" t="s">
        <v>62</v>
      </c>
      <c r="X21" s="1" t="s">
        <v>316</v>
      </c>
      <c r="Y21" s="1" t="s">
        <v>375</v>
      </c>
      <c r="Z21" s="1" t="s">
        <v>376</v>
      </c>
    </row>
    <row r="22" spans="1:26" ht="45.75" customHeight="1" x14ac:dyDescent="0.25">
      <c r="A22" s="1" t="s">
        <v>1</v>
      </c>
      <c r="B22" s="1">
        <v>1</v>
      </c>
      <c r="C22" s="1">
        <v>0</v>
      </c>
      <c r="D22" s="1">
        <v>1</v>
      </c>
      <c r="E22" s="2" t="s">
        <v>105</v>
      </c>
      <c r="F22" s="1" t="s">
        <v>63</v>
      </c>
      <c r="I22" s="1" t="s">
        <v>107</v>
      </c>
      <c r="N22" s="1" t="s">
        <v>377</v>
      </c>
      <c r="O22" s="1" t="s">
        <v>378</v>
      </c>
      <c r="P22" s="1" t="s">
        <v>379</v>
      </c>
      <c r="Q22" s="1" t="s">
        <v>64</v>
      </c>
      <c r="U22" s="1" t="s">
        <v>301</v>
      </c>
      <c r="W22" s="1" t="s">
        <v>379</v>
      </c>
      <c r="X22" s="1" t="s">
        <v>302</v>
      </c>
      <c r="Y22" s="1" t="s">
        <v>380</v>
      </c>
    </row>
    <row r="23" spans="1:26" ht="45.75" customHeight="1" x14ac:dyDescent="0.25">
      <c r="A23" s="1" t="s">
        <v>1</v>
      </c>
      <c r="B23" s="1">
        <v>1</v>
      </c>
      <c r="C23" s="1">
        <v>0</v>
      </c>
      <c r="D23" s="1">
        <v>1</v>
      </c>
      <c r="E23" s="2" t="s">
        <v>105</v>
      </c>
      <c r="F23" s="1" t="s">
        <v>65</v>
      </c>
      <c r="I23" s="1" t="s">
        <v>108</v>
      </c>
      <c r="N23" s="1" t="s">
        <v>66</v>
      </c>
      <c r="O23" s="1" t="s">
        <v>370</v>
      </c>
      <c r="P23" s="1" t="s">
        <v>381</v>
      </c>
      <c r="Q23" s="1" t="s">
        <v>67</v>
      </c>
      <c r="S23" s="1" t="s">
        <v>382</v>
      </c>
      <c r="U23" s="1" t="s">
        <v>383</v>
      </c>
      <c r="W23" s="1" t="s">
        <v>381</v>
      </c>
      <c r="X23" s="1" t="s">
        <v>316</v>
      </c>
      <c r="Y23" s="1" t="s">
        <v>384</v>
      </c>
      <c r="Z23" s="1" t="s">
        <v>383</v>
      </c>
    </row>
    <row r="24" spans="1:26" ht="45.75" customHeight="1" x14ac:dyDescent="0.25">
      <c r="A24" s="1" t="s">
        <v>1</v>
      </c>
      <c r="B24" s="1">
        <v>2</v>
      </c>
      <c r="C24" s="1">
        <v>0</v>
      </c>
      <c r="D24" s="1">
        <v>1</v>
      </c>
      <c r="E24" s="2" t="s">
        <v>109</v>
      </c>
      <c r="F24" s="1" t="s">
        <v>68</v>
      </c>
      <c r="G24" s="1" t="s">
        <v>385</v>
      </c>
      <c r="H24" s="1" t="s">
        <v>69</v>
      </c>
      <c r="I24" s="1" t="s">
        <v>113</v>
      </c>
      <c r="J24" s="1">
        <v>60</v>
      </c>
      <c r="K24" s="1" t="s">
        <v>21</v>
      </c>
      <c r="M24" s="1" t="s">
        <v>306</v>
      </c>
      <c r="N24" s="1" t="s">
        <v>70</v>
      </c>
      <c r="O24" s="1" t="s">
        <v>386</v>
      </c>
      <c r="P24" s="1" t="s">
        <v>387</v>
      </c>
      <c r="Q24" s="1" t="s">
        <v>71</v>
      </c>
      <c r="T24" s="1" t="s">
        <v>314</v>
      </c>
      <c r="W24" s="1" t="s">
        <v>328</v>
      </c>
      <c r="X24" s="1" t="s">
        <v>328</v>
      </c>
    </row>
    <row r="25" spans="1:26" ht="45.75" customHeight="1" x14ac:dyDescent="0.25">
      <c r="A25" s="1" t="s">
        <v>1</v>
      </c>
      <c r="B25" s="1">
        <v>2</v>
      </c>
      <c r="C25" s="1">
        <v>0</v>
      </c>
      <c r="D25" s="1">
        <v>1</v>
      </c>
      <c r="E25" s="2" t="s">
        <v>109</v>
      </c>
      <c r="F25" s="1" t="s">
        <v>72</v>
      </c>
      <c r="N25" s="1" t="s">
        <v>73</v>
      </c>
      <c r="O25" s="1" t="s">
        <v>386</v>
      </c>
      <c r="P25" s="1" t="s">
        <v>388</v>
      </c>
      <c r="Q25" s="1" t="s">
        <v>74</v>
      </c>
      <c r="T25" s="1" t="s">
        <v>314</v>
      </c>
      <c r="W25" s="1" t="s">
        <v>328</v>
      </c>
      <c r="X25" s="1" t="s">
        <v>328</v>
      </c>
    </row>
    <row r="26" spans="1:26" ht="45.75" customHeight="1" x14ac:dyDescent="0.25">
      <c r="A26" s="1" t="s">
        <v>1</v>
      </c>
      <c r="B26" s="1">
        <v>2</v>
      </c>
      <c r="C26" s="1">
        <v>0</v>
      </c>
      <c r="D26" s="1">
        <v>1</v>
      </c>
      <c r="E26" s="2" t="s">
        <v>109</v>
      </c>
      <c r="F26" s="1" t="s">
        <v>75</v>
      </c>
      <c r="I26" s="1" t="s">
        <v>114</v>
      </c>
      <c r="N26" s="1" t="s">
        <v>76</v>
      </c>
      <c r="O26" s="1" t="s">
        <v>386</v>
      </c>
      <c r="P26" s="1" t="s">
        <v>389</v>
      </c>
      <c r="Q26" s="1" t="s">
        <v>77</v>
      </c>
      <c r="T26" s="1">
        <v>3</v>
      </c>
      <c r="W26" s="1" t="s">
        <v>389</v>
      </c>
      <c r="X26" s="1" t="s">
        <v>316</v>
      </c>
      <c r="Y26" s="1" t="s">
        <v>390</v>
      </c>
      <c r="Z26" s="1" t="s">
        <v>391</v>
      </c>
    </row>
    <row r="27" spans="1:26" ht="45.75" customHeight="1" x14ac:dyDescent="0.25">
      <c r="A27" s="1" t="s">
        <v>1</v>
      </c>
      <c r="B27" s="1">
        <v>1</v>
      </c>
      <c r="C27" s="1">
        <v>0</v>
      </c>
      <c r="D27" s="1">
        <v>1</v>
      </c>
      <c r="E27" s="2" t="s">
        <v>109</v>
      </c>
      <c r="F27" s="1" t="s">
        <v>78</v>
      </c>
      <c r="I27" s="1" t="s">
        <v>115</v>
      </c>
      <c r="N27" s="1" t="s">
        <v>79</v>
      </c>
      <c r="O27" s="1" t="s">
        <v>386</v>
      </c>
      <c r="P27" s="1" t="s">
        <v>392</v>
      </c>
      <c r="Q27" s="1" t="s">
        <v>80</v>
      </c>
      <c r="T27" s="1" t="s">
        <v>314</v>
      </c>
      <c r="W27" s="1" t="s">
        <v>392</v>
      </c>
      <c r="X27" s="1" t="s">
        <v>302</v>
      </c>
      <c r="Y27" s="1" t="s">
        <v>393</v>
      </c>
    </row>
    <row r="28" spans="1:26" ht="45.75" customHeight="1" x14ac:dyDescent="0.25">
      <c r="A28" s="1" t="s">
        <v>1</v>
      </c>
      <c r="B28" s="1">
        <v>1</v>
      </c>
      <c r="C28" s="1">
        <v>0</v>
      </c>
      <c r="D28" s="1">
        <v>1</v>
      </c>
      <c r="E28" s="2" t="s">
        <v>109</v>
      </c>
      <c r="F28" s="1" t="s">
        <v>81</v>
      </c>
      <c r="I28" s="1" t="s">
        <v>116</v>
      </c>
      <c r="N28" s="1" t="s">
        <v>82</v>
      </c>
      <c r="O28" s="1" t="s">
        <v>386</v>
      </c>
      <c r="P28" s="1" t="s">
        <v>394</v>
      </c>
      <c r="Q28" s="1" t="s">
        <v>83</v>
      </c>
      <c r="T28" s="1" t="s">
        <v>314</v>
      </c>
      <c r="W28" s="1" t="s">
        <v>394</v>
      </c>
      <c r="X28" s="1" t="s">
        <v>302</v>
      </c>
      <c r="Y28" s="1" t="s">
        <v>395</v>
      </c>
    </row>
    <row r="29" spans="1:26" ht="45.75" customHeight="1" x14ac:dyDescent="0.25">
      <c r="A29" s="1" t="s">
        <v>1</v>
      </c>
      <c r="B29" s="1">
        <v>2</v>
      </c>
      <c r="C29" s="1">
        <v>0</v>
      </c>
      <c r="D29" s="1">
        <v>1</v>
      </c>
      <c r="E29" s="2" t="s">
        <v>110</v>
      </c>
      <c r="F29" s="1" t="s">
        <v>84</v>
      </c>
      <c r="G29" s="1" t="s">
        <v>396</v>
      </c>
      <c r="H29" s="1" t="s">
        <v>85</v>
      </c>
      <c r="I29" s="1" t="s">
        <v>117</v>
      </c>
      <c r="J29" s="1">
        <v>60</v>
      </c>
      <c r="K29" s="1" t="s">
        <v>21</v>
      </c>
      <c r="M29" s="1" t="s">
        <v>306</v>
      </c>
      <c r="N29" s="1" t="s">
        <v>86</v>
      </c>
      <c r="O29" s="1" t="s">
        <v>397</v>
      </c>
      <c r="P29" s="1" t="s">
        <v>398</v>
      </c>
      <c r="Q29" s="1" t="s">
        <v>87</v>
      </c>
      <c r="T29" s="1">
        <v>3</v>
      </c>
      <c r="W29" s="1" t="s">
        <v>398</v>
      </c>
      <c r="X29" s="1" t="s">
        <v>316</v>
      </c>
      <c r="Y29" s="1" t="s">
        <v>399</v>
      </c>
      <c r="Z29" s="1" t="s">
        <v>400</v>
      </c>
    </row>
    <row r="30" spans="1:26" ht="45.75" customHeight="1" x14ac:dyDescent="0.25">
      <c r="A30" s="1" t="s">
        <v>1</v>
      </c>
      <c r="B30" s="1">
        <v>2</v>
      </c>
      <c r="C30" s="1">
        <v>0</v>
      </c>
      <c r="D30" s="1">
        <v>1</v>
      </c>
      <c r="E30" s="2" t="s">
        <v>110</v>
      </c>
      <c r="F30" s="1" t="s">
        <v>88</v>
      </c>
      <c r="N30" s="1" t="s">
        <v>89</v>
      </c>
      <c r="O30" s="1" t="s">
        <v>397</v>
      </c>
      <c r="P30" s="1" t="s">
        <v>401</v>
      </c>
      <c r="Q30" s="1" t="s">
        <v>90</v>
      </c>
      <c r="T30" s="1">
        <v>3</v>
      </c>
      <c r="W30" s="1" t="s">
        <v>401</v>
      </c>
      <c r="X30" s="1" t="s">
        <v>316</v>
      </c>
      <c r="Y30" s="1" t="s">
        <v>402</v>
      </c>
      <c r="Z30" s="1" t="s">
        <v>403</v>
      </c>
    </row>
    <row r="31" spans="1:26" ht="45.75" customHeight="1" x14ac:dyDescent="0.25">
      <c r="A31" s="1" t="s">
        <v>1</v>
      </c>
      <c r="B31" s="1">
        <v>2</v>
      </c>
      <c r="C31" s="1">
        <v>0</v>
      </c>
      <c r="D31" s="1">
        <v>1</v>
      </c>
      <c r="E31" s="2" t="s">
        <v>110</v>
      </c>
      <c r="F31" s="1" t="s">
        <v>91</v>
      </c>
      <c r="I31" s="1" t="s">
        <v>118</v>
      </c>
      <c r="N31" s="1" t="s">
        <v>92</v>
      </c>
      <c r="O31" s="1" t="s">
        <v>397</v>
      </c>
      <c r="P31" s="1" t="s">
        <v>404</v>
      </c>
      <c r="Q31" s="1" t="s">
        <v>93</v>
      </c>
      <c r="T31" s="1">
        <v>3</v>
      </c>
      <c r="W31" s="1" t="s">
        <v>404</v>
      </c>
      <c r="X31" s="1" t="s">
        <v>316</v>
      </c>
      <c r="Y31" s="1" t="s">
        <v>405</v>
      </c>
      <c r="Z31" s="1" t="s">
        <v>406</v>
      </c>
    </row>
    <row r="32" spans="1:26" ht="45.75" customHeight="1" x14ac:dyDescent="0.25">
      <c r="A32" s="1" t="s">
        <v>1</v>
      </c>
      <c r="B32" s="1">
        <v>1</v>
      </c>
      <c r="C32" s="1">
        <v>0</v>
      </c>
      <c r="D32" s="1">
        <v>1</v>
      </c>
      <c r="E32" s="2" t="s">
        <v>110</v>
      </c>
      <c r="F32" s="1" t="s">
        <v>112</v>
      </c>
      <c r="I32" s="1" t="s">
        <v>119</v>
      </c>
      <c r="N32" s="1" t="s">
        <v>111</v>
      </c>
      <c r="O32" s="1" t="s">
        <v>397</v>
      </c>
      <c r="P32" s="1" t="s">
        <v>407</v>
      </c>
      <c r="Q32" s="1" t="s">
        <v>408</v>
      </c>
      <c r="S32" s="1" t="s">
        <v>382</v>
      </c>
      <c r="W32" s="1" t="s">
        <v>409</v>
      </c>
      <c r="X32" s="1" t="s">
        <v>409</v>
      </c>
      <c r="Y32" s="1" t="s">
        <v>409</v>
      </c>
    </row>
    <row r="33" spans="1:26" ht="45.75" customHeight="1" x14ac:dyDescent="0.25">
      <c r="A33" s="1" t="s">
        <v>1</v>
      </c>
      <c r="B33" s="1">
        <v>2</v>
      </c>
      <c r="C33" s="1">
        <v>14</v>
      </c>
      <c r="D33" s="1">
        <v>1</v>
      </c>
      <c r="E33" s="2" t="s">
        <v>243</v>
      </c>
      <c r="F33" s="1" t="s">
        <v>121</v>
      </c>
      <c r="G33" s="1" t="s">
        <v>410</v>
      </c>
      <c r="H33" s="1" t="s">
        <v>154</v>
      </c>
      <c r="I33" s="1" t="s">
        <v>244</v>
      </c>
      <c r="J33" s="1">
        <v>3</v>
      </c>
      <c r="K33" s="1" t="s">
        <v>120</v>
      </c>
      <c r="L33" s="1" t="s">
        <v>155</v>
      </c>
      <c r="M33" s="1" t="s">
        <v>306</v>
      </c>
      <c r="N33" s="1" t="s">
        <v>156</v>
      </c>
      <c r="O33" s="1" t="s">
        <v>411</v>
      </c>
      <c r="P33" s="1" t="s">
        <v>157</v>
      </c>
      <c r="Q33" s="1" t="s">
        <v>158</v>
      </c>
      <c r="T33" s="1" t="s">
        <v>314</v>
      </c>
      <c r="U33" s="1" t="s">
        <v>412</v>
      </c>
      <c r="W33" s="1" t="s">
        <v>157</v>
      </c>
      <c r="X33" s="1" t="s">
        <v>316</v>
      </c>
      <c r="Y33" s="1" t="s">
        <v>413</v>
      </c>
      <c r="Z33" s="1" t="s">
        <v>412</v>
      </c>
    </row>
    <row r="34" spans="1:26" ht="45.75" customHeight="1" x14ac:dyDescent="0.25">
      <c r="A34" s="1" t="s">
        <v>1</v>
      </c>
      <c r="B34" s="1">
        <v>2</v>
      </c>
      <c r="C34" s="1">
        <v>14</v>
      </c>
      <c r="D34" s="1">
        <v>1</v>
      </c>
      <c r="E34" s="2" t="s">
        <v>243</v>
      </c>
      <c r="F34" s="1" t="s">
        <v>122</v>
      </c>
      <c r="N34" s="1" t="s">
        <v>159</v>
      </c>
      <c r="O34" s="1" t="s">
        <v>411</v>
      </c>
      <c r="P34" s="1" t="s">
        <v>160</v>
      </c>
      <c r="Q34" s="1" t="s">
        <v>161</v>
      </c>
      <c r="T34" s="1" t="s">
        <v>314</v>
      </c>
      <c r="U34" s="1" t="s">
        <v>414</v>
      </c>
      <c r="W34" s="1" t="s">
        <v>160</v>
      </c>
      <c r="X34" s="1" t="s">
        <v>316</v>
      </c>
      <c r="Y34" s="1" t="s">
        <v>415</v>
      </c>
      <c r="Z34" s="1" t="s">
        <v>414</v>
      </c>
    </row>
    <row r="35" spans="1:26" ht="45.75" customHeight="1" x14ac:dyDescent="0.25">
      <c r="A35" s="1" t="s">
        <v>1</v>
      </c>
      <c r="B35" s="1">
        <v>2</v>
      </c>
      <c r="C35" s="1">
        <v>14</v>
      </c>
      <c r="D35" s="1">
        <v>1</v>
      </c>
      <c r="E35" s="2" t="s">
        <v>243</v>
      </c>
      <c r="F35" s="1" t="s">
        <v>123</v>
      </c>
      <c r="I35" s="1" t="s">
        <v>245</v>
      </c>
      <c r="N35" s="1" t="s">
        <v>162</v>
      </c>
      <c r="O35" s="1" t="s">
        <v>411</v>
      </c>
      <c r="P35" s="1" t="s">
        <v>163</v>
      </c>
      <c r="Q35" s="1" t="s">
        <v>164</v>
      </c>
      <c r="T35" s="1" t="s">
        <v>314</v>
      </c>
      <c r="U35" s="1" t="s">
        <v>416</v>
      </c>
      <c r="W35" s="1" t="s">
        <v>163</v>
      </c>
      <c r="X35" s="1" t="s">
        <v>316</v>
      </c>
      <c r="Y35" s="1" t="s">
        <v>417</v>
      </c>
      <c r="Z35" s="1" t="s">
        <v>416</v>
      </c>
    </row>
    <row r="36" spans="1:26" ht="45.75" customHeight="1" x14ac:dyDescent="0.25">
      <c r="A36" s="1" t="s">
        <v>1</v>
      </c>
      <c r="B36" s="1">
        <v>1</v>
      </c>
      <c r="C36" s="1">
        <v>15</v>
      </c>
      <c r="D36" s="1">
        <v>1</v>
      </c>
      <c r="E36" s="2" t="s">
        <v>246</v>
      </c>
      <c r="F36" s="1" t="s">
        <v>124</v>
      </c>
      <c r="G36" s="1" t="s">
        <v>418</v>
      </c>
      <c r="H36" s="1" t="s">
        <v>419</v>
      </c>
      <c r="I36" s="1" t="s">
        <v>247</v>
      </c>
      <c r="J36" s="1">
        <v>14</v>
      </c>
      <c r="K36" s="1" t="s">
        <v>120</v>
      </c>
      <c r="L36" s="1" t="s">
        <v>165</v>
      </c>
      <c r="M36" s="1" t="s">
        <v>296</v>
      </c>
      <c r="N36" s="1" t="s">
        <v>166</v>
      </c>
      <c r="O36" s="1" t="s">
        <v>420</v>
      </c>
      <c r="P36" s="1" t="s">
        <v>167</v>
      </c>
      <c r="Q36" s="1" t="s">
        <v>168</v>
      </c>
      <c r="S36" s="1" t="s">
        <v>421</v>
      </c>
      <c r="T36" s="1" t="s">
        <v>314</v>
      </c>
      <c r="U36" s="1" t="s">
        <v>301</v>
      </c>
      <c r="W36" s="1" t="s">
        <v>167</v>
      </c>
      <c r="X36" s="1" t="s">
        <v>302</v>
      </c>
      <c r="Y36" s="1" t="s">
        <v>422</v>
      </c>
    </row>
    <row r="37" spans="1:26" ht="45.75" customHeight="1" x14ac:dyDescent="0.25">
      <c r="A37" s="1" t="s">
        <v>1</v>
      </c>
      <c r="B37" s="1">
        <v>1</v>
      </c>
      <c r="C37" s="1">
        <v>15</v>
      </c>
      <c r="D37" s="1">
        <v>1</v>
      </c>
      <c r="E37" s="2" t="s">
        <v>246</v>
      </c>
      <c r="F37" s="1" t="s">
        <v>125</v>
      </c>
      <c r="I37" s="1" t="s">
        <v>248</v>
      </c>
      <c r="N37" s="1" t="s">
        <v>169</v>
      </c>
      <c r="O37" s="1" t="s">
        <v>423</v>
      </c>
      <c r="P37" s="1" t="s">
        <v>170</v>
      </c>
      <c r="Q37" s="1" t="s">
        <v>171</v>
      </c>
      <c r="T37" s="1" t="s">
        <v>314</v>
      </c>
      <c r="W37" s="1" t="s">
        <v>321</v>
      </c>
      <c r="X37" s="1" t="s">
        <v>321</v>
      </c>
    </row>
    <row r="38" spans="1:26" ht="45.75" customHeight="1" x14ac:dyDescent="0.25">
      <c r="A38" s="1" t="s">
        <v>1</v>
      </c>
      <c r="B38" s="1">
        <v>1</v>
      </c>
      <c r="C38" s="1">
        <v>15</v>
      </c>
      <c r="D38" s="1">
        <v>1</v>
      </c>
      <c r="E38" s="2" t="s">
        <v>246</v>
      </c>
      <c r="F38" s="1" t="s">
        <v>126</v>
      </c>
      <c r="I38" s="1" t="s">
        <v>249</v>
      </c>
      <c r="N38" s="1" t="s">
        <v>172</v>
      </c>
      <c r="O38" s="1" t="s">
        <v>423</v>
      </c>
      <c r="P38" s="1" t="s">
        <v>173</v>
      </c>
      <c r="Q38" s="1" t="s">
        <v>174</v>
      </c>
      <c r="T38" s="1" t="s">
        <v>314</v>
      </c>
      <c r="U38" s="1" t="s">
        <v>424</v>
      </c>
      <c r="W38" s="1" t="s">
        <v>173</v>
      </c>
      <c r="X38" s="1" t="s">
        <v>302</v>
      </c>
      <c r="Y38" s="1" t="s">
        <v>425</v>
      </c>
      <c r="Z38" s="1" t="s">
        <v>424</v>
      </c>
    </row>
    <row r="39" spans="1:26" ht="45.75" customHeight="1" x14ac:dyDescent="0.25">
      <c r="A39" s="1" t="s">
        <v>1</v>
      </c>
      <c r="B39" s="1">
        <v>1</v>
      </c>
      <c r="C39" s="1">
        <v>21</v>
      </c>
      <c r="D39" s="1">
        <v>1</v>
      </c>
      <c r="E39" s="2" t="s">
        <v>246</v>
      </c>
      <c r="F39" s="1" t="s">
        <v>127</v>
      </c>
      <c r="I39" s="1" t="s">
        <v>250</v>
      </c>
      <c r="N39" s="1" t="s">
        <v>175</v>
      </c>
      <c r="O39" s="1" t="s">
        <v>423</v>
      </c>
      <c r="P39" s="1" t="s">
        <v>176</v>
      </c>
      <c r="Q39" s="1" t="s">
        <v>177</v>
      </c>
      <c r="T39" s="1" t="s">
        <v>314</v>
      </c>
      <c r="U39" s="1" t="s">
        <v>426</v>
      </c>
      <c r="W39" s="1" t="s">
        <v>176</v>
      </c>
      <c r="X39" s="1" t="s">
        <v>302</v>
      </c>
      <c r="Y39" s="1" t="s">
        <v>427</v>
      </c>
      <c r="Z39" s="1" t="s">
        <v>426</v>
      </c>
    </row>
    <row r="40" spans="1:26" ht="45.75" customHeight="1" x14ac:dyDescent="0.25">
      <c r="A40" s="1" t="s">
        <v>1</v>
      </c>
      <c r="B40" s="1">
        <v>2</v>
      </c>
      <c r="C40" s="1">
        <v>15</v>
      </c>
      <c r="D40" s="1">
        <v>1</v>
      </c>
      <c r="E40" s="2" t="s">
        <v>246</v>
      </c>
      <c r="F40" s="1" t="s">
        <v>128</v>
      </c>
      <c r="I40" s="1" t="s">
        <v>428</v>
      </c>
      <c r="N40" s="1" t="s">
        <v>178</v>
      </c>
      <c r="O40" s="1" t="s">
        <v>423</v>
      </c>
      <c r="P40" s="1" t="s">
        <v>179</v>
      </c>
      <c r="Q40" s="1" t="s">
        <v>180</v>
      </c>
      <c r="T40" s="1" t="s">
        <v>314</v>
      </c>
      <c r="U40" s="1" t="s">
        <v>429</v>
      </c>
      <c r="W40" s="1" t="s">
        <v>179</v>
      </c>
      <c r="X40" s="1" t="s">
        <v>316</v>
      </c>
      <c r="Y40" s="1" t="s">
        <v>430</v>
      </c>
      <c r="Z40" s="1" t="s">
        <v>429</v>
      </c>
    </row>
    <row r="41" spans="1:26" ht="45.75" customHeight="1" x14ac:dyDescent="0.25">
      <c r="A41" s="1" t="s">
        <v>1</v>
      </c>
      <c r="B41" s="1">
        <v>2</v>
      </c>
      <c r="C41" s="1">
        <v>15</v>
      </c>
      <c r="D41" s="1">
        <v>1</v>
      </c>
      <c r="E41" s="2" t="s">
        <v>246</v>
      </c>
      <c r="F41" s="1" t="s">
        <v>129</v>
      </c>
      <c r="I41" s="1" t="s">
        <v>251</v>
      </c>
      <c r="N41" s="1" t="s">
        <v>181</v>
      </c>
      <c r="O41" s="1" t="s">
        <v>423</v>
      </c>
      <c r="P41" s="1" t="s">
        <v>182</v>
      </c>
      <c r="Q41" s="1" t="s">
        <v>183</v>
      </c>
      <c r="T41" s="1" t="s">
        <v>314</v>
      </c>
      <c r="U41" s="1" t="s">
        <v>431</v>
      </c>
      <c r="W41" s="1" t="s">
        <v>182</v>
      </c>
      <c r="X41" s="1" t="s">
        <v>316</v>
      </c>
      <c r="Y41" s="1" t="s">
        <v>432</v>
      </c>
      <c r="Z41" s="1" t="s">
        <v>431</v>
      </c>
    </row>
    <row r="42" spans="1:26" ht="45.75" customHeight="1" x14ac:dyDescent="0.25">
      <c r="A42" s="1" t="s">
        <v>1</v>
      </c>
      <c r="B42" s="1">
        <v>1</v>
      </c>
      <c r="C42" s="1">
        <v>16</v>
      </c>
      <c r="D42" s="1">
        <v>1</v>
      </c>
      <c r="E42" s="2" t="s">
        <v>246</v>
      </c>
      <c r="F42" s="1" t="s">
        <v>130</v>
      </c>
      <c r="H42" s="1">
        <v>203</v>
      </c>
      <c r="I42" s="1" t="s">
        <v>252</v>
      </c>
      <c r="N42" s="1" t="s">
        <v>184</v>
      </c>
      <c r="O42" s="1" t="s">
        <v>420</v>
      </c>
      <c r="P42" s="1" t="s">
        <v>185</v>
      </c>
      <c r="Q42" s="1" t="s">
        <v>186</v>
      </c>
      <c r="S42" s="1" t="s">
        <v>433</v>
      </c>
      <c r="T42" s="1" t="s">
        <v>314</v>
      </c>
      <c r="U42" s="1" t="s">
        <v>301</v>
      </c>
      <c r="W42" s="1" t="s">
        <v>185</v>
      </c>
      <c r="X42" s="1" t="s">
        <v>302</v>
      </c>
      <c r="Y42" s="1" t="s">
        <v>434</v>
      </c>
    </row>
    <row r="43" spans="1:26" ht="45.75" customHeight="1" x14ac:dyDescent="0.25">
      <c r="A43" s="1" t="s">
        <v>1</v>
      </c>
      <c r="B43" s="1">
        <v>1</v>
      </c>
      <c r="C43" s="1">
        <v>16</v>
      </c>
      <c r="D43" s="1">
        <v>1</v>
      </c>
      <c r="E43" s="2" t="s">
        <v>246</v>
      </c>
      <c r="F43" s="1" t="s">
        <v>131</v>
      </c>
      <c r="I43" s="1" t="s">
        <v>253</v>
      </c>
      <c r="N43" s="1" t="s">
        <v>187</v>
      </c>
      <c r="O43" s="1" t="s">
        <v>423</v>
      </c>
      <c r="P43" s="1" t="s">
        <v>188</v>
      </c>
      <c r="Q43" s="1" t="s">
        <v>189</v>
      </c>
      <c r="T43" s="1" t="s">
        <v>314</v>
      </c>
      <c r="W43" s="1" t="s">
        <v>321</v>
      </c>
      <c r="X43" s="1" t="s">
        <v>321</v>
      </c>
    </row>
    <row r="44" spans="1:26" ht="45.75" customHeight="1" x14ac:dyDescent="0.25">
      <c r="A44" s="1" t="s">
        <v>1</v>
      </c>
      <c r="B44" s="1">
        <v>1</v>
      </c>
      <c r="C44" s="1">
        <v>16</v>
      </c>
      <c r="D44" s="1">
        <v>1</v>
      </c>
      <c r="E44" s="2" t="s">
        <v>246</v>
      </c>
      <c r="F44" s="1" t="s">
        <v>132</v>
      </c>
      <c r="I44" s="1" t="s">
        <v>254</v>
      </c>
      <c r="N44" s="1" t="s">
        <v>190</v>
      </c>
      <c r="O44" s="1" t="s">
        <v>423</v>
      </c>
      <c r="P44" s="1" t="s">
        <v>191</v>
      </c>
      <c r="Q44" s="1" t="s">
        <v>192</v>
      </c>
      <c r="T44" s="1" t="s">
        <v>314</v>
      </c>
      <c r="U44" s="1" t="s">
        <v>435</v>
      </c>
      <c r="W44" s="1" t="s">
        <v>191</v>
      </c>
      <c r="X44" s="1" t="s">
        <v>302</v>
      </c>
      <c r="Y44" s="1" t="s">
        <v>436</v>
      </c>
      <c r="Z44" s="1" t="s">
        <v>435</v>
      </c>
    </row>
    <row r="45" spans="1:26" ht="45.75" customHeight="1" x14ac:dyDescent="0.25">
      <c r="A45" s="1" t="s">
        <v>1</v>
      </c>
      <c r="B45" s="1">
        <v>1</v>
      </c>
      <c r="C45" s="1">
        <v>21</v>
      </c>
      <c r="D45" s="1">
        <v>1</v>
      </c>
      <c r="E45" s="2" t="s">
        <v>246</v>
      </c>
      <c r="F45" s="1" t="s">
        <v>133</v>
      </c>
      <c r="I45" s="1" t="s">
        <v>255</v>
      </c>
      <c r="N45" s="1" t="s">
        <v>193</v>
      </c>
      <c r="O45" s="1" t="s">
        <v>423</v>
      </c>
      <c r="P45" s="1" t="s">
        <v>194</v>
      </c>
      <c r="Q45" s="1" t="s">
        <v>177</v>
      </c>
      <c r="T45" s="1" t="s">
        <v>314</v>
      </c>
      <c r="U45" s="1" t="s">
        <v>426</v>
      </c>
      <c r="W45" s="1" t="s">
        <v>194</v>
      </c>
      <c r="X45" s="1" t="s">
        <v>302</v>
      </c>
      <c r="Y45" s="1" t="s">
        <v>437</v>
      </c>
      <c r="Z45" s="1" t="s">
        <v>426</v>
      </c>
    </row>
    <row r="46" spans="1:26" ht="45.75" customHeight="1" x14ac:dyDescent="0.25">
      <c r="A46" s="1" t="s">
        <v>1</v>
      </c>
      <c r="B46" s="1">
        <v>2</v>
      </c>
      <c r="C46" s="1">
        <v>16</v>
      </c>
      <c r="D46" s="1">
        <v>1</v>
      </c>
      <c r="E46" s="2" t="s">
        <v>246</v>
      </c>
      <c r="F46" s="1" t="s">
        <v>134</v>
      </c>
      <c r="I46" s="1" t="s">
        <v>438</v>
      </c>
      <c r="N46" s="1" t="s">
        <v>195</v>
      </c>
      <c r="O46" s="1" t="s">
        <v>423</v>
      </c>
      <c r="P46" s="1" t="s">
        <v>196</v>
      </c>
      <c r="Q46" s="1" t="s">
        <v>180</v>
      </c>
      <c r="T46" s="1" t="s">
        <v>314</v>
      </c>
      <c r="U46" s="1" t="s">
        <v>429</v>
      </c>
      <c r="W46" s="1" t="s">
        <v>196</v>
      </c>
      <c r="X46" s="1" t="s">
        <v>316</v>
      </c>
      <c r="Y46" s="1" t="s">
        <v>439</v>
      </c>
      <c r="Z46" s="1" t="s">
        <v>429</v>
      </c>
    </row>
    <row r="47" spans="1:26" ht="45.75" customHeight="1" x14ac:dyDescent="0.25">
      <c r="A47" s="1" t="s">
        <v>1</v>
      </c>
      <c r="B47" s="1">
        <v>2</v>
      </c>
      <c r="C47" s="1">
        <v>16</v>
      </c>
      <c r="D47" s="1">
        <v>1</v>
      </c>
      <c r="E47" s="2" t="s">
        <v>246</v>
      </c>
      <c r="F47" s="1" t="s">
        <v>135</v>
      </c>
      <c r="I47" s="1" t="s">
        <v>256</v>
      </c>
      <c r="N47" s="1" t="s">
        <v>197</v>
      </c>
      <c r="O47" s="1" t="s">
        <v>423</v>
      </c>
      <c r="P47" s="1" t="s">
        <v>198</v>
      </c>
      <c r="Q47" s="1" t="s">
        <v>183</v>
      </c>
      <c r="T47" s="1" t="s">
        <v>314</v>
      </c>
      <c r="U47" s="1" t="s">
        <v>431</v>
      </c>
      <c r="W47" s="1" t="s">
        <v>198</v>
      </c>
      <c r="X47" s="1" t="s">
        <v>316</v>
      </c>
      <c r="Y47" s="1" t="s">
        <v>440</v>
      </c>
      <c r="Z47" s="1" t="s">
        <v>431</v>
      </c>
    </row>
    <row r="48" spans="1:26" ht="45.75" customHeight="1" x14ac:dyDescent="0.25">
      <c r="A48" s="1" t="s">
        <v>1</v>
      </c>
      <c r="B48" s="1">
        <v>1</v>
      </c>
      <c r="C48" s="1">
        <v>17</v>
      </c>
      <c r="D48" s="1">
        <v>1</v>
      </c>
      <c r="E48" s="2" t="s">
        <v>246</v>
      </c>
      <c r="F48" s="1" t="s">
        <v>136</v>
      </c>
      <c r="H48" s="1">
        <v>204</v>
      </c>
      <c r="I48" s="1" t="s">
        <v>441</v>
      </c>
      <c r="N48" s="1" t="s">
        <v>199</v>
      </c>
      <c r="O48" s="1" t="s">
        <v>420</v>
      </c>
      <c r="P48" s="1" t="s">
        <v>200</v>
      </c>
      <c r="Q48" s="1" t="s">
        <v>201</v>
      </c>
      <c r="U48" s="1" t="s">
        <v>301</v>
      </c>
      <c r="W48" s="1" t="s">
        <v>200</v>
      </c>
      <c r="X48" s="1" t="s">
        <v>302</v>
      </c>
      <c r="Y48" s="1" t="s">
        <v>442</v>
      </c>
    </row>
    <row r="49" spans="1:26" ht="45.75" customHeight="1" x14ac:dyDescent="0.25">
      <c r="A49" s="1" t="s">
        <v>1</v>
      </c>
      <c r="B49" s="1">
        <v>1</v>
      </c>
      <c r="C49" s="1">
        <v>17</v>
      </c>
      <c r="D49" s="1">
        <v>1</v>
      </c>
      <c r="E49" s="2" t="s">
        <v>246</v>
      </c>
      <c r="F49" s="1" t="s">
        <v>137</v>
      </c>
      <c r="I49" s="1" t="s">
        <v>257</v>
      </c>
      <c r="N49" s="1" t="s">
        <v>202</v>
      </c>
      <c r="O49" s="1" t="s">
        <v>423</v>
      </c>
      <c r="P49" s="1" t="s">
        <v>203</v>
      </c>
      <c r="Q49" s="1" t="s">
        <v>204</v>
      </c>
      <c r="W49" s="1" t="s">
        <v>321</v>
      </c>
      <c r="X49" s="1" t="s">
        <v>321</v>
      </c>
    </row>
    <row r="50" spans="1:26" ht="45.75" customHeight="1" x14ac:dyDescent="0.25">
      <c r="A50" s="1" t="s">
        <v>1</v>
      </c>
      <c r="B50" s="1">
        <v>1</v>
      </c>
      <c r="C50" s="1">
        <v>17</v>
      </c>
      <c r="D50" s="1">
        <v>1</v>
      </c>
      <c r="E50" s="2" t="s">
        <v>246</v>
      </c>
      <c r="F50" s="1" t="s">
        <v>138</v>
      </c>
      <c r="I50" s="1" t="s">
        <v>258</v>
      </c>
      <c r="N50" s="1" t="s">
        <v>205</v>
      </c>
      <c r="O50" s="1" t="s">
        <v>423</v>
      </c>
      <c r="P50" s="1" t="s">
        <v>206</v>
      </c>
      <c r="Q50" s="1" t="s">
        <v>207</v>
      </c>
      <c r="U50" s="1" t="s">
        <v>443</v>
      </c>
      <c r="W50" s="1" t="s">
        <v>206</v>
      </c>
      <c r="X50" s="1" t="s">
        <v>302</v>
      </c>
      <c r="Y50" s="1" t="s">
        <v>444</v>
      </c>
      <c r="Z50" s="1" t="s">
        <v>443</v>
      </c>
    </row>
    <row r="51" spans="1:26" ht="45.75" customHeight="1" x14ac:dyDescent="0.25">
      <c r="A51" s="1" t="s">
        <v>1</v>
      </c>
      <c r="B51" s="1">
        <v>1</v>
      </c>
      <c r="C51" s="1">
        <v>21</v>
      </c>
      <c r="D51" s="1">
        <v>1</v>
      </c>
      <c r="E51" s="2" t="s">
        <v>246</v>
      </c>
      <c r="F51" s="1" t="s">
        <v>139</v>
      </c>
      <c r="I51" s="1" t="s">
        <v>259</v>
      </c>
      <c r="N51" s="1" t="s">
        <v>208</v>
      </c>
      <c r="O51" s="1" t="s">
        <v>423</v>
      </c>
      <c r="P51" s="1" t="s">
        <v>209</v>
      </c>
      <c r="Q51" s="1" t="s">
        <v>177</v>
      </c>
      <c r="U51" s="1" t="s">
        <v>426</v>
      </c>
      <c r="W51" s="1" t="s">
        <v>209</v>
      </c>
      <c r="X51" s="1" t="s">
        <v>302</v>
      </c>
      <c r="Y51" s="1" t="s">
        <v>445</v>
      </c>
      <c r="Z51" s="1" t="s">
        <v>426</v>
      </c>
    </row>
    <row r="52" spans="1:26" ht="45.75" customHeight="1" x14ac:dyDescent="0.25">
      <c r="A52" s="1" t="s">
        <v>1</v>
      </c>
      <c r="B52" s="1">
        <v>2</v>
      </c>
      <c r="C52" s="1">
        <v>17</v>
      </c>
      <c r="D52" s="1">
        <v>1</v>
      </c>
      <c r="E52" s="2" t="s">
        <v>246</v>
      </c>
      <c r="F52" s="1" t="s">
        <v>140</v>
      </c>
      <c r="I52" s="1" t="s">
        <v>446</v>
      </c>
      <c r="N52" s="1" t="s">
        <v>210</v>
      </c>
      <c r="O52" s="1" t="s">
        <v>423</v>
      </c>
      <c r="P52" s="1" t="s">
        <v>211</v>
      </c>
      <c r="Q52" s="1" t="s">
        <v>180</v>
      </c>
      <c r="T52" s="1" t="s">
        <v>314</v>
      </c>
      <c r="U52" s="1" t="s">
        <v>429</v>
      </c>
      <c r="W52" s="1" t="s">
        <v>211</v>
      </c>
      <c r="X52" s="1" t="s">
        <v>316</v>
      </c>
      <c r="Y52" s="1" t="s">
        <v>447</v>
      </c>
      <c r="Z52" s="1" t="s">
        <v>429</v>
      </c>
    </row>
    <row r="53" spans="1:26" ht="45.75" customHeight="1" x14ac:dyDescent="0.25">
      <c r="A53" s="1" t="s">
        <v>1</v>
      </c>
      <c r="B53" s="1">
        <v>2</v>
      </c>
      <c r="C53" s="1">
        <v>17</v>
      </c>
      <c r="D53" s="1">
        <v>1</v>
      </c>
      <c r="E53" s="2" t="s">
        <v>246</v>
      </c>
      <c r="F53" s="1" t="s">
        <v>141</v>
      </c>
      <c r="I53" s="1" t="s">
        <v>243</v>
      </c>
      <c r="N53" s="1" t="s">
        <v>212</v>
      </c>
      <c r="O53" s="1" t="s">
        <v>423</v>
      </c>
      <c r="P53" s="1" t="s">
        <v>213</v>
      </c>
      <c r="Q53" s="1" t="s">
        <v>183</v>
      </c>
      <c r="T53" s="1" t="s">
        <v>314</v>
      </c>
      <c r="U53" s="1" t="s">
        <v>431</v>
      </c>
      <c r="W53" s="1" t="s">
        <v>213</v>
      </c>
      <c r="X53" s="1" t="s">
        <v>316</v>
      </c>
      <c r="Y53" s="1" t="s">
        <v>448</v>
      </c>
      <c r="Z53" s="1" t="s">
        <v>431</v>
      </c>
    </row>
    <row r="54" spans="1:26" ht="45.75" customHeight="1" x14ac:dyDescent="0.25">
      <c r="A54" s="1" t="s">
        <v>1</v>
      </c>
      <c r="B54" s="1">
        <v>1</v>
      </c>
      <c r="C54" s="1">
        <v>18</v>
      </c>
      <c r="D54" s="1">
        <v>1</v>
      </c>
      <c r="E54" s="2" t="s">
        <v>246</v>
      </c>
      <c r="F54" s="1" t="s">
        <v>142</v>
      </c>
      <c r="H54" s="1">
        <v>602</v>
      </c>
      <c r="I54" s="1" t="s">
        <v>260</v>
      </c>
      <c r="N54" s="1" t="s">
        <v>214</v>
      </c>
      <c r="O54" s="1" t="s">
        <v>420</v>
      </c>
      <c r="P54" s="1" t="s">
        <v>215</v>
      </c>
      <c r="Q54" s="1" t="s">
        <v>216</v>
      </c>
      <c r="S54" s="1" t="s">
        <v>449</v>
      </c>
      <c r="T54" s="1" t="s">
        <v>314</v>
      </c>
      <c r="U54" s="1" t="s">
        <v>301</v>
      </c>
      <c r="W54" s="1" t="s">
        <v>215</v>
      </c>
      <c r="X54" s="1" t="s">
        <v>302</v>
      </c>
      <c r="Y54" s="1" t="s">
        <v>450</v>
      </c>
    </row>
    <row r="55" spans="1:26" ht="45.75" customHeight="1" x14ac:dyDescent="0.25">
      <c r="A55" s="1" t="s">
        <v>1</v>
      </c>
      <c r="B55" s="1">
        <v>1</v>
      </c>
      <c r="C55" s="1">
        <v>18</v>
      </c>
      <c r="D55" s="1">
        <v>1</v>
      </c>
      <c r="E55" s="2" t="s">
        <v>246</v>
      </c>
      <c r="F55" s="1" t="s">
        <v>143</v>
      </c>
      <c r="I55" s="1" t="s">
        <v>260</v>
      </c>
      <c r="N55" s="1" t="s">
        <v>214</v>
      </c>
      <c r="O55" s="1" t="s">
        <v>423</v>
      </c>
      <c r="P55" s="1" t="s">
        <v>217</v>
      </c>
      <c r="Q55" s="1" t="s">
        <v>218</v>
      </c>
      <c r="T55" s="1" t="s">
        <v>314</v>
      </c>
      <c r="U55" s="1" t="s">
        <v>301</v>
      </c>
      <c r="W55" s="1" t="s">
        <v>217</v>
      </c>
      <c r="X55" s="1" t="s">
        <v>302</v>
      </c>
      <c r="Y55" s="1" t="s">
        <v>451</v>
      </c>
    </row>
    <row r="56" spans="1:26" ht="45.75" customHeight="1" x14ac:dyDescent="0.25">
      <c r="A56" s="1" t="s">
        <v>1</v>
      </c>
      <c r="B56" s="1">
        <v>1</v>
      </c>
      <c r="C56" s="1">
        <v>18</v>
      </c>
      <c r="D56" s="1">
        <v>1</v>
      </c>
      <c r="E56" s="2" t="s">
        <v>246</v>
      </c>
      <c r="F56" s="1" t="s">
        <v>144</v>
      </c>
      <c r="I56" s="1" t="s">
        <v>262</v>
      </c>
      <c r="N56" s="1" t="s">
        <v>219</v>
      </c>
      <c r="O56" s="1" t="s">
        <v>423</v>
      </c>
      <c r="P56" s="1" t="s">
        <v>220</v>
      </c>
      <c r="Q56" s="1" t="s">
        <v>221</v>
      </c>
      <c r="T56" s="1" t="s">
        <v>314</v>
      </c>
      <c r="U56" s="1" t="s">
        <v>452</v>
      </c>
      <c r="W56" s="1" t="s">
        <v>220</v>
      </c>
      <c r="X56" s="1" t="s">
        <v>302</v>
      </c>
      <c r="Y56" s="1" t="s">
        <v>453</v>
      </c>
      <c r="Z56" s="1" t="s">
        <v>452</v>
      </c>
    </row>
    <row r="57" spans="1:26" ht="45.75" customHeight="1" x14ac:dyDescent="0.25">
      <c r="A57" s="1" t="s">
        <v>1</v>
      </c>
      <c r="B57" s="1">
        <v>1</v>
      </c>
      <c r="C57" s="1">
        <v>21</v>
      </c>
      <c r="D57" s="1">
        <v>1</v>
      </c>
      <c r="E57" s="2" t="s">
        <v>246</v>
      </c>
      <c r="F57" s="1" t="s">
        <v>145</v>
      </c>
      <c r="I57" s="1" t="s">
        <v>263</v>
      </c>
      <c r="N57" s="1" t="s">
        <v>222</v>
      </c>
      <c r="O57" s="1" t="s">
        <v>423</v>
      </c>
      <c r="P57" s="1" t="s">
        <v>223</v>
      </c>
      <c r="Q57" s="1" t="s">
        <v>177</v>
      </c>
      <c r="T57" s="1" t="s">
        <v>314</v>
      </c>
      <c r="U57" s="1" t="s">
        <v>454</v>
      </c>
      <c r="W57" s="1" t="s">
        <v>223</v>
      </c>
      <c r="X57" s="1" t="s">
        <v>302</v>
      </c>
      <c r="Y57" s="1" t="s">
        <v>455</v>
      </c>
      <c r="Z57" s="1" t="s">
        <v>454</v>
      </c>
    </row>
    <row r="58" spans="1:26" ht="45.75" customHeight="1" x14ac:dyDescent="0.25">
      <c r="A58" s="1" t="s">
        <v>1</v>
      </c>
      <c r="B58" s="1">
        <v>2</v>
      </c>
      <c r="C58" s="1">
        <v>18</v>
      </c>
      <c r="D58" s="1">
        <v>1</v>
      </c>
      <c r="E58" s="2" t="s">
        <v>246</v>
      </c>
      <c r="F58" s="1" t="s">
        <v>146</v>
      </c>
      <c r="I58" s="1" t="s">
        <v>456</v>
      </c>
      <c r="N58" s="1" t="s">
        <v>224</v>
      </c>
      <c r="O58" s="1" t="s">
        <v>423</v>
      </c>
      <c r="P58" s="1" t="s">
        <v>225</v>
      </c>
      <c r="Q58" s="1" t="s">
        <v>180</v>
      </c>
      <c r="T58" s="1" t="s">
        <v>314</v>
      </c>
      <c r="U58" s="1" t="s">
        <v>429</v>
      </c>
      <c r="W58" s="1" t="s">
        <v>225</v>
      </c>
      <c r="X58" s="1" t="s">
        <v>316</v>
      </c>
      <c r="Y58" s="1" t="s">
        <v>457</v>
      </c>
      <c r="Z58" s="1" t="s">
        <v>429</v>
      </c>
    </row>
    <row r="59" spans="1:26" ht="45.75" customHeight="1" x14ac:dyDescent="0.25">
      <c r="A59" s="1" t="s">
        <v>1</v>
      </c>
      <c r="B59" s="1">
        <v>2</v>
      </c>
      <c r="C59" s="1">
        <v>18</v>
      </c>
      <c r="D59" s="1">
        <v>1</v>
      </c>
      <c r="E59" s="2" t="s">
        <v>246</v>
      </c>
      <c r="F59" s="1" t="s">
        <v>147</v>
      </c>
      <c r="I59" s="1" t="s">
        <v>261</v>
      </c>
      <c r="N59" s="1" t="s">
        <v>226</v>
      </c>
      <c r="O59" s="1" t="s">
        <v>423</v>
      </c>
      <c r="P59" s="1" t="s">
        <v>227</v>
      </c>
      <c r="Q59" s="1" t="s">
        <v>183</v>
      </c>
      <c r="T59" s="1" t="s">
        <v>314</v>
      </c>
      <c r="U59" s="1" t="s">
        <v>431</v>
      </c>
      <c r="W59" s="1" t="s">
        <v>227</v>
      </c>
      <c r="X59" s="1" t="s">
        <v>316</v>
      </c>
      <c r="Y59" s="1" t="s">
        <v>458</v>
      </c>
      <c r="Z59" s="1" t="s">
        <v>431</v>
      </c>
    </row>
    <row r="60" spans="1:26" ht="45.75" customHeight="1" x14ac:dyDescent="0.25">
      <c r="A60" s="1" t="s">
        <v>1</v>
      </c>
      <c r="B60" s="1">
        <v>1</v>
      </c>
      <c r="C60" s="1">
        <v>19</v>
      </c>
      <c r="D60" s="1">
        <v>1</v>
      </c>
      <c r="E60" s="2" t="s">
        <v>246</v>
      </c>
      <c r="F60" s="1" t="s">
        <v>148</v>
      </c>
      <c r="H60" s="1">
        <v>610</v>
      </c>
      <c r="I60" s="1" t="s">
        <v>264</v>
      </c>
      <c r="N60" s="1" t="s">
        <v>228</v>
      </c>
      <c r="O60" s="1" t="s">
        <v>420</v>
      </c>
      <c r="P60" s="1" t="s">
        <v>229</v>
      </c>
      <c r="Q60" s="1" t="s">
        <v>230</v>
      </c>
      <c r="S60" s="1" t="s">
        <v>459</v>
      </c>
      <c r="T60" s="1" t="s">
        <v>314</v>
      </c>
      <c r="U60" s="1" t="s">
        <v>301</v>
      </c>
      <c r="W60" s="1" t="s">
        <v>229</v>
      </c>
      <c r="X60" s="1" t="s">
        <v>302</v>
      </c>
      <c r="Y60" s="1" t="s">
        <v>460</v>
      </c>
    </row>
    <row r="61" spans="1:26" ht="45.75" customHeight="1" x14ac:dyDescent="0.25">
      <c r="A61" s="1" t="s">
        <v>1</v>
      </c>
      <c r="B61" s="1">
        <v>1</v>
      </c>
      <c r="C61" s="1">
        <v>19</v>
      </c>
      <c r="D61" s="1">
        <v>1</v>
      </c>
      <c r="E61" s="2" t="s">
        <v>246</v>
      </c>
      <c r="F61" s="1" t="s">
        <v>149</v>
      </c>
      <c r="I61" s="1" t="s">
        <v>265</v>
      </c>
      <c r="N61" s="1" t="s">
        <v>231</v>
      </c>
      <c r="O61" s="1" t="s">
        <v>423</v>
      </c>
      <c r="P61" s="1" t="s">
        <v>232</v>
      </c>
      <c r="Q61" s="1" t="s">
        <v>233</v>
      </c>
      <c r="T61" s="1" t="s">
        <v>314</v>
      </c>
      <c r="W61" s="1" t="s">
        <v>321</v>
      </c>
      <c r="X61" s="1" t="s">
        <v>321</v>
      </c>
    </row>
    <row r="62" spans="1:26" ht="45.75" customHeight="1" x14ac:dyDescent="0.25">
      <c r="A62" s="1" t="s">
        <v>1</v>
      </c>
      <c r="B62" s="1">
        <v>1</v>
      </c>
      <c r="C62" s="1">
        <v>19</v>
      </c>
      <c r="D62" s="1">
        <v>1</v>
      </c>
      <c r="E62" s="2" t="s">
        <v>246</v>
      </c>
      <c r="F62" s="1" t="s">
        <v>150</v>
      </c>
      <c r="I62" s="1" t="s">
        <v>266</v>
      </c>
      <c r="N62" s="1" t="s">
        <v>234</v>
      </c>
      <c r="O62" s="1" t="s">
        <v>423</v>
      </c>
      <c r="P62" s="1" t="s">
        <v>235</v>
      </c>
      <c r="Q62" s="1" t="s">
        <v>236</v>
      </c>
      <c r="T62" s="1" t="s">
        <v>314</v>
      </c>
      <c r="U62" s="1" t="s">
        <v>461</v>
      </c>
      <c r="W62" s="1" t="s">
        <v>235</v>
      </c>
      <c r="X62" s="1" t="s">
        <v>302</v>
      </c>
      <c r="Y62" s="1" t="s">
        <v>462</v>
      </c>
      <c r="Z62" s="1" t="s">
        <v>461</v>
      </c>
    </row>
    <row r="63" spans="1:26" ht="45.75" customHeight="1" x14ac:dyDescent="0.25">
      <c r="A63" s="1" t="s">
        <v>1</v>
      </c>
      <c r="B63" s="1">
        <v>1</v>
      </c>
      <c r="C63" s="1">
        <v>21</v>
      </c>
      <c r="D63" s="1">
        <v>1</v>
      </c>
      <c r="E63" s="2" t="s">
        <v>246</v>
      </c>
      <c r="F63" s="1" t="s">
        <v>151</v>
      </c>
      <c r="I63" s="1" t="s">
        <v>268</v>
      </c>
      <c r="N63" s="1" t="s">
        <v>237</v>
      </c>
      <c r="O63" s="1" t="s">
        <v>423</v>
      </c>
      <c r="P63" s="1" t="s">
        <v>238</v>
      </c>
      <c r="Q63" s="1" t="s">
        <v>177</v>
      </c>
      <c r="T63" s="1" t="s">
        <v>314</v>
      </c>
      <c r="U63" s="1" t="s">
        <v>463</v>
      </c>
      <c r="W63" s="1" t="s">
        <v>238</v>
      </c>
      <c r="X63" s="1" t="s">
        <v>302</v>
      </c>
      <c r="Y63" s="1" t="s">
        <v>464</v>
      </c>
      <c r="Z63" s="1" t="s">
        <v>463</v>
      </c>
    </row>
    <row r="64" spans="1:26" ht="45.75" customHeight="1" x14ac:dyDescent="0.25">
      <c r="A64" s="1" t="s">
        <v>1</v>
      </c>
      <c r="B64" s="1">
        <v>2</v>
      </c>
      <c r="C64" s="1">
        <v>19</v>
      </c>
      <c r="D64" s="1">
        <v>1</v>
      </c>
      <c r="E64" s="2" t="s">
        <v>246</v>
      </c>
      <c r="F64" s="1" t="s">
        <v>152</v>
      </c>
      <c r="I64" s="1" t="s">
        <v>465</v>
      </c>
      <c r="N64" s="1" t="s">
        <v>239</v>
      </c>
      <c r="O64" s="1" t="s">
        <v>423</v>
      </c>
      <c r="P64" s="1" t="s">
        <v>240</v>
      </c>
      <c r="Q64" s="1" t="s">
        <v>180</v>
      </c>
      <c r="T64" s="1" t="s">
        <v>314</v>
      </c>
      <c r="U64" s="1" t="s">
        <v>429</v>
      </c>
      <c r="W64" s="1" t="s">
        <v>240</v>
      </c>
      <c r="X64" s="1" t="s">
        <v>316</v>
      </c>
      <c r="Y64" s="1" t="s">
        <v>466</v>
      </c>
      <c r="Z64" s="1" t="s">
        <v>429</v>
      </c>
    </row>
    <row r="65" spans="1:26" ht="45.75" customHeight="1" x14ac:dyDescent="0.25">
      <c r="A65" s="1" t="s">
        <v>1</v>
      </c>
      <c r="B65" s="1">
        <v>2</v>
      </c>
      <c r="C65" s="1">
        <v>19</v>
      </c>
      <c r="D65" s="1">
        <v>1</v>
      </c>
      <c r="E65" s="2" t="s">
        <v>246</v>
      </c>
      <c r="F65" s="1" t="s">
        <v>153</v>
      </c>
      <c r="I65" s="1" t="s">
        <v>267</v>
      </c>
      <c r="N65" s="1" t="s">
        <v>241</v>
      </c>
      <c r="O65" s="1" t="s">
        <v>423</v>
      </c>
      <c r="P65" s="1" t="s">
        <v>242</v>
      </c>
      <c r="Q65" s="1" t="s">
        <v>183</v>
      </c>
      <c r="T65" s="1" t="s">
        <v>314</v>
      </c>
      <c r="U65" s="1" t="s">
        <v>431</v>
      </c>
      <c r="W65" s="1" t="s">
        <v>242</v>
      </c>
      <c r="X65" s="1" t="s">
        <v>316</v>
      </c>
      <c r="Y65" s="1" t="s">
        <v>467</v>
      </c>
      <c r="Z65" s="1" t="s">
        <v>431</v>
      </c>
    </row>
    <row r="66" spans="1:26" ht="45.75" customHeight="1" x14ac:dyDescent="0.25">
      <c r="A66" s="1" t="s">
        <v>120</v>
      </c>
      <c r="B66" s="1">
        <v>1</v>
      </c>
      <c r="C66" s="1">
        <v>31</v>
      </c>
      <c r="D66" s="1">
        <v>1</v>
      </c>
      <c r="F66" s="1" t="s">
        <v>468</v>
      </c>
      <c r="G66" s="1" t="s">
        <v>469</v>
      </c>
      <c r="H66" s="1" t="s">
        <v>470</v>
      </c>
      <c r="M66" s="1" t="s">
        <v>471</v>
      </c>
      <c r="N66" s="1" t="s">
        <v>472</v>
      </c>
      <c r="O66" s="1" t="s">
        <v>473</v>
      </c>
      <c r="P66" s="1" t="s">
        <v>474</v>
      </c>
      <c r="Q66" s="1" t="s">
        <v>475</v>
      </c>
      <c r="T66" s="1" t="s">
        <v>300</v>
      </c>
      <c r="U66" s="1" t="s">
        <v>301</v>
      </c>
      <c r="W66" s="1" t="s">
        <v>474</v>
      </c>
      <c r="X66" s="1" t="s">
        <v>302</v>
      </c>
      <c r="Y66" s="1" t="s">
        <v>476</v>
      </c>
    </row>
    <row r="67" spans="1:26" ht="45.75" customHeight="1" x14ac:dyDescent="0.25">
      <c r="A67" s="1" t="s">
        <v>120</v>
      </c>
      <c r="B67" s="1">
        <v>1</v>
      </c>
      <c r="C67" s="1">
        <v>31</v>
      </c>
      <c r="D67" s="1">
        <v>1</v>
      </c>
      <c r="F67" s="1" t="s">
        <v>477</v>
      </c>
      <c r="N67" s="1" t="s">
        <v>478</v>
      </c>
      <c r="O67" s="1" t="s">
        <v>479</v>
      </c>
      <c r="P67" s="1" t="s">
        <v>480</v>
      </c>
      <c r="Q67" s="1" t="s">
        <v>481</v>
      </c>
      <c r="T67" s="1" t="s">
        <v>482</v>
      </c>
      <c r="U67" s="1" t="s">
        <v>483</v>
      </c>
      <c r="W67" s="1" t="s">
        <v>480</v>
      </c>
      <c r="X67" s="1" t="s">
        <v>302</v>
      </c>
      <c r="Y67" s="1" t="s">
        <v>484</v>
      </c>
      <c r="Z67" s="1" t="s">
        <v>483</v>
      </c>
    </row>
    <row r="68" spans="1:26" ht="45.75" customHeight="1" x14ac:dyDescent="0.25">
      <c r="A68" s="1" t="s">
        <v>120</v>
      </c>
      <c r="B68" s="1">
        <v>1</v>
      </c>
      <c r="F68" s="1" t="s">
        <v>485</v>
      </c>
      <c r="N68" s="1" t="s">
        <v>486</v>
      </c>
      <c r="P68" s="1" t="s">
        <v>487</v>
      </c>
      <c r="X68" s="1" t="s">
        <v>488</v>
      </c>
      <c r="Y68" s="1" t="s">
        <v>489</v>
      </c>
    </row>
    <row r="69" spans="1:26" ht="45.75" customHeight="1" x14ac:dyDescent="0.25">
      <c r="A69" s="1" t="s">
        <v>1</v>
      </c>
      <c r="B69" s="1">
        <v>2</v>
      </c>
      <c r="C69" s="1">
        <v>0</v>
      </c>
      <c r="D69" s="1">
        <v>1</v>
      </c>
      <c r="E69" s="2" t="s">
        <v>490</v>
      </c>
      <c r="F69" s="1" t="s">
        <v>491</v>
      </c>
      <c r="I69" s="1" t="s">
        <v>492</v>
      </c>
      <c r="N69" s="1" t="s">
        <v>493</v>
      </c>
      <c r="O69" s="1" t="s">
        <v>494</v>
      </c>
      <c r="P69" s="1" t="s">
        <v>495</v>
      </c>
      <c r="Q69" s="1" t="s">
        <v>496</v>
      </c>
      <c r="T69" s="1" t="s">
        <v>314</v>
      </c>
      <c r="U69" s="1" t="s">
        <v>497</v>
      </c>
      <c r="W69" s="1" t="s">
        <v>495</v>
      </c>
      <c r="X69" s="1" t="s">
        <v>316</v>
      </c>
      <c r="Y69" s="1" t="s">
        <v>498</v>
      </c>
      <c r="Z69" s="1" t="s">
        <v>497</v>
      </c>
    </row>
    <row r="70" spans="1:26" ht="45.75" customHeight="1" x14ac:dyDescent="0.25">
      <c r="A70" s="1" t="s">
        <v>1</v>
      </c>
      <c r="B70" s="1">
        <v>2</v>
      </c>
      <c r="C70" s="1">
        <v>0</v>
      </c>
      <c r="D70" s="1">
        <v>1</v>
      </c>
      <c r="E70" s="2" t="s">
        <v>490</v>
      </c>
      <c r="F70" s="1" t="s">
        <v>499</v>
      </c>
      <c r="N70" s="1" t="s">
        <v>500</v>
      </c>
      <c r="O70" s="1" t="s">
        <v>494</v>
      </c>
      <c r="P70" s="1" t="s">
        <v>501</v>
      </c>
      <c r="Q70" s="1" t="s">
        <v>502</v>
      </c>
      <c r="T70" s="1" t="s">
        <v>314</v>
      </c>
      <c r="U70" s="1" t="s">
        <v>503</v>
      </c>
      <c r="W70" s="1" t="s">
        <v>501</v>
      </c>
      <c r="X70" s="1" t="s">
        <v>316</v>
      </c>
      <c r="Y70" s="1" t="s">
        <v>504</v>
      </c>
      <c r="Z70" s="1" t="s">
        <v>503</v>
      </c>
    </row>
    <row r="71" spans="1:26" ht="45.75" customHeight="1" x14ac:dyDescent="0.25">
      <c r="A71" s="1" t="s">
        <v>1</v>
      </c>
      <c r="B71" s="1">
        <v>1</v>
      </c>
      <c r="C71" s="1">
        <v>0</v>
      </c>
      <c r="D71" s="1">
        <v>1</v>
      </c>
      <c r="E71" s="2" t="s">
        <v>490</v>
      </c>
      <c r="F71" s="1" t="s">
        <v>505</v>
      </c>
      <c r="I71" s="1" t="s">
        <v>506</v>
      </c>
      <c r="N71" s="1" t="s">
        <v>507</v>
      </c>
      <c r="O71" s="1" t="s">
        <v>508</v>
      </c>
      <c r="P71" s="1" t="s">
        <v>509</v>
      </c>
      <c r="Q71" s="1" t="s">
        <v>510</v>
      </c>
      <c r="T71" s="1" t="s">
        <v>300</v>
      </c>
      <c r="U71" s="1" t="s">
        <v>301</v>
      </c>
      <c r="W71" s="1" t="s">
        <v>509</v>
      </c>
      <c r="X71" s="1" t="s">
        <v>302</v>
      </c>
      <c r="Y71" s="1" t="s">
        <v>511</v>
      </c>
    </row>
    <row r="72" spans="1:26" ht="45.75" customHeight="1" x14ac:dyDescent="0.25">
      <c r="A72" s="1" t="s">
        <v>1</v>
      </c>
      <c r="B72" s="1">
        <v>1</v>
      </c>
      <c r="C72" s="1">
        <v>0</v>
      </c>
      <c r="D72" s="1">
        <v>1</v>
      </c>
      <c r="E72" s="2" t="s">
        <v>490</v>
      </c>
      <c r="F72" s="1" t="s">
        <v>512</v>
      </c>
      <c r="I72" s="1" t="s">
        <v>513</v>
      </c>
      <c r="N72" s="1" t="s">
        <v>514</v>
      </c>
      <c r="O72" s="1" t="s">
        <v>508</v>
      </c>
      <c r="P72" s="1" t="s">
        <v>515</v>
      </c>
      <c r="Q72" s="1" t="s">
        <v>516</v>
      </c>
      <c r="T72" s="1" t="s">
        <v>300</v>
      </c>
      <c r="U72" s="1" t="s">
        <v>301</v>
      </c>
      <c r="W72" s="1" t="s">
        <v>515</v>
      </c>
      <c r="X72" s="1" t="s">
        <v>302</v>
      </c>
      <c r="Y72" s="1" t="s">
        <v>517</v>
      </c>
    </row>
    <row r="73" spans="1:26" ht="45.75" customHeight="1" x14ac:dyDescent="0.25">
      <c r="A73" s="1" t="s">
        <v>1</v>
      </c>
      <c r="B73" s="1">
        <v>1</v>
      </c>
      <c r="C73" s="1">
        <v>0</v>
      </c>
      <c r="D73" s="1">
        <v>1</v>
      </c>
      <c r="E73" s="2" t="s">
        <v>490</v>
      </c>
      <c r="F73" s="1" t="s">
        <v>518</v>
      </c>
      <c r="I73" s="1" t="s">
        <v>519</v>
      </c>
      <c r="N73" s="1" t="s">
        <v>520</v>
      </c>
      <c r="O73" s="1" t="s">
        <v>508</v>
      </c>
      <c r="P73" s="1" t="s">
        <v>521</v>
      </c>
      <c r="Q73" s="1" t="s">
        <v>522</v>
      </c>
      <c r="T73" s="1" t="s">
        <v>300</v>
      </c>
      <c r="U73" s="1" t="s">
        <v>301</v>
      </c>
      <c r="W73" s="1" t="s">
        <v>521</v>
      </c>
      <c r="X73" s="1" t="s">
        <v>302</v>
      </c>
      <c r="Y73" s="1" t="s">
        <v>523</v>
      </c>
    </row>
    <row r="74" spans="1:26" ht="45.75" customHeight="1" x14ac:dyDescent="0.25">
      <c r="A74" s="1" t="s">
        <v>1</v>
      </c>
      <c r="B74" s="1">
        <v>1</v>
      </c>
      <c r="C74" s="1">
        <v>0</v>
      </c>
      <c r="D74" s="1">
        <v>1</v>
      </c>
      <c r="E74" s="2" t="s">
        <v>490</v>
      </c>
      <c r="F74" s="1" t="s">
        <v>524</v>
      </c>
      <c r="G74" s="1" t="s">
        <v>525</v>
      </c>
      <c r="H74" s="1" t="s">
        <v>526</v>
      </c>
      <c r="I74" s="1" t="s">
        <v>527</v>
      </c>
      <c r="J74" s="1">
        <v>60</v>
      </c>
      <c r="K74" s="1" t="s">
        <v>21</v>
      </c>
      <c r="M74" s="1" t="s">
        <v>306</v>
      </c>
      <c r="N74" s="1" t="s">
        <v>528</v>
      </c>
      <c r="O74" s="1" t="s">
        <v>508</v>
      </c>
      <c r="P74" s="1" t="s">
        <v>529</v>
      </c>
      <c r="Q74" s="1" t="s">
        <v>530</v>
      </c>
      <c r="T74" s="1" t="s">
        <v>300</v>
      </c>
      <c r="U74" s="1" t="s">
        <v>301</v>
      </c>
      <c r="W74" s="1" t="s">
        <v>529</v>
      </c>
      <c r="X74" s="1" t="s">
        <v>302</v>
      </c>
      <c r="Y74" s="1" t="s">
        <v>531</v>
      </c>
    </row>
    <row r="75" spans="1:26" ht="45.75" customHeight="1" x14ac:dyDescent="0.25">
      <c r="A75" s="1" t="s">
        <v>1</v>
      </c>
      <c r="B75" s="1">
        <v>2</v>
      </c>
      <c r="C75" s="1">
        <v>0</v>
      </c>
      <c r="D75" s="1">
        <v>1</v>
      </c>
      <c r="F75" s="1" t="s">
        <v>532</v>
      </c>
      <c r="M75" s="1" t="s">
        <v>533</v>
      </c>
      <c r="N75" s="1" t="s">
        <v>493</v>
      </c>
      <c r="O75" s="1" t="s">
        <v>494</v>
      </c>
      <c r="P75" s="1" t="s">
        <v>534</v>
      </c>
      <c r="Q75" s="1" t="s">
        <v>496</v>
      </c>
      <c r="T75" s="1" t="s">
        <v>314</v>
      </c>
      <c r="U75" s="1" t="s">
        <v>497</v>
      </c>
      <c r="W75" s="1" t="s">
        <v>534</v>
      </c>
      <c r="X75" s="1" t="s">
        <v>316</v>
      </c>
      <c r="Y75" s="1" t="s">
        <v>535</v>
      </c>
      <c r="Z75" s="1" t="s">
        <v>497</v>
      </c>
    </row>
    <row r="76" spans="1:26" ht="45.75" customHeight="1" x14ac:dyDescent="0.25">
      <c r="A76" s="1" t="s">
        <v>1</v>
      </c>
      <c r="B76" s="1">
        <v>2</v>
      </c>
      <c r="C76" s="1">
        <v>0</v>
      </c>
      <c r="D76" s="1">
        <v>1</v>
      </c>
      <c r="F76" s="1" t="s">
        <v>536</v>
      </c>
      <c r="M76" s="1" t="s">
        <v>537</v>
      </c>
      <c r="N76" s="1" t="s">
        <v>500</v>
      </c>
      <c r="O76" s="1" t="s">
        <v>494</v>
      </c>
      <c r="P76" s="1" t="s">
        <v>538</v>
      </c>
      <c r="Q76" s="1" t="s">
        <v>502</v>
      </c>
      <c r="T76" s="1" t="s">
        <v>314</v>
      </c>
      <c r="U76" s="1" t="s">
        <v>503</v>
      </c>
      <c r="W76" s="1" t="s">
        <v>538</v>
      </c>
      <c r="X76" s="1" t="s">
        <v>316</v>
      </c>
      <c r="Y76" s="1" t="s">
        <v>539</v>
      </c>
      <c r="Z76" s="1" t="s">
        <v>503</v>
      </c>
    </row>
    <row r="77" spans="1:26" ht="45.75" customHeight="1" x14ac:dyDescent="0.25">
      <c r="A77" s="1" t="s">
        <v>1</v>
      </c>
      <c r="B77" s="1">
        <v>2</v>
      </c>
      <c r="C77" s="1">
        <v>0</v>
      </c>
      <c r="D77" s="1">
        <v>1</v>
      </c>
      <c r="E77" s="2" t="s">
        <v>490</v>
      </c>
      <c r="F77" s="1" t="s">
        <v>540</v>
      </c>
      <c r="I77" s="1" t="s">
        <v>541</v>
      </c>
      <c r="N77" s="1" t="s">
        <v>542</v>
      </c>
      <c r="O77" s="1" t="s">
        <v>494</v>
      </c>
      <c r="P77" s="1" t="s">
        <v>543</v>
      </c>
      <c r="Q77" s="1" t="s">
        <v>544</v>
      </c>
      <c r="T77" s="1" t="s">
        <v>314</v>
      </c>
      <c r="U77" s="1" t="s">
        <v>545</v>
      </c>
      <c r="W77" s="1" t="s">
        <v>543</v>
      </c>
      <c r="X77" s="1" t="s">
        <v>316</v>
      </c>
      <c r="Y77" s="1" t="s">
        <v>546</v>
      </c>
      <c r="Z77" s="1" t="s">
        <v>545</v>
      </c>
    </row>
    <row r="78" spans="1:26" ht="45.75" customHeight="1" x14ac:dyDescent="0.25">
      <c r="A78" s="1" t="s">
        <v>1</v>
      </c>
      <c r="B78" s="1">
        <v>1</v>
      </c>
      <c r="C78" s="1">
        <v>0</v>
      </c>
      <c r="D78" s="1">
        <v>1</v>
      </c>
      <c r="F78" s="1" t="s">
        <v>547</v>
      </c>
      <c r="M78" s="1" t="s">
        <v>548</v>
      </c>
      <c r="N78" s="1" t="s">
        <v>549</v>
      </c>
      <c r="O78" s="1" t="s">
        <v>494</v>
      </c>
      <c r="P78" s="1" t="s">
        <v>550</v>
      </c>
      <c r="Q78" s="1" t="s">
        <v>510</v>
      </c>
      <c r="T78" s="1" t="s">
        <v>300</v>
      </c>
      <c r="U78" s="1" t="s">
        <v>301</v>
      </c>
      <c r="W78" s="1" t="s">
        <v>550</v>
      </c>
      <c r="X78" s="1" t="s">
        <v>302</v>
      </c>
      <c r="Y78" s="1" t="s">
        <v>551</v>
      </c>
    </row>
    <row r="79" spans="1:26" ht="45.75" customHeight="1" x14ac:dyDescent="0.25">
      <c r="A79" s="1" t="s">
        <v>1</v>
      </c>
      <c r="B79" s="1">
        <v>1</v>
      </c>
      <c r="C79" s="1">
        <v>0</v>
      </c>
      <c r="D79" s="1">
        <v>1</v>
      </c>
      <c r="F79" s="1" t="s">
        <v>552</v>
      </c>
      <c r="M79" s="1" t="s">
        <v>553</v>
      </c>
      <c r="N79" s="1" t="s">
        <v>554</v>
      </c>
      <c r="O79" s="1" t="s">
        <v>494</v>
      </c>
      <c r="P79" s="1" t="s">
        <v>555</v>
      </c>
      <c r="Q79" s="1" t="s">
        <v>516</v>
      </c>
      <c r="T79" s="1" t="s">
        <v>300</v>
      </c>
      <c r="U79" s="1" t="s">
        <v>301</v>
      </c>
      <c r="W79" s="1" t="s">
        <v>555</v>
      </c>
      <c r="X79" s="1" t="s">
        <v>302</v>
      </c>
      <c r="Y79" s="1" t="s">
        <v>556</v>
      </c>
    </row>
    <row r="80" spans="1:26" ht="45.75" customHeight="1" x14ac:dyDescent="0.25">
      <c r="A80" s="1" t="s">
        <v>1</v>
      </c>
      <c r="B80" s="1">
        <v>1</v>
      </c>
      <c r="C80" s="1">
        <v>0</v>
      </c>
      <c r="D80" s="1">
        <v>1</v>
      </c>
      <c r="F80" s="1" t="s">
        <v>557</v>
      </c>
      <c r="M80" s="1" t="s">
        <v>553</v>
      </c>
      <c r="N80" s="1" t="s">
        <v>520</v>
      </c>
      <c r="O80" s="1" t="s">
        <v>494</v>
      </c>
      <c r="P80" s="1" t="s">
        <v>558</v>
      </c>
      <c r="Q80" s="1" t="s">
        <v>522</v>
      </c>
      <c r="T80" s="1" t="s">
        <v>300</v>
      </c>
      <c r="U80" s="1" t="s">
        <v>301</v>
      </c>
      <c r="W80" s="1" t="s">
        <v>558</v>
      </c>
      <c r="X80" s="1" t="s">
        <v>302</v>
      </c>
      <c r="Y80" s="1" t="s">
        <v>559</v>
      </c>
    </row>
    <row r="81" spans="1:26" ht="45.75" customHeight="1" x14ac:dyDescent="0.25">
      <c r="A81" s="1" t="s">
        <v>1</v>
      </c>
      <c r="B81" s="1">
        <v>1</v>
      </c>
      <c r="C81" s="1">
        <v>0</v>
      </c>
      <c r="D81" s="1">
        <v>1</v>
      </c>
      <c r="E81" s="2" t="s">
        <v>560</v>
      </c>
      <c r="F81" s="1" t="s">
        <v>561</v>
      </c>
      <c r="G81" s="1" t="s">
        <v>562</v>
      </c>
      <c r="H81" s="1" t="s">
        <v>563</v>
      </c>
      <c r="I81" s="1" t="s">
        <v>564</v>
      </c>
      <c r="J81" s="1">
        <v>1</v>
      </c>
      <c r="K81" s="1" t="s">
        <v>120</v>
      </c>
      <c r="N81" s="1" t="s">
        <v>565</v>
      </c>
      <c r="O81" s="1" t="s">
        <v>566</v>
      </c>
      <c r="P81" s="1" t="s">
        <v>567</v>
      </c>
      <c r="Q81" s="1" t="s">
        <v>568</v>
      </c>
      <c r="T81" s="1" t="s">
        <v>300</v>
      </c>
      <c r="U81" s="1" t="s">
        <v>301</v>
      </c>
      <c r="W81" s="1" t="s">
        <v>567</v>
      </c>
      <c r="X81" s="1" t="s">
        <v>302</v>
      </c>
      <c r="Y81" s="1" t="s">
        <v>569</v>
      </c>
    </row>
    <row r="82" spans="1:26" ht="45.75" customHeight="1" x14ac:dyDescent="0.25">
      <c r="A82" s="1" t="s">
        <v>1</v>
      </c>
      <c r="B82" s="1">
        <v>1</v>
      </c>
      <c r="C82" s="1">
        <v>0</v>
      </c>
      <c r="D82" s="1">
        <v>1</v>
      </c>
      <c r="E82" s="2" t="s">
        <v>560</v>
      </c>
      <c r="F82" s="1" t="s">
        <v>570</v>
      </c>
      <c r="N82" s="1" t="s">
        <v>571</v>
      </c>
      <c r="O82" s="1" t="s">
        <v>566</v>
      </c>
      <c r="P82" s="1" t="s">
        <v>572</v>
      </c>
      <c r="Q82" s="1" t="s">
        <v>573</v>
      </c>
      <c r="T82" s="1" t="s">
        <v>300</v>
      </c>
      <c r="U82" s="1" t="s">
        <v>301</v>
      </c>
      <c r="W82" s="1" t="s">
        <v>572</v>
      </c>
      <c r="X82" s="1" t="s">
        <v>302</v>
      </c>
      <c r="Y82" s="1" t="s">
        <v>574</v>
      </c>
    </row>
    <row r="83" spans="1:26" ht="45.75" customHeight="1" x14ac:dyDescent="0.25">
      <c r="A83" s="1" t="s">
        <v>1</v>
      </c>
      <c r="B83" s="1">
        <v>2</v>
      </c>
      <c r="C83" s="1">
        <v>0</v>
      </c>
      <c r="D83" s="1">
        <v>1</v>
      </c>
      <c r="E83" s="2" t="s">
        <v>560</v>
      </c>
      <c r="F83" s="1" t="s">
        <v>575</v>
      </c>
      <c r="I83" s="1" t="s">
        <v>576</v>
      </c>
      <c r="N83" s="1" t="s">
        <v>577</v>
      </c>
      <c r="O83" s="1" t="s">
        <v>578</v>
      </c>
      <c r="P83" s="1" t="s">
        <v>579</v>
      </c>
      <c r="Q83" s="1" t="s">
        <v>580</v>
      </c>
      <c r="T83" s="1" t="s">
        <v>314</v>
      </c>
      <c r="U83" s="1" t="s">
        <v>581</v>
      </c>
      <c r="W83" s="1" t="s">
        <v>579</v>
      </c>
      <c r="X83" s="1" t="s">
        <v>316</v>
      </c>
      <c r="Y83" s="1" t="s">
        <v>582</v>
      </c>
      <c r="Z83" s="1" t="s">
        <v>581</v>
      </c>
    </row>
    <row r="84" spans="1:26" ht="45.75" customHeight="1" x14ac:dyDescent="0.25">
      <c r="A84" s="1" t="s">
        <v>1</v>
      </c>
      <c r="B84" s="1">
        <v>1</v>
      </c>
      <c r="C84" s="1">
        <v>0</v>
      </c>
      <c r="D84" s="1">
        <v>1</v>
      </c>
      <c r="E84" s="2" t="s">
        <v>560</v>
      </c>
      <c r="F84" s="1" t="s">
        <v>583</v>
      </c>
      <c r="I84" s="1" t="s">
        <v>560</v>
      </c>
      <c r="N84" s="1" t="s">
        <v>584</v>
      </c>
      <c r="O84" s="1" t="s">
        <v>566</v>
      </c>
      <c r="P84" s="1" t="s">
        <v>585</v>
      </c>
      <c r="Q84" s="1" t="s">
        <v>586</v>
      </c>
      <c r="T84" s="1" t="s">
        <v>300</v>
      </c>
      <c r="U84" s="1" t="s">
        <v>301</v>
      </c>
      <c r="W84" s="1" t="s">
        <v>585</v>
      </c>
      <c r="X84" s="1" t="s">
        <v>302</v>
      </c>
      <c r="Y84" s="1" t="s">
        <v>587</v>
      </c>
    </row>
    <row r="85" spans="1:26" ht="45.75" customHeight="1" x14ac:dyDescent="0.25">
      <c r="A85" s="1" t="s">
        <v>1</v>
      </c>
      <c r="B85" s="1">
        <v>1</v>
      </c>
      <c r="C85" s="1">
        <v>0</v>
      </c>
      <c r="D85" s="1">
        <v>1</v>
      </c>
      <c r="E85" s="2" t="s">
        <v>560</v>
      </c>
      <c r="F85" s="1" t="s">
        <v>588</v>
      </c>
      <c r="I85" s="1" t="s">
        <v>589</v>
      </c>
      <c r="N85" s="1" t="s">
        <v>590</v>
      </c>
      <c r="O85" s="1" t="s">
        <v>566</v>
      </c>
      <c r="P85" s="1" t="s">
        <v>591</v>
      </c>
      <c r="Q85" s="1" t="s">
        <v>592</v>
      </c>
      <c r="T85" s="1" t="s">
        <v>300</v>
      </c>
      <c r="U85" s="1" t="s">
        <v>301</v>
      </c>
      <c r="W85" s="1" t="s">
        <v>591</v>
      </c>
      <c r="X85" s="1" t="s">
        <v>302</v>
      </c>
      <c r="Y85" s="1" t="s">
        <v>593</v>
      </c>
    </row>
    <row r="86" spans="1:26" ht="45.75" customHeight="1" x14ac:dyDescent="0.25">
      <c r="A86" s="1" t="s">
        <v>1</v>
      </c>
      <c r="B86" s="1">
        <v>1</v>
      </c>
      <c r="C86" s="1">
        <v>0</v>
      </c>
      <c r="D86" s="1">
        <v>1</v>
      </c>
      <c r="E86" s="2" t="s">
        <v>560</v>
      </c>
      <c r="F86" s="1" t="s">
        <v>594</v>
      </c>
      <c r="I86" s="1" t="s">
        <v>595</v>
      </c>
      <c r="N86" s="1" t="s">
        <v>596</v>
      </c>
      <c r="O86" s="1" t="s">
        <v>566</v>
      </c>
      <c r="P86" s="1" t="s">
        <v>597</v>
      </c>
      <c r="Q86" s="1" t="s">
        <v>598</v>
      </c>
      <c r="T86" s="1" t="s">
        <v>300</v>
      </c>
      <c r="U86" s="1" t="s">
        <v>301</v>
      </c>
      <c r="W86" s="1" t="s">
        <v>597</v>
      </c>
      <c r="X86" s="1" t="s">
        <v>302</v>
      </c>
      <c r="Y86" s="1" t="s">
        <v>599</v>
      </c>
    </row>
    <row r="87" spans="1:26" ht="45.75" customHeight="1" x14ac:dyDescent="0.25">
      <c r="A87" s="1" t="s">
        <v>1</v>
      </c>
      <c r="B87" s="1">
        <v>1</v>
      </c>
      <c r="C87" s="1">
        <v>0</v>
      </c>
      <c r="D87" s="1">
        <v>1</v>
      </c>
      <c r="E87" s="2" t="s">
        <v>560</v>
      </c>
      <c r="F87" s="1" t="s">
        <v>600</v>
      </c>
      <c r="I87" s="1" t="s">
        <v>601</v>
      </c>
      <c r="N87" s="1" t="s">
        <v>602</v>
      </c>
      <c r="O87" s="1" t="s">
        <v>566</v>
      </c>
      <c r="P87" s="1" t="s">
        <v>603</v>
      </c>
      <c r="Q87" s="1" t="s">
        <v>604</v>
      </c>
      <c r="T87" s="1" t="s">
        <v>300</v>
      </c>
      <c r="U87" s="1" t="s">
        <v>301</v>
      </c>
      <c r="W87" s="1" t="s">
        <v>603</v>
      </c>
      <c r="X87" s="1" t="s">
        <v>302</v>
      </c>
      <c r="Y87" s="1" t="s">
        <v>605</v>
      </c>
    </row>
    <row r="88" spans="1:26" ht="45.75" customHeight="1" x14ac:dyDescent="0.25">
      <c r="A88" s="1" t="s">
        <v>1</v>
      </c>
      <c r="B88" s="1">
        <v>1</v>
      </c>
      <c r="C88" s="1">
        <v>0</v>
      </c>
      <c r="D88" s="1">
        <v>1</v>
      </c>
      <c r="E88" s="2" t="s">
        <v>560</v>
      </c>
      <c r="F88" s="1" t="s">
        <v>606</v>
      </c>
      <c r="I88" s="1" t="s">
        <v>607</v>
      </c>
      <c r="N88" s="1" t="s">
        <v>608</v>
      </c>
      <c r="O88" s="1" t="s">
        <v>566</v>
      </c>
      <c r="P88" s="1" t="s">
        <v>609</v>
      </c>
      <c r="Q88" s="1" t="s">
        <v>610</v>
      </c>
      <c r="T88" s="1" t="s">
        <v>300</v>
      </c>
      <c r="U88" s="1" t="s">
        <v>301</v>
      </c>
      <c r="W88" s="1" t="s">
        <v>609</v>
      </c>
      <c r="X88" s="1" t="s">
        <v>302</v>
      </c>
      <c r="Y88" s="1" t="s">
        <v>611</v>
      </c>
    </row>
    <row r="89" spans="1:26" ht="45.75" customHeight="1" x14ac:dyDescent="0.25">
      <c r="A89" s="1" t="s">
        <v>1</v>
      </c>
      <c r="B89" s="1">
        <v>2</v>
      </c>
      <c r="C89" s="1">
        <v>0</v>
      </c>
      <c r="D89" s="1">
        <v>1</v>
      </c>
      <c r="E89" s="2" t="s">
        <v>560</v>
      </c>
      <c r="F89" s="1" t="s">
        <v>612</v>
      </c>
      <c r="I89" s="1" t="s">
        <v>613</v>
      </c>
      <c r="N89" s="1" t="s">
        <v>614</v>
      </c>
      <c r="O89" s="1" t="s">
        <v>578</v>
      </c>
      <c r="P89" s="1" t="s">
        <v>615</v>
      </c>
      <c r="Q89" s="1" t="s">
        <v>616</v>
      </c>
      <c r="T89" s="1" t="s">
        <v>314</v>
      </c>
      <c r="U89" s="1" t="s">
        <v>617</v>
      </c>
      <c r="W89" s="1" t="s">
        <v>615</v>
      </c>
      <c r="X89" s="1" t="s">
        <v>316</v>
      </c>
      <c r="Y89" s="1" t="s">
        <v>618</v>
      </c>
      <c r="Z89" s="1" t="s">
        <v>617</v>
      </c>
    </row>
    <row r="90" spans="1:26" ht="45.75" customHeight="1" x14ac:dyDescent="0.25">
      <c r="A90" s="1" t="s">
        <v>1</v>
      </c>
      <c r="B90" s="1">
        <v>2</v>
      </c>
      <c r="C90" s="1">
        <v>0</v>
      </c>
      <c r="D90" s="1">
        <v>1</v>
      </c>
      <c r="E90" s="2" t="s">
        <v>1309</v>
      </c>
      <c r="F90" s="1" t="s">
        <v>619</v>
      </c>
      <c r="G90" s="1" t="s">
        <v>620</v>
      </c>
      <c r="H90" s="1" t="s">
        <v>621</v>
      </c>
      <c r="I90" s="2" t="s">
        <v>1321</v>
      </c>
      <c r="J90" s="1">
        <v>1</v>
      </c>
      <c r="K90" s="1" t="s">
        <v>120</v>
      </c>
      <c r="M90" s="1" t="s">
        <v>296</v>
      </c>
      <c r="N90" s="1" t="s">
        <v>622</v>
      </c>
      <c r="O90" s="1" t="s">
        <v>623</v>
      </c>
      <c r="P90" s="1" t="s">
        <v>624</v>
      </c>
      <c r="Q90" s="1" t="s">
        <v>625</v>
      </c>
      <c r="T90" s="1" t="s">
        <v>314</v>
      </c>
      <c r="U90" s="1" t="s">
        <v>626</v>
      </c>
      <c r="W90" s="1" t="s">
        <v>624</v>
      </c>
      <c r="X90" s="1" t="s">
        <v>316</v>
      </c>
      <c r="Y90" s="1" t="s">
        <v>627</v>
      </c>
      <c r="Z90" s="1" t="s">
        <v>626</v>
      </c>
    </row>
    <row r="91" spans="1:26" ht="45.75" customHeight="1" x14ac:dyDescent="0.25">
      <c r="A91" s="1" t="s">
        <v>1</v>
      </c>
      <c r="B91" s="1">
        <v>2</v>
      </c>
      <c r="C91" s="1">
        <v>0</v>
      </c>
      <c r="D91" s="1">
        <v>1</v>
      </c>
      <c r="E91" s="2" t="s">
        <v>1309</v>
      </c>
      <c r="F91" s="1" t="s">
        <v>628</v>
      </c>
      <c r="N91" s="1" t="s">
        <v>629</v>
      </c>
      <c r="O91" s="1" t="s">
        <v>623</v>
      </c>
      <c r="P91" s="1" t="s">
        <v>630</v>
      </c>
      <c r="Q91" s="1" t="s">
        <v>631</v>
      </c>
      <c r="T91" s="1" t="s">
        <v>314</v>
      </c>
      <c r="U91" s="1" t="s">
        <v>632</v>
      </c>
      <c r="W91" s="1" t="s">
        <v>630</v>
      </c>
      <c r="X91" s="1" t="s">
        <v>316</v>
      </c>
      <c r="Y91" s="1" t="s">
        <v>633</v>
      </c>
      <c r="Z91" s="1" t="s">
        <v>632</v>
      </c>
    </row>
    <row r="92" spans="1:26" ht="45.75" customHeight="1" x14ac:dyDescent="0.25">
      <c r="A92" s="1" t="s">
        <v>1</v>
      </c>
      <c r="B92" s="1">
        <v>2</v>
      </c>
      <c r="C92" s="1">
        <v>0</v>
      </c>
      <c r="D92" s="1">
        <v>1</v>
      </c>
      <c r="E92" s="2" t="s">
        <v>1309</v>
      </c>
      <c r="F92" s="1" t="s">
        <v>634</v>
      </c>
      <c r="I92" s="2" t="s">
        <v>1322</v>
      </c>
      <c r="N92" s="1" t="s">
        <v>635</v>
      </c>
      <c r="O92" s="1" t="s">
        <v>623</v>
      </c>
      <c r="P92" s="1" t="s">
        <v>636</v>
      </c>
      <c r="Q92" s="1" t="s">
        <v>637</v>
      </c>
      <c r="T92" s="1" t="s">
        <v>314</v>
      </c>
      <c r="U92" s="1" t="s">
        <v>638</v>
      </c>
      <c r="W92" s="1" t="s">
        <v>636</v>
      </c>
      <c r="X92" s="1" t="s">
        <v>316</v>
      </c>
      <c r="Y92" s="1" t="s">
        <v>639</v>
      </c>
      <c r="Z92" s="1" t="s">
        <v>638</v>
      </c>
    </row>
    <row r="93" spans="1:26" ht="45.75" customHeight="1" x14ac:dyDescent="0.25">
      <c r="A93" s="1" t="s">
        <v>1</v>
      </c>
      <c r="B93" s="1">
        <v>1</v>
      </c>
      <c r="C93" s="1">
        <v>0</v>
      </c>
      <c r="D93" s="1">
        <v>1</v>
      </c>
      <c r="E93" s="2" t="s">
        <v>1309</v>
      </c>
      <c r="F93" s="1" t="s">
        <v>640</v>
      </c>
      <c r="I93" s="2" t="s">
        <v>1309</v>
      </c>
      <c r="N93" s="1" t="s">
        <v>641</v>
      </c>
      <c r="O93" s="1" t="s">
        <v>642</v>
      </c>
      <c r="P93" s="1" t="s">
        <v>643</v>
      </c>
      <c r="Q93" s="1" t="s">
        <v>644</v>
      </c>
      <c r="T93" s="1" t="s">
        <v>300</v>
      </c>
      <c r="U93" s="1" t="s">
        <v>301</v>
      </c>
      <c r="W93" s="1" t="s">
        <v>643</v>
      </c>
      <c r="X93" s="1" t="s">
        <v>302</v>
      </c>
      <c r="Y93" s="1" t="s">
        <v>645</v>
      </c>
    </row>
    <row r="94" spans="1:26" ht="45.75" customHeight="1" x14ac:dyDescent="0.25">
      <c r="A94" s="1" t="s">
        <v>1</v>
      </c>
      <c r="B94" s="1">
        <v>1</v>
      </c>
      <c r="C94" s="1">
        <v>0</v>
      </c>
      <c r="D94" s="1">
        <v>1</v>
      </c>
      <c r="E94" s="2" t="s">
        <v>1309</v>
      </c>
      <c r="F94" s="1" t="s">
        <v>646</v>
      </c>
      <c r="I94" s="2" t="s">
        <v>1323</v>
      </c>
      <c r="N94" s="1" t="s">
        <v>647</v>
      </c>
      <c r="O94" s="1" t="s">
        <v>642</v>
      </c>
      <c r="P94" s="1" t="s">
        <v>648</v>
      </c>
      <c r="Q94" s="1" t="s">
        <v>649</v>
      </c>
      <c r="T94" s="1" t="s">
        <v>300</v>
      </c>
      <c r="U94" s="1" t="s">
        <v>301</v>
      </c>
      <c r="W94" s="1" t="s">
        <v>648</v>
      </c>
      <c r="X94" s="1" t="s">
        <v>302</v>
      </c>
      <c r="Y94" s="1" t="s">
        <v>650</v>
      </c>
    </row>
    <row r="95" spans="1:26" ht="45.75" customHeight="1" x14ac:dyDescent="0.25">
      <c r="A95" s="1" t="s">
        <v>1</v>
      </c>
      <c r="B95" s="1">
        <v>1</v>
      </c>
      <c r="C95" s="1">
        <v>0</v>
      </c>
      <c r="D95" s="1">
        <v>1</v>
      </c>
      <c r="E95" s="2" t="s">
        <v>1309</v>
      </c>
      <c r="F95" s="1" t="s">
        <v>651</v>
      </c>
      <c r="I95" s="2" t="s">
        <v>1324</v>
      </c>
      <c r="N95" s="1" t="s">
        <v>652</v>
      </c>
      <c r="O95" s="1" t="s">
        <v>642</v>
      </c>
      <c r="P95" s="1" t="s">
        <v>653</v>
      </c>
      <c r="Q95" s="1" t="s">
        <v>654</v>
      </c>
      <c r="T95" s="1" t="s">
        <v>300</v>
      </c>
      <c r="U95" s="1" t="s">
        <v>301</v>
      </c>
      <c r="W95" s="1" t="s">
        <v>653</v>
      </c>
      <c r="X95" s="1" t="s">
        <v>302</v>
      </c>
      <c r="Y95" s="1" t="s">
        <v>655</v>
      </c>
    </row>
    <row r="96" spans="1:26" ht="45.75" customHeight="1" x14ac:dyDescent="0.25">
      <c r="A96" s="1" t="s">
        <v>1</v>
      </c>
      <c r="B96" s="1">
        <v>1</v>
      </c>
      <c r="C96" s="1">
        <v>0</v>
      </c>
      <c r="D96" s="1">
        <v>1</v>
      </c>
      <c r="E96" s="2" t="s">
        <v>1309</v>
      </c>
      <c r="F96" s="1" t="s">
        <v>656</v>
      </c>
      <c r="I96" s="2" t="s">
        <v>1325</v>
      </c>
      <c r="N96" s="1" t="s">
        <v>657</v>
      </c>
      <c r="O96" s="1" t="s">
        <v>642</v>
      </c>
      <c r="P96" s="1" t="s">
        <v>658</v>
      </c>
      <c r="Q96" s="1" t="s">
        <v>659</v>
      </c>
      <c r="T96" s="1" t="s">
        <v>300</v>
      </c>
      <c r="U96" s="1" t="s">
        <v>301</v>
      </c>
      <c r="W96" s="1" t="s">
        <v>658</v>
      </c>
      <c r="X96" s="1" t="s">
        <v>302</v>
      </c>
      <c r="Y96" s="1" t="s">
        <v>660</v>
      </c>
    </row>
    <row r="97" spans="1:26" ht="45.75" customHeight="1" x14ac:dyDescent="0.25">
      <c r="A97" s="1" t="s">
        <v>1</v>
      </c>
      <c r="B97" s="1">
        <v>1</v>
      </c>
      <c r="C97" s="1">
        <v>0</v>
      </c>
      <c r="D97" s="1">
        <v>1</v>
      </c>
      <c r="E97" s="2" t="s">
        <v>1309</v>
      </c>
      <c r="F97" s="1" t="s">
        <v>661</v>
      </c>
      <c r="I97" s="2" t="s">
        <v>1326</v>
      </c>
      <c r="N97" s="1" t="s">
        <v>662</v>
      </c>
      <c r="O97" s="1" t="s">
        <v>642</v>
      </c>
      <c r="P97" s="1" t="s">
        <v>663</v>
      </c>
      <c r="Q97" s="1" t="s">
        <v>664</v>
      </c>
      <c r="T97" s="1" t="s">
        <v>300</v>
      </c>
      <c r="U97" s="1" t="s">
        <v>301</v>
      </c>
      <c r="W97" s="1" t="s">
        <v>663</v>
      </c>
      <c r="X97" s="1" t="s">
        <v>302</v>
      </c>
      <c r="Y97" s="1" t="s">
        <v>665</v>
      </c>
    </row>
    <row r="98" spans="1:26" ht="45.75" customHeight="1" x14ac:dyDescent="0.25">
      <c r="A98" s="1" t="s">
        <v>1</v>
      </c>
      <c r="B98" s="1">
        <v>2</v>
      </c>
      <c r="C98" s="1">
        <v>0</v>
      </c>
      <c r="D98" s="1">
        <v>1</v>
      </c>
      <c r="E98" s="2" t="s">
        <v>1309</v>
      </c>
      <c r="F98" s="1" t="s">
        <v>666</v>
      </c>
      <c r="I98" s="2" t="s">
        <v>1327</v>
      </c>
      <c r="N98" s="1" t="s">
        <v>667</v>
      </c>
      <c r="O98" s="1" t="s">
        <v>623</v>
      </c>
      <c r="P98" s="1" t="s">
        <v>668</v>
      </c>
      <c r="Q98" s="1" t="s">
        <v>669</v>
      </c>
      <c r="T98" s="1" t="s">
        <v>314</v>
      </c>
      <c r="U98" s="1" t="s">
        <v>670</v>
      </c>
      <c r="W98" s="1" t="s">
        <v>668</v>
      </c>
      <c r="X98" s="1" t="s">
        <v>316</v>
      </c>
      <c r="Y98" s="1" t="s">
        <v>671</v>
      </c>
      <c r="Z98" s="1" t="s">
        <v>670</v>
      </c>
    </row>
    <row r="99" spans="1:26" ht="45.75" customHeight="1" x14ac:dyDescent="0.25">
      <c r="A99" s="1" t="s">
        <v>1</v>
      </c>
      <c r="B99" s="1">
        <v>2</v>
      </c>
      <c r="C99" s="1">
        <v>0</v>
      </c>
      <c r="D99" s="1">
        <v>1</v>
      </c>
      <c r="E99" s="2" t="s">
        <v>1310</v>
      </c>
      <c r="F99" s="1" t="s">
        <v>672</v>
      </c>
      <c r="G99" s="1" t="s">
        <v>673</v>
      </c>
      <c r="H99" s="1" t="s">
        <v>674</v>
      </c>
      <c r="I99" s="2" t="s">
        <v>1328</v>
      </c>
      <c r="J99" s="1">
        <v>1</v>
      </c>
      <c r="K99" s="1" t="s">
        <v>120</v>
      </c>
      <c r="M99" s="1" t="s">
        <v>296</v>
      </c>
      <c r="N99" s="1" t="s">
        <v>675</v>
      </c>
      <c r="O99" s="1" t="s">
        <v>676</v>
      </c>
      <c r="P99" s="1" t="s">
        <v>677</v>
      </c>
      <c r="Q99" s="1" t="s">
        <v>678</v>
      </c>
      <c r="T99" s="1" t="s">
        <v>314</v>
      </c>
      <c r="U99" s="1" t="s">
        <v>679</v>
      </c>
      <c r="W99" s="1" t="s">
        <v>677</v>
      </c>
      <c r="X99" s="1" t="s">
        <v>316</v>
      </c>
      <c r="Y99" s="1" t="s">
        <v>680</v>
      </c>
      <c r="Z99" s="1" t="s">
        <v>679</v>
      </c>
    </row>
    <row r="100" spans="1:26" ht="45.75" customHeight="1" x14ac:dyDescent="0.25">
      <c r="A100" s="1" t="s">
        <v>1</v>
      </c>
      <c r="B100" s="1">
        <v>2</v>
      </c>
      <c r="C100" s="1">
        <v>0</v>
      </c>
      <c r="D100" s="1">
        <v>1</v>
      </c>
      <c r="E100" s="2" t="s">
        <v>1310</v>
      </c>
      <c r="F100" s="1" t="s">
        <v>681</v>
      </c>
      <c r="I100" s="2"/>
      <c r="N100" s="1" t="s">
        <v>682</v>
      </c>
      <c r="O100" s="1" t="s">
        <v>676</v>
      </c>
      <c r="P100" s="1" t="s">
        <v>683</v>
      </c>
      <c r="Q100" s="1" t="s">
        <v>684</v>
      </c>
      <c r="T100" s="1" t="s">
        <v>314</v>
      </c>
      <c r="U100" s="1" t="s">
        <v>685</v>
      </c>
      <c r="W100" s="1" t="s">
        <v>683</v>
      </c>
      <c r="X100" s="1" t="s">
        <v>316</v>
      </c>
      <c r="Y100" s="1" t="s">
        <v>686</v>
      </c>
      <c r="Z100" s="1" t="s">
        <v>685</v>
      </c>
    </row>
    <row r="101" spans="1:26" ht="45.75" customHeight="1" x14ac:dyDescent="0.25">
      <c r="A101" s="1" t="s">
        <v>1</v>
      </c>
      <c r="B101" s="1">
        <v>2</v>
      </c>
      <c r="C101" s="1">
        <v>0</v>
      </c>
      <c r="D101" s="1">
        <v>1</v>
      </c>
      <c r="E101" s="2" t="s">
        <v>1310</v>
      </c>
      <c r="F101" s="1" t="s">
        <v>687</v>
      </c>
      <c r="I101" s="2" t="s">
        <v>1329</v>
      </c>
      <c r="N101" s="1" t="s">
        <v>688</v>
      </c>
      <c r="O101" s="1" t="s">
        <v>676</v>
      </c>
      <c r="P101" s="1" t="s">
        <v>689</v>
      </c>
      <c r="Q101" s="1" t="s">
        <v>690</v>
      </c>
      <c r="T101" s="1" t="s">
        <v>314</v>
      </c>
      <c r="U101" s="1" t="s">
        <v>691</v>
      </c>
      <c r="W101" s="1" t="s">
        <v>689</v>
      </c>
      <c r="X101" s="1" t="s">
        <v>316</v>
      </c>
      <c r="Y101" s="1" t="s">
        <v>692</v>
      </c>
      <c r="Z101" s="1" t="s">
        <v>691</v>
      </c>
    </row>
    <row r="102" spans="1:26" ht="45.75" customHeight="1" x14ac:dyDescent="0.25">
      <c r="A102" s="1" t="s">
        <v>1</v>
      </c>
      <c r="B102" s="1">
        <v>1</v>
      </c>
      <c r="C102" s="1">
        <v>0</v>
      </c>
      <c r="D102" s="1">
        <v>1</v>
      </c>
      <c r="E102" s="2" t="s">
        <v>1310</v>
      </c>
      <c r="F102" s="1" t="s">
        <v>693</v>
      </c>
      <c r="I102" s="2" t="s">
        <v>1310</v>
      </c>
      <c r="N102" s="1" t="s">
        <v>694</v>
      </c>
      <c r="O102" s="1" t="s">
        <v>695</v>
      </c>
      <c r="P102" s="1" t="s">
        <v>696</v>
      </c>
      <c r="Q102" s="1" t="s">
        <v>697</v>
      </c>
      <c r="T102" s="1" t="s">
        <v>300</v>
      </c>
      <c r="U102" s="1" t="s">
        <v>301</v>
      </c>
      <c r="W102" s="1" t="s">
        <v>696</v>
      </c>
      <c r="X102" s="1" t="s">
        <v>302</v>
      </c>
      <c r="Y102" s="1" t="s">
        <v>698</v>
      </c>
    </row>
    <row r="103" spans="1:26" ht="45.75" customHeight="1" x14ac:dyDescent="0.25">
      <c r="A103" s="1" t="s">
        <v>1</v>
      </c>
      <c r="B103" s="1">
        <v>1</v>
      </c>
      <c r="C103" s="1">
        <v>0</v>
      </c>
      <c r="D103" s="1">
        <v>1</v>
      </c>
      <c r="E103" s="2" t="s">
        <v>1310</v>
      </c>
      <c r="F103" s="1" t="s">
        <v>699</v>
      </c>
      <c r="I103" s="2" t="s">
        <v>1330</v>
      </c>
      <c r="N103" s="1" t="s">
        <v>700</v>
      </c>
      <c r="O103" s="1" t="s">
        <v>695</v>
      </c>
      <c r="P103" s="1" t="s">
        <v>701</v>
      </c>
      <c r="Q103" s="1" t="s">
        <v>702</v>
      </c>
      <c r="T103" s="1" t="s">
        <v>300</v>
      </c>
      <c r="U103" s="1" t="s">
        <v>301</v>
      </c>
      <c r="W103" s="1" t="s">
        <v>701</v>
      </c>
      <c r="X103" s="1" t="s">
        <v>302</v>
      </c>
      <c r="Y103" s="1" t="s">
        <v>703</v>
      </c>
    </row>
    <row r="104" spans="1:26" ht="45.75" customHeight="1" x14ac:dyDescent="0.25">
      <c r="A104" s="1" t="s">
        <v>1</v>
      </c>
      <c r="B104" s="1">
        <v>2</v>
      </c>
      <c r="C104" s="1">
        <v>0</v>
      </c>
      <c r="D104" s="1">
        <v>1</v>
      </c>
      <c r="E104" s="2" t="s">
        <v>1310</v>
      </c>
      <c r="F104" s="1" t="s">
        <v>704</v>
      </c>
      <c r="I104" s="2" t="s">
        <v>1331</v>
      </c>
      <c r="N104" s="1" t="s">
        <v>705</v>
      </c>
      <c r="O104" s="1" t="s">
        <v>676</v>
      </c>
      <c r="P104" s="1" t="s">
        <v>706</v>
      </c>
      <c r="Q104" s="1" t="s">
        <v>707</v>
      </c>
      <c r="T104" s="1" t="s">
        <v>314</v>
      </c>
      <c r="U104" s="1" t="s">
        <v>708</v>
      </c>
      <c r="W104" s="1" t="s">
        <v>706</v>
      </c>
      <c r="X104" s="1" t="s">
        <v>316</v>
      </c>
      <c r="Y104" s="1" t="s">
        <v>709</v>
      </c>
      <c r="Z104" s="1" t="s">
        <v>708</v>
      </c>
    </row>
    <row r="105" spans="1:26" ht="45.75" customHeight="1" x14ac:dyDescent="0.25">
      <c r="A105" s="1" t="s">
        <v>1</v>
      </c>
      <c r="B105" s="1">
        <v>2</v>
      </c>
      <c r="C105" s="1">
        <v>0</v>
      </c>
      <c r="D105" s="1">
        <v>1</v>
      </c>
      <c r="E105" s="2" t="s">
        <v>1311</v>
      </c>
      <c r="F105" s="1" t="s">
        <v>710</v>
      </c>
      <c r="G105" s="1" t="s">
        <v>711</v>
      </c>
      <c r="H105" s="1" t="s">
        <v>712</v>
      </c>
      <c r="I105" s="2" t="s">
        <v>1332</v>
      </c>
      <c r="J105" s="1">
        <v>60</v>
      </c>
      <c r="K105" s="1" t="s">
        <v>21</v>
      </c>
      <c r="M105" s="1" t="s">
        <v>296</v>
      </c>
      <c r="N105" s="1" t="s">
        <v>713</v>
      </c>
      <c r="O105" s="1" t="s">
        <v>714</v>
      </c>
      <c r="P105" s="1" t="s">
        <v>715</v>
      </c>
      <c r="Q105" s="1" t="s">
        <v>716</v>
      </c>
      <c r="T105" s="1" t="s">
        <v>314</v>
      </c>
      <c r="U105" s="1" t="s">
        <v>717</v>
      </c>
      <c r="W105" s="1" t="s">
        <v>715</v>
      </c>
      <c r="X105" s="1" t="s">
        <v>316</v>
      </c>
      <c r="Y105" s="1" t="s">
        <v>718</v>
      </c>
      <c r="Z105" s="1" t="s">
        <v>717</v>
      </c>
    </row>
    <row r="106" spans="1:26" ht="45.75" customHeight="1" x14ac:dyDescent="0.25">
      <c r="A106" s="1" t="s">
        <v>1</v>
      </c>
      <c r="B106" s="1">
        <v>2</v>
      </c>
      <c r="C106" s="1">
        <v>0</v>
      </c>
      <c r="D106" s="1">
        <v>1</v>
      </c>
      <c r="E106" s="2" t="s">
        <v>1311</v>
      </c>
      <c r="F106" s="1" t="s">
        <v>719</v>
      </c>
      <c r="I106" s="2"/>
      <c r="N106" s="1" t="s">
        <v>720</v>
      </c>
      <c r="O106" s="1" t="s">
        <v>714</v>
      </c>
      <c r="P106" s="1" t="s">
        <v>721</v>
      </c>
      <c r="Q106" s="1" t="s">
        <v>716</v>
      </c>
      <c r="T106" s="1" t="s">
        <v>314</v>
      </c>
      <c r="U106" s="1" t="s">
        <v>722</v>
      </c>
      <c r="W106" s="1" t="s">
        <v>721</v>
      </c>
      <c r="X106" s="1" t="s">
        <v>316</v>
      </c>
      <c r="Y106" s="1" t="s">
        <v>723</v>
      </c>
      <c r="Z106" s="1" t="s">
        <v>722</v>
      </c>
    </row>
    <row r="107" spans="1:26" ht="45.75" customHeight="1" x14ac:dyDescent="0.25">
      <c r="A107" s="1" t="s">
        <v>1</v>
      </c>
      <c r="B107" s="1">
        <v>1</v>
      </c>
      <c r="C107" s="1">
        <v>0</v>
      </c>
      <c r="D107" s="1">
        <v>1</v>
      </c>
      <c r="E107" s="2" t="s">
        <v>1311</v>
      </c>
      <c r="F107" s="1" t="s">
        <v>724</v>
      </c>
      <c r="I107" s="2" t="s">
        <v>1333</v>
      </c>
      <c r="N107" s="1" t="s">
        <v>725</v>
      </c>
      <c r="O107" s="1" t="s">
        <v>726</v>
      </c>
      <c r="P107" s="1" t="s">
        <v>727</v>
      </c>
      <c r="Q107" s="1" t="s">
        <v>728</v>
      </c>
      <c r="T107" s="1" t="s">
        <v>300</v>
      </c>
      <c r="U107" s="1" t="s">
        <v>301</v>
      </c>
      <c r="W107" s="1" t="s">
        <v>727</v>
      </c>
      <c r="X107" s="1" t="s">
        <v>302</v>
      </c>
      <c r="Y107" s="1" t="s">
        <v>729</v>
      </c>
    </row>
    <row r="108" spans="1:26" ht="45.75" customHeight="1" x14ac:dyDescent="0.25">
      <c r="A108" s="1" t="s">
        <v>1</v>
      </c>
      <c r="B108" s="1">
        <v>2</v>
      </c>
      <c r="C108" s="1">
        <v>0</v>
      </c>
      <c r="D108" s="1">
        <v>1</v>
      </c>
      <c r="E108" s="2" t="s">
        <v>1311</v>
      </c>
      <c r="F108" s="1" t="s">
        <v>730</v>
      </c>
      <c r="I108" s="2" t="s">
        <v>1334</v>
      </c>
      <c r="N108" s="1" t="s">
        <v>731</v>
      </c>
      <c r="O108" s="1" t="s">
        <v>714</v>
      </c>
      <c r="P108" s="1" t="s">
        <v>732</v>
      </c>
      <c r="Q108" s="1" t="s">
        <v>733</v>
      </c>
      <c r="T108" s="1" t="s">
        <v>314</v>
      </c>
      <c r="U108" s="1" t="s">
        <v>734</v>
      </c>
      <c r="W108" s="1" t="s">
        <v>732</v>
      </c>
      <c r="X108" s="1" t="s">
        <v>316</v>
      </c>
      <c r="Y108" s="1" t="s">
        <v>735</v>
      </c>
      <c r="Z108" s="1" t="s">
        <v>734</v>
      </c>
    </row>
    <row r="109" spans="1:26" ht="45.75" customHeight="1" x14ac:dyDescent="0.25">
      <c r="A109" s="1" t="s">
        <v>1</v>
      </c>
      <c r="B109" s="1">
        <v>1</v>
      </c>
      <c r="C109" s="1">
        <v>0</v>
      </c>
      <c r="D109" s="1">
        <v>1</v>
      </c>
      <c r="E109" s="2" t="s">
        <v>1311</v>
      </c>
      <c r="F109" s="1" t="s">
        <v>736</v>
      </c>
      <c r="I109" s="2" t="s">
        <v>1335</v>
      </c>
      <c r="N109" s="1" t="s">
        <v>737</v>
      </c>
      <c r="O109" s="1" t="s">
        <v>714</v>
      </c>
      <c r="P109" s="1" t="s">
        <v>738</v>
      </c>
      <c r="Q109" s="1" t="s">
        <v>739</v>
      </c>
      <c r="T109" s="1" t="s">
        <v>300</v>
      </c>
      <c r="U109" s="1" t="s">
        <v>301</v>
      </c>
      <c r="W109" s="1" t="s">
        <v>738</v>
      </c>
      <c r="X109" s="1" t="s">
        <v>302</v>
      </c>
      <c r="Y109" s="1" t="s">
        <v>740</v>
      </c>
    </row>
    <row r="110" spans="1:26" ht="45.75" customHeight="1" x14ac:dyDescent="0.25">
      <c r="A110" s="1" t="s">
        <v>1</v>
      </c>
      <c r="B110" s="1">
        <v>1</v>
      </c>
      <c r="C110" s="1">
        <v>0</v>
      </c>
      <c r="D110" s="1">
        <v>1</v>
      </c>
      <c r="E110" s="2" t="s">
        <v>1311</v>
      </c>
      <c r="F110" s="1" t="s">
        <v>741</v>
      </c>
      <c r="I110" s="2" t="s">
        <v>1336</v>
      </c>
      <c r="N110" s="1" t="s">
        <v>742</v>
      </c>
      <c r="O110" s="1" t="s">
        <v>714</v>
      </c>
      <c r="P110" s="1" t="s">
        <v>743</v>
      </c>
      <c r="Q110" s="1" t="s">
        <v>744</v>
      </c>
      <c r="T110" s="1" t="s">
        <v>300</v>
      </c>
      <c r="U110" s="1" t="s">
        <v>301</v>
      </c>
      <c r="W110" s="1" t="s">
        <v>743</v>
      </c>
      <c r="X110" s="1" t="s">
        <v>302</v>
      </c>
      <c r="Y110" s="1" t="s">
        <v>745</v>
      </c>
    </row>
    <row r="111" spans="1:26" ht="45.75" customHeight="1" x14ac:dyDescent="0.25">
      <c r="A111" s="1" t="s">
        <v>1</v>
      </c>
      <c r="B111" s="1">
        <v>1</v>
      </c>
      <c r="C111" s="1">
        <v>0</v>
      </c>
      <c r="D111" s="1">
        <v>1</v>
      </c>
      <c r="E111" s="2" t="s">
        <v>1311</v>
      </c>
      <c r="F111" s="1" t="s">
        <v>746</v>
      </c>
      <c r="I111" s="2" t="s">
        <v>1337</v>
      </c>
      <c r="N111" s="1" t="s">
        <v>747</v>
      </c>
      <c r="O111" s="1" t="s">
        <v>714</v>
      </c>
      <c r="P111" s="1" t="s">
        <v>748</v>
      </c>
      <c r="Q111" s="1" t="s">
        <v>749</v>
      </c>
      <c r="T111" s="1" t="s">
        <v>300</v>
      </c>
      <c r="U111" s="1" t="s">
        <v>301</v>
      </c>
      <c r="W111" s="1" t="s">
        <v>748</v>
      </c>
      <c r="X111" s="1" t="s">
        <v>302</v>
      </c>
      <c r="Y111" s="1" t="s">
        <v>750</v>
      </c>
    </row>
    <row r="112" spans="1:26" ht="45.75" customHeight="1" x14ac:dyDescent="0.25">
      <c r="A112" s="1" t="s">
        <v>1</v>
      </c>
      <c r="B112" s="1">
        <v>1</v>
      </c>
      <c r="C112" s="1">
        <v>0</v>
      </c>
      <c r="D112" s="1">
        <v>1</v>
      </c>
      <c r="E112" s="2" t="s">
        <v>1311</v>
      </c>
      <c r="F112" s="1" t="s">
        <v>751</v>
      </c>
      <c r="I112" s="2" t="s">
        <v>1338</v>
      </c>
      <c r="N112" s="1" t="s">
        <v>752</v>
      </c>
      <c r="O112" s="1" t="s">
        <v>714</v>
      </c>
      <c r="P112" s="1" t="s">
        <v>753</v>
      </c>
      <c r="Q112" s="1" t="s">
        <v>754</v>
      </c>
      <c r="T112" s="1" t="s">
        <v>300</v>
      </c>
      <c r="U112" s="1" t="s">
        <v>301</v>
      </c>
      <c r="W112" s="1" t="s">
        <v>753</v>
      </c>
      <c r="X112" s="1" t="s">
        <v>302</v>
      </c>
      <c r="Y112" s="1" t="s">
        <v>755</v>
      </c>
    </row>
    <row r="113" spans="1:27" ht="45.75" customHeight="1" x14ac:dyDescent="0.25">
      <c r="A113" s="1" t="s">
        <v>1</v>
      </c>
      <c r="B113" s="1">
        <v>2</v>
      </c>
      <c r="C113" s="1">
        <v>43</v>
      </c>
      <c r="D113" s="1">
        <v>1</v>
      </c>
      <c r="E113" s="2" t="s">
        <v>1312</v>
      </c>
      <c r="F113" s="1" t="s">
        <v>756</v>
      </c>
      <c r="G113" s="1" t="s">
        <v>757</v>
      </c>
      <c r="H113" s="1" t="s">
        <v>758</v>
      </c>
      <c r="I113" s="2" t="s">
        <v>1339</v>
      </c>
      <c r="J113" s="1">
        <v>3</v>
      </c>
      <c r="K113" s="1" t="s">
        <v>120</v>
      </c>
      <c r="M113" s="1" t="s">
        <v>296</v>
      </c>
      <c r="N113" s="1" t="s">
        <v>759</v>
      </c>
      <c r="O113" s="1" t="s">
        <v>760</v>
      </c>
      <c r="P113" s="1" t="s">
        <v>761</v>
      </c>
      <c r="Q113" s="1" t="s">
        <v>762</v>
      </c>
      <c r="T113" s="1" t="s">
        <v>314</v>
      </c>
      <c r="U113" s="1" t="s">
        <v>763</v>
      </c>
      <c r="W113" s="1" t="s">
        <v>761</v>
      </c>
      <c r="X113" s="1" t="s">
        <v>316</v>
      </c>
      <c r="Y113" s="1" t="s">
        <v>764</v>
      </c>
      <c r="Z113" s="1" t="s">
        <v>763</v>
      </c>
    </row>
    <row r="114" spans="1:27" ht="45.75" customHeight="1" x14ac:dyDescent="0.25">
      <c r="A114" s="1" t="s">
        <v>1</v>
      </c>
      <c r="B114" s="1">
        <v>2</v>
      </c>
      <c r="C114" s="1">
        <v>43</v>
      </c>
      <c r="D114" s="1">
        <v>1</v>
      </c>
      <c r="E114" s="2" t="s">
        <v>1312</v>
      </c>
      <c r="F114" s="1" t="s">
        <v>765</v>
      </c>
      <c r="I114" s="2"/>
      <c r="N114" s="1" t="s">
        <v>766</v>
      </c>
      <c r="O114" s="1" t="s">
        <v>760</v>
      </c>
      <c r="P114" s="1" t="s">
        <v>767</v>
      </c>
      <c r="Q114" s="1" t="s">
        <v>768</v>
      </c>
      <c r="T114" s="1" t="s">
        <v>314</v>
      </c>
      <c r="U114" s="1" t="s">
        <v>769</v>
      </c>
      <c r="W114" s="1" t="s">
        <v>767</v>
      </c>
      <c r="X114" s="1" t="s">
        <v>316</v>
      </c>
      <c r="Y114" s="1" t="s">
        <v>770</v>
      </c>
      <c r="Z114" s="1" t="s">
        <v>769</v>
      </c>
    </row>
    <row r="115" spans="1:27" ht="45.75" customHeight="1" x14ac:dyDescent="0.25">
      <c r="A115" s="1" t="s">
        <v>1</v>
      </c>
      <c r="B115" s="1">
        <v>2</v>
      </c>
      <c r="C115" s="1">
        <v>43</v>
      </c>
      <c r="D115" s="1">
        <v>1</v>
      </c>
      <c r="E115" s="2" t="s">
        <v>1312</v>
      </c>
      <c r="F115" s="1" t="s">
        <v>771</v>
      </c>
      <c r="I115" s="2" t="s">
        <v>1340</v>
      </c>
      <c r="N115" s="1" t="s">
        <v>772</v>
      </c>
      <c r="O115" s="1" t="s">
        <v>760</v>
      </c>
      <c r="P115" s="1" t="s">
        <v>773</v>
      </c>
      <c r="Q115" s="1" t="s">
        <v>774</v>
      </c>
      <c r="T115" s="1" t="s">
        <v>314</v>
      </c>
      <c r="U115" s="1" t="s">
        <v>775</v>
      </c>
      <c r="W115" s="1" t="s">
        <v>773</v>
      </c>
      <c r="X115" s="1" t="s">
        <v>316</v>
      </c>
      <c r="Y115" s="1" t="s">
        <v>776</v>
      </c>
      <c r="Z115" s="1" t="s">
        <v>775</v>
      </c>
    </row>
    <row r="116" spans="1:27" ht="45.75" customHeight="1" x14ac:dyDescent="0.25">
      <c r="A116" s="1" t="s">
        <v>1</v>
      </c>
      <c r="B116" s="1">
        <v>2</v>
      </c>
      <c r="C116" s="1">
        <v>43</v>
      </c>
      <c r="D116" s="1">
        <v>1</v>
      </c>
      <c r="E116" s="2" t="s">
        <v>1312</v>
      </c>
      <c r="F116" s="1" t="s">
        <v>777</v>
      </c>
      <c r="I116" s="2" t="s">
        <v>1341</v>
      </c>
      <c r="N116" s="1" t="s">
        <v>778</v>
      </c>
      <c r="O116" s="1" t="s">
        <v>760</v>
      </c>
      <c r="P116" s="1" t="s">
        <v>779</v>
      </c>
      <c r="Q116" s="1" t="s">
        <v>780</v>
      </c>
      <c r="T116" s="1" t="s">
        <v>314</v>
      </c>
      <c r="U116" s="1" t="s">
        <v>781</v>
      </c>
      <c r="W116" s="1" t="s">
        <v>779</v>
      </c>
      <c r="X116" s="1" t="s">
        <v>316</v>
      </c>
      <c r="Y116" s="1" t="s">
        <v>782</v>
      </c>
      <c r="Z116" s="1" t="s">
        <v>781</v>
      </c>
    </row>
    <row r="117" spans="1:27" ht="45.75" customHeight="1" x14ac:dyDescent="0.25">
      <c r="A117" s="1" t="s">
        <v>1</v>
      </c>
      <c r="B117" s="1">
        <v>2</v>
      </c>
      <c r="C117" s="1">
        <v>43</v>
      </c>
      <c r="D117" s="1">
        <v>1</v>
      </c>
      <c r="E117" s="5" t="s">
        <v>1342</v>
      </c>
      <c r="F117" s="1" t="s">
        <v>783</v>
      </c>
      <c r="I117" s="5" t="s">
        <v>1343</v>
      </c>
      <c r="N117" s="1" t="s">
        <v>784</v>
      </c>
      <c r="O117" s="1" t="s">
        <v>760</v>
      </c>
      <c r="P117" s="1" t="s">
        <v>785</v>
      </c>
      <c r="Q117" s="1" t="s">
        <v>786</v>
      </c>
      <c r="T117" s="1" t="s">
        <v>314</v>
      </c>
      <c r="U117" s="1" t="s">
        <v>787</v>
      </c>
      <c r="W117" s="1" t="s">
        <v>785</v>
      </c>
      <c r="X117" s="1" t="s">
        <v>316</v>
      </c>
      <c r="Y117" s="1" t="s">
        <v>788</v>
      </c>
      <c r="Z117" s="1" t="s">
        <v>787</v>
      </c>
    </row>
    <row r="118" spans="1:27" ht="45.75" customHeight="1" x14ac:dyDescent="0.25">
      <c r="A118" s="1" t="s">
        <v>1</v>
      </c>
      <c r="B118" s="1">
        <v>2</v>
      </c>
      <c r="C118" s="1">
        <v>43</v>
      </c>
      <c r="D118" s="1">
        <v>1</v>
      </c>
      <c r="E118" s="5" t="s">
        <v>1342</v>
      </c>
      <c r="F118" s="1" t="s">
        <v>789</v>
      </c>
      <c r="I118" s="5" t="s">
        <v>1344</v>
      </c>
      <c r="N118" s="1" t="s">
        <v>790</v>
      </c>
      <c r="O118" s="1" t="s">
        <v>760</v>
      </c>
      <c r="P118" s="1" t="s">
        <v>791</v>
      </c>
      <c r="Q118" s="1" t="s">
        <v>786</v>
      </c>
      <c r="T118" s="1" t="s">
        <v>314</v>
      </c>
      <c r="U118" s="1" t="s">
        <v>792</v>
      </c>
      <c r="W118" s="1" t="s">
        <v>791</v>
      </c>
      <c r="X118" s="1" t="s">
        <v>316</v>
      </c>
      <c r="Y118" s="1" t="s">
        <v>793</v>
      </c>
      <c r="Z118" s="1" t="s">
        <v>792</v>
      </c>
    </row>
    <row r="119" spans="1:27" ht="45.75" customHeight="1" x14ac:dyDescent="0.25">
      <c r="A119" s="1" t="s">
        <v>1</v>
      </c>
      <c r="B119" s="1">
        <v>2</v>
      </c>
      <c r="C119" s="1">
        <v>43</v>
      </c>
      <c r="D119" s="1">
        <v>1</v>
      </c>
      <c r="E119" s="5" t="s">
        <v>1342</v>
      </c>
      <c r="F119" s="1" t="s">
        <v>794</v>
      </c>
      <c r="I119" s="5" t="s">
        <v>1345</v>
      </c>
      <c r="N119" s="1" t="s">
        <v>795</v>
      </c>
      <c r="O119" s="1" t="s">
        <v>760</v>
      </c>
      <c r="P119" s="1" t="s">
        <v>796</v>
      </c>
      <c r="Q119" s="1" t="s">
        <v>786</v>
      </c>
      <c r="T119" s="1" t="s">
        <v>314</v>
      </c>
      <c r="U119" s="1" t="s">
        <v>797</v>
      </c>
      <c r="W119" s="1" t="s">
        <v>796</v>
      </c>
      <c r="X119" s="1" t="s">
        <v>316</v>
      </c>
      <c r="Y119" s="1" t="s">
        <v>798</v>
      </c>
      <c r="Z119" s="1" t="s">
        <v>797</v>
      </c>
    </row>
    <row r="120" spans="1:27" ht="45.75" customHeight="1" x14ac:dyDescent="0.25">
      <c r="A120" s="1" t="s">
        <v>1</v>
      </c>
      <c r="B120" s="1">
        <v>2</v>
      </c>
      <c r="C120" s="1">
        <v>43</v>
      </c>
      <c r="D120" s="1">
        <v>1</v>
      </c>
      <c r="E120" s="2" t="s">
        <v>1312</v>
      </c>
      <c r="F120" s="1" t="s">
        <v>799</v>
      </c>
      <c r="I120" s="2" t="s">
        <v>1340</v>
      </c>
      <c r="N120" s="1" t="s">
        <v>772</v>
      </c>
      <c r="O120" s="1" t="s">
        <v>760</v>
      </c>
      <c r="P120" s="1" t="s">
        <v>800</v>
      </c>
      <c r="Q120" s="1" t="s">
        <v>774</v>
      </c>
      <c r="T120" s="1" t="s">
        <v>314</v>
      </c>
      <c r="U120" s="1" t="s">
        <v>775</v>
      </c>
      <c r="W120" s="1" t="s">
        <v>800</v>
      </c>
      <c r="X120" s="1" t="s">
        <v>316</v>
      </c>
      <c r="Y120" s="1" t="s">
        <v>801</v>
      </c>
      <c r="Z120" s="1" t="s">
        <v>775</v>
      </c>
    </row>
    <row r="121" spans="1:27" ht="45.75" customHeight="1" x14ac:dyDescent="0.25">
      <c r="A121" s="1" t="s">
        <v>1</v>
      </c>
      <c r="B121" s="1">
        <v>2</v>
      </c>
      <c r="C121" s="1">
        <v>43</v>
      </c>
      <c r="D121" s="1">
        <v>1</v>
      </c>
      <c r="E121" s="2" t="s">
        <v>1312</v>
      </c>
      <c r="F121" s="1" t="s">
        <v>802</v>
      </c>
      <c r="I121" s="2" t="s">
        <v>1341</v>
      </c>
      <c r="N121" s="1" t="s">
        <v>778</v>
      </c>
      <c r="O121" s="1" t="s">
        <v>760</v>
      </c>
      <c r="P121" s="1" t="s">
        <v>803</v>
      </c>
      <c r="Q121" s="1" t="s">
        <v>780</v>
      </c>
      <c r="T121" s="1" t="s">
        <v>314</v>
      </c>
      <c r="U121" s="1" t="s">
        <v>781</v>
      </c>
      <c r="W121" s="1" t="s">
        <v>803</v>
      </c>
      <c r="X121" s="1" t="s">
        <v>316</v>
      </c>
      <c r="Y121" s="1" t="s">
        <v>804</v>
      </c>
      <c r="Z121" s="1" t="s">
        <v>781</v>
      </c>
    </row>
    <row r="122" spans="1:27" ht="45.75" customHeight="1" x14ac:dyDescent="0.25">
      <c r="A122" s="1" t="s">
        <v>1</v>
      </c>
      <c r="B122" s="1">
        <v>1</v>
      </c>
      <c r="C122" s="1">
        <v>44</v>
      </c>
      <c r="D122" s="1">
        <v>1</v>
      </c>
      <c r="E122" s="5" t="s">
        <v>1342</v>
      </c>
      <c r="F122" s="1" t="s">
        <v>805</v>
      </c>
      <c r="G122" s="1" t="s">
        <v>806</v>
      </c>
      <c r="H122" s="1" t="s">
        <v>807</v>
      </c>
      <c r="I122" s="5" t="s">
        <v>1346</v>
      </c>
      <c r="J122" s="1">
        <v>8</v>
      </c>
      <c r="K122" s="1" t="s">
        <v>120</v>
      </c>
      <c r="L122" s="1" t="s">
        <v>808</v>
      </c>
      <c r="M122" s="1" t="s">
        <v>296</v>
      </c>
      <c r="N122" s="1" t="s">
        <v>809</v>
      </c>
      <c r="O122" s="1" t="s">
        <v>810</v>
      </c>
      <c r="P122" s="1" t="s">
        <v>811</v>
      </c>
      <c r="Q122" s="1" t="s">
        <v>168</v>
      </c>
      <c r="T122" s="1" t="s">
        <v>300</v>
      </c>
      <c r="U122" s="1" t="s">
        <v>301</v>
      </c>
      <c r="W122" s="1" t="s">
        <v>811</v>
      </c>
      <c r="X122" s="1" t="s">
        <v>302</v>
      </c>
      <c r="Y122" s="1" t="s">
        <v>812</v>
      </c>
    </row>
    <row r="123" spans="1:27" ht="45.75" customHeight="1" x14ac:dyDescent="0.25">
      <c r="A123" s="1" t="s">
        <v>1</v>
      </c>
      <c r="B123" s="1">
        <v>1</v>
      </c>
      <c r="C123" s="1">
        <v>44</v>
      </c>
      <c r="D123" s="1">
        <v>1</v>
      </c>
      <c r="E123" s="5" t="s">
        <v>1342</v>
      </c>
      <c r="F123" s="1" t="s">
        <v>813</v>
      </c>
      <c r="I123" s="5" t="s">
        <v>1347</v>
      </c>
      <c r="N123" s="1" t="s">
        <v>814</v>
      </c>
      <c r="O123" s="1" t="s">
        <v>815</v>
      </c>
      <c r="P123" s="1" t="s">
        <v>816</v>
      </c>
      <c r="Q123" s="1" t="s">
        <v>171</v>
      </c>
      <c r="T123" s="1" t="s">
        <v>482</v>
      </c>
      <c r="U123" s="1" t="s">
        <v>817</v>
      </c>
      <c r="W123" s="1" t="s">
        <v>816</v>
      </c>
      <c r="X123" s="1" t="s">
        <v>302</v>
      </c>
      <c r="Y123" s="1" t="s">
        <v>818</v>
      </c>
      <c r="Z123" s="1" t="s">
        <v>819</v>
      </c>
      <c r="AA123" s="1" t="s">
        <v>820</v>
      </c>
    </row>
    <row r="124" spans="1:27" ht="45.75" customHeight="1" x14ac:dyDescent="0.25">
      <c r="A124" s="1" t="s">
        <v>1</v>
      </c>
      <c r="B124" s="1">
        <v>1</v>
      </c>
      <c r="C124" s="1">
        <v>44</v>
      </c>
      <c r="D124" s="1">
        <v>1</v>
      </c>
      <c r="E124" s="5" t="s">
        <v>1342</v>
      </c>
      <c r="F124" s="1" t="s">
        <v>821</v>
      </c>
      <c r="I124" s="5" t="s">
        <v>1348</v>
      </c>
      <c r="N124" s="1" t="s">
        <v>822</v>
      </c>
      <c r="O124" s="1" t="s">
        <v>815</v>
      </c>
      <c r="P124" s="1" t="s">
        <v>823</v>
      </c>
      <c r="Q124" s="1" t="s">
        <v>174</v>
      </c>
      <c r="T124" s="1" t="s">
        <v>482</v>
      </c>
      <c r="U124" s="1" t="s">
        <v>824</v>
      </c>
      <c r="W124" s="1" t="s">
        <v>823</v>
      </c>
      <c r="X124" s="1" t="s">
        <v>302</v>
      </c>
      <c r="Y124" s="1" t="s">
        <v>825</v>
      </c>
      <c r="Z124" s="1" t="s">
        <v>826</v>
      </c>
      <c r="AA124" s="1" t="s">
        <v>827</v>
      </c>
    </row>
    <row r="125" spans="1:27" ht="45.75" customHeight="1" x14ac:dyDescent="0.25">
      <c r="A125" s="1" t="s">
        <v>1</v>
      </c>
      <c r="B125" s="1">
        <v>1</v>
      </c>
      <c r="C125" s="1">
        <v>47</v>
      </c>
      <c r="D125" s="1">
        <v>1</v>
      </c>
      <c r="E125" s="5" t="s">
        <v>1342</v>
      </c>
      <c r="F125" s="1" t="s">
        <v>828</v>
      </c>
      <c r="I125" s="5" t="s">
        <v>1349</v>
      </c>
      <c r="N125" s="1" t="s">
        <v>829</v>
      </c>
      <c r="O125" s="1" t="s">
        <v>815</v>
      </c>
      <c r="P125" s="1" t="s">
        <v>830</v>
      </c>
      <c r="Q125" s="1" t="s">
        <v>177</v>
      </c>
      <c r="T125" s="1" t="s">
        <v>482</v>
      </c>
      <c r="U125" s="1" t="s">
        <v>831</v>
      </c>
      <c r="W125" s="1" t="s">
        <v>830</v>
      </c>
      <c r="X125" s="1" t="s">
        <v>302</v>
      </c>
      <c r="Y125" s="1" t="s">
        <v>832</v>
      </c>
      <c r="Z125" s="1" t="s">
        <v>833</v>
      </c>
      <c r="AA125" s="1" t="s">
        <v>834</v>
      </c>
    </row>
    <row r="126" spans="1:27" ht="45.75" customHeight="1" x14ac:dyDescent="0.25">
      <c r="A126" s="1" t="s">
        <v>1</v>
      </c>
      <c r="B126" s="1">
        <v>2</v>
      </c>
      <c r="C126" s="1">
        <v>44</v>
      </c>
      <c r="D126" s="1">
        <v>1</v>
      </c>
      <c r="E126" s="5" t="s">
        <v>1342</v>
      </c>
      <c r="F126" s="1" t="s">
        <v>835</v>
      </c>
      <c r="I126" s="5" t="s">
        <v>1350</v>
      </c>
      <c r="N126" s="1" t="s">
        <v>836</v>
      </c>
      <c r="O126" s="1" t="s">
        <v>815</v>
      </c>
      <c r="P126" s="1" t="s">
        <v>837</v>
      </c>
      <c r="Q126" s="1" t="s">
        <v>180</v>
      </c>
      <c r="T126" s="1" t="s">
        <v>314</v>
      </c>
      <c r="U126" s="1" t="s">
        <v>838</v>
      </c>
      <c r="W126" s="1" t="s">
        <v>837</v>
      </c>
      <c r="X126" s="1" t="s">
        <v>316</v>
      </c>
      <c r="Y126" s="1" t="s">
        <v>839</v>
      </c>
      <c r="Z126" s="1" t="s">
        <v>838</v>
      </c>
    </row>
    <row r="127" spans="1:27" ht="45.75" customHeight="1" x14ac:dyDescent="0.25">
      <c r="A127" s="1" t="s">
        <v>1</v>
      </c>
      <c r="B127" s="1">
        <v>2</v>
      </c>
      <c r="C127" s="1">
        <v>44</v>
      </c>
      <c r="D127" s="1">
        <v>1</v>
      </c>
      <c r="E127" s="5" t="s">
        <v>1313</v>
      </c>
      <c r="F127" s="1" t="s">
        <v>840</v>
      </c>
      <c r="I127" s="2"/>
      <c r="N127" s="1" t="s">
        <v>841</v>
      </c>
      <c r="O127" s="1" t="s">
        <v>815</v>
      </c>
      <c r="P127" s="1" t="s">
        <v>842</v>
      </c>
      <c r="Q127" s="1" t="s">
        <v>183</v>
      </c>
      <c r="T127" s="1" t="s">
        <v>314</v>
      </c>
      <c r="U127" s="1" t="s">
        <v>843</v>
      </c>
      <c r="W127" s="1" t="s">
        <v>842</v>
      </c>
      <c r="X127" s="1" t="s">
        <v>316</v>
      </c>
      <c r="Y127" s="1" t="s">
        <v>844</v>
      </c>
      <c r="Z127" s="1" t="s">
        <v>843</v>
      </c>
    </row>
    <row r="128" spans="1:27" ht="45.75" customHeight="1" x14ac:dyDescent="0.25">
      <c r="A128" s="1" t="s">
        <v>1</v>
      </c>
      <c r="B128" s="1">
        <v>2</v>
      </c>
      <c r="C128" s="1">
        <v>45</v>
      </c>
      <c r="D128" s="1">
        <v>1</v>
      </c>
      <c r="E128" s="5" t="s">
        <v>1342</v>
      </c>
      <c r="F128" s="1" t="s">
        <v>845</v>
      </c>
      <c r="H128" s="1">
        <v>204</v>
      </c>
      <c r="I128" s="5" t="s">
        <v>1351</v>
      </c>
      <c r="N128" s="1" t="s">
        <v>846</v>
      </c>
      <c r="O128" s="1" t="s">
        <v>810</v>
      </c>
      <c r="P128" s="1" t="s">
        <v>847</v>
      </c>
      <c r="Q128" s="1" t="s">
        <v>201</v>
      </c>
      <c r="S128" s="1" t="s">
        <v>848</v>
      </c>
      <c r="T128" s="1" t="s">
        <v>314</v>
      </c>
      <c r="U128" s="1" t="s">
        <v>849</v>
      </c>
      <c r="W128" s="1" t="s">
        <v>847</v>
      </c>
      <c r="X128" s="1" t="s">
        <v>316</v>
      </c>
      <c r="Y128" s="1" t="s">
        <v>850</v>
      </c>
      <c r="Z128" s="1" t="s">
        <v>849</v>
      </c>
    </row>
    <row r="129" spans="1:27" ht="45.75" customHeight="1" x14ac:dyDescent="0.25">
      <c r="A129" s="1" t="s">
        <v>1</v>
      </c>
      <c r="B129" s="1">
        <v>2</v>
      </c>
      <c r="C129" s="1">
        <v>45</v>
      </c>
      <c r="D129" s="1">
        <v>1</v>
      </c>
      <c r="E129" s="5" t="s">
        <v>1342</v>
      </c>
      <c r="F129" s="1" t="s">
        <v>851</v>
      </c>
      <c r="I129" s="5" t="s">
        <v>1352</v>
      </c>
      <c r="N129" s="1" t="s">
        <v>852</v>
      </c>
      <c r="O129" s="1" t="s">
        <v>815</v>
      </c>
      <c r="P129" s="1" t="s">
        <v>853</v>
      </c>
      <c r="Q129" s="1" t="s">
        <v>204</v>
      </c>
      <c r="T129" s="1" t="s">
        <v>314</v>
      </c>
      <c r="U129" s="1" t="s">
        <v>849</v>
      </c>
      <c r="W129" s="1" t="s">
        <v>853</v>
      </c>
      <c r="X129" s="1" t="s">
        <v>316</v>
      </c>
      <c r="Y129" s="1" t="s">
        <v>854</v>
      </c>
      <c r="Z129" s="1" t="s">
        <v>849</v>
      </c>
    </row>
    <row r="130" spans="1:27" ht="45.75" customHeight="1" x14ac:dyDescent="0.25">
      <c r="A130" s="1" t="s">
        <v>1</v>
      </c>
      <c r="B130" s="1">
        <v>2</v>
      </c>
      <c r="C130" s="1">
        <v>45</v>
      </c>
      <c r="D130" s="1">
        <v>1</v>
      </c>
      <c r="E130" s="5" t="s">
        <v>1342</v>
      </c>
      <c r="F130" s="1" t="s">
        <v>855</v>
      </c>
      <c r="I130" s="5" t="s">
        <v>1353</v>
      </c>
      <c r="N130" s="1" t="s">
        <v>856</v>
      </c>
      <c r="O130" s="1" t="s">
        <v>815</v>
      </c>
      <c r="P130" s="1" t="s">
        <v>857</v>
      </c>
      <c r="Q130" s="1" t="s">
        <v>207</v>
      </c>
      <c r="T130" s="1" t="s">
        <v>314</v>
      </c>
      <c r="U130" s="1" t="s">
        <v>849</v>
      </c>
      <c r="W130" s="1" t="s">
        <v>857</v>
      </c>
      <c r="X130" s="1" t="s">
        <v>316</v>
      </c>
      <c r="Y130" s="1" t="s">
        <v>858</v>
      </c>
      <c r="Z130" s="1" t="s">
        <v>849</v>
      </c>
    </row>
    <row r="131" spans="1:27" ht="45.75" customHeight="1" x14ac:dyDescent="0.25">
      <c r="A131" s="1" t="s">
        <v>1</v>
      </c>
      <c r="B131" s="1">
        <v>2</v>
      </c>
      <c r="C131" s="1">
        <v>47</v>
      </c>
      <c r="D131" s="1">
        <v>1</v>
      </c>
      <c r="E131" s="5" t="s">
        <v>1342</v>
      </c>
      <c r="F131" s="1" t="s">
        <v>859</v>
      </c>
      <c r="I131" s="5" t="s">
        <v>1354</v>
      </c>
      <c r="N131" s="1" t="s">
        <v>860</v>
      </c>
      <c r="O131" s="1" t="s">
        <v>815</v>
      </c>
      <c r="P131" s="1" t="s">
        <v>861</v>
      </c>
      <c r="Q131" s="1" t="s">
        <v>177</v>
      </c>
      <c r="T131" s="1" t="s">
        <v>314</v>
      </c>
      <c r="U131" s="1" t="s">
        <v>849</v>
      </c>
      <c r="W131" s="1" t="s">
        <v>861</v>
      </c>
      <c r="X131" s="1" t="s">
        <v>316</v>
      </c>
      <c r="Y131" s="1" t="s">
        <v>862</v>
      </c>
      <c r="Z131" s="1" t="s">
        <v>849</v>
      </c>
    </row>
    <row r="132" spans="1:27" ht="45.75" customHeight="1" x14ac:dyDescent="0.25">
      <c r="A132" s="1" t="s">
        <v>1</v>
      </c>
      <c r="B132" s="1">
        <v>2</v>
      </c>
      <c r="C132" s="1">
        <v>45</v>
      </c>
      <c r="D132" s="1">
        <v>1</v>
      </c>
      <c r="E132" s="5" t="s">
        <v>1342</v>
      </c>
      <c r="F132" s="1" t="s">
        <v>863</v>
      </c>
      <c r="I132" s="5" t="s">
        <v>1355</v>
      </c>
      <c r="N132" s="1" t="s">
        <v>864</v>
      </c>
      <c r="O132" s="1" t="s">
        <v>815</v>
      </c>
      <c r="P132" s="1" t="s">
        <v>865</v>
      </c>
      <c r="Q132" s="1" t="s">
        <v>180</v>
      </c>
      <c r="T132" s="1" t="s">
        <v>314</v>
      </c>
      <c r="U132" s="1" t="s">
        <v>866</v>
      </c>
      <c r="W132" s="1" t="s">
        <v>865</v>
      </c>
      <c r="X132" s="1" t="s">
        <v>316</v>
      </c>
      <c r="Y132" s="1" t="s">
        <v>867</v>
      </c>
      <c r="Z132" s="1" t="s">
        <v>866</v>
      </c>
    </row>
    <row r="133" spans="1:27" ht="45.75" customHeight="1" x14ac:dyDescent="0.25">
      <c r="A133" s="1" t="s">
        <v>1</v>
      </c>
      <c r="B133" s="1">
        <v>2</v>
      </c>
      <c r="C133" s="1">
        <v>45</v>
      </c>
      <c r="D133" s="1">
        <v>1</v>
      </c>
      <c r="E133" s="5" t="s">
        <v>1342</v>
      </c>
      <c r="F133" s="1" t="s">
        <v>868</v>
      </c>
      <c r="I133" s="2" t="s">
        <v>1313</v>
      </c>
      <c r="N133" s="1" t="s">
        <v>869</v>
      </c>
      <c r="O133" s="1" t="s">
        <v>815</v>
      </c>
      <c r="P133" s="1" t="s">
        <v>870</v>
      </c>
      <c r="Q133" s="1" t="s">
        <v>183</v>
      </c>
      <c r="T133" s="1" t="s">
        <v>314</v>
      </c>
      <c r="U133" s="1" t="s">
        <v>871</v>
      </c>
      <c r="W133" s="1" t="s">
        <v>870</v>
      </c>
      <c r="X133" s="1" t="s">
        <v>316</v>
      </c>
      <c r="Y133" s="1" t="s">
        <v>872</v>
      </c>
      <c r="Z133" s="1" t="s">
        <v>871</v>
      </c>
    </row>
    <row r="134" spans="1:27" ht="45.75" customHeight="1" x14ac:dyDescent="0.25">
      <c r="A134" s="1" t="s">
        <v>1</v>
      </c>
      <c r="B134" s="1">
        <v>2</v>
      </c>
      <c r="C134" s="1">
        <v>48</v>
      </c>
      <c r="D134" s="1">
        <v>1</v>
      </c>
      <c r="E134" s="2" t="s">
        <v>1314</v>
      </c>
      <c r="F134" s="1" t="s">
        <v>873</v>
      </c>
      <c r="G134" s="1" t="s">
        <v>874</v>
      </c>
      <c r="H134" s="1" t="s">
        <v>875</v>
      </c>
      <c r="I134" s="2" t="s">
        <v>1356</v>
      </c>
      <c r="J134" s="1">
        <v>3</v>
      </c>
      <c r="K134" s="1" t="s">
        <v>120</v>
      </c>
      <c r="M134" s="1" t="s">
        <v>296</v>
      </c>
      <c r="N134" s="1" t="s">
        <v>876</v>
      </c>
      <c r="O134" s="1" t="s">
        <v>877</v>
      </c>
      <c r="P134" s="1" t="s">
        <v>878</v>
      </c>
      <c r="Q134" s="1" t="s">
        <v>879</v>
      </c>
      <c r="T134" s="1" t="s">
        <v>314</v>
      </c>
      <c r="U134" s="1" t="s">
        <v>880</v>
      </c>
      <c r="W134" s="1" t="s">
        <v>878</v>
      </c>
      <c r="X134" s="1" t="s">
        <v>316</v>
      </c>
      <c r="Y134" s="1" t="s">
        <v>881</v>
      </c>
      <c r="Z134" s="1" t="s">
        <v>880</v>
      </c>
    </row>
    <row r="135" spans="1:27" ht="45.75" customHeight="1" x14ac:dyDescent="0.25">
      <c r="A135" s="1" t="s">
        <v>1</v>
      </c>
      <c r="B135" s="1">
        <v>2</v>
      </c>
      <c r="C135" s="1">
        <v>48</v>
      </c>
      <c r="D135" s="1">
        <v>1</v>
      </c>
      <c r="E135" s="2" t="s">
        <v>1314</v>
      </c>
      <c r="F135" s="1" t="s">
        <v>882</v>
      </c>
      <c r="I135" s="2"/>
      <c r="N135" s="1" t="s">
        <v>883</v>
      </c>
      <c r="O135" s="1" t="s">
        <v>877</v>
      </c>
      <c r="P135" s="1" t="s">
        <v>884</v>
      </c>
      <c r="Q135" s="1" t="s">
        <v>885</v>
      </c>
      <c r="T135" s="1" t="s">
        <v>314</v>
      </c>
      <c r="U135" s="1" t="s">
        <v>886</v>
      </c>
      <c r="W135" s="1" t="s">
        <v>884</v>
      </c>
      <c r="X135" s="1" t="s">
        <v>316</v>
      </c>
      <c r="Y135" s="1" t="s">
        <v>887</v>
      </c>
      <c r="Z135" s="1" t="s">
        <v>886</v>
      </c>
    </row>
    <row r="136" spans="1:27" ht="45.75" customHeight="1" x14ac:dyDescent="0.25">
      <c r="A136" s="1" t="s">
        <v>1</v>
      </c>
      <c r="B136" s="1">
        <v>2</v>
      </c>
      <c r="C136" s="1">
        <v>48</v>
      </c>
      <c r="D136" s="1">
        <v>1</v>
      </c>
      <c r="E136" s="2" t="s">
        <v>1314</v>
      </c>
      <c r="F136" s="1" t="s">
        <v>888</v>
      </c>
      <c r="I136" s="2" t="s">
        <v>1357</v>
      </c>
      <c r="N136" s="1" t="s">
        <v>889</v>
      </c>
      <c r="O136" s="1" t="s">
        <v>877</v>
      </c>
      <c r="P136" s="1" t="s">
        <v>890</v>
      </c>
      <c r="Q136" s="1" t="s">
        <v>774</v>
      </c>
      <c r="T136" s="1" t="s">
        <v>314</v>
      </c>
      <c r="U136" s="1" t="s">
        <v>891</v>
      </c>
      <c r="W136" s="1" t="s">
        <v>890</v>
      </c>
      <c r="X136" s="1" t="s">
        <v>316</v>
      </c>
      <c r="Y136" s="1" t="s">
        <v>892</v>
      </c>
      <c r="Z136" s="1" t="s">
        <v>891</v>
      </c>
    </row>
    <row r="137" spans="1:27" ht="45.75" customHeight="1" x14ac:dyDescent="0.25">
      <c r="A137" s="1" t="s">
        <v>1</v>
      </c>
      <c r="B137" s="1">
        <v>2</v>
      </c>
      <c r="C137" s="1">
        <v>48</v>
      </c>
      <c r="D137" s="1">
        <v>1</v>
      </c>
      <c r="E137" s="2" t="s">
        <v>1314</v>
      </c>
      <c r="F137" s="1" t="s">
        <v>893</v>
      </c>
      <c r="I137" s="2" t="s">
        <v>1358</v>
      </c>
      <c r="N137" s="1" t="s">
        <v>894</v>
      </c>
      <c r="O137" s="1" t="s">
        <v>877</v>
      </c>
      <c r="P137" s="1" t="s">
        <v>895</v>
      </c>
      <c r="Q137" s="1" t="s">
        <v>780</v>
      </c>
      <c r="T137" s="1" t="s">
        <v>314</v>
      </c>
      <c r="U137" s="1" t="s">
        <v>896</v>
      </c>
      <c r="W137" s="1" t="s">
        <v>895</v>
      </c>
      <c r="X137" s="1" t="s">
        <v>316</v>
      </c>
      <c r="Y137" s="1" t="s">
        <v>897</v>
      </c>
      <c r="Z137" s="1" t="s">
        <v>896</v>
      </c>
    </row>
    <row r="138" spans="1:27" ht="45.75" customHeight="1" x14ac:dyDescent="0.25">
      <c r="A138" s="1" t="s">
        <v>1</v>
      </c>
      <c r="B138" s="1">
        <v>2</v>
      </c>
      <c r="C138" s="1">
        <v>48</v>
      </c>
      <c r="D138" s="1">
        <v>1</v>
      </c>
      <c r="E138" s="1" t="s">
        <v>1359</v>
      </c>
      <c r="F138" s="1" t="s">
        <v>898</v>
      </c>
      <c r="I138" s="1" t="s">
        <v>1360</v>
      </c>
      <c r="N138" s="1" t="s">
        <v>899</v>
      </c>
      <c r="O138" s="1" t="s">
        <v>760</v>
      </c>
      <c r="P138" s="1" t="s">
        <v>900</v>
      </c>
      <c r="Q138" s="1" t="s">
        <v>786</v>
      </c>
      <c r="T138" s="1" t="s">
        <v>314</v>
      </c>
      <c r="U138" s="1" t="s">
        <v>901</v>
      </c>
      <c r="W138" s="1" t="s">
        <v>900</v>
      </c>
      <c r="X138" s="1" t="s">
        <v>316</v>
      </c>
      <c r="Y138" s="1" t="s">
        <v>902</v>
      </c>
      <c r="Z138" s="1" t="s">
        <v>901</v>
      </c>
    </row>
    <row r="139" spans="1:27" ht="45.75" customHeight="1" x14ac:dyDescent="0.25">
      <c r="A139" s="1" t="s">
        <v>1</v>
      </c>
      <c r="B139" s="1">
        <v>2</v>
      </c>
      <c r="C139" s="1">
        <v>48</v>
      </c>
      <c r="D139" s="1">
        <v>1</v>
      </c>
      <c r="E139" s="1" t="s">
        <v>1359</v>
      </c>
      <c r="F139" s="1" t="s">
        <v>903</v>
      </c>
      <c r="I139" s="1" t="s">
        <v>1361</v>
      </c>
      <c r="N139" s="1" t="s">
        <v>904</v>
      </c>
      <c r="O139" s="1" t="s">
        <v>760</v>
      </c>
      <c r="P139" s="1" t="s">
        <v>905</v>
      </c>
      <c r="Q139" s="1" t="s">
        <v>786</v>
      </c>
      <c r="T139" s="1" t="s">
        <v>314</v>
      </c>
      <c r="U139" s="1" t="s">
        <v>906</v>
      </c>
      <c r="W139" s="1" t="s">
        <v>905</v>
      </c>
      <c r="X139" s="1" t="s">
        <v>316</v>
      </c>
      <c r="Y139" s="1" t="s">
        <v>907</v>
      </c>
      <c r="Z139" s="1" t="s">
        <v>906</v>
      </c>
    </row>
    <row r="140" spans="1:27" ht="45.75" customHeight="1" x14ac:dyDescent="0.25">
      <c r="A140" s="1" t="s">
        <v>1</v>
      </c>
      <c r="B140" s="1">
        <v>2</v>
      </c>
      <c r="C140" s="1">
        <v>48</v>
      </c>
      <c r="D140" s="1">
        <v>1</v>
      </c>
      <c r="E140" s="1" t="s">
        <v>1359</v>
      </c>
      <c r="F140" s="1" t="s">
        <v>908</v>
      </c>
      <c r="I140" s="1" t="s">
        <v>1362</v>
      </c>
      <c r="N140" s="1" t="s">
        <v>909</v>
      </c>
      <c r="O140" s="1" t="s">
        <v>760</v>
      </c>
      <c r="P140" s="1" t="s">
        <v>910</v>
      </c>
      <c r="Q140" s="1" t="s">
        <v>786</v>
      </c>
      <c r="T140" s="1" t="s">
        <v>314</v>
      </c>
      <c r="U140" s="1" t="s">
        <v>911</v>
      </c>
      <c r="W140" s="1" t="s">
        <v>910</v>
      </c>
      <c r="X140" s="1" t="s">
        <v>316</v>
      </c>
      <c r="Y140" s="1" t="s">
        <v>912</v>
      </c>
      <c r="Z140" s="1" t="s">
        <v>911</v>
      </c>
    </row>
    <row r="141" spans="1:27" ht="45.75" customHeight="1" x14ac:dyDescent="0.25">
      <c r="A141" s="1" t="s">
        <v>1</v>
      </c>
      <c r="B141" s="1">
        <v>1</v>
      </c>
      <c r="C141" s="1">
        <v>49</v>
      </c>
      <c r="D141" s="1">
        <v>1</v>
      </c>
      <c r="E141" s="1" t="s">
        <v>1359</v>
      </c>
      <c r="F141" s="1" t="s">
        <v>913</v>
      </c>
      <c r="G141" s="1" t="s">
        <v>914</v>
      </c>
      <c r="H141" s="1" t="s">
        <v>915</v>
      </c>
      <c r="I141" s="1" t="s">
        <v>1363</v>
      </c>
      <c r="J141" s="1">
        <v>8</v>
      </c>
      <c r="K141" s="1" t="s">
        <v>120</v>
      </c>
      <c r="L141" s="1" t="s">
        <v>808</v>
      </c>
      <c r="M141" s="1" t="s">
        <v>296</v>
      </c>
      <c r="N141" s="1" t="s">
        <v>916</v>
      </c>
      <c r="O141" s="1" t="s">
        <v>917</v>
      </c>
      <c r="P141" s="1" t="s">
        <v>918</v>
      </c>
      <c r="Q141" s="1" t="s">
        <v>168</v>
      </c>
      <c r="T141" s="1" t="s">
        <v>300</v>
      </c>
      <c r="U141" s="1" t="s">
        <v>301</v>
      </c>
      <c r="W141" s="1" t="s">
        <v>918</v>
      </c>
      <c r="X141" s="1" t="s">
        <v>302</v>
      </c>
      <c r="Y141" s="1" t="s">
        <v>919</v>
      </c>
    </row>
    <row r="142" spans="1:27" ht="45.75" customHeight="1" x14ac:dyDescent="0.25">
      <c r="A142" s="1" t="s">
        <v>1</v>
      </c>
      <c r="B142" s="1">
        <v>1</v>
      </c>
      <c r="C142" s="1">
        <v>49</v>
      </c>
      <c r="D142" s="1">
        <v>1</v>
      </c>
      <c r="E142" s="1" t="s">
        <v>1359</v>
      </c>
      <c r="F142" s="1" t="s">
        <v>920</v>
      </c>
      <c r="I142" s="1" t="s">
        <v>1364</v>
      </c>
      <c r="N142" s="1" t="s">
        <v>921</v>
      </c>
      <c r="O142" s="1" t="s">
        <v>922</v>
      </c>
      <c r="P142" s="1" t="s">
        <v>923</v>
      </c>
      <c r="Q142" s="1" t="s">
        <v>171</v>
      </c>
      <c r="T142" s="1" t="s">
        <v>482</v>
      </c>
      <c r="U142" s="1" t="s">
        <v>924</v>
      </c>
      <c r="W142" s="1" t="s">
        <v>923</v>
      </c>
      <c r="X142" s="1" t="s">
        <v>302</v>
      </c>
      <c r="Y142" s="1" t="s">
        <v>925</v>
      </c>
      <c r="Z142" s="1" t="s">
        <v>926</v>
      </c>
      <c r="AA142" s="1" t="s">
        <v>927</v>
      </c>
    </row>
    <row r="143" spans="1:27" ht="45.75" customHeight="1" x14ac:dyDescent="0.25">
      <c r="A143" s="1" t="s">
        <v>1</v>
      </c>
      <c r="B143" s="1">
        <v>1</v>
      </c>
      <c r="C143" s="1">
        <v>49</v>
      </c>
      <c r="D143" s="1">
        <v>1</v>
      </c>
      <c r="E143" s="1" t="s">
        <v>1359</v>
      </c>
      <c r="F143" s="1" t="s">
        <v>928</v>
      </c>
      <c r="I143" s="1" t="s">
        <v>1365</v>
      </c>
      <c r="N143" s="1" t="s">
        <v>929</v>
      </c>
      <c r="O143" s="1" t="s">
        <v>922</v>
      </c>
      <c r="P143" s="1" t="s">
        <v>930</v>
      </c>
      <c r="Q143" s="1" t="s">
        <v>174</v>
      </c>
      <c r="T143" s="1" t="s">
        <v>482</v>
      </c>
      <c r="U143" s="1" t="s">
        <v>931</v>
      </c>
      <c r="W143" s="1" t="s">
        <v>930</v>
      </c>
      <c r="X143" s="1" t="s">
        <v>302</v>
      </c>
      <c r="Y143" s="1" t="s">
        <v>932</v>
      </c>
      <c r="Z143" s="1" t="s">
        <v>933</v>
      </c>
      <c r="AA143" s="1" t="s">
        <v>934</v>
      </c>
    </row>
    <row r="144" spans="1:27" ht="45.75" customHeight="1" x14ac:dyDescent="0.25">
      <c r="A144" s="1" t="s">
        <v>1</v>
      </c>
      <c r="B144" s="1">
        <v>1</v>
      </c>
      <c r="C144" s="1">
        <v>52</v>
      </c>
      <c r="D144" s="1">
        <v>1</v>
      </c>
      <c r="E144" s="1" t="s">
        <v>1359</v>
      </c>
      <c r="F144" s="1" t="s">
        <v>935</v>
      </c>
      <c r="I144" s="1" t="s">
        <v>1366</v>
      </c>
      <c r="N144" s="1" t="s">
        <v>936</v>
      </c>
      <c r="O144" s="1" t="s">
        <v>922</v>
      </c>
      <c r="P144" s="1" t="s">
        <v>937</v>
      </c>
      <c r="Q144" s="1" t="s">
        <v>177</v>
      </c>
      <c r="T144" s="1" t="s">
        <v>482</v>
      </c>
      <c r="U144" s="1" t="s">
        <v>938</v>
      </c>
      <c r="W144" s="1" t="s">
        <v>937</v>
      </c>
      <c r="X144" s="1" t="s">
        <v>302</v>
      </c>
      <c r="Y144" s="1" t="s">
        <v>939</v>
      </c>
      <c r="Z144" s="1" t="s">
        <v>940</v>
      </c>
      <c r="AA144" s="1" t="s">
        <v>941</v>
      </c>
    </row>
    <row r="145" spans="1:27" ht="45.75" customHeight="1" x14ac:dyDescent="0.25">
      <c r="A145" s="1" t="s">
        <v>1</v>
      </c>
      <c r="B145" s="1">
        <v>2</v>
      </c>
      <c r="C145" s="1">
        <v>49</v>
      </c>
      <c r="D145" s="1">
        <v>1</v>
      </c>
      <c r="E145" s="1" t="s">
        <v>1359</v>
      </c>
      <c r="F145" s="1" t="s">
        <v>942</v>
      </c>
      <c r="I145" s="1" t="s">
        <v>1367</v>
      </c>
      <c r="N145" s="1" t="s">
        <v>943</v>
      </c>
      <c r="O145" s="1" t="s">
        <v>922</v>
      </c>
      <c r="P145" s="1" t="s">
        <v>944</v>
      </c>
      <c r="Q145" s="1" t="s">
        <v>180</v>
      </c>
      <c r="T145" s="1" t="s">
        <v>314</v>
      </c>
      <c r="U145" s="1" t="s">
        <v>945</v>
      </c>
      <c r="W145" s="1" t="s">
        <v>944</v>
      </c>
      <c r="X145" s="1" t="s">
        <v>316</v>
      </c>
      <c r="Y145" s="1" t="s">
        <v>946</v>
      </c>
      <c r="Z145" s="1" t="s">
        <v>945</v>
      </c>
    </row>
    <row r="146" spans="1:27" ht="45.75" customHeight="1" x14ac:dyDescent="0.25">
      <c r="A146" s="1" t="s">
        <v>1</v>
      </c>
      <c r="B146" s="1">
        <v>2</v>
      </c>
      <c r="C146" s="1">
        <v>49</v>
      </c>
      <c r="D146" s="1">
        <v>1</v>
      </c>
      <c r="E146" s="1" t="s">
        <v>1359</v>
      </c>
      <c r="F146" s="1" t="s">
        <v>947</v>
      </c>
      <c r="I146" s="1" t="s">
        <v>1314</v>
      </c>
      <c r="N146" s="1" t="s">
        <v>948</v>
      </c>
      <c r="O146" s="1" t="s">
        <v>922</v>
      </c>
      <c r="P146" s="1" t="s">
        <v>949</v>
      </c>
      <c r="Q146" s="1" t="s">
        <v>183</v>
      </c>
      <c r="T146" s="1" t="s">
        <v>314</v>
      </c>
      <c r="U146" s="1" t="s">
        <v>950</v>
      </c>
      <c r="W146" s="1" t="s">
        <v>949</v>
      </c>
      <c r="X146" s="1" t="s">
        <v>316</v>
      </c>
      <c r="Y146" s="1" t="s">
        <v>951</v>
      </c>
      <c r="Z146" s="1" t="s">
        <v>950</v>
      </c>
    </row>
    <row r="147" spans="1:27" ht="45.75" customHeight="1" x14ac:dyDescent="0.25">
      <c r="A147" s="1" t="s">
        <v>1</v>
      </c>
      <c r="B147" s="1">
        <v>1</v>
      </c>
      <c r="C147" s="1">
        <v>49</v>
      </c>
      <c r="D147" s="1">
        <v>1</v>
      </c>
      <c r="E147" s="1" t="s">
        <v>1359</v>
      </c>
      <c r="F147" s="1" t="s">
        <v>952</v>
      </c>
      <c r="I147" s="1" t="s">
        <v>1363</v>
      </c>
      <c r="N147" s="3" t="s">
        <v>953</v>
      </c>
      <c r="O147" s="1" t="s">
        <v>917</v>
      </c>
      <c r="P147" s="1" t="s">
        <v>954</v>
      </c>
      <c r="Q147" s="1" t="s">
        <v>955</v>
      </c>
      <c r="T147" s="1" t="s">
        <v>300</v>
      </c>
      <c r="U147" s="1" t="s">
        <v>301</v>
      </c>
      <c r="W147" s="1" t="s">
        <v>954</v>
      </c>
      <c r="X147" s="1" t="s">
        <v>302</v>
      </c>
      <c r="Y147" s="1" t="s">
        <v>956</v>
      </c>
    </row>
    <row r="148" spans="1:27" ht="45.75" customHeight="1" x14ac:dyDescent="0.25">
      <c r="A148" s="1" t="s">
        <v>1</v>
      </c>
      <c r="B148" s="1">
        <v>2</v>
      </c>
      <c r="C148" s="1">
        <v>50</v>
      </c>
      <c r="D148" s="1">
        <v>1</v>
      </c>
      <c r="E148" s="1" t="s">
        <v>1359</v>
      </c>
      <c r="F148" s="1" t="s">
        <v>957</v>
      </c>
      <c r="H148" s="1">
        <v>204</v>
      </c>
      <c r="I148" s="1" t="s">
        <v>1368</v>
      </c>
      <c r="N148" s="1" t="s">
        <v>958</v>
      </c>
      <c r="O148" s="1" t="s">
        <v>917</v>
      </c>
      <c r="P148" s="1" t="s">
        <v>959</v>
      </c>
      <c r="Q148" s="1" t="s">
        <v>201</v>
      </c>
      <c r="S148" s="1" t="s">
        <v>848</v>
      </c>
      <c r="T148" s="1" t="s">
        <v>314</v>
      </c>
      <c r="U148" s="1" t="s">
        <v>960</v>
      </c>
      <c r="W148" s="1" t="s">
        <v>959</v>
      </c>
      <c r="X148" s="1" t="s">
        <v>316</v>
      </c>
      <c r="Y148" s="1" t="s">
        <v>961</v>
      </c>
      <c r="Z148" s="1" t="s">
        <v>960</v>
      </c>
    </row>
    <row r="149" spans="1:27" ht="45.75" customHeight="1" x14ac:dyDescent="0.25">
      <c r="A149" s="1" t="s">
        <v>1</v>
      </c>
      <c r="B149" s="1">
        <v>2</v>
      </c>
      <c r="C149" s="1">
        <v>50</v>
      </c>
      <c r="D149" s="1">
        <v>1</v>
      </c>
      <c r="E149" s="1" t="s">
        <v>1359</v>
      </c>
      <c r="F149" s="1" t="s">
        <v>962</v>
      </c>
      <c r="I149" s="1" t="s">
        <v>1369</v>
      </c>
      <c r="N149" s="1" t="s">
        <v>963</v>
      </c>
      <c r="O149" s="1" t="s">
        <v>922</v>
      </c>
      <c r="P149" s="1" t="s">
        <v>964</v>
      </c>
      <c r="Q149" s="1" t="s">
        <v>204</v>
      </c>
      <c r="T149" s="1" t="s">
        <v>314</v>
      </c>
      <c r="U149" s="1" t="s">
        <v>960</v>
      </c>
      <c r="W149" s="1" t="s">
        <v>964</v>
      </c>
      <c r="X149" s="1" t="s">
        <v>316</v>
      </c>
      <c r="Y149" s="1" t="s">
        <v>965</v>
      </c>
      <c r="Z149" s="1" t="s">
        <v>960</v>
      </c>
    </row>
    <row r="150" spans="1:27" ht="45.75" customHeight="1" x14ac:dyDescent="0.25">
      <c r="A150" s="1" t="s">
        <v>1</v>
      </c>
      <c r="B150" s="1">
        <v>2</v>
      </c>
      <c r="C150" s="1">
        <v>50</v>
      </c>
      <c r="D150" s="1">
        <v>1</v>
      </c>
      <c r="E150" s="1" t="s">
        <v>1359</v>
      </c>
      <c r="F150" s="1" t="s">
        <v>966</v>
      </c>
      <c r="I150" s="1" t="s">
        <v>1370</v>
      </c>
      <c r="N150" s="1" t="s">
        <v>967</v>
      </c>
      <c r="O150" s="1" t="s">
        <v>922</v>
      </c>
      <c r="P150" s="1" t="s">
        <v>968</v>
      </c>
      <c r="Q150" s="1" t="s">
        <v>207</v>
      </c>
      <c r="T150" s="1" t="s">
        <v>314</v>
      </c>
      <c r="U150" s="1" t="s">
        <v>960</v>
      </c>
      <c r="W150" s="1" t="s">
        <v>968</v>
      </c>
      <c r="X150" s="1" t="s">
        <v>316</v>
      </c>
      <c r="Y150" s="1" t="s">
        <v>969</v>
      </c>
      <c r="Z150" s="1" t="s">
        <v>960</v>
      </c>
    </row>
    <row r="151" spans="1:27" ht="45.75" customHeight="1" x14ac:dyDescent="0.25">
      <c r="A151" s="1" t="s">
        <v>1</v>
      </c>
      <c r="B151" s="1">
        <v>2</v>
      </c>
      <c r="C151" s="1">
        <v>52</v>
      </c>
      <c r="D151" s="1">
        <v>1</v>
      </c>
      <c r="E151" s="1" t="s">
        <v>1359</v>
      </c>
      <c r="F151" s="1" t="s">
        <v>970</v>
      </c>
      <c r="I151" s="1" t="s">
        <v>1371</v>
      </c>
      <c r="N151" s="1" t="s">
        <v>971</v>
      </c>
      <c r="O151" s="1" t="s">
        <v>922</v>
      </c>
      <c r="P151" s="1" t="s">
        <v>972</v>
      </c>
      <c r="Q151" s="1" t="s">
        <v>177</v>
      </c>
      <c r="T151" s="1" t="s">
        <v>314</v>
      </c>
      <c r="U151" s="1" t="s">
        <v>960</v>
      </c>
      <c r="W151" s="1" t="s">
        <v>972</v>
      </c>
      <c r="X151" s="1" t="s">
        <v>316</v>
      </c>
      <c r="Y151" s="1" t="s">
        <v>973</v>
      </c>
      <c r="Z151" s="1" t="s">
        <v>960</v>
      </c>
    </row>
    <row r="152" spans="1:27" ht="45.75" customHeight="1" x14ac:dyDescent="0.25">
      <c r="A152" s="1" t="s">
        <v>1</v>
      </c>
      <c r="B152" s="1">
        <v>2</v>
      </c>
      <c r="C152" s="1">
        <v>50</v>
      </c>
      <c r="D152" s="1">
        <v>1</v>
      </c>
      <c r="E152" s="1" t="s">
        <v>1359</v>
      </c>
      <c r="F152" s="1" t="s">
        <v>974</v>
      </c>
      <c r="I152" s="1" t="s">
        <v>1372</v>
      </c>
      <c r="N152" s="1" t="s">
        <v>975</v>
      </c>
      <c r="O152" s="1" t="s">
        <v>922</v>
      </c>
      <c r="P152" s="1" t="s">
        <v>976</v>
      </c>
      <c r="Q152" s="1" t="s">
        <v>180</v>
      </c>
      <c r="T152" s="1" t="s">
        <v>314</v>
      </c>
      <c r="U152" s="1" t="s">
        <v>977</v>
      </c>
      <c r="W152" s="1" t="s">
        <v>976</v>
      </c>
      <c r="X152" s="1" t="s">
        <v>316</v>
      </c>
      <c r="Y152" s="1" t="s">
        <v>978</v>
      </c>
      <c r="Z152" s="1" t="s">
        <v>977</v>
      </c>
    </row>
    <row r="153" spans="1:27" ht="45.75" customHeight="1" x14ac:dyDescent="0.25">
      <c r="A153" s="1" t="s">
        <v>1</v>
      </c>
      <c r="B153" s="1">
        <v>2</v>
      </c>
      <c r="C153" s="1">
        <v>50</v>
      </c>
      <c r="D153" s="1">
        <v>1</v>
      </c>
      <c r="E153" s="1" t="s">
        <v>1359</v>
      </c>
      <c r="F153" s="1" t="s">
        <v>979</v>
      </c>
      <c r="I153" s="1" t="s">
        <v>1373</v>
      </c>
      <c r="N153" s="1" t="s">
        <v>980</v>
      </c>
      <c r="O153" s="1" t="s">
        <v>922</v>
      </c>
      <c r="P153" s="1" t="s">
        <v>981</v>
      </c>
      <c r="Q153" s="1" t="s">
        <v>183</v>
      </c>
      <c r="T153" s="1" t="s">
        <v>314</v>
      </c>
      <c r="U153" s="1" t="s">
        <v>982</v>
      </c>
      <c r="W153" s="1" t="s">
        <v>981</v>
      </c>
      <c r="X153" s="1" t="s">
        <v>316</v>
      </c>
      <c r="Y153" s="1" t="s">
        <v>983</v>
      </c>
      <c r="Z153" s="1" t="s">
        <v>982</v>
      </c>
    </row>
    <row r="154" spans="1:27" ht="120" x14ac:dyDescent="0.25">
      <c r="A154" s="1" t="s">
        <v>1</v>
      </c>
      <c r="B154" s="1">
        <v>1</v>
      </c>
      <c r="C154" s="1">
        <v>0</v>
      </c>
      <c r="D154" s="1">
        <v>1</v>
      </c>
      <c r="E154" s="1" t="s">
        <v>1359</v>
      </c>
      <c r="F154" s="1" t="s">
        <v>984</v>
      </c>
      <c r="I154" s="1" t="s">
        <v>1363</v>
      </c>
      <c r="N154" s="3" t="s">
        <v>1414</v>
      </c>
      <c r="O154" s="1" t="s">
        <v>917</v>
      </c>
      <c r="P154" s="1" t="s">
        <v>985</v>
      </c>
      <c r="Q154" s="1" t="s">
        <v>986</v>
      </c>
      <c r="T154" s="1" t="s">
        <v>300</v>
      </c>
      <c r="U154" s="1" t="s">
        <v>301</v>
      </c>
      <c r="W154" s="1" t="s">
        <v>985</v>
      </c>
      <c r="X154" s="1" t="s">
        <v>302</v>
      </c>
      <c r="Y154" s="1" t="s">
        <v>987</v>
      </c>
    </row>
    <row r="155" spans="1:27" ht="45.75" customHeight="1" x14ac:dyDescent="0.25">
      <c r="A155" s="1" t="s">
        <v>1</v>
      </c>
      <c r="B155" s="1">
        <v>1</v>
      </c>
      <c r="C155" s="1">
        <v>53</v>
      </c>
      <c r="D155" s="1">
        <v>1</v>
      </c>
      <c r="E155" s="2" t="s">
        <v>1315</v>
      </c>
      <c r="F155" s="1" t="s">
        <v>988</v>
      </c>
      <c r="G155" s="1" t="s">
        <v>989</v>
      </c>
      <c r="H155" s="1" t="s">
        <v>990</v>
      </c>
      <c r="I155" s="2" t="s">
        <v>1374</v>
      </c>
      <c r="J155" s="1">
        <v>2</v>
      </c>
      <c r="K155" s="1" t="s">
        <v>21</v>
      </c>
      <c r="N155" s="1" t="s">
        <v>991</v>
      </c>
      <c r="O155" s="1" t="s">
        <v>992</v>
      </c>
      <c r="P155" s="1" t="s">
        <v>993</v>
      </c>
      <c r="Q155" s="1" t="s">
        <v>994</v>
      </c>
      <c r="T155" s="1" t="s">
        <v>300</v>
      </c>
      <c r="U155" s="1" t="s">
        <v>301</v>
      </c>
      <c r="W155" s="1" t="s">
        <v>993</v>
      </c>
      <c r="X155" s="1" t="s">
        <v>302</v>
      </c>
      <c r="Y155" s="1" t="s">
        <v>995</v>
      </c>
    </row>
    <row r="156" spans="1:27" ht="45.75" customHeight="1" x14ac:dyDescent="0.25">
      <c r="A156" s="1" t="s">
        <v>1</v>
      </c>
      <c r="B156" s="1">
        <v>1</v>
      </c>
      <c r="C156" s="1">
        <v>53</v>
      </c>
      <c r="D156" s="1">
        <v>1</v>
      </c>
      <c r="E156" s="2" t="s">
        <v>1315</v>
      </c>
      <c r="F156" s="1" t="s">
        <v>996</v>
      </c>
      <c r="I156" s="2"/>
      <c r="N156" s="1" t="s">
        <v>997</v>
      </c>
      <c r="O156" s="1" t="s">
        <v>992</v>
      </c>
      <c r="P156" s="1" t="s">
        <v>998</v>
      </c>
      <c r="Q156" s="1" t="s">
        <v>999</v>
      </c>
      <c r="T156" s="1" t="s">
        <v>300</v>
      </c>
      <c r="U156" s="1" t="s">
        <v>301</v>
      </c>
      <c r="W156" s="1" t="s">
        <v>998</v>
      </c>
      <c r="X156" s="1" t="s">
        <v>302</v>
      </c>
      <c r="Y156" s="1" t="s">
        <v>1000</v>
      </c>
    </row>
    <row r="157" spans="1:27" ht="45.75" customHeight="1" x14ac:dyDescent="0.25">
      <c r="A157" s="1" t="s">
        <v>1</v>
      </c>
      <c r="B157" s="1">
        <v>1</v>
      </c>
      <c r="C157" s="1">
        <v>53</v>
      </c>
      <c r="D157" s="1">
        <v>1</v>
      </c>
      <c r="E157" s="9" t="s">
        <v>1315</v>
      </c>
      <c r="F157" s="8" t="s">
        <v>1001</v>
      </c>
      <c r="G157" s="8"/>
      <c r="H157" s="8"/>
      <c r="I157" s="9" t="s">
        <v>1315</v>
      </c>
      <c r="J157" s="8"/>
      <c r="K157" s="8"/>
      <c r="L157" s="8"/>
      <c r="M157" s="8"/>
      <c r="N157" s="10" t="s">
        <v>1002</v>
      </c>
      <c r="O157" s="1" t="s">
        <v>992</v>
      </c>
      <c r="P157" s="1" t="s">
        <v>1003</v>
      </c>
      <c r="Q157" s="1" t="s">
        <v>1004</v>
      </c>
      <c r="T157" s="1" t="s">
        <v>300</v>
      </c>
      <c r="U157" s="1" t="s">
        <v>301</v>
      </c>
      <c r="W157" s="1" t="s">
        <v>1003</v>
      </c>
      <c r="X157" s="1" t="s">
        <v>302</v>
      </c>
      <c r="Y157" s="1" t="s">
        <v>1005</v>
      </c>
    </row>
    <row r="158" spans="1:27" ht="45.75" customHeight="1" x14ac:dyDescent="0.25">
      <c r="A158" s="1" t="s">
        <v>1</v>
      </c>
      <c r="B158" s="1">
        <v>1</v>
      </c>
      <c r="C158" s="1">
        <v>53</v>
      </c>
      <c r="D158" s="1">
        <v>1</v>
      </c>
      <c r="E158" s="2" t="s">
        <v>1315</v>
      </c>
      <c r="F158" s="1" t="s">
        <v>1006</v>
      </c>
      <c r="I158" s="2" t="s">
        <v>1375</v>
      </c>
      <c r="N158" s="1" t="s">
        <v>1007</v>
      </c>
      <c r="O158" s="1" t="s">
        <v>1008</v>
      </c>
      <c r="P158" s="1" t="s">
        <v>1009</v>
      </c>
      <c r="Q158" s="1" t="s">
        <v>1010</v>
      </c>
      <c r="T158" s="1" t="s">
        <v>482</v>
      </c>
      <c r="U158" s="1" t="s">
        <v>1011</v>
      </c>
      <c r="W158" s="1" t="s">
        <v>1009</v>
      </c>
      <c r="X158" s="1" t="s">
        <v>302</v>
      </c>
      <c r="Y158" s="1" t="s">
        <v>1012</v>
      </c>
      <c r="Z158" s="1" t="s">
        <v>1013</v>
      </c>
      <c r="AA158" s="1" t="s">
        <v>1014</v>
      </c>
    </row>
    <row r="159" spans="1:27" ht="45.75" customHeight="1" x14ac:dyDescent="0.25">
      <c r="A159" s="1" t="s">
        <v>1</v>
      </c>
      <c r="B159" s="1">
        <v>2</v>
      </c>
      <c r="C159" s="1">
        <v>53</v>
      </c>
      <c r="D159" s="1">
        <v>1</v>
      </c>
      <c r="E159" s="2" t="s">
        <v>1315</v>
      </c>
      <c r="F159" s="1" t="s">
        <v>1015</v>
      </c>
      <c r="I159" s="2" t="s">
        <v>1376</v>
      </c>
      <c r="N159" s="1" t="s">
        <v>1016</v>
      </c>
      <c r="O159" s="1" t="s">
        <v>1008</v>
      </c>
      <c r="P159" s="1" t="s">
        <v>1017</v>
      </c>
      <c r="Q159" s="1" t="s">
        <v>1018</v>
      </c>
      <c r="T159" s="1" t="s">
        <v>314</v>
      </c>
      <c r="U159" s="1" t="s">
        <v>1019</v>
      </c>
      <c r="W159" s="1" t="s">
        <v>1017</v>
      </c>
      <c r="X159" s="1" t="s">
        <v>316</v>
      </c>
      <c r="Y159" s="1" t="s">
        <v>1020</v>
      </c>
      <c r="Z159" s="1" t="s">
        <v>1019</v>
      </c>
    </row>
    <row r="160" spans="1:27" ht="45.75" customHeight="1" x14ac:dyDescent="0.25">
      <c r="A160" s="1" t="s">
        <v>1</v>
      </c>
      <c r="B160" s="1">
        <v>1</v>
      </c>
      <c r="C160" s="1">
        <v>54</v>
      </c>
      <c r="D160" s="1">
        <v>1</v>
      </c>
      <c r="E160" s="2" t="s">
        <v>1316</v>
      </c>
      <c r="F160" s="1" t="s">
        <v>1021</v>
      </c>
      <c r="G160" s="1" t="s">
        <v>1022</v>
      </c>
      <c r="H160" s="1" t="s">
        <v>1023</v>
      </c>
      <c r="I160" s="2" t="s">
        <v>1377</v>
      </c>
      <c r="J160" s="1">
        <v>2</v>
      </c>
      <c r="K160" s="1" t="s">
        <v>21</v>
      </c>
      <c r="N160" s="1" t="s">
        <v>1024</v>
      </c>
      <c r="O160" s="1" t="s">
        <v>1025</v>
      </c>
      <c r="P160" s="1" t="s">
        <v>1026</v>
      </c>
      <c r="Q160" s="1" t="s">
        <v>1027</v>
      </c>
      <c r="T160" s="1" t="s">
        <v>300</v>
      </c>
      <c r="U160" s="1" t="s">
        <v>301</v>
      </c>
      <c r="W160" s="1" t="s">
        <v>1026</v>
      </c>
      <c r="X160" s="1" t="s">
        <v>302</v>
      </c>
      <c r="Y160" s="1" t="s">
        <v>1028</v>
      </c>
      <c r="AA160" s="1" t="s">
        <v>1029</v>
      </c>
    </row>
    <row r="161" spans="1:27" ht="45.75" customHeight="1" x14ac:dyDescent="0.25">
      <c r="A161" s="1" t="s">
        <v>1</v>
      </c>
      <c r="B161" s="1">
        <v>1</v>
      </c>
      <c r="C161" s="1">
        <v>54</v>
      </c>
      <c r="D161" s="1">
        <v>1</v>
      </c>
      <c r="E161" s="2" t="s">
        <v>1316</v>
      </c>
      <c r="F161" s="1" t="s">
        <v>1030</v>
      </c>
      <c r="I161" s="2"/>
      <c r="N161" s="1" t="s">
        <v>1031</v>
      </c>
      <c r="O161" s="1" t="s">
        <v>1025</v>
      </c>
      <c r="P161" s="1" t="s">
        <v>1032</v>
      </c>
      <c r="Q161" s="1" t="s">
        <v>1033</v>
      </c>
      <c r="T161" s="1" t="s">
        <v>300</v>
      </c>
      <c r="U161" s="1" t="s">
        <v>301</v>
      </c>
      <c r="W161" s="1" t="s">
        <v>1032</v>
      </c>
      <c r="X161" s="1" t="s">
        <v>302</v>
      </c>
      <c r="Y161" s="1" t="s">
        <v>1034</v>
      </c>
    </row>
    <row r="162" spans="1:27" ht="45.75" customHeight="1" x14ac:dyDescent="0.25">
      <c r="A162" s="1" t="s">
        <v>1</v>
      </c>
      <c r="B162" s="1">
        <v>1</v>
      </c>
      <c r="C162" s="1">
        <v>54</v>
      </c>
      <c r="D162" s="1">
        <v>1</v>
      </c>
      <c r="E162" s="2" t="s">
        <v>1316</v>
      </c>
      <c r="F162" s="1" t="s">
        <v>1035</v>
      </c>
      <c r="I162" s="2" t="s">
        <v>1316</v>
      </c>
      <c r="N162" s="1" t="s">
        <v>1036</v>
      </c>
      <c r="O162" s="1" t="s">
        <v>1025</v>
      </c>
      <c r="P162" s="1" t="s">
        <v>1037</v>
      </c>
      <c r="Q162" s="1" t="s">
        <v>1038</v>
      </c>
      <c r="T162" s="1" t="s">
        <v>300</v>
      </c>
      <c r="U162" s="1" t="s">
        <v>301</v>
      </c>
      <c r="W162" s="1" t="s">
        <v>1037</v>
      </c>
      <c r="X162" s="1" t="s">
        <v>302</v>
      </c>
      <c r="Y162" s="1" t="s">
        <v>1039</v>
      </c>
    </row>
    <row r="163" spans="1:27" ht="45.75" customHeight="1" x14ac:dyDescent="0.25">
      <c r="A163" s="1" t="s">
        <v>1</v>
      </c>
      <c r="B163" s="1">
        <v>1</v>
      </c>
      <c r="C163" s="1">
        <v>54</v>
      </c>
      <c r="D163" s="1">
        <v>1</v>
      </c>
      <c r="E163" s="2" t="s">
        <v>1316</v>
      </c>
      <c r="F163" s="1" t="s">
        <v>1040</v>
      </c>
      <c r="I163" s="2" t="s">
        <v>1378</v>
      </c>
      <c r="N163" s="1" t="s">
        <v>1041</v>
      </c>
      <c r="O163" s="1" t="s">
        <v>1042</v>
      </c>
      <c r="P163" s="1" t="s">
        <v>1043</v>
      </c>
      <c r="Q163" s="1" t="s">
        <v>1044</v>
      </c>
      <c r="T163" s="1" t="s">
        <v>482</v>
      </c>
      <c r="U163" s="1" t="s">
        <v>1045</v>
      </c>
      <c r="W163" s="1" t="s">
        <v>1043</v>
      </c>
      <c r="X163" s="1" t="s">
        <v>302</v>
      </c>
      <c r="Y163" s="1" t="s">
        <v>1046</v>
      </c>
      <c r="Z163" s="1" t="s">
        <v>1047</v>
      </c>
      <c r="AA163" s="1" t="s">
        <v>1048</v>
      </c>
    </row>
    <row r="164" spans="1:27" ht="45.75" customHeight="1" x14ac:dyDescent="0.25">
      <c r="A164" s="1" t="s">
        <v>1</v>
      </c>
      <c r="B164" s="1">
        <v>2</v>
      </c>
      <c r="C164" s="1">
        <v>54</v>
      </c>
      <c r="D164" s="1">
        <v>1</v>
      </c>
      <c r="E164" s="2" t="s">
        <v>1316</v>
      </c>
      <c r="F164" s="1" t="s">
        <v>1049</v>
      </c>
      <c r="I164" s="2" t="s">
        <v>1379</v>
      </c>
      <c r="N164" s="1" t="s">
        <v>1050</v>
      </c>
      <c r="O164" s="1" t="s">
        <v>1042</v>
      </c>
      <c r="P164" s="1" t="s">
        <v>1051</v>
      </c>
      <c r="Q164" s="1" t="s">
        <v>1052</v>
      </c>
      <c r="T164" s="1" t="s">
        <v>314</v>
      </c>
      <c r="U164" s="1" t="s">
        <v>1053</v>
      </c>
      <c r="W164" s="1" t="s">
        <v>1051</v>
      </c>
      <c r="X164" s="1" t="s">
        <v>316</v>
      </c>
      <c r="Y164" s="1" t="s">
        <v>1054</v>
      </c>
      <c r="Z164" s="1" t="s">
        <v>1053</v>
      </c>
    </row>
    <row r="165" spans="1:27" ht="45.75" customHeight="1" x14ac:dyDescent="0.25">
      <c r="A165" s="1" t="s">
        <v>1</v>
      </c>
      <c r="B165" s="1">
        <v>2</v>
      </c>
      <c r="C165" s="1">
        <v>0</v>
      </c>
      <c r="D165" s="1">
        <v>1</v>
      </c>
      <c r="E165" s="2" t="s">
        <v>1317</v>
      </c>
      <c r="F165" s="1" t="s">
        <v>1055</v>
      </c>
      <c r="G165" s="1" t="s">
        <v>1056</v>
      </c>
      <c r="H165" s="1" t="s">
        <v>1057</v>
      </c>
      <c r="I165" s="2" t="s">
        <v>1380</v>
      </c>
      <c r="J165" s="1">
        <v>8</v>
      </c>
      <c r="K165" s="1" t="s">
        <v>21</v>
      </c>
      <c r="L165" s="1" t="s">
        <v>1058</v>
      </c>
      <c r="N165" s="1" t="s">
        <v>1059</v>
      </c>
      <c r="O165" s="1" t="s">
        <v>1060</v>
      </c>
      <c r="P165" s="1" t="s">
        <v>1061</v>
      </c>
      <c r="Q165" s="1" t="s">
        <v>1062</v>
      </c>
      <c r="T165" s="1" t="s">
        <v>314</v>
      </c>
      <c r="U165" s="1" t="s">
        <v>1063</v>
      </c>
      <c r="W165" s="1" t="s">
        <v>1061</v>
      </c>
      <c r="X165" s="1" t="s">
        <v>316</v>
      </c>
      <c r="Y165" s="1" t="s">
        <v>1064</v>
      </c>
      <c r="Z165" s="1" t="s">
        <v>1065</v>
      </c>
    </row>
    <row r="166" spans="1:27" ht="45.75" customHeight="1" x14ac:dyDescent="0.25">
      <c r="A166" s="1" t="s">
        <v>1</v>
      </c>
      <c r="B166" s="1">
        <v>1</v>
      </c>
      <c r="C166" s="1">
        <v>0</v>
      </c>
      <c r="D166" s="1">
        <v>1</v>
      </c>
      <c r="E166" s="2" t="s">
        <v>1317</v>
      </c>
      <c r="F166" s="1" t="s">
        <v>1066</v>
      </c>
      <c r="G166" s="1" t="s">
        <v>1056</v>
      </c>
      <c r="H166" s="1" t="s">
        <v>1057</v>
      </c>
      <c r="I166" s="2"/>
      <c r="N166" s="1" t="s">
        <v>1067</v>
      </c>
      <c r="O166" s="1" t="s">
        <v>1068</v>
      </c>
      <c r="P166" s="1" t="s">
        <v>1069</v>
      </c>
      <c r="Q166" s="1" t="s">
        <v>1070</v>
      </c>
      <c r="T166" s="1" t="s">
        <v>300</v>
      </c>
      <c r="U166" s="1" t="s">
        <v>301</v>
      </c>
      <c r="W166" s="1" t="s">
        <v>1069</v>
      </c>
      <c r="X166" s="1" t="s">
        <v>302</v>
      </c>
      <c r="Y166" s="1" t="s">
        <v>1071</v>
      </c>
    </row>
    <row r="167" spans="1:27" ht="45.75" customHeight="1" x14ac:dyDescent="0.25">
      <c r="A167" s="1" t="s">
        <v>1</v>
      </c>
      <c r="B167" s="7">
        <v>1</v>
      </c>
      <c r="C167" s="7">
        <v>0</v>
      </c>
      <c r="D167" s="7">
        <v>1</v>
      </c>
      <c r="E167" s="6" t="s">
        <v>1317</v>
      </c>
      <c r="F167" s="7" t="s">
        <v>1072</v>
      </c>
      <c r="G167" s="7"/>
      <c r="H167" s="7"/>
      <c r="I167" s="6"/>
      <c r="J167" s="7"/>
      <c r="K167" s="7"/>
      <c r="L167" s="7"/>
      <c r="M167" s="7"/>
      <c r="N167" s="7" t="s">
        <v>1067</v>
      </c>
      <c r="O167" s="1" t="s">
        <v>1068</v>
      </c>
      <c r="P167" s="1" t="s">
        <v>1073</v>
      </c>
      <c r="Q167" s="1" t="s">
        <v>1074</v>
      </c>
      <c r="T167" s="1" t="s">
        <v>300</v>
      </c>
      <c r="U167" s="1" t="s">
        <v>301</v>
      </c>
      <c r="W167" s="1" t="s">
        <v>1073</v>
      </c>
      <c r="X167" s="1" t="s">
        <v>302</v>
      </c>
      <c r="Y167" s="1" t="s">
        <v>1075</v>
      </c>
    </row>
    <row r="168" spans="1:27" ht="45.75" customHeight="1" x14ac:dyDescent="0.25">
      <c r="A168" s="1" t="s">
        <v>1</v>
      </c>
      <c r="B168" s="1">
        <v>2</v>
      </c>
      <c r="C168" s="1">
        <v>0</v>
      </c>
      <c r="D168" s="1">
        <v>1</v>
      </c>
      <c r="E168" s="2" t="s">
        <v>1317</v>
      </c>
      <c r="F168" s="1" t="s">
        <v>1076</v>
      </c>
      <c r="I168" s="2" t="s">
        <v>1381</v>
      </c>
      <c r="N168" s="1" t="s">
        <v>1077</v>
      </c>
      <c r="O168" s="1" t="s">
        <v>1060</v>
      </c>
      <c r="P168" s="1" t="s">
        <v>1078</v>
      </c>
      <c r="Q168" s="1" t="s">
        <v>1079</v>
      </c>
      <c r="T168" s="1" t="s">
        <v>314</v>
      </c>
      <c r="U168" s="1" t="s">
        <v>1080</v>
      </c>
      <c r="W168" s="1" t="s">
        <v>1078</v>
      </c>
      <c r="X168" s="1" t="s">
        <v>302</v>
      </c>
      <c r="Y168" s="1" t="s">
        <v>1081</v>
      </c>
      <c r="Z168" s="1" t="s">
        <v>1082</v>
      </c>
      <c r="AA168" s="1" t="s">
        <v>1083</v>
      </c>
    </row>
    <row r="169" spans="1:27" ht="45.75" customHeight="1" x14ac:dyDescent="0.25">
      <c r="A169" s="1" t="s">
        <v>1</v>
      </c>
      <c r="B169" s="1">
        <v>2</v>
      </c>
      <c r="C169" s="1">
        <v>0</v>
      </c>
      <c r="D169" s="1">
        <v>1</v>
      </c>
      <c r="E169" s="2" t="s">
        <v>1317</v>
      </c>
      <c r="F169" s="1" t="s">
        <v>1084</v>
      </c>
      <c r="I169" s="2" t="s">
        <v>1382</v>
      </c>
      <c r="N169" s="1" t="s">
        <v>1085</v>
      </c>
      <c r="O169" s="1" t="s">
        <v>1060</v>
      </c>
      <c r="P169" s="1" t="s">
        <v>1086</v>
      </c>
      <c r="Q169" s="1" t="s">
        <v>1087</v>
      </c>
      <c r="T169" s="1" t="s">
        <v>314</v>
      </c>
      <c r="U169" s="1" t="s">
        <v>1088</v>
      </c>
      <c r="W169" s="1" t="s">
        <v>1086</v>
      </c>
      <c r="X169" s="1" t="s">
        <v>316</v>
      </c>
      <c r="Y169" s="1" t="s">
        <v>1089</v>
      </c>
      <c r="Z169" s="1" t="s">
        <v>1090</v>
      </c>
    </row>
    <row r="170" spans="1:27" ht="45.75" customHeight="1" x14ac:dyDescent="0.25">
      <c r="A170" s="1" t="s">
        <v>1</v>
      </c>
      <c r="B170" s="1">
        <v>1</v>
      </c>
      <c r="C170" s="1">
        <v>0</v>
      </c>
      <c r="D170" s="1">
        <v>1</v>
      </c>
      <c r="E170" s="2" t="s">
        <v>1317</v>
      </c>
      <c r="F170" s="1" t="s">
        <v>1091</v>
      </c>
      <c r="I170" s="2" t="s">
        <v>1383</v>
      </c>
      <c r="N170" s="1" t="s">
        <v>1092</v>
      </c>
      <c r="O170" s="1" t="s">
        <v>1060</v>
      </c>
      <c r="P170" s="1" t="s">
        <v>1093</v>
      </c>
      <c r="Q170" s="1" t="s">
        <v>1094</v>
      </c>
      <c r="T170" s="1" t="s">
        <v>300</v>
      </c>
      <c r="U170" s="1" t="s">
        <v>301</v>
      </c>
      <c r="W170" s="1" t="s">
        <v>1093</v>
      </c>
      <c r="X170" s="1" t="s">
        <v>302</v>
      </c>
      <c r="Y170" s="1" t="s">
        <v>1095</v>
      </c>
      <c r="Z170" s="1" t="s">
        <v>1096</v>
      </c>
      <c r="AA170" s="1" t="s">
        <v>1097</v>
      </c>
    </row>
    <row r="171" spans="1:27" ht="45.75" customHeight="1" x14ac:dyDescent="0.25">
      <c r="A171" s="1" t="s">
        <v>1</v>
      </c>
      <c r="B171" s="1">
        <v>1</v>
      </c>
      <c r="C171" s="1">
        <v>0</v>
      </c>
      <c r="D171" s="1">
        <v>1</v>
      </c>
      <c r="E171" s="2" t="s">
        <v>1317</v>
      </c>
      <c r="F171" s="1" t="s">
        <v>1098</v>
      </c>
      <c r="I171" s="2" t="s">
        <v>1384</v>
      </c>
      <c r="N171" s="1" t="s">
        <v>1099</v>
      </c>
      <c r="O171" s="1" t="s">
        <v>1068</v>
      </c>
      <c r="P171" s="1" t="s">
        <v>1100</v>
      </c>
      <c r="Q171" s="1" t="s">
        <v>1101</v>
      </c>
      <c r="T171" s="1" t="s">
        <v>300</v>
      </c>
      <c r="U171" s="1" t="s">
        <v>301</v>
      </c>
      <c r="W171" s="1" t="s">
        <v>1100</v>
      </c>
      <c r="X171" s="1" t="s">
        <v>302</v>
      </c>
      <c r="Y171" s="1" t="s">
        <v>1102</v>
      </c>
      <c r="Z171" s="1" t="s">
        <v>1103</v>
      </c>
      <c r="AA171" s="1" t="s">
        <v>1104</v>
      </c>
    </row>
    <row r="172" spans="1:27" ht="45.75" customHeight="1" x14ac:dyDescent="0.25">
      <c r="A172" s="1" t="s">
        <v>1</v>
      </c>
      <c r="B172" s="1">
        <v>1</v>
      </c>
      <c r="C172" s="1">
        <v>0</v>
      </c>
      <c r="D172" s="1">
        <v>1</v>
      </c>
      <c r="E172" s="2" t="s">
        <v>1317</v>
      </c>
      <c r="F172" s="1" t="s">
        <v>1105</v>
      </c>
      <c r="I172" s="2" t="s">
        <v>1385</v>
      </c>
      <c r="N172" s="1" t="s">
        <v>1106</v>
      </c>
      <c r="O172" s="1" t="s">
        <v>1068</v>
      </c>
      <c r="P172" s="1" t="s">
        <v>1107</v>
      </c>
      <c r="Q172" s="1" t="s">
        <v>1108</v>
      </c>
      <c r="T172" s="1" t="s">
        <v>300</v>
      </c>
      <c r="U172" s="1" t="s">
        <v>301</v>
      </c>
      <c r="W172" s="1" t="s">
        <v>1107</v>
      </c>
      <c r="X172" s="1" t="s">
        <v>302</v>
      </c>
      <c r="Y172" s="1" t="s">
        <v>1109</v>
      </c>
      <c r="Z172" s="1" t="s">
        <v>1110</v>
      </c>
      <c r="AA172" s="1" t="s">
        <v>1111</v>
      </c>
    </row>
    <row r="173" spans="1:27" ht="45.75" customHeight="1" x14ac:dyDescent="0.25">
      <c r="A173" s="1" t="s">
        <v>1</v>
      </c>
      <c r="B173" s="1">
        <v>1</v>
      </c>
      <c r="C173" s="1">
        <v>0</v>
      </c>
      <c r="D173" s="1">
        <v>1</v>
      </c>
      <c r="E173" s="2" t="s">
        <v>1317</v>
      </c>
      <c r="F173" s="1" t="s">
        <v>1112</v>
      </c>
      <c r="I173" s="2" t="s">
        <v>1386</v>
      </c>
      <c r="N173" s="1" t="s">
        <v>1113</v>
      </c>
      <c r="O173" s="1" t="s">
        <v>1068</v>
      </c>
      <c r="P173" s="1" t="s">
        <v>1114</v>
      </c>
      <c r="Q173" s="1" t="s">
        <v>1115</v>
      </c>
      <c r="T173" s="1" t="s">
        <v>300</v>
      </c>
      <c r="U173" s="1" t="s">
        <v>301</v>
      </c>
      <c r="W173" s="1" t="s">
        <v>1114</v>
      </c>
      <c r="X173" s="1" t="s">
        <v>302</v>
      </c>
      <c r="Y173" s="1" t="s">
        <v>1116</v>
      </c>
    </row>
    <row r="174" spans="1:27" ht="45.75" customHeight="1" x14ac:dyDescent="0.25">
      <c r="A174" s="1" t="s">
        <v>1</v>
      </c>
      <c r="B174" s="1">
        <v>1</v>
      </c>
      <c r="C174" s="1">
        <v>0</v>
      </c>
      <c r="D174" s="1">
        <v>1</v>
      </c>
      <c r="E174" s="2" t="s">
        <v>1317</v>
      </c>
      <c r="F174" s="1" t="s">
        <v>1117</v>
      </c>
      <c r="I174" s="2" t="s">
        <v>1387</v>
      </c>
      <c r="N174" s="1" t="s">
        <v>1118</v>
      </c>
      <c r="O174" s="1" t="s">
        <v>1068</v>
      </c>
      <c r="P174" s="1" t="s">
        <v>1119</v>
      </c>
      <c r="Q174" s="1" t="s">
        <v>1120</v>
      </c>
      <c r="T174" s="1" t="s">
        <v>300</v>
      </c>
      <c r="U174" s="1" t="s">
        <v>301</v>
      </c>
      <c r="W174" s="1" t="s">
        <v>1119</v>
      </c>
      <c r="X174" s="1" t="s">
        <v>302</v>
      </c>
      <c r="Y174" s="1" t="s">
        <v>1121</v>
      </c>
    </row>
    <row r="175" spans="1:27" ht="45.75" customHeight="1" x14ac:dyDescent="0.25">
      <c r="A175" s="1" t="s">
        <v>1</v>
      </c>
      <c r="B175" s="8">
        <v>1</v>
      </c>
      <c r="C175" s="8">
        <v>0</v>
      </c>
      <c r="D175" s="8">
        <v>1</v>
      </c>
      <c r="E175" s="9" t="s">
        <v>1317</v>
      </c>
      <c r="F175" s="8" t="s">
        <v>1122</v>
      </c>
      <c r="G175" s="8"/>
      <c r="H175" s="8"/>
      <c r="I175" s="9" t="s">
        <v>1317</v>
      </c>
      <c r="J175" s="8"/>
      <c r="K175" s="8"/>
      <c r="L175" s="8"/>
      <c r="M175" s="8"/>
      <c r="N175" s="8" t="s">
        <v>1123</v>
      </c>
      <c r="O175" s="1" t="s">
        <v>1068</v>
      </c>
      <c r="P175" s="1" t="s">
        <v>1124</v>
      </c>
      <c r="Q175" s="1" t="s">
        <v>1108</v>
      </c>
      <c r="T175" s="1" t="s">
        <v>300</v>
      </c>
      <c r="U175" s="1" t="s">
        <v>301</v>
      </c>
      <c r="W175" s="1" t="s">
        <v>1124</v>
      </c>
      <c r="X175" s="1" t="s">
        <v>302</v>
      </c>
      <c r="Y175" s="1" t="s">
        <v>1125</v>
      </c>
    </row>
    <row r="176" spans="1:27" ht="45.75" customHeight="1" x14ac:dyDescent="0.25">
      <c r="A176" s="1" t="s">
        <v>1</v>
      </c>
      <c r="B176" s="1">
        <v>2</v>
      </c>
      <c r="C176" s="1">
        <v>0</v>
      </c>
      <c r="D176" s="1">
        <v>1</v>
      </c>
      <c r="E176" s="2" t="s">
        <v>1317</v>
      </c>
      <c r="F176" s="1" t="s">
        <v>1126</v>
      </c>
      <c r="I176" s="2" t="s">
        <v>1388</v>
      </c>
      <c r="N176" s="1" t="s">
        <v>1127</v>
      </c>
      <c r="O176" s="1" t="s">
        <v>1060</v>
      </c>
      <c r="P176" s="1" t="s">
        <v>1128</v>
      </c>
      <c r="Q176" s="1" t="s">
        <v>1129</v>
      </c>
      <c r="T176" s="1" t="s">
        <v>314</v>
      </c>
      <c r="U176" s="1" t="s">
        <v>1130</v>
      </c>
      <c r="W176" s="1" t="s">
        <v>1128</v>
      </c>
      <c r="X176" s="1" t="s">
        <v>302</v>
      </c>
      <c r="Y176" s="1" t="s">
        <v>1131</v>
      </c>
    </row>
    <row r="177" spans="1:27" ht="45.75" customHeight="1" x14ac:dyDescent="0.25">
      <c r="A177" s="1" t="s">
        <v>1</v>
      </c>
      <c r="B177" s="1">
        <v>2</v>
      </c>
      <c r="C177" s="1">
        <v>0</v>
      </c>
      <c r="D177" s="1">
        <v>1</v>
      </c>
      <c r="E177" s="2" t="s">
        <v>1318</v>
      </c>
      <c r="F177" s="1" t="s">
        <v>1132</v>
      </c>
      <c r="G177" s="1" t="s">
        <v>1133</v>
      </c>
      <c r="H177" s="1" t="s">
        <v>1134</v>
      </c>
      <c r="I177" s="2" t="s">
        <v>1389</v>
      </c>
      <c r="J177" s="1">
        <v>8</v>
      </c>
      <c r="K177" s="1" t="s">
        <v>21</v>
      </c>
      <c r="L177" s="1" t="s">
        <v>1135</v>
      </c>
      <c r="M177" s="1" t="s">
        <v>296</v>
      </c>
      <c r="N177" s="1" t="s">
        <v>1136</v>
      </c>
      <c r="O177" s="1" t="s">
        <v>1137</v>
      </c>
      <c r="P177" s="1" t="s">
        <v>1138</v>
      </c>
      <c r="Q177" s="1" t="s">
        <v>1139</v>
      </c>
      <c r="T177" s="1" t="s">
        <v>314</v>
      </c>
      <c r="U177" s="1" t="s">
        <v>1140</v>
      </c>
      <c r="W177" s="1" t="s">
        <v>1138</v>
      </c>
      <c r="X177" s="1" t="s">
        <v>302</v>
      </c>
      <c r="Y177" s="1" t="s">
        <v>1141</v>
      </c>
    </row>
    <row r="178" spans="1:27" ht="45.75" customHeight="1" x14ac:dyDescent="0.25">
      <c r="A178" s="1" t="s">
        <v>1</v>
      </c>
      <c r="B178" s="1">
        <v>2</v>
      </c>
      <c r="C178" s="1">
        <v>0</v>
      </c>
      <c r="D178" s="1">
        <v>1</v>
      </c>
      <c r="E178" s="2" t="s">
        <v>1318</v>
      </c>
      <c r="F178" s="1" t="s">
        <v>1142</v>
      </c>
      <c r="I178" s="2"/>
      <c r="N178" s="1" t="s">
        <v>1143</v>
      </c>
      <c r="O178" s="1" t="s">
        <v>1137</v>
      </c>
      <c r="P178" s="1" t="s">
        <v>1144</v>
      </c>
      <c r="Q178" s="1" t="s">
        <v>1145</v>
      </c>
      <c r="T178" s="1" t="s">
        <v>314</v>
      </c>
      <c r="U178" s="1" t="s">
        <v>1146</v>
      </c>
      <c r="W178" s="1" t="s">
        <v>1144</v>
      </c>
      <c r="X178" s="1" t="s">
        <v>316</v>
      </c>
      <c r="Y178" s="1" t="s">
        <v>1147</v>
      </c>
      <c r="Z178" s="1" t="s">
        <v>1146</v>
      </c>
    </row>
    <row r="179" spans="1:27" ht="45.75" customHeight="1" x14ac:dyDescent="0.25">
      <c r="A179" s="1" t="s">
        <v>1</v>
      </c>
      <c r="B179" s="1">
        <v>2</v>
      </c>
      <c r="C179" s="1">
        <v>0</v>
      </c>
      <c r="D179" s="1">
        <v>1</v>
      </c>
      <c r="E179" s="2" t="s">
        <v>1318</v>
      </c>
      <c r="F179" s="1" t="s">
        <v>1148</v>
      </c>
      <c r="I179" s="2" t="s">
        <v>1390</v>
      </c>
      <c r="N179" s="1" t="s">
        <v>1149</v>
      </c>
      <c r="O179" s="1" t="s">
        <v>1137</v>
      </c>
      <c r="P179" s="1" t="s">
        <v>1150</v>
      </c>
      <c r="Q179" s="1" t="s">
        <v>1151</v>
      </c>
      <c r="T179" s="1" t="s">
        <v>314</v>
      </c>
      <c r="U179" s="1" t="s">
        <v>1152</v>
      </c>
      <c r="W179" s="1" t="s">
        <v>1150</v>
      </c>
      <c r="X179" s="1" t="s">
        <v>302</v>
      </c>
      <c r="Y179" s="1" t="s">
        <v>1153</v>
      </c>
      <c r="Z179" s="1" t="s">
        <v>1154</v>
      </c>
      <c r="AA179" s="1" t="s">
        <v>1155</v>
      </c>
    </row>
    <row r="180" spans="1:27" ht="45.75" customHeight="1" x14ac:dyDescent="0.25">
      <c r="A180" s="1" t="s">
        <v>1</v>
      </c>
      <c r="B180" s="1">
        <v>2</v>
      </c>
      <c r="C180" s="1">
        <v>0</v>
      </c>
      <c r="D180" s="1">
        <v>1</v>
      </c>
      <c r="E180" s="2" t="s">
        <v>1318</v>
      </c>
      <c r="F180" s="1" t="s">
        <v>1156</v>
      </c>
      <c r="I180" s="2" t="s">
        <v>1391</v>
      </c>
      <c r="N180" s="1" t="s">
        <v>1157</v>
      </c>
      <c r="O180" s="1" t="s">
        <v>1137</v>
      </c>
      <c r="P180" s="1" t="s">
        <v>1158</v>
      </c>
      <c r="Q180" s="1" t="s">
        <v>1159</v>
      </c>
      <c r="T180" s="1" t="s">
        <v>314</v>
      </c>
      <c r="U180" s="1" t="s">
        <v>1160</v>
      </c>
      <c r="W180" s="1" t="s">
        <v>1158</v>
      </c>
      <c r="X180" s="1" t="s">
        <v>302</v>
      </c>
      <c r="Y180" s="1" t="s">
        <v>1161</v>
      </c>
      <c r="Z180" s="1" t="s">
        <v>1162</v>
      </c>
      <c r="AA180" s="1" t="s">
        <v>1163</v>
      </c>
    </row>
    <row r="181" spans="1:27" ht="45.75" customHeight="1" x14ac:dyDescent="0.25">
      <c r="A181" s="1" t="s">
        <v>1</v>
      </c>
      <c r="B181" s="1">
        <v>1</v>
      </c>
      <c r="C181" s="1">
        <v>0</v>
      </c>
      <c r="D181" s="1">
        <v>1</v>
      </c>
      <c r="E181" s="2" t="s">
        <v>1318</v>
      </c>
      <c r="F181" s="1" t="s">
        <v>1164</v>
      </c>
      <c r="I181" s="2" t="s">
        <v>1392</v>
      </c>
      <c r="N181" s="1" t="s">
        <v>1165</v>
      </c>
      <c r="O181" s="1" t="s">
        <v>1137</v>
      </c>
      <c r="P181" s="1" t="s">
        <v>1166</v>
      </c>
      <c r="Q181" s="1" t="s">
        <v>1167</v>
      </c>
      <c r="T181" s="1" t="s">
        <v>300</v>
      </c>
      <c r="U181" s="1" t="s">
        <v>301</v>
      </c>
      <c r="W181" s="1" t="s">
        <v>1166</v>
      </c>
      <c r="X181" s="1" t="s">
        <v>302</v>
      </c>
      <c r="Y181" s="1" t="s">
        <v>1168</v>
      </c>
      <c r="Z181" s="1" t="s">
        <v>1169</v>
      </c>
      <c r="AA181" s="1" t="s">
        <v>1170</v>
      </c>
    </row>
    <row r="182" spans="1:27" ht="45.75" customHeight="1" x14ac:dyDescent="0.25">
      <c r="A182" s="1" t="s">
        <v>1</v>
      </c>
      <c r="B182" s="1">
        <v>1</v>
      </c>
      <c r="C182" s="1">
        <v>0</v>
      </c>
      <c r="D182" s="1">
        <v>1</v>
      </c>
      <c r="E182" s="2" t="s">
        <v>1318</v>
      </c>
      <c r="F182" s="1" t="s">
        <v>1171</v>
      </c>
      <c r="I182" s="2" t="s">
        <v>1393</v>
      </c>
      <c r="N182" s="1" t="s">
        <v>1172</v>
      </c>
      <c r="O182" s="1" t="s">
        <v>1173</v>
      </c>
      <c r="P182" s="1" t="s">
        <v>1174</v>
      </c>
      <c r="Q182" s="1" t="s">
        <v>1175</v>
      </c>
      <c r="T182" s="1" t="s">
        <v>300</v>
      </c>
      <c r="U182" s="1" t="s">
        <v>301</v>
      </c>
      <c r="W182" s="1" t="s">
        <v>1174</v>
      </c>
      <c r="X182" s="1" t="s">
        <v>302</v>
      </c>
      <c r="Y182" s="1" t="s">
        <v>1176</v>
      </c>
      <c r="Z182" s="1" t="s">
        <v>1177</v>
      </c>
      <c r="AA182" s="1" t="s">
        <v>1178</v>
      </c>
    </row>
    <row r="183" spans="1:27" ht="45.75" customHeight="1" x14ac:dyDescent="0.25">
      <c r="A183" s="1" t="s">
        <v>1</v>
      </c>
      <c r="B183" s="1">
        <v>1</v>
      </c>
      <c r="C183" s="1">
        <v>0</v>
      </c>
      <c r="D183" s="1">
        <v>1</v>
      </c>
      <c r="E183" s="2" t="s">
        <v>1318</v>
      </c>
      <c r="F183" s="1" t="s">
        <v>1179</v>
      </c>
      <c r="I183" s="2" t="s">
        <v>1394</v>
      </c>
      <c r="N183" s="1" t="s">
        <v>1180</v>
      </c>
      <c r="O183" s="1" t="s">
        <v>1173</v>
      </c>
      <c r="P183" s="1" t="s">
        <v>1181</v>
      </c>
      <c r="Q183" s="1" t="s">
        <v>1182</v>
      </c>
      <c r="T183" s="1" t="s">
        <v>300</v>
      </c>
      <c r="U183" s="1" t="s">
        <v>301</v>
      </c>
      <c r="W183" s="1" t="s">
        <v>1181</v>
      </c>
      <c r="X183" s="1" t="s">
        <v>302</v>
      </c>
      <c r="Y183" s="1" t="s">
        <v>1183</v>
      </c>
    </row>
    <row r="184" spans="1:27" ht="45.75" customHeight="1" x14ac:dyDescent="0.25">
      <c r="A184" s="1" t="s">
        <v>1</v>
      </c>
      <c r="B184" s="1">
        <v>1</v>
      </c>
      <c r="C184" s="1">
        <v>0</v>
      </c>
      <c r="D184" s="1">
        <v>1</v>
      </c>
      <c r="E184" s="2" t="s">
        <v>1318</v>
      </c>
      <c r="F184" s="1" t="s">
        <v>1184</v>
      </c>
      <c r="I184" s="2" t="s">
        <v>1396</v>
      </c>
      <c r="N184" s="1" t="s">
        <v>1185</v>
      </c>
      <c r="O184" s="1" t="s">
        <v>1173</v>
      </c>
      <c r="P184" s="1" t="s">
        <v>1186</v>
      </c>
      <c r="Q184" s="1" t="s">
        <v>1182</v>
      </c>
      <c r="T184" s="1" t="s">
        <v>300</v>
      </c>
      <c r="U184" s="1" t="s">
        <v>301</v>
      </c>
      <c r="W184" s="1" t="s">
        <v>1186</v>
      </c>
      <c r="X184" s="1" t="s">
        <v>302</v>
      </c>
      <c r="Y184" s="1" t="s">
        <v>1187</v>
      </c>
    </row>
    <row r="185" spans="1:27" ht="45.75" customHeight="1" x14ac:dyDescent="0.25">
      <c r="A185" s="1" t="s">
        <v>1</v>
      </c>
      <c r="B185" s="1">
        <v>2</v>
      </c>
      <c r="C185" s="1">
        <v>0</v>
      </c>
      <c r="D185" s="1">
        <v>1</v>
      </c>
      <c r="E185" s="2" t="s">
        <v>1318</v>
      </c>
      <c r="F185" s="1" t="s">
        <v>1188</v>
      </c>
      <c r="I185" s="2" t="s">
        <v>1395</v>
      </c>
      <c r="N185" s="1" t="s">
        <v>1189</v>
      </c>
      <c r="O185" s="1" t="s">
        <v>1137</v>
      </c>
      <c r="P185" s="1" t="s">
        <v>1190</v>
      </c>
      <c r="Q185" s="1" t="s">
        <v>1191</v>
      </c>
      <c r="T185" s="1" t="s">
        <v>314</v>
      </c>
      <c r="U185" s="1" t="s">
        <v>1192</v>
      </c>
      <c r="W185" s="1" t="s">
        <v>1190</v>
      </c>
      <c r="X185" s="1" t="s">
        <v>302</v>
      </c>
      <c r="Y185" s="1" t="s">
        <v>1193</v>
      </c>
    </row>
    <row r="186" spans="1:27" ht="45.75" customHeight="1" x14ac:dyDescent="0.25">
      <c r="A186" s="1" t="s">
        <v>1</v>
      </c>
      <c r="B186" s="1">
        <v>1</v>
      </c>
      <c r="C186" s="1">
        <v>0</v>
      </c>
      <c r="D186" s="1">
        <v>1</v>
      </c>
      <c r="E186" s="2" t="s">
        <v>1319</v>
      </c>
      <c r="F186" s="1" t="s">
        <v>1194</v>
      </c>
      <c r="G186" s="1" t="s">
        <v>1195</v>
      </c>
      <c r="H186" s="1" t="s">
        <v>1196</v>
      </c>
      <c r="I186" s="2" t="s">
        <v>1397</v>
      </c>
      <c r="J186" s="1">
        <v>1</v>
      </c>
      <c r="K186" s="1" t="s">
        <v>120</v>
      </c>
      <c r="N186" s="1" t="s">
        <v>1197</v>
      </c>
      <c r="O186" s="1" t="s">
        <v>1198</v>
      </c>
      <c r="P186" s="1" t="s">
        <v>1199</v>
      </c>
      <c r="Q186" s="1" t="s">
        <v>1200</v>
      </c>
      <c r="T186" s="1" t="s">
        <v>300</v>
      </c>
      <c r="U186" s="1" t="s">
        <v>301</v>
      </c>
      <c r="W186" s="1" t="s">
        <v>1199</v>
      </c>
      <c r="X186" s="1" t="s">
        <v>302</v>
      </c>
      <c r="Y186" s="1" t="s">
        <v>1201</v>
      </c>
    </row>
    <row r="187" spans="1:27" ht="45.75" customHeight="1" x14ac:dyDescent="0.25">
      <c r="A187" s="1" t="s">
        <v>1</v>
      </c>
      <c r="B187" s="1">
        <v>1</v>
      </c>
      <c r="C187" s="1">
        <v>0</v>
      </c>
      <c r="D187" s="1">
        <v>1</v>
      </c>
      <c r="E187" s="2" t="s">
        <v>1319</v>
      </c>
      <c r="F187" s="1" t="s">
        <v>1202</v>
      </c>
      <c r="I187" s="2"/>
      <c r="N187" s="1" t="s">
        <v>1203</v>
      </c>
      <c r="O187" s="1" t="s">
        <v>1198</v>
      </c>
      <c r="P187" s="1" t="s">
        <v>1204</v>
      </c>
      <c r="Q187" s="1" t="s">
        <v>1200</v>
      </c>
      <c r="T187" s="1" t="s">
        <v>300</v>
      </c>
      <c r="U187" s="1" t="s">
        <v>301</v>
      </c>
      <c r="W187" s="1" t="s">
        <v>1204</v>
      </c>
      <c r="X187" s="1" t="s">
        <v>302</v>
      </c>
      <c r="Y187" s="1" t="s">
        <v>1205</v>
      </c>
    </row>
    <row r="188" spans="1:27" ht="45.75" customHeight="1" x14ac:dyDescent="0.25">
      <c r="A188" s="1" t="s">
        <v>1</v>
      </c>
      <c r="B188" s="1">
        <v>2</v>
      </c>
      <c r="C188" s="1">
        <v>0</v>
      </c>
      <c r="D188" s="1">
        <v>1</v>
      </c>
      <c r="E188" s="2" t="s">
        <v>1319</v>
      </c>
      <c r="F188" s="1" t="s">
        <v>1206</v>
      </c>
      <c r="I188" s="2" t="s">
        <v>1398</v>
      </c>
      <c r="N188" s="1" t="s">
        <v>1207</v>
      </c>
      <c r="O188" s="1" t="s">
        <v>1208</v>
      </c>
      <c r="P188" s="1" t="s">
        <v>1209</v>
      </c>
      <c r="Q188" s="1" t="s">
        <v>1210</v>
      </c>
      <c r="T188" s="1" t="s">
        <v>314</v>
      </c>
      <c r="U188" s="1" t="s">
        <v>1211</v>
      </c>
      <c r="W188" s="1" t="s">
        <v>1209</v>
      </c>
      <c r="X188" s="1" t="s">
        <v>316</v>
      </c>
      <c r="Y188" s="1" t="s">
        <v>1212</v>
      </c>
      <c r="Z188" s="1" t="s">
        <v>1211</v>
      </c>
    </row>
    <row r="189" spans="1:27" ht="45.75" customHeight="1" x14ac:dyDescent="0.25">
      <c r="A189" s="1" t="s">
        <v>1</v>
      </c>
      <c r="B189" s="1">
        <v>1</v>
      </c>
      <c r="C189" s="1">
        <v>0</v>
      </c>
      <c r="D189" s="1">
        <v>1</v>
      </c>
      <c r="E189" s="2" t="s">
        <v>1319</v>
      </c>
      <c r="F189" s="1" t="s">
        <v>1213</v>
      </c>
      <c r="I189" s="2" t="s">
        <v>1399</v>
      </c>
      <c r="N189" s="1" t="s">
        <v>1214</v>
      </c>
      <c r="O189" s="1" t="s">
        <v>1198</v>
      </c>
      <c r="P189" s="1" t="s">
        <v>1215</v>
      </c>
      <c r="Q189" s="1" t="s">
        <v>1216</v>
      </c>
      <c r="T189" s="1" t="s">
        <v>300</v>
      </c>
      <c r="U189" s="1" t="s">
        <v>1217</v>
      </c>
      <c r="W189" s="1" t="s">
        <v>1215</v>
      </c>
      <c r="X189" s="1" t="s">
        <v>302</v>
      </c>
      <c r="Y189" s="1" t="s">
        <v>1218</v>
      </c>
    </row>
    <row r="190" spans="1:27" ht="45.75" customHeight="1" x14ac:dyDescent="0.25">
      <c r="A190" s="1" t="s">
        <v>1</v>
      </c>
      <c r="B190" s="1">
        <v>1</v>
      </c>
      <c r="C190" s="1">
        <v>0</v>
      </c>
      <c r="D190" s="1">
        <v>1</v>
      </c>
      <c r="E190" s="2" t="s">
        <v>1319</v>
      </c>
      <c r="F190" s="1" t="s">
        <v>1219</v>
      </c>
      <c r="I190" s="2" t="s">
        <v>1319</v>
      </c>
      <c r="N190" s="1" t="s">
        <v>1220</v>
      </c>
      <c r="O190" s="1" t="s">
        <v>1198</v>
      </c>
      <c r="P190" s="1" t="s">
        <v>1221</v>
      </c>
      <c r="Q190" s="1" t="s">
        <v>1222</v>
      </c>
      <c r="T190" s="1" t="s">
        <v>300</v>
      </c>
      <c r="U190" s="1" t="s">
        <v>301</v>
      </c>
      <c r="W190" s="1" t="s">
        <v>1221</v>
      </c>
      <c r="X190" s="1" t="s">
        <v>302</v>
      </c>
      <c r="Y190" s="1" t="s">
        <v>1223</v>
      </c>
    </row>
    <row r="191" spans="1:27" ht="45.75" customHeight="1" x14ac:dyDescent="0.25">
      <c r="A191" s="1" t="s">
        <v>1</v>
      </c>
      <c r="B191" s="1">
        <v>2</v>
      </c>
      <c r="C191" s="1">
        <v>0</v>
      </c>
      <c r="D191" s="1">
        <v>1</v>
      </c>
      <c r="E191" s="2" t="s">
        <v>1319</v>
      </c>
      <c r="F191" s="1" t="s">
        <v>1224</v>
      </c>
      <c r="I191" s="2" t="s">
        <v>1400</v>
      </c>
      <c r="N191" s="1" t="s">
        <v>1225</v>
      </c>
      <c r="O191" s="1" t="s">
        <v>1208</v>
      </c>
      <c r="P191" s="1" t="s">
        <v>1226</v>
      </c>
      <c r="Q191" s="1" t="s">
        <v>1227</v>
      </c>
      <c r="T191" s="1" t="s">
        <v>314</v>
      </c>
      <c r="U191" s="1" t="s">
        <v>1228</v>
      </c>
      <c r="W191" s="1" t="s">
        <v>1226</v>
      </c>
      <c r="X191" s="1" t="s">
        <v>316</v>
      </c>
      <c r="Y191" s="1" t="s">
        <v>1229</v>
      </c>
      <c r="Z191" s="1" t="s">
        <v>1228</v>
      </c>
    </row>
    <row r="192" spans="1:27" ht="45.75" customHeight="1" x14ac:dyDescent="0.25">
      <c r="A192" s="1" t="s">
        <v>1</v>
      </c>
      <c r="B192" s="1">
        <v>1</v>
      </c>
      <c r="C192" s="1">
        <v>0</v>
      </c>
      <c r="D192" s="1">
        <v>1</v>
      </c>
      <c r="E192" s="1" t="s">
        <v>1401</v>
      </c>
      <c r="F192" s="1" t="s">
        <v>1230</v>
      </c>
      <c r="I192" s="1" t="s">
        <v>1406</v>
      </c>
      <c r="N192" s="1" t="s">
        <v>1231</v>
      </c>
      <c r="O192" s="1" t="s">
        <v>1208</v>
      </c>
      <c r="P192" s="1" t="s">
        <v>1232</v>
      </c>
      <c r="Q192" s="1" t="s">
        <v>1233</v>
      </c>
      <c r="T192" s="1" t="s">
        <v>300</v>
      </c>
      <c r="U192" s="1" t="s">
        <v>1217</v>
      </c>
      <c r="W192" s="1" t="s">
        <v>1232</v>
      </c>
      <c r="X192" s="1" t="s">
        <v>302</v>
      </c>
      <c r="Y192" s="1" t="s">
        <v>1234</v>
      </c>
    </row>
    <row r="193" spans="1:26" ht="45.75" customHeight="1" x14ac:dyDescent="0.25">
      <c r="A193" s="1" t="s">
        <v>1</v>
      </c>
      <c r="B193" s="1">
        <v>1</v>
      </c>
      <c r="C193" s="1">
        <v>0</v>
      </c>
      <c r="D193" s="1">
        <v>1</v>
      </c>
      <c r="E193" s="1" t="s">
        <v>1401</v>
      </c>
      <c r="F193" s="1" t="s">
        <v>1235</v>
      </c>
      <c r="I193" s="1" t="s">
        <v>1405</v>
      </c>
      <c r="N193" s="1" t="s">
        <v>1236</v>
      </c>
      <c r="O193" s="1" t="s">
        <v>1198</v>
      </c>
      <c r="P193" s="1" t="s">
        <v>1237</v>
      </c>
      <c r="Q193" s="1" t="s">
        <v>1238</v>
      </c>
      <c r="T193" s="1" t="s">
        <v>300</v>
      </c>
      <c r="U193" s="1" t="s">
        <v>1217</v>
      </c>
      <c r="W193" s="1" t="s">
        <v>1237</v>
      </c>
      <c r="X193" s="1" t="s">
        <v>302</v>
      </c>
      <c r="Y193" s="1" t="s">
        <v>1239</v>
      </c>
    </row>
    <row r="194" spans="1:26" ht="45.75" customHeight="1" x14ac:dyDescent="0.25">
      <c r="A194" s="1" t="s">
        <v>1</v>
      </c>
      <c r="B194" s="1">
        <v>1</v>
      </c>
      <c r="C194" s="1">
        <v>0</v>
      </c>
      <c r="D194" s="1">
        <v>1</v>
      </c>
      <c r="E194" s="1" t="s">
        <v>1401</v>
      </c>
      <c r="F194" s="1" t="s">
        <v>1240</v>
      </c>
      <c r="I194" s="1" t="s">
        <v>1404</v>
      </c>
      <c r="N194" s="1" t="s">
        <v>1241</v>
      </c>
      <c r="O194" s="1" t="s">
        <v>1242</v>
      </c>
      <c r="P194" s="1" t="s">
        <v>1243</v>
      </c>
      <c r="Q194" s="1" t="s">
        <v>1244</v>
      </c>
      <c r="T194" s="1" t="s">
        <v>300</v>
      </c>
      <c r="U194" s="1" t="s">
        <v>1217</v>
      </c>
      <c r="W194" s="1" t="s">
        <v>1243</v>
      </c>
      <c r="X194" s="1" t="s">
        <v>302</v>
      </c>
      <c r="Y194" s="1" t="s">
        <v>1245</v>
      </c>
    </row>
    <row r="195" spans="1:26" ht="45.75" customHeight="1" x14ac:dyDescent="0.25">
      <c r="A195" s="1" t="s">
        <v>1</v>
      </c>
      <c r="B195" s="1">
        <v>1</v>
      </c>
      <c r="C195" s="1">
        <v>0</v>
      </c>
      <c r="D195" s="1">
        <v>1</v>
      </c>
      <c r="E195" s="1" t="s">
        <v>1402</v>
      </c>
      <c r="F195" s="1" t="s">
        <v>1246</v>
      </c>
      <c r="G195" s="1" t="s">
        <v>1247</v>
      </c>
      <c r="H195" s="1" t="s">
        <v>1248</v>
      </c>
      <c r="I195" s="1" t="s">
        <v>1403</v>
      </c>
      <c r="J195" s="1">
        <v>200</v>
      </c>
      <c r="K195" s="1" t="s">
        <v>21</v>
      </c>
      <c r="N195" s="1" t="s">
        <v>1249</v>
      </c>
      <c r="O195" s="1" t="s">
        <v>1250</v>
      </c>
      <c r="P195" s="1" t="s">
        <v>1251</v>
      </c>
      <c r="Q195" s="1" t="s">
        <v>1252</v>
      </c>
      <c r="T195" s="1" t="s">
        <v>300</v>
      </c>
      <c r="U195" s="1" t="s">
        <v>1217</v>
      </c>
      <c r="W195" s="1" t="s">
        <v>1251</v>
      </c>
      <c r="X195" s="1" t="s">
        <v>302</v>
      </c>
      <c r="Y195" s="1" t="s">
        <v>1253</v>
      </c>
    </row>
    <row r="196" spans="1:26" ht="45.75" customHeight="1" x14ac:dyDescent="0.25">
      <c r="A196" s="1" t="s">
        <v>1</v>
      </c>
      <c r="B196" s="1">
        <v>1</v>
      </c>
      <c r="C196" s="1">
        <v>0</v>
      </c>
      <c r="D196" s="1">
        <v>1</v>
      </c>
      <c r="E196" s="1" t="s">
        <v>1402</v>
      </c>
      <c r="F196" s="1" t="s">
        <v>1254</v>
      </c>
      <c r="I196" s="1" t="s">
        <v>1399</v>
      </c>
      <c r="N196" s="1" t="s">
        <v>1255</v>
      </c>
      <c r="O196" s="1" t="s">
        <v>1250</v>
      </c>
      <c r="P196" s="1" t="s">
        <v>1256</v>
      </c>
      <c r="Q196" s="1" t="s">
        <v>1257</v>
      </c>
      <c r="T196" s="1" t="s">
        <v>300</v>
      </c>
      <c r="U196" s="1" t="s">
        <v>1217</v>
      </c>
      <c r="W196" s="1" t="s">
        <v>1256</v>
      </c>
      <c r="X196" s="1" t="s">
        <v>302</v>
      </c>
      <c r="Y196" s="1" t="s">
        <v>1258</v>
      </c>
    </row>
    <row r="197" spans="1:26" ht="45.75" customHeight="1" x14ac:dyDescent="0.25">
      <c r="A197" s="1" t="s">
        <v>1</v>
      </c>
      <c r="B197" s="1">
        <v>1</v>
      </c>
      <c r="C197" s="1">
        <v>0</v>
      </c>
      <c r="D197" s="1">
        <v>1</v>
      </c>
      <c r="E197" s="1" t="s">
        <v>1402</v>
      </c>
      <c r="F197" s="1" t="s">
        <v>1259</v>
      </c>
      <c r="I197" s="1" t="s">
        <v>1409</v>
      </c>
      <c r="N197" s="1" t="s">
        <v>1260</v>
      </c>
      <c r="O197" s="1" t="s">
        <v>1250</v>
      </c>
      <c r="P197" s="1" t="s">
        <v>1261</v>
      </c>
      <c r="Q197" s="1" t="s">
        <v>1262</v>
      </c>
      <c r="T197" s="1" t="s">
        <v>300</v>
      </c>
      <c r="U197" s="1" t="s">
        <v>1217</v>
      </c>
      <c r="W197" s="1" t="s">
        <v>1261</v>
      </c>
      <c r="X197" s="1" t="s">
        <v>302</v>
      </c>
      <c r="Y197" s="1" t="s">
        <v>1263</v>
      </c>
    </row>
    <row r="198" spans="1:26" ht="45.75" customHeight="1" x14ac:dyDescent="0.25">
      <c r="A198" s="1" t="s">
        <v>1</v>
      </c>
      <c r="B198" s="1">
        <v>1</v>
      </c>
      <c r="C198" s="1">
        <v>0</v>
      </c>
      <c r="D198" s="1">
        <v>1</v>
      </c>
      <c r="E198" s="1" t="s">
        <v>1402</v>
      </c>
      <c r="F198" s="1" t="s">
        <v>1264</v>
      </c>
      <c r="I198" s="1" t="s">
        <v>1408</v>
      </c>
      <c r="N198" s="1" t="s">
        <v>1265</v>
      </c>
      <c r="O198" s="1" t="s">
        <v>1250</v>
      </c>
      <c r="P198" s="1" t="s">
        <v>1266</v>
      </c>
      <c r="Q198" s="1" t="s">
        <v>1267</v>
      </c>
      <c r="T198" s="1" t="s">
        <v>300</v>
      </c>
      <c r="U198" s="1" t="s">
        <v>301</v>
      </c>
      <c r="W198" s="1" t="s">
        <v>1266</v>
      </c>
      <c r="X198" s="1" t="s">
        <v>302</v>
      </c>
      <c r="Y198" s="1" t="s">
        <v>1268</v>
      </c>
    </row>
    <row r="199" spans="1:26" ht="45.75" customHeight="1" x14ac:dyDescent="0.25">
      <c r="A199" s="1" t="s">
        <v>1</v>
      </c>
      <c r="B199" s="1">
        <v>2</v>
      </c>
      <c r="C199" s="1">
        <v>0</v>
      </c>
      <c r="D199" s="1">
        <v>1</v>
      </c>
      <c r="E199" s="1" t="s">
        <v>1402</v>
      </c>
      <c r="F199" s="1" t="s">
        <v>1269</v>
      </c>
      <c r="I199" s="1" t="s">
        <v>1407</v>
      </c>
      <c r="N199" s="1" t="s">
        <v>1270</v>
      </c>
      <c r="O199" s="1" t="s">
        <v>1242</v>
      </c>
      <c r="P199" s="1" t="s">
        <v>1271</v>
      </c>
      <c r="Q199" s="1" t="s">
        <v>1272</v>
      </c>
      <c r="T199" s="1" t="s">
        <v>314</v>
      </c>
      <c r="U199" s="1" t="s">
        <v>1273</v>
      </c>
      <c r="W199" s="1" t="s">
        <v>1271</v>
      </c>
      <c r="X199" s="1" t="s">
        <v>316</v>
      </c>
      <c r="Y199" s="1" t="s">
        <v>1274</v>
      </c>
      <c r="Z199" s="1" t="s">
        <v>1273</v>
      </c>
    </row>
    <row r="200" spans="1:26" ht="45.75" customHeight="1" x14ac:dyDescent="0.25">
      <c r="A200" s="1" t="s">
        <v>1</v>
      </c>
      <c r="B200" s="1">
        <v>1</v>
      </c>
      <c r="C200" s="1">
        <v>0</v>
      </c>
      <c r="D200" s="1">
        <v>1</v>
      </c>
      <c r="E200" s="2" t="s">
        <v>1320</v>
      </c>
      <c r="F200" s="1" t="s">
        <v>1275</v>
      </c>
      <c r="G200" s="1" t="s">
        <v>1276</v>
      </c>
      <c r="H200" s="1" t="s">
        <v>1277</v>
      </c>
      <c r="I200" s="2" t="s">
        <v>1410</v>
      </c>
      <c r="J200" s="1">
        <v>1</v>
      </c>
      <c r="K200" s="1" t="s">
        <v>120</v>
      </c>
      <c r="N200" s="1" t="s">
        <v>1278</v>
      </c>
      <c r="O200" s="1" t="s">
        <v>1250</v>
      </c>
      <c r="P200" s="1" t="s">
        <v>1279</v>
      </c>
      <c r="Q200" s="1" t="s">
        <v>1280</v>
      </c>
      <c r="T200" s="1" t="s">
        <v>300</v>
      </c>
      <c r="U200" s="1" t="s">
        <v>301</v>
      </c>
      <c r="W200" s="1" t="s">
        <v>1279</v>
      </c>
      <c r="X200" s="1" t="s">
        <v>302</v>
      </c>
      <c r="Y200" s="1" t="s">
        <v>1281</v>
      </c>
    </row>
    <row r="201" spans="1:26" ht="45.75" customHeight="1" x14ac:dyDescent="0.25">
      <c r="A201" s="1" t="s">
        <v>1</v>
      </c>
      <c r="B201" s="1">
        <v>1</v>
      </c>
      <c r="C201" s="1">
        <v>0</v>
      </c>
      <c r="D201" s="1">
        <v>1</v>
      </c>
      <c r="E201" s="2" t="s">
        <v>1320</v>
      </c>
      <c r="F201" s="1" t="s">
        <v>1282</v>
      </c>
      <c r="I201" s="2"/>
      <c r="N201" s="1" t="s">
        <v>1283</v>
      </c>
      <c r="O201" s="1" t="s">
        <v>1250</v>
      </c>
      <c r="P201" s="1" t="s">
        <v>1284</v>
      </c>
      <c r="Q201" s="1" t="s">
        <v>1285</v>
      </c>
      <c r="T201" s="1" t="s">
        <v>300</v>
      </c>
      <c r="U201" s="1" t="s">
        <v>301</v>
      </c>
      <c r="W201" s="1" t="s">
        <v>1284</v>
      </c>
      <c r="X201" s="1" t="s">
        <v>302</v>
      </c>
      <c r="Y201" s="1" t="s">
        <v>1286</v>
      </c>
    </row>
    <row r="202" spans="1:26" ht="45.75" customHeight="1" x14ac:dyDescent="0.25">
      <c r="A202" s="1" t="s">
        <v>1</v>
      </c>
      <c r="B202" s="1">
        <v>2</v>
      </c>
      <c r="C202" s="1">
        <v>0</v>
      </c>
      <c r="D202" s="1">
        <v>1</v>
      </c>
      <c r="E202" s="2" t="s">
        <v>1320</v>
      </c>
      <c r="F202" s="1" t="s">
        <v>1287</v>
      </c>
      <c r="I202" s="2" t="s">
        <v>1411</v>
      </c>
      <c r="N202" s="1" t="s">
        <v>1288</v>
      </c>
      <c r="O202" s="1" t="s">
        <v>1242</v>
      </c>
      <c r="P202" s="1" t="s">
        <v>1289</v>
      </c>
      <c r="Q202" s="1" t="s">
        <v>1290</v>
      </c>
      <c r="T202" s="1" t="s">
        <v>314</v>
      </c>
      <c r="U202" s="1" t="s">
        <v>1291</v>
      </c>
      <c r="W202" s="1" t="s">
        <v>1289</v>
      </c>
      <c r="X202" s="1" t="s">
        <v>316</v>
      </c>
      <c r="Y202" s="1" t="s">
        <v>1292</v>
      </c>
      <c r="Z202" s="1" t="s">
        <v>1291</v>
      </c>
    </row>
    <row r="203" spans="1:26" ht="45.75" customHeight="1" x14ac:dyDescent="0.25">
      <c r="A203" s="1" t="s">
        <v>1</v>
      </c>
      <c r="B203" s="1">
        <v>1</v>
      </c>
      <c r="C203" s="1">
        <v>0</v>
      </c>
      <c r="D203" s="1">
        <v>1</v>
      </c>
      <c r="E203" s="2" t="s">
        <v>1320</v>
      </c>
      <c r="F203" s="1" t="s">
        <v>1293</v>
      </c>
      <c r="I203" s="2" t="s">
        <v>1320</v>
      </c>
      <c r="N203" s="1" t="s">
        <v>1294</v>
      </c>
      <c r="O203" s="1" t="s">
        <v>1250</v>
      </c>
      <c r="P203" s="1" t="s">
        <v>1295</v>
      </c>
      <c r="Q203" s="1" t="s">
        <v>1296</v>
      </c>
      <c r="T203" s="1" t="s">
        <v>300</v>
      </c>
      <c r="U203" s="1" t="s">
        <v>301</v>
      </c>
      <c r="W203" s="1" t="s">
        <v>1295</v>
      </c>
      <c r="X203" s="1" t="s">
        <v>302</v>
      </c>
      <c r="Y203" s="1" t="s">
        <v>1297</v>
      </c>
    </row>
    <row r="204" spans="1:26" ht="45.75" customHeight="1" x14ac:dyDescent="0.25">
      <c r="A204" s="1" t="s">
        <v>1</v>
      </c>
      <c r="B204" s="1">
        <v>1</v>
      </c>
      <c r="C204" s="1">
        <v>0</v>
      </c>
      <c r="D204" s="1">
        <v>1</v>
      </c>
      <c r="E204" s="2" t="s">
        <v>1320</v>
      </c>
      <c r="F204" s="1" t="s">
        <v>1298</v>
      </c>
      <c r="I204" s="2" t="s">
        <v>1412</v>
      </c>
      <c r="N204" s="1" t="s">
        <v>1299</v>
      </c>
      <c r="O204" s="1" t="s">
        <v>1250</v>
      </c>
      <c r="P204" s="1" t="s">
        <v>1300</v>
      </c>
      <c r="Q204" s="1" t="s">
        <v>1301</v>
      </c>
      <c r="T204" s="1" t="s">
        <v>300</v>
      </c>
      <c r="U204" s="1" t="s">
        <v>301</v>
      </c>
      <c r="W204" s="1" t="s">
        <v>1300</v>
      </c>
      <c r="X204" s="1" t="s">
        <v>302</v>
      </c>
      <c r="Y204" s="1" t="s">
        <v>1302</v>
      </c>
    </row>
    <row r="205" spans="1:26" ht="45.75" customHeight="1" x14ac:dyDescent="0.25">
      <c r="A205" s="1" t="s">
        <v>1</v>
      </c>
      <c r="B205" s="1">
        <v>2</v>
      </c>
      <c r="C205" s="1">
        <v>0</v>
      </c>
      <c r="D205" s="1">
        <v>1</v>
      </c>
      <c r="E205" s="2" t="s">
        <v>1320</v>
      </c>
      <c r="F205" s="1" t="s">
        <v>1303</v>
      </c>
      <c r="I205" s="2" t="s">
        <v>1413</v>
      </c>
      <c r="N205" s="1" t="s">
        <v>1304</v>
      </c>
      <c r="O205" s="1" t="s">
        <v>1242</v>
      </c>
      <c r="P205" s="1" t="s">
        <v>1305</v>
      </c>
      <c r="Q205" s="1" t="s">
        <v>1306</v>
      </c>
      <c r="T205" s="1" t="s">
        <v>314</v>
      </c>
      <c r="U205" s="1" t="s">
        <v>1307</v>
      </c>
      <c r="W205" s="1" t="s">
        <v>1305</v>
      </c>
      <c r="X205" s="1" t="s">
        <v>316</v>
      </c>
      <c r="Y205" s="1" t="s">
        <v>1308</v>
      </c>
      <c r="Z205" s="1" t="s">
        <v>1307</v>
      </c>
    </row>
  </sheetData>
  <pageMargins left="0.7" right="0.7" top="0.75" bottom="0.75" header="0.3" footer="0.3"/>
  <pageSetup paperSize="9" orientation="portrait" r:id="rId1"/>
  <headerFooter>
    <oddFooter>&amp;C&amp;1#&amp;"Verdana"&amp;7&amp;K737373Classified as internal/staff &amp; contractors by the European Medicines Agency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3"/>
  <sheetViews>
    <sheetView topLeftCell="D1" zoomScale="80" zoomScaleNormal="80" workbookViewId="0">
      <selection activeCell="D32" sqref="D32"/>
    </sheetView>
  </sheetViews>
  <sheetFormatPr defaultRowHeight="21.75" customHeight="1" x14ac:dyDescent="0.25"/>
  <cols>
    <col min="1" max="1" width="15" style="11" customWidth="1" collapsed="1"/>
    <col min="2" max="2" width="38.42578125" style="1" customWidth="1" collapsed="1"/>
    <col min="3" max="3" width="54.42578125" style="1" customWidth="1" collapsed="1"/>
    <col min="4" max="4" width="98" style="1" customWidth="1" collapsed="1"/>
    <col min="5" max="5" width="22.7109375" style="1" customWidth="1" collapsed="1"/>
    <col min="6" max="6" width="46.7109375" style="1" customWidth="1" collapsed="1"/>
    <col min="7" max="7" width="117.7109375" customWidth="1" collapsed="1"/>
  </cols>
  <sheetData>
    <row r="1" spans="1:8" ht="21.75" customHeight="1" x14ac:dyDescent="0.25">
      <c r="A1" s="11" t="s">
        <v>6007</v>
      </c>
      <c r="B1" s="1" t="s">
        <v>288</v>
      </c>
      <c r="C1" s="1" t="s">
        <v>288</v>
      </c>
      <c r="D1" s="1" t="s">
        <v>288</v>
      </c>
      <c r="E1" s="1" t="s">
        <v>288</v>
      </c>
      <c r="F1" s="1" t="s">
        <v>288</v>
      </c>
      <c r="G1" s="1" t="s">
        <v>288</v>
      </c>
      <c r="H1" s="1" t="s">
        <v>6008</v>
      </c>
    </row>
    <row r="2" spans="1:8" ht="69.75" customHeight="1" x14ac:dyDescent="0.25">
      <c r="A2">
        <v>10004366804</v>
      </c>
      <c r="B2" s="1" t="s">
        <v>1416</v>
      </c>
      <c r="C2" s="1" t="s">
        <v>1417</v>
      </c>
      <c r="D2" s="14" t="str">
        <f t="shared" ref="D2:D12" si="0">LEFT(C2,LEN(C2)-70)</f>
        <v>safety report loaded;
Validated against 2.71 business rules;
Comments:
Parsing proces</v>
      </c>
      <c r="E2" s="1" t="s">
        <v>1418</v>
      </c>
      <c r="F2" s="1" t="s">
        <v>1418</v>
      </c>
      <c r="G2" s="14" t="str">
        <f t="shared" ref="G2:G12" si="1">LEFT(F2,LEN(F2)-70)</f>
        <v>safety report loaded;
Validated against 2.71 business rules;
Comments:
1- Section DRUG on field MEDICINALPRODUCT value: [Copaxone PEN] reported WARNING. Copaxone PEN must be a valid Medicinal Product.[543];
Parsing process: Rep</v>
      </c>
      <c r="H2" s="15" t="b">
        <f>TRIM(D2)=TRIM(G2)</f>
        <v>0</v>
      </c>
    </row>
    <row r="3" spans="1:8" ht="21.75" customHeight="1" x14ac:dyDescent="0.25">
      <c r="A3">
        <v>10004366812</v>
      </c>
      <c r="D3" s="14" t="e">
        <f t="shared" si="0"/>
        <v>#VALUE!</v>
      </c>
      <c r="G3" s="14" t="e">
        <f t="shared" si="1"/>
        <v>#VALUE!</v>
      </c>
      <c r="H3" s="12" t="b">
        <f t="shared" ref="H3:H66" si="2">TRIM(C3)=TRIM(F3)</f>
        <v>1</v>
      </c>
    </row>
    <row r="4" spans="1:8" ht="21.75" customHeight="1" x14ac:dyDescent="0.25">
      <c r="A4">
        <v>10004366830</v>
      </c>
      <c r="D4" s="14" t="e">
        <f t="shared" si="0"/>
        <v>#VALUE!</v>
      </c>
      <c r="G4" s="14" t="e">
        <f t="shared" si="1"/>
        <v>#VALUE!</v>
      </c>
      <c r="H4" s="12" t="b">
        <f t="shared" si="2"/>
        <v>1</v>
      </c>
    </row>
    <row r="5" spans="1:8" ht="21.75" customHeight="1" x14ac:dyDescent="0.25">
      <c r="A5">
        <v>10004366851</v>
      </c>
      <c r="D5" s="14" t="e">
        <f t="shared" si="0"/>
        <v>#VALUE!</v>
      </c>
      <c r="G5" s="14" t="e">
        <f t="shared" si="1"/>
        <v>#VALUE!</v>
      </c>
      <c r="H5" s="12" t="b">
        <f t="shared" si="2"/>
        <v>1</v>
      </c>
    </row>
    <row r="6" spans="1:8" ht="21.75" customHeight="1" x14ac:dyDescent="0.25">
      <c r="A6">
        <v>10004366860</v>
      </c>
      <c r="B6" s="1" t="s">
        <v>1419</v>
      </c>
      <c r="C6" s="1" t="s">
        <v>1420</v>
      </c>
      <c r="D6" s="14" t="str">
        <f t="shared" si="0"/>
        <v>safety report loaded; Validated against 2.18 business rules;
Comments:  Parsing process: Parsing proces</v>
      </c>
      <c r="E6" s="1" t="s">
        <v>1421</v>
      </c>
      <c r="F6" s="1" t="s">
        <v>1421</v>
      </c>
      <c r="G6" s="14" t="str">
        <f t="shared" si="1"/>
        <v>safety report loaded; Validated against 2.18 business rules;
Comments: 1 - [[R744][G.k.2.2][BR.3]] :In section Drug(s) Information on field Medicinal Product Name as Reported by the Primary Source - G.k.2.2 Value: TEGSEDI Reported error LookupProducts The field Medicinal Product Name as Reported by the Primary Source - G.k.2.2 must be a valid medicinal product.;
 Parsing process: Parsing process: Rep</v>
      </c>
      <c r="H6" s="15" t="b">
        <f>TRIM(D6)=TRIM(G6)</f>
        <v>0</v>
      </c>
    </row>
    <row r="7" spans="1:8" ht="21.75" customHeight="1" x14ac:dyDescent="0.25">
      <c r="A7">
        <v>10004366864</v>
      </c>
      <c r="D7" s="14" t="e">
        <f t="shared" si="0"/>
        <v>#VALUE!</v>
      </c>
      <c r="G7" s="14" t="e">
        <f t="shared" si="1"/>
        <v>#VALUE!</v>
      </c>
      <c r="H7" s="12" t="b">
        <f t="shared" si="2"/>
        <v>1</v>
      </c>
    </row>
    <row r="8" spans="1:8" ht="21.75" customHeight="1" x14ac:dyDescent="0.25">
      <c r="A8">
        <v>10004366868</v>
      </c>
      <c r="B8" s="1" t="s">
        <v>1422</v>
      </c>
      <c r="C8" s="1" t="s">
        <v>1423</v>
      </c>
      <c r="D8" s="14" t="str">
        <f t="shared" si="0"/>
        <v>safety report loaded; Validated against 2.18 business rules;
Comments:  Parsing process: Parsing proces</v>
      </c>
      <c r="E8" s="1" t="s">
        <v>1424</v>
      </c>
      <c r="F8" s="1" t="s">
        <v>1424</v>
      </c>
      <c r="G8" s="14" t="str">
        <f t="shared" si="1"/>
        <v>safety report loaded; Validated against 2.18 business rules;
Comments: 1 - [[R744][G.k.2.2][BR.3]] :In section Drug(s) Information on field Medicinal Product Name as Reported by the Primary Source - G.k.2.2 Value: TEGSEDI Reported error LookupProducts The field Medicinal Product Name as Reported by the Primary Source - G.k.2.2 must be a valid medicinal product.;
 Parsing process: Parsing process: Rep</v>
      </c>
      <c r="H8" s="15" t="b">
        <f>TRIM(D8)=TRIM(G8)</f>
        <v>0</v>
      </c>
    </row>
    <row r="9" spans="1:8" ht="21.75" customHeight="1" x14ac:dyDescent="0.25">
      <c r="A9">
        <v>10004366873</v>
      </c>
      <c r="D9" s="14" t="e">
        <f t="shared" si="0"/>
        <v>#VALUE!</v>
      </c>
      <c r="G9" s="14" t="e">
        <f t="shared" si="1"/>
        <v>#VALUE!</v>
      </c>
      <c r="H9" s="12" t="b">
        <f t="shared" si="2"/>
        <v>1</v>
      </c>
    </row>
    <row r="10" spans="1:8" ht="21.75" customHeight="1" x14ac:dyDescent="0.25">
      <c r="A10">
        <v>10004366877</v>
      </c>
      <c r="D10" s="14" t="e">
        <f t="shared" si="0"/>
        <v>#VALUE!</v>
      </c>
      <c r="G10" s="14" t="e">
        <f t="shared" si="1"/>
        <v>#VALUE!</v>
      </c>
      <c r="H10" s="12" t="b">
        <f t="shared" si="2"/>
        <v>1</v>
      </c>
    </row>
    <row r="11" spans="1:8" ht="21.75" customHeight="1" x14ac:dyDescent="0.25">
      <c r="A11">
        <v>10004366888</v>
      </c>
      <c r="D11" s="14" t="e">
        <f t="shared" si="0"/>
        <v>#VALUE!</v>
      </c>
      <c r="G11" s="14" t="e">
        <f t="shared" si="1"/>
        <v>#VALUE!</v>
      </c>
      <c r="H11" s="12" t="b">
        <f t="shared" si="2"/>
        <v>1</v>
      </c>
    </row>
    <row r="12" spans="1:8" ht="21.75" customHeight="1" x14ac:dyDescent="0.25">
      <c r="A12">
        <v>10004366896</v>
      </c>
      <c r="D12" s="14" t="e">
        <f t="shared" si="0"/>
        <v>#VALUE!</v>
      </c>
      <c r="G12" s="14" t="e">
        <f t="shared" si="1"/>
        <v>#VALUE!</v>
      </c>
      <c r="H12" s="12" t="b">
        <f t="shared" si="2"/>
        <v>1</v>
      </c>
    </row>
    <row r="13" spans="1:8" ht="21.75" customHeight="1" x14ac:dyDescent="0.25">
      <c r="A13">
        <v>10004366899</v>
      </c>
      <c r="B13" s="1" t="s">
        <v>1425</v>
      </c>
      <c r="C13" s="1" t="s">
        <v>1426</v>
      </c>
      <c r="D13" s="14" t="str">
        <f>LEFT(C13,LEN(C13)-70)</f>
        <v>safety report loaded;
Validated against 2.71 business rules;
Comments:
1- Section PATIENTPASTDRUGTHERAPY on field PATIENTDRUGNAME value: [cyclophosphamide (+) epirubicin hydrochloride (+) fluorouracil] reported WARNING. cyclophosphamide (+) epirubicin hydrochloride (+) fluorouracil patientdrugname must be a valid Medicinal Product.[257];
2- Section DRUG on field MEDICINALPRODUCT value: [lidocaine (+) nystatin] reported WARNING. lidocaine (+) nystatin must be a valid Medicinal Product.[543];
3- Section DRUG on field MEDICINALPRODUCT value: [MAALOX (aluminum hydroxide (+) magnesium hydroxide)] reported WARNING. MAALOX (aluminum hydroxide (+) magnesium hydroxide) must be a valid Medicinal Product.[543];
Parsing process: Report with Warnings;Classification: new: EU-</v>
      </c>
      <c r="E13" s="1" t="s">
        <v>1427</v>
      </c>
      <c r="F13" s="1" t="s">
        <v>1427</v>
      </c>
      <c r="G13" s="14" t="str">
        <f>LEFT(F13,LEN(F13)-70)</f>
        <v>safety report loaded;
Validated against 2.71 business rules;
Comments:
1- Section PATIENTPASTDRUGTHERAPY on field PATIENTDRUGNAME value: [cyclophosphamide (+) epirubicin hydrochloride (+) fluorouracil] reported WARNING. cyclophosphamide (+) epirubicin hydrochloride (+) fluorouracil patientdrugname must be a valid Medicinal Product.[257];
2- Section DRUG on field MEDICINALPRODUCT value: [lidocaine (+) nystatin] reported WARNING. lidocaine (+) nystatin must be a valid Medicinal Product.[543];
3- Section DRUG on field MEDICINALPRODUCT value: [MAALOX (aluminum hydroxide (+) magnesium hydroxide)] reported WARNING. MAALOX (aluminum hydroxide (+) magnesium hydroxide) must be a valid Medicinal Product.[543];
4- Section ACTIVESUBSTANCE on field ACTIVESUBSTANCENAME value: [aluminum hydroxide] reported WARNING. aluminum hydroxide must be a valid active substance.[621];
Parsing process: Report with Warnings;Classification: new: EU-</v>
      </c>
      <c r="H13" s="15" t="b">
        <f t="shared" ref="H13" si="3">TRIM(D13)=TRIM(G13)</f>
        <v>0</v>
      </c>
    </row>
    <row r="14" spans="1:8" ht="21.75" customHeight="1" x14ac:dyDescent="0.25">
      <c r="A14">
        <v>10004366921</v>
      </c>
      <c r="B14" s="1" t="s">
        <v>1428</v>
      </c>
      <c r="C14" s="1" t="s">
        <v>1429</v>
      </c>
      <c r="D14" s="14" t="str">
        <f t="shared" ref="D14:D77" si="4">LEFT(C14,LEN(C14)-70)</f>
        <v>safety report loaded; Validated against 2.18 business rules;
Comments:  Parsing process: Parsing proces</v>
      </c>
      <c r="F14" s="1" t="s">
        <v>1430</v>
      </c>
      <c r="G14" s="14" t="str">
        <f t="shared" ref="G14:G77" si="5">LEFT(F14,LEN(F14)-70)</f>
        <v>safety report loaded; Validated against 2.18 business rules;
Comments:  Parsing process: Parsing proces</v>
      </c>
      <c r="H14" s="13" t="b">
        <f>TRIM(D14)=TRIM(G14)</f>
        <v>1</v>
      </c>
    </row>
    <row r="15" spans="1:8" ht="21.75" customHeight="1" x14ac:dyDescent="0.25">
      <c r="A15">
        <v>10004366922</v>
      </c>
      <c r="D15" s="14" t="e">
        <f t="shared" si="4"/>
        <v>#VALUE!</v>
      </c>
      <c r="G15" s="14" t="e">
        <f t="shared" si="5"/>
        <v>#VALUE!</v>
      </c>
      <c r="H15" s="12" t="b">
        <f t="shared" si="2"/>
        <v>1</v>
      </c>
    </row>
    <row r="16" spans="1:8" ht="21.75" customHeight="1" x14ac:dyDescent="0.25">
      <c r="A16">
        <v>10004366923</v>
      </c>
      <c r="D16" s="14" t="e">
        <f t="shared" si="4"/>
        <v>#VALUE!</v>
      </c>
      <c r="G16" s="14" t="e">
        <f t="shared" si="5"/>
        <v>#VALUE!</v>
      </c>
      <c r="H16" s="12" t="b">
        <f t="shared" si="2"/>
        <v>1</v>
      </c>
    </row>
    <row r="17" spans="1:8" ht="21.75" customHeight="1" x14ac:dyDescent="0.25">
      <c r="A17">
        <v>10004366928</v>
      </c>
      <c r="D17" s="14" t="e">
        <f t="shared" si="4"/>
        <v>#VALUE!</v>
      </c>
      <c r="G17" s="14" t="e">
        <f t="shared" si="5"/>
        <v>#VALUE!</v>
      </c>
      <c r="H17" s="12" t="b">
        <f t="shared" si="2"/>
        <v>1</v>
      </c>
    </row>
    <row r="18" spans="1:8" ht="21.75" customHeight="1" x14ac:dyDescent="0.25">
      <c r="A18">
        <v>10004366935</v>
      </c>
      <c r="D18" s="14" t="e">
        <f t="shared" si="4"/>
        <v>#VALUE!</v>
      </c>
      <c r="G18" s="14" t="e">
        <f t="shared" si="5"/>
        <v>#VALUE!</v>
      </c>
      <c r="H18" s="12" t="b">
        <f t="shared" si="2"/>
        <v>1</v>
      </c>
    </row>
    <row r="19" spans="1:8" ht="21.75" customHeight="1" x14ac:dyDescent="0.25">
      <c r="A19">
        <v>10004366937</v>
      </c>
      <c r="D19" s="14" t="e">
        <f t="shared" si="4"/>
        <v>#VALUE!</v>
      </c>
      <c r="G19" s="14" t="e">
        <f t="shared" si="5"/>
        <v>#VALUE!</v>
      </c>
      <c r="H19" s="12" t="b">
        <f t="shared" si="2"/>
        <v>1</v>
      </c>
    </row>
    <row r="20" spans="1:8" ht="21.75" customHeight="1" x14ac:dyDescent="0.25">
      <c r="A20">
        <v>10004366945</v>
      </c>
      <c r="D20" s="14" t="e">
        <f t="shared" si="4"/>
        <v>#VALUE!</v>
      </c>
      <c r="G20" s="14" t="e">
        <f t="shared" si="5"/>
        <v>#VALUE!</v>
      </c>
      <c r="H20" s="12" t="b">
        <f t="shared" si="2"/>
        <v>1</v>
      </c>
    </row>
    <row r="21" spans="1:8" ht="21.75" customHeight="1" x14ac:dyDescent="0.25">
      <c r="A21">
        <v>10004366947</v>
      </c>
      <c r="D21" s="14" t="e">
        <f t="shared" si="4"/>
        <v>#VALUE!</v>
      </c>
      <c r="G21" s="14" t="e">
        <f t="shared" si="5"/>
        <v>#VALUE!</v>
      </c>
      <c r="H21" s="12" t="b">
        <f t="shared" si="2"/>
        <v>1</v>
      </c>
    </row>
    <row r="22" spans="1:8" ht="21.75" customHeight="1" x14ac:dyDescent="0.25">
      <c r="A22">
        <v>10004366952</v>
      </c>
      <c r="D22" s="14" t="e">
        <f t="shared" si="4"/>
        <v>#VALUE!</v>
      </c>
      <c r="G22" s="14" t="e">
        <f t="shared" si="5"/>
        <v>#VALUE!</v>
      </c>
      <c r="H22" s="12" t="b">
        <f t="shared" si="2"/>
        <v>1</v>
      </c>
    </row>
    <row r="23" spans="1:8" ht="21.75" customHeight="1" x14ac:dyDescent="0.25">
      <c r="A23">
        <v>10004366953</v>
      </c>
      <c r="D23" s="14" t="e">
        <f t="shared" si="4"/>
        <v>#VALUE!</v>
      </c>
      <c r="G23" s="14" t="e">
        <f t="shared" si="5"/>
        <v>#VALUE!</v>
      </c>
      <c r="H23" s="12" t="b">
        <f t="shared" si="2"/>
        <v>1</v>
      </c>
    </row>
    <row r="24" spans="1:8" ht="21.75" customHeight="1" x14ac:dyDescent="0.25">
      <c r="A24">
        <v>10004366957</v>
      </c>
      <c r="D24" s="14" t="e">
        <f t="shared" si="4"/>
        <v>#VALUE!</v>
      </c>
      <c r="G24" s="14" t="e">
        <f t="shared" si="5"/>
        <v>#VALUE!</v>
      </c>
      <c r="H24" s="12" t="b">
        <f t="shared" si="2"/>
        <v>1</v>
      </c>
    </row>
    <row r="25" spans="1:8" ht="21.75" customHeight="1" x14ac:dyDescent="0.25">
      <c r="A25">
        <v>10004366961</v>
      </c>
      <c r="D25" s="14" t="e">
        <f t="shared" si="4"/>
        <v>#VALUE!</v>
      </c>
      <c r="G25" s="14" t="e">
        <f t="shared" si="5"/>
        <v>#VALUE!</v>
      </c>
      <c r="H25" s="12" t="b">
        <f t="shared" si="2"/>
        <v>1</v>
      </c>
    </row>
    <row r="26" spans="1:8" ht="21.75" customHeight="1" x14ac:dyDescent="0.25">
      <c r="A26">
        <v>10004366970</v>
      </c>
      <c r="B26" s="1" t="s">
        <v>1431</v>
      </c>
      <c r="C26" s="1" t="s">
        <v>1432</v>
      </c>
      <c r="D26" s="14" t="str">
        <f t="shared" si="4"/>
        <v>safety report loaded;
Validated against 2.71 business rules;
Comments:
Parsing process: Correct Report;Classification: new: EU-</v>
      </c>
      <c r="F26" s="1" t="s">
        <v>1433</v>
      </c>
      <c r="G26" s="14" t="str">
        <f t="shared" si="5"/>
        <v>safety report loaded;
Validated against 2.71 business rules;
Comments:
Parsing process: Correct Report;Classification: new: EU-</v>
      </c>
      <c r="H26" s="13" t="b">
        <f>TRIM(D26)=TRIM(G26)</f>
        <v>1</v>
      </c>
    </row>
    <row r="27" spans="1:8" ht="21.75" customHeight="1" x14ac:dyDescent="0.25">
      <c r="A27">
        <v>10004366987</v>
      </c>
      <c r="D27" s="14" t="e">
        <f t="shared" si="4"/>
        <v>#VALUE!</v>
      </c>
      <c r="G27" s="14" t="e">
        <f t="shared" si="5"/>
        <v>#VALUE!</v>
      </c>
      <c r="H27" s="12" t="b">
        <f t="shared" si="2"/>
        <v>1</v>
      </c>
    </row>
    <row r="28" spans="1:8" ht="21.75" customHeight="1" x14ac:dyDescent="0.25">
      <c r="A28">
        <v>10004366988</v>
      </c>
      <c r="D28" s="14" t="e">
        <f t="shared" si="4"/>
        <v>#VALUE!</v>
      </c>
      <c r="G28" s="14" t="e">
        <f t="shared" si="5"/>
        <v>#VALUE!</v>
      </c>
      <c r="H28" s="12" t="b">
        <f t="shared" si="2"/>
        <v>1</v>
      </c>
    </row>
    <row r="29" spans="1:8" ht="21.75" customHeight="1" x14ac:dyDescent="0.25">
      <c r="A29">
        <v>10004366995</v>
      </c>
      <c r="D29" s="14" t="e">
        <f t="shared" si="4"/>
        <v>#VALUE!</v>
      </c>
      <c r="G29" s="14" t="e">
        <f t="shared" si="5"/>
        <v>#VALUE!</v>
      </c>
      <c r="H29" s="12" t="b">
        <f t="shared" si="2"/>
        <v>1</v>
      </c>
    </row>
    <row r="30" spans="1:8" ht="21.75" customHeight="1" x14ac:dyDescent="0.25">
      <c r="A30">
        <v>10004367014</v>
      </c>
      <c r="B30" s="1" t="s">
        <v>1434</v>
      </c>
      <c r="C30" s="1" t="s">
        <v>1435</v>
      </c>
      <c r="D30" s="14" t="str">
        <f t="shared" si="4"/>
        <v>safety report loaded; Validated against 2.18 business rules;
Comments:  Parsing process: Parsing proces</v>
      </c>
      <c r="E30" s="1" t="s">
        <v>1436</v>
      </c>
      <c r="F30" s="1" t="s">
        <v>1436</v>
      </c>
      <c r="G30" s="14" t="str">
        <f t="shared" si="5"/>
        <v>safety report loaded; Validated against 2.18 business rules;
Comments: 1 - [[R744][G.k.2.2][BR.3]] :In section Drug(s) Information on field Medicinal Product Name as Reported by the Primary Source - G.k.2.2 Value: loncastuximab tesirine Reported error LookupProducts The field Medicinal Product Name as Reported by the Primary Source - G.k.2.2 must be a valid medicinal product.;
 Parsing process: Parsing process: Rep</v>
      </c>
      <c r="H30" s="15" t="b">
        <f>TRIM(D30)=TRIM(G30)</f>
        <v>0</v>
      </c>
    </row>
    <row r="31" spans="1:8" ht="21.75" customHeight="1" x14ac:dyDescent="0.25">
      <c r="A31">
        <v>10004367019</v>
      </c>
      <c r="D31" s="14" t="e">
        <f t="shared" si="4"/>
        <v>#VALUE!</v>
      </c>
      <c r="G31" s="14" t="e">
        <f t="shared" si="5"/>
        <v>#VALUE!</v>
      </c>
      <c r="H31" s="12" t="b">
        <f t="shared" si="2"/>
        <v>1</v>
      </c>
    </row>
    <row r="32" spans="1:8" ht="21.75" customHeight="1" x14ac:dyDescent="0.25">
      <c r="A32">
        <v>10004367030</v>
      </c>
      <c r="D32" s="14" t="e">
        <f t="shared" si="4"/>
        <v>#VALUE!</v>
      </c>
      <c r="G32" s="14" t="e">
        <f t="shared" si="5"/>
        <v>#VALUE!</v>
      </c>
      <c r="H32" s="12" t="b">
        <f t="shared" si="2"/>
        <v>1</v>
      </c>
    </row>
    <row r="33" spans="1:8" ht="21.75" customHeight="1" x14ac:dyDescent="0.25">
      <c r="A33">
        <v>10004367033</v>
      </c>
      <c r="B33" s="1" t="s">
        <v>1437</v>
      </c>
      <c r="C33" s="1" t="s">
        <v>1438</v>
      </c>
      <c r="D33" s="14" t="str">
        <f t="shared" si="4"/>
        <v>safety report loaded; Validated against 2.18 business rules;
Comments:  Parsing process: Parsing proces</v>
      </c>
      <c r="F33" s="1" t="s">
        <v>1439</v>
      </c>
      <c r="G33" s="14" t="str">
        <f t="shared" si="5"/>
        <v>safety report loaded; Validated against 2.18 business rules;
Comments: 1 - [[R744][G.k.2.2][BR.3]] :In section Drug(s) Information on field Medicinal Product Name as Reported by the Primary Source - G.k.2.2 Value: HALOBETASOL PROPIONATE Reported error LookupProducts The field Medicinal Product Name as Reported by the Primary Source - G.k.2.2 must be a valid medicinal product.;
 Parsing process: Parsing process: Rep</v>
      </c>
      <c r="H33" s="15" t="b">
        <f t="shared" ref="H33:H34" si="6">TRIM(D33)=TRIM(G33)</f>
        <v>0</v>
      </c>
    </row>
    <row r="34" spans="1:8" ht="21.75" customHeight="1" x14ac:dyDescent="0.25">
      <c r="A34">
        <v>10004367034</v>
      </c>
      <c r="B34" s="1" t="s">
        <v>1440</v>
      </c>
      <c r="C34" s="1" t="s">
        <v>1441</v>
      </c>
      <c r="D34" s="14" t="str">
        <f t="shared" si="4"/>
        <v>safety report loaded; Validated against 2.18 business rules;
Comments:  Parsing process: Parsing proces</v>
      </c>
      <c r="F34" s="1" t="s">
        <v>1442</v>
      </c>
      <c r="G34" s="14" t="str">
        <f t="shared" si="5"/>
        <v>safety report loaded; Validated against 2.18 business rules;
Comments:  Parsing process: Parsing proces</v>
      </c>
      <c r="H34" s="13" t="b">
        <f t="shared" si="6"/>
        <v>1</v>
      </c>
    </row>
    <row r="35" spans="1:8" ht="21.75" customHeight="1" x14ac:dyDescent="0.25">
      <c r="A35">
        <v>10004367039</v>
      </c>
      <c r="D35" s="14" t="e">
        <f t="shared" si="4"/>
        <v>#VALUE!</v>
      </c>
      <c r="G35" s="14" t="e">
        <f t="shared" si="5"/>
        <v>#VALUE!</v>
      </c>
      <c r="H35" s="12" t="b">
        <f t="shared" si="2"/>
        <v>1</v>
      </c>
    </row>
    <row r="36" spans="1:8" ht="21.75" customHeight="1" x14ac:dyDescent="0.25">
      <c r="A36">
        <v>10004367042</v>
      </c>
      <c r="B36" s="1" t="s">
        <v>1443</v>
      </c>
      <c r="C36" s="1" t="s">
        <v>1444</v>
      </c>
      <c r="D36" s="14" t="str">
        <f t="shared" si="4"/>
        <v>safety report loaded; Validated against 2.18 business rules;
Comments: 1 - [[R744][G.k.2.2][BR.3]] :In section Drug(s) Information on field Medicinal Product Name as Reported by the Primary Source - G.k.2.2 Value: ASPIRIN 81 Reported error LookupProducts The field Medicinal Product Name as Reported by the Primary Source - G.k.2.2 must be a valid medicinal product.;
 Parsing process: Parsing process: Report with warnings;Classification: new: EU-</v>
      </c>
      <c r="F36" s="1" t="s">
        <v>1445</v>
      </c>
      <c r="G36" s="14" t="str">
        <f t="shared" si="5"/>
        <v>safety report loaded; Validated against 2.18 business rules;
Comments: 1 - [[R744][G.k.2.2][BR.3]] :In section Drug(s) Information on field Medicinal Product Name as Reported by the Primary Source - G.k.2.2 Value: ASPIRIN 81 Reported error LookupProducts The field Medicinal Product Name as Reported by the Primary Source - G.k.2.2 must be a valid medicinal product.;
 Parsing process: Parsing process: Report with warnings;Classification: new: EU-</v>
      </c>
      <c r="H36" s="13" t="b">
        <f t="shared" ref="H36:H37" si="7">TRIM(D36)=TRIM(G36)</f>
        <v>1</v>
      </c>
    </row>
    <row r="37" spans="1:8" ht="21.75" customHeight="1" x14ac:dyDescent="0.25">
      <c r="A37">
        <v>10004367044</v>
      </c>
      <c r="B37" s="1" t="s">
        <v>1446</v>
      </c>
      <c r="C37" s="1" t="s">
        <v>1447</v>
      </c>
      <c r="D37" s="14" t="str">
        <f t="shared" si="4"/>
        <v>safety report loaded; Validated against 2.18 business rules;
Comments:  Parsing process: Parsing proces</v>
      </c>
      <c r="E37" s="1" t="s">
        <v>1445</v>
      </c>
      <c r="F37" s="1" t="s">
        <v>1448</v>
      </c>
      <c r="G37" s="14" t="str">
        <f t="shared" si="5"/>
        <v>safety report loaded; Validated against 2.18 business rules;
Comments:  Parsing process: Parsing proces</v>
      </c>
      <c r="H37" s="13" t="b">
        <f t="shared" si="7"/>
        <v>1</v>
      </c>
    </row>
    <row r="38" spans="1:8" ht="21.75" customHeight="1" x14ac:dyDescent="0.25">
      <c r="A38">
        <v>10004367045</v>
      </c>
      <c r="D38" s="14" t="e">
        <f t="shared" si="4"/>
        <v>#VALUE!</v>
      </c>
      <c r="G38" s="14" t="e">
        <f t="shared" si="5"/>
        <v>#VALUE!</v>
      </c>
      <c r="H38" s="12" t="b">
        <f t="shared" si="2"/>
        <v>1</v>
      </c>
    </row>
    <row r="39" spans="1:8" ht="21.75" customHeight="1" x14ac:dyDescent="0.25">
      <c r="A39">
        <v>10004367053</v>
      </c>
      <c r="B39" s="1" t="s">
        <v>1449</v>
      </c>
      <c r="C39" s="1" t="s">
        <v>1450</v>
      </c>
      <c r="D39" s="14" t="str">
        <f t="shared" si="4"/>
        <v>safety report loaded; Validated against 2.18 business rules;
Comments:  Parsing process: Parsing proces</v>
      </c>
      <c r="E39" s="1" t="s">
        <v>1451</v>
      </c>
      <c r="F39" s="1" t="s">
        <v>1452</v>
      </c>
      <c r="G39" s="14" t="str">
        <f t="shared" si="5"/>
        <v>safety report loaded; Validated against 2.18 business rules;
Comments:  Parsing process: Parsing proces</v>
      </c>
      <c r="H39" s="13" t="b">
        <f t="shared" ref="H39:H45" si="8">TRIM(D39)=TRIM(G39)</f>
        <v>1</v>
      </c>
    </row>
    <row r="40" spans="1:8" ht="21.75" customHeight="1" x14ac:dyDescent="0.25">
      <c r="A40">
        <v>10004367055</v>
      </c>
      <c r="B40" s="1" t="s">
        <v>1453</v>
      </c>
      <c r="C40" s="1" t="s">
        <v>1454</v>
      </c>
      <c r="D40" s="14" t="str">
        <f t="shared" si="4"/>
        <v>safety report loaded; Validated against 2.18 business rules;
Comments: 1 - [[R744][G.k.2.2][BR.3]] :In section Drug(s) Information on field Medicinal Product Name as Reported by the Primary Source - G.k.2.2 Value: NIACIN Reported error LookupProducts The field Medicinal Product Name as Reported by the Primary Source - G.k.2.2 must be a valid medicinal product.;
 Parsing process: Parsing process: Report with warnings;Classification: new: EU-</v>
      </c>
      <c r="E40" s="1" t="s">
        <v>1455</v>
      </c>
      <c r="F40" s="1" t="s">
        <v>1456</v>
      </c>
      <c r="G40" s="14" t="str">
        <f t="shared" si="5"/>
        <v>safety report loaded; Validated against 2.18 business rules;
Comments: 1 - [[R744][G.k.2.2][BR.3]] :In section Drug(s) Information on field Medicinal Product Name as Reported by the Primary Source - G.k.2.2 Value: NIACIN Reported error LookupProducts The field Medicinal Product Name as Reported by the Primary Source - G.k.2.2 must be a valid medicinal product.;
 Parsing process: Parsing process: Report with warnings;Classification: new: EU-</v>
      </c>
      <c r="H40" s="13" t="b">
        <f t="shared" si="8"/>
        <v>1</v>
      </c>
    </row>
    <row r="41" spans="1:8" ht="21.75" customHeight="1" x14ac:dyDescent="0.25">
      <c r="A41">
        <v>10004367060</v>
      </c>
      <c r="B41" s="1" t="s">
        <v>1457</v>
      </c>
      <c r="C41" s="1" t="s">
        <v>1458</v>
      </c>
      <c r="D41" s="14" t="str">
        <f t="shared" si="4"/>
        <v>safety report loaded; Validated against 2.18 business rules;
Comments:  Parsing process: Parsing process: Correct Report;Classification: new: EU-</v>
      </c>
      <c r="E41" s="1" t="s">
        <v>1459</v>
      </c>
      <c r="F41" s="1" t="s">
        <v>1460</v>
      </c>
      <c r="G41" s="14" t="str">
        <f t="shared" si="5"/>
        <v>safety report loaded; Validated against 2.18 business rules;
Comments:  Parsing process: Parsing process: Correct Report;Classification: new: EU-</v>
      </c>
      <c r="H41" s="13" t="b">
        <f t="shared" si="8"/>
        <v>1</v>
      </c>
    </row>
    <row r="42" spans="1:8" ht="21.75" customHeight="1" x14ac:dyDescent="0.25">
      <c r="A42">
        <v>10004367062</v>
      </c>
      <c r="B42" s="1" t="s">
        <v>1461</v>
      </c>
      <c r="C42" s="1" t="s">
        <v>1462</v>
      </c>
      <c r="D42" s="14" t="str">
        <f t="shared" si="4"/>
        <v>safety report loaded; Validated against 2.18 business rules;
Comments: 1 - [[R744][G.k.2.2][BR.3]] :In section Drug(s) Information on field Medicinal Product Name as Reported by the Primary Source - G.k.2.2 Value: MARIJUANA Reported error LookupProducts The field Medicinal Product Name as Reported by the Primary Source - G.k.2.2 must be a valid medicinal product.;
 Parsing process: Parsing process: Report with warnings;Classification: new: EU-</v>
      </c>
      <c r="E42" s="1" t="s">
        <v>1460</v>
      </c>
      <c r="F42" s="1" t="s">
        <v>1463</v>
      </c>
      <c r="G42" s="14" t="str">
        <f t="shared" si="5"/>
        <v>safety report loaded; Validated against 2.18 business rules;
Comments: 1 - [[R744][G.k.2.2][BR.3]] :In section Drug(s) Information on field Medicinal Product Name as Reported by the Primary Source - G.k.2.2 Value: MARIJUANA Reported error LookupProducts The field Medicinal Product Name as Reported by the Primary Source - G.k.2.2 must be a valid medicinal product.;
 Parsing process: Parsing process: Report with warnings;Classification: new: EU-</v>
      </c>
      <c r="H42" s="13" t="b">
        <f t="shared" si="8"/>
        <v>1</v>
      </c>
    </row>
    <row r="43" spans="1:8" ht="21.75" customHeight="1" x14ac:dyDescent="0.25">
      <c r="A43">
        <v>10004367063</v>
      </c>
      <c r="B43" s="1" t="s">
        <v>1464</v>
      </c>
      <c r="C43" s="1" t="s">
        <v>1465</v>
      </c>
      <c r="D43" s="14" t="str">
        <f t="shared" si="4"/>
        <v>safety report loaded; Validated against 2.18 business rules;
Comments:  Parsing process: Parsing proces</v>
      </c>
      <c r="E43" s="1" t="s">
        <v>1463</v>
      </c>
      <c r="F43" s="1" t="s">
        <v>1466</v>
      </c>
      <c r="G43" s="14" t="str">
        <f t="shared" si="5"/>
        <v>safety report loaded; Validated against 2.18 business rules;
Comments:  Parsing process: Parsing proces</v>
      </c>
      <c r="H43" s="13" t="b">
        <f t="shared" si="8"/>
        <v>1</v>
      </c>
    </row>
    <row r="44" spans="1:8" ht="21.75" customHeight="1" x14ac:dyDescent="0.25">
      <c r="A44">
        <v>10004367065</v>
      </c>
      <c r="B44" s="1" t="s">
        <v>1467</v>
      </c>
      <c r="C44" s="1" t="s">
        <v>1468</v>
      </c>
      <c r="D44" s="14" t="str">
        <f t="shared" si="4"/>
        <v>safety report loaded; Validated against 2.18 business rules;
Comments:  Parsing process: Parsing proces</v>
      </c>
      <c r="E44" s="1" t="s">
        <v>1469</v>
      </c>
      <c r="F44" s="1" t="s">
        <v>1470</v>
      </c>
      <c r="G44" s="14" t="str">
        <f t="shared" si="5"/>
        <v>safety report loaded; Validated against 2.18 business rules;
Comments:  Parsing process: Parsing proces</v>
      </c>
      <c r="H44" s="13" t="b">
        <f t="shared" si="8"/>
        <v>1</v>
      </c>
    </row>
    <row r="45" spans="1:8" ht="21.75" customHeight="1" x14ac:dyDescent="0.25">
      <c r="A45">
        <v>10004367067</v>
      </c>
      <c r="B45" s="1" t="s">
        <v>1471</v>
      </c>
      <c r="C45" s="1" t="s">
        <v>1472</v>
      </c>
      <c r="D45" s="14" t="str">
        <f t="shared" si="4"/>
        <v>safety report loaded; Validated against 2.18 business rules;
Comments:  Parsing process: Parsing proces</v>
      </c>
      <c r="E45" s="1" t="s">
        <v>1473</v>
      </c>
      <c r="F45" s="1" t="s">
        <v>1474</v>
      </c>
      <c r="G45" s="14" t="str">
        <f t="shared" si="5"/>
        <v>safety report loaded; Validated against 2.18 business rules;
Comments:  Parsing process: Parsing proces</v>
      </c>
      <c r="H45" s="13" t="b">
        <f t="shared" si="8"/>
        <v>1</v>
      </c>
    </row>
    <row r="46" spans="1:8" ht="21.75" customHeight="1" x14ac:dyDescent="0.25">
      <c r="A46">
        <v>10004367071</v>
      </c>
      <c r="D46" s="14" t="e">
        <f t="shared" si="4"/>
        <v>#VALUE!</v>
      </c>
      <c r="G46" s="14" t="e">
        <f t="shared" si="5"/>
        <v>#VALUE!</v>
      </c>
      <c r="H46" s="12" t="b">
        <f t="shared" si="2"/>
        <v>1</v>
      </c>
    </row>
    <row r="47" spans="1:8" ht="21.75" customHeight="1" x14ac:dyDescent="0.25">
      <c r="A47">
        <v>10004367076</v>
      </c>
      <c r="D47" s="14" t="e">
        <f t="shared" si="4"/>
        <v>#VALUE!</v>
      </c>
      <c r="G47" s="14" t="e">
        <f t="shared" si="5"/>
        <v>#VALUE!</v>
      </c>
      <c r="H47" s="12" t="b">
        <f t="shared" si="2"/>
        <v>1</v>
      </c>
    </row>
    <row r="48" spans="1:8" ht="21.75" customHeight="1" x14ac:dyDescent="0.25">
      <c r="A48">
        <v>10004367079</v>
      </c>
      <c r="B48" s="1" t="s">
        <v>1475</v>
      </c>
      <c r="C48" s="1" t="s">
        <v>1476</v>
      </c>
      <c r="D48" s="14" t="str">
        <f t="shared" si="4"/>
        <v>safety report loaded; Validated against 2.18 business rules;
Comments: 1 - [[R744][G.k.2.2][BR.3]] :In section Drug(s) Information on field Medicinal Product Name as Reported by the Primary Source - G.k.2.2 Value: SODIUM BICARBONATE Reported error LookupProducts The field Medicinal Product Name as Reported by the Primary Source - G.k.2.2 must be a valid medicinal product.;
 Parsing process: Parsing process: Report with warnings;Classification: new: EU-</v>
      </c>
      <c r="E48" s="1" t="s">
        <v>1477</v>
      </c>
      <c r="F48" s="1" t="s">
        <v>1478</v>
      </c>
      <c r="G48" s="14" t="str">
        <f t="shared" si="5"/>
        <v>safety report loaded; Validated against 2.18 business rules;
Comments: 1 - [[R744][G.k.2.2][BR.3]] :In section Drug(s) Information on field Medicinal Product Name as Reported by the Primary Source - G.k.2.2 Value: SODIUM BICARBONATE Reported error LookupProducts The field Medicinal Product Name as Reported by the Primary Source - G.k.2.2 must be a valid medicinal product.;
 Parsing process: Parsing process: Report with warnings;Classification: new: EU-</v>
      </c>
      <c r="H48" s="13" t="b">
        <f t="shared" ref="H48:H50" si="9">TRIM(D48)=TRIM(G48)</f>
        <v>1</v>
      </c>
    </row>
    <row r="49" spans="1:8" ht="21.75" customHeight="1" x14ac:dyDescent="0.25">
      <c r="A49">
        <v>10004367081</v>
      </c>
      <c r="B49" s="1" t="s">
        <v>1479</v>
      </c>
      <c r="C49" s="1" t="s">
        <v>1480</v>
      </c>
      <c r="D49" s="14" t="str">
        <f t="shared" si="4"/>
        <v>safety report loaded;
Validated against 2.71 business rules;
Comments:
Parsing proces</v>
      </c>
      <c r="F49" s="1" t="s">
        <v>1481</v>
      </c>
      <c r="G49" s="14" t="str">
        <f t="shared" si="5"/>
        <v>safety report loaded;
Validated against 2.71 business rules;
Comments:
Parsing proces</v>
      </c>
      <c r="H49" s="13" t="b">
        <f t="shared" si="9"/>
        <v>1</v>
      </c>
    </row>
    <row r="50" spans="1:8" ht="21.75" customHeight="1" x14ac:dyDescent="0.25">
      <c r="A50">
        <v>10004367082</v>
      </c>
      <c r="B50" s="1" t="s">
        <v>1482</v>
      </c>
      <c r="C50" s="1" t="s">
        <v>1483</v>
      </c>
      <c r="D50" s="14" t="str">
        <f t="shared" si="4"/>
        <v>safety report loaded;
Validated against 2.71 business rules;
Comments:
Parsing proces</v>
      </c>
      <c r="E50" s="1" t="s">
        <v>1481</v>
      </c>
      <c r="F50" s="1" t="s">
        <v>1484</v>
      </c>
      <c r="G50" s="14" t="str">
        <f t="shared" si="5"/>
        <v>safety report loaded;
Validated against 2.71 business rules;
Comments:
Parsing proces</v>
      </c>
      <c r="H50" s="13" t="b">
        <f t="shared" si="9"/>
        <v>1</v>
      </c>
    </row>
    <row r="51" spans="1:8" ht="21.75" customHeight="1" x14ac:dyDescent="0.25">
      <c r="A51">
        <v>10004367093</v>
      </c>
      <c r="D51" s="14" t="e">
        <f t="shared" si="4"/>
        <v>#VALUE!</v>
      </c>
      <c r="G51" s="14" t="e">
        <f t="shared" si="5"/>
        <v>#VALUE!</v>
      </c>
      <c r="H51" s="12" t="b">
        <f t="shared" si="2"/>
        <v>1</v>
      </c>
    </row>
    <row r="52" spans="1:8" ht="21.75" customHeight="1" x14ac:dyDescent="0.25">
      <c r="A52">
        <v>10004367102</v>
      </c>
      <c r="B52" s="1" t="s">
        <v>1485</v>
      </c>
      <c r="C52" s="1" t="s">
        <v>1486</v>
      </c>
      <c r="D52" s="14" t="str">
        <f t="shared" si="4"/>
        <v>safety report loaded; Validated against 2.18 business rules;
Comments: 1 - [[R744][G.k.2.2][BR.3]] :In section Drug(s) Information on field Medicinal Product Name as Reported by the Primary Source - G.k.2.2 Value: AUGMEX DUO [AMOXICILLIN SODIUM;CLAVULANATE POTASSIUM] Reported error LookupProducts The field Medicinal Product Name as Reported by the Primary Source - G.k.2.2 must be a valid medicinal product.;
2 - [[R744][G.k.2.2][BR.3]] :In section Drug(s) Information on field Medicinal Product Name as Reported by the Primary Source - G.k.2.2 Value: FENTANYL PATCH Reported error LookupProducts The field Medicinal Product Name as Reported by the Primary Source - G.k.2.2 must be a valid medicinal product.;
3 - [[R744][G.k.2.2][BR.3]] :In section Drug(s) Information on field Medicinal Product Name as Reported by the Primary Source - G.k.2.2 Value: LEUPROLIDE ACETATE Reported error LookupProducts The field Medicinal Product Name as Reported by the Primary Source - G.k.2.2 must be a valid medicinal product.;
4 - [[R744][G.k.2.2][BR.3]] :In section Drug(s) Information on field Medicinal Product Name as Reported by the Primary Source - G.k.2.2 Value: SYNATURA Reported error LookupProducts The field Medicinal Product Name as Reported by the Primary Source - G.k.2.2 must be a valid medicinal product.;
 Parsing process: Parsing process: Rep</v>
      </c>
      <c r="F52" s="1" t="s">
        <v>1487</v>
      </c>
      <c r="G52" s="14" t="str">
        <f t="shared" si="5"/>
        <v>safety report loaded; Validated against 2.18 business rules;
Comments: 1 - [[R744][G.k.2.2][BR.3]] :In section Drug(s) Information on field Medicinal Product Name as Reported by the Primary Source - G.k.2.2 Value: AUGMEX DUO [AMOXICILLIN SODIUM;CLAVULANATE POTASSIUM] Reported error LookupProducts The field Medicinal Product Name as Reported by the Primary Source - G.k.2.2 must be a valid medicinal product.;
2 - [[R744][G.k.2.2][BR.3]] :In section Drug(s) Information on field Medicinal Product Name as Reported by the Primary Source - G.k.2.2 Value: FENTANYL PATCH Reported error LookupProducts The field Medicinal Product Name as Reported by the Primary Source - G.k.2.2 must be a valid medicinal product.;
3 - [[R744][G.k.2.2][BR.3]] :In section Drug(s) Information on field Medicinal Product Name as Reported by the Primary Source - G.k.2.2 Value: LEUPROLIDE ACETATE Reported error LookupProducts The field Medicinal Product Name as Reported by the Primary Source - G.k.2.2 must be a valid medicinal product.;
4 - [[R744][G.k.2.2][BR.3]] :In section Drug(s) Information on field Medicinal Product Name as Reported by the Primary Source - G.k.2.2 Value: SYNATURA Reported error LookupProducts The field Medicinal Product Name as Reported by the Primary Source - G.k.2.2 must be a valid medicinal product.;
 Parsing process: Parsing process: Rep</v>
      </c>
      <c r="H52" s="13" t="b">
        <f t="shared" ref="H52:H55" si="10">TRIM(D52)=TRIM(G52)</f>
        <v>1</v>
      </c>
    </row>
    <row r="53" spans="1:8" ht="21.75" customHeight="1" x14ac:dyDescent="0.25">
      <c r="A53">
        <v>10004367103</v>
      </c>
      <c r="B53" s="1" t="s">
        <v>1488</v>
      </c>
      <c r="C53" s="1" t="s">
        <v>1489</v>
      </c>
      <c r="D53" s="14" t="str">
        <f t="shared" si="4"/>
        <v>safety report loaded;
Validated against 2.71 business rules;
Comments:
Parsing process: Correct Report;Classification: new: EU-</v>
      </c>
      <c r="F53" s="1" t="s">
        <v>1490</v>
      </c>
      <c r="G53" s="14" t="str">
        <f t="shared" si="5"/>
        <v>safety report loaded;
Validated against 2.71 business rules;
Comments:
Parsing process: Correct Report;Classification: new: EU-</v>
      </c>
      <c r="H53" s="13" t="b">
        <f t="shared" si="10"/>
        <v>1</v>
      </c>
    </row>
    <row r="54" spans="1:8" ht="21.75" customHeight="1" x14ac:dyDescent="0.25">
      <c r="A54">
        <v>10004367104</v>
      </c>
      <c r="B54" s="1" t="s">
        <v>1491</v>
      </c>
      <c r="C54" s="1" t="s">
        <v>1492</v>
      </c>
      <c r="D54" s="14" t="str">
        <f t="shared" si="4"/>
        <v>safety report loaded;
Validated against 2.71 business rules;
Comments:
1- Section DRUG on field MEDICINALPRODUCT value: [VITAMIN B 12] reported WARNING. VITAMIN B 12 must be a valid Medicinal Product.[543];
2- Section DRUG on field MEDICINALPRODUCT value: [JAMP ASA] reported WARNING. JAMP ASA must be a valid Medicinal Product.[543];
3- Section ACTIVESUBSTANCE on field ACTIVESUBSTANCENAME value: [VITAMIN B12 NOS] reported WARNING. VITAMIN B12 NOS must be a valid active substance.[621];
Parsing process: Rep</v>
      </c>
      <c r="F54" s="1" t="s">
        <v>1493</v>
      </c>
      <c r="G54" s="14" t="str">
        <f t="shared" si="5"/>
        <v>safety report loaded;
Validated against 2.71 business rules;
Comments:
1- Section DRUG on field MEDICINALPRODUCT value: [VITAMIN B 12] reported WARNING. VITAMIN B 12 must be a valid Medicinal Product.[543];
2- Section DRUG on field MEDICINALPRODUCT value: [JAMP ASA] reported WARNING. JAMP ASA must be a valid Medicinal Product.[543];
3- Section ACTIVESUBSTANCE on field ACTIVESUBSTANCENAME value: [VITAMIN B12 NOS] reported WARNING. VITAMIN B12 NOS must be a valid active substance.[621];
Parsing process: Rep</v>
      </c>
      <c r="H54" s="13" t="b">
        <f t="shared" si="10"/>
        <v>1</v>
      </c>
    </row>
    <row r="55" spans="1:8" ht="21.75" customHeight="1" x14ac:dyDescent="0.25">
      <c r="A55">
        <v>10004367105</v>
      </c>
      <c r="B55" s="1" t="s">
        <v>1494</v>
      </c>
      <c r="C55" s="1" t="s">
        <v>1495</v>
      </c>
      <c r="D55" s="14" t="str">
        <f t="shared" si="4"/>
        <v>safety report loaded; Validated against 2.18 business rules;
Comments:  Parsing process: Parsing proces</v>
      </c>
      <c r="F55" s="1" t="s">
        <v>1496</v>
      </c>
      <c r="G55" s="14" t="str">
        <f t="shared" si="5"/>
        <v>safety report loaded; Validated against 2.18 business rules;
Comments:  Parsing process: Parsing proces</v>
      </c>
      <c r="H55" s="13" t="b">
        <f t="shared" si="10"/>
        <v>1</v>
      </c>
    </row>
    <row r="56" spans="1:8" ht="21.75" customHeight="1" x14ac:dyDescent="0.25">
      <c r="A56">
        <v>10004367106</v>
      </c>
      <c r="D56" s="14" t="e">
        <f t="shared" si="4"/>
        <v>#VALUE!</v>
      </c>
      <c r="G56" s="14" t="e">
        <f t="shared" si="5"/>
        <v>#VALUE!</v>
      </c>
      <c r="H56" s="12" t="b">
        <f t="shared" si="2"/>
        <v>1</v>
      </c>
    </row>
    <row r="57" spans="1:8" ht="21.75" customHeight="1" x14ac:dyDescent="0.25">
      <c r="A57">
        <v>10004367117</v>
      </c>
      <c r="B57" s="1" t="s">
        <v>1497</v>
      </c>
      <c r="C57" s="1" t="s">
        <v>1498</v>
      </c>
      <c r="D57" s="14" t="str">
        <f t="shared" si="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57" s="1" t="s">
        <v>1498</v>
      </c>
      <c r="G57" s="14" t="str">
        <f>LEFT(F57,LEN(F57)-70)</f>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57" s="13" t="b">
        <f t="shared" ref="H57:H58" si="11">TRIM(D57)=TRIM(G57)</f>
        <v>1</v>
      </c>
    </row>
    <row r="58" spans="1:8" ht="21.75" customHeight="1" x14ac:dyDescent="0.25">
      <c r="A58">
        <v>10004367120</v>
      </c>
      <c r="B58" s="1" t="s">
        <v>1499</v>
      </c>
      <c r="C58" s="1" t="s">
        <v>1500</v>
      </c>
      <c r="D58" s="14" t="str">
        <f t="shared" si="4"/>
        <v xml:space="preserve">safety report loaded;
Validated against 2.71 business rules;
Comments:
1- Section DRUG on field MEDICINALPRODUCT value: [SOLIRIS 300mg] reported WARNING. SOLIRIS 300mg must be a valid Medicinal Product.[543];
Parsing process: Report with Warnings;Classification: new: </v>
      </c>
      <c r="F58" s="1" t="s">
        <v>1501</v>
      </c>
      <c r="G58" s="14" t="str">
        <f t="shared" si="5"/>
        <v xml:space="preserve">safety report loaded;
Validated against 2.71 business rules;
Comments:
1- Section DRUG on field MEDICINALPRODUCT value: [SOLIRIS 300mg] reported WARNING. SOLIRIS 300mg must be a valid Medicinal Product.[543];
Parsing process: Report with Warnings;Classification: new: </v>
      </c>
      <c r="H58" s="13" t="b">
        <f t="shared" si="11"/>
        <v>1</v>
      </c>
    </row>
    <row r="59" spans="1:8" ht="21.75" customHeight="1" x14ac:dyDescent="0.25">
      <c r="A59">
        <v>10004367129</v>
      </c>
      <c r="D59" s="14" t="e">
        <f t="shared" si="4"/>
        <v>#VALUE!</v>
      </c>
      <c r="G59" s="14" t="e">
        <f t="shared" si="5"/>
        <v>#VALUE!</v>
      </c>
      <c r="H59" s="12" t="b">
        <f t="shared" si="2"/>
        <v>1</v>
      </c>
    </row>
    <row r="60" spans="1:8" ht="21.75" customHeight="1" x14ac:dyDescent="0.25">
      <c r="A60">
        <v>10004367131</v>
      </c>
      <c r="B60" s="1" t="s">
        <v>1502</v>
      </c>
      <c r="C60" s="1" t="s">
        <v>1503</v>
      </c>
      <c r="D60" s="14" t="str">
        <f t="shared" si="4"/>
        <v>safety report loaded; Validated against 2.18 business rules;
Comments: 1 - [[R744][G.k.2.2][BR.3]] :In section Drug(s) Information on field Medicinal Product Name as Reported by the Primary Source - G.k.2.2 Value: BLINDED PLACEBO Reported error LookupProducts The field Medicinal Product Name as Reported by the Primary Source - G.k.2.2 must be a valid medicinal product.;
2 - [[R744][G.k.2.2][BR.3]] :In section Drug(s) Information on field Medicinal Product Name as Reported by the Primary Source - G.k.2.2 Value: ENOXAPARINUM NATRICUM Reported error LookupProducts The field Medicinal Product Name as Reported by the Primary Source - G.k.2.2 must be a valid medicinal product.;
 Parsing process: Parsing process: Report with warnings;Classification: new: EU-EC-100</v>
      </c>
      <c r="E60" s="1" t="s">
        <v>1504</v>
      </c>
      <c r="F60" s="1" t="s">
        <v>1505</v>
      </c>
      <c r="G60" s="14" t="str">
        <f t="shared" si="5"/>
        <v>safety report loaded; Validated against 2.18 business rules;
Comments: 1 - [[R744][G.k.2.2][BR.3]] :In section Drug(s) Information on field Medicinal Product Name as Reported by the Primary Source - G.k.2.2 Value: BLINDED PLACEBO Reported error LookupProducts The field Medicinal Product Name as Reported by the Primary Source - G.k.2.2 must be a valid medicinal product.;
2 - [[R744][G.k.2.2][BR.3]] :In section Drug(s) Information on field Medicinal Product Name as Reported by the Primary Source - G.k.2.2 Value: ENOXAPARINUM NATRICUM Reported error LookupProducts The field Medicinal Product Name as Reported by the Primary Source - G.k.2.2 must be a valid medicinal product.;
 Parsing process: Parsing process: Report with warnings;Classification: new: EU-EC-100</v>
      </c>
      <c r="H60" s="13" t="b">
        <f t="shared" ref="H60:H61" si="12">TRIM(D60)=TRIM(G60)</f>
        <v>1</v>
      </c>
    </row>
    <row r="61" spans="1:8" ht="21.75" customHeight="1" x14ac:dyDescent="0.25">
      <c r="A61">
        <v>10004367132</v>
      </c>
      <c r="B61" s="1" t="s">
        <v>1506</v>
      </c>
      <c r="C61" s="1" t="s">
        <v>1507</v>
      </c>
      <c r="D61" s="14" t="str">
        <f t="shared" si="4"/>
        <v>safety report loaded;
Validated against 2.71 business rules;
Comments:
1- Section DRUG on field MEDICINALPRODUCT value: [VITAMIN E [TOCOPHEROL]] reported WARNING. VITAMIN E [TOCOPHEROL] must be a valid Medicinal Product.[543];
2- Section DRUG on field MEDICINALPRODUCT value: [TOREM [TORASEMIDE]] reported WARNING. TOREM [TORASEMIDE] must be a valid Medicinal Product.[543];
3- Section DRUG on field MEDICINALPRODUCT value: [PANTOPRAZOL [PANTOPRAZOLE]] reported WARNING. PANTOPRAZOL [PANTOPRAZOLE] must be a valid Medicinal Product.[543];
4- Section ACTIVESUBSTANCE on field ACTIVESUBSTANCENAME value: [AMG 423] reported WARNING. AMG 423 must be a valid active substance.[621];
Parsing process: Report with Warnings;Classification: new: EU-</v>
      </c>
      <c r="F61" s="1" t="s">
        <v>1508</v>
      </c>
      <c r="G61" s="14" t="str">
        <f t="shared" si="5"/>
        <v>safety report loaded;
Validated against 2.71 business rules;
Comments:
1- Section DRUG on field MEDICINALPRODUCT value: [VITAMIN E [TOCOPHEROL]] reported WARNING. VITAMIN E [TOCOPHEROL] must be a valid Medicinal Product.[543];
2- Section DRUG on field MEDICINALPRODUCT value: [TOREM [TORASEMIDE]] reported WARNING. TOREM [TORASEMIDE] must be a valid Medicinal Product.[543];
3- Section DRUG on field MEDICINALPRODUCT value: [PANTOPRAZOL [PANTOPRAZOLE]] reported WARNING. PANTOPRAZOL [PANTOPRAZOLE] must be a valid Medicinal Product.[543];
4- Section ACTIVESUBSTANCE on field ACTIVESUBSTANCENAME value: [AMG 423] reported WARNING. AMG 423 must be a valid active substance.[621];
Parsing process: Report with Warnings;Classification: new: EU-</v>
      </c>
      <c r="H61" s="13" t="b">
        <f t="shared" si="12"/>
        <v>1</v>
      </c>
    </row>
    <row r="62" spans="1:8" ht="21.75" customHeight="1" x14ac:dyDescent="0.25">
      <c r="A62">
        <v>10004367133</v>
      </c>
      <c r="D62" s="14" t="e">
        <f t="shared" si="4"/>
        <v>#VALUE!</v>
      </c>
      <c r="G62" s="14" t="e">
        <f t="shared" si="5"/>
        <v>#VALUE!</v>
      </c>
      <c r="H62" s="12" t="b">
        <f t="shared" si="2"/>
        <v>1</v>
      </c>
    </row>
    <row r="63" spans="1:8" ht="21.75" customHeight="1" x14ac:dyDescent="0.25">
      <c r="A63">
        <v>10004367135</v>
      </c>
      <c r="B63" s="1" t="s">
        <v>1509</v>
      </c>
      <c r="C63" s="1" t="s">
        <v>1510</v>
      </c>
      <c r="D63" s="14" t="str">
        <f t="shared" si="4"/>
        <v>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Parsing process: Report with Warnings;Classification: new: EU-</v>
      </c>
      <c r="F63" s="1" t="s">
        <v>1511</v>
      </c>
      <c r="G63" s="14" t="str">
        <f t="shared" si="5"/>
        <v>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Parsing process: Report with Warnings;Classification: new: EU-</v>
      </c>
      <c r="H63" s="13" t="b">
        <f>TRIM(D63)=TRIM(G63)</f>
        <v>1</v>
      </c>
    </row>
    <row r="64" spans="1:8" ht="21.75" customHeight="1" x14ac:dyDescent="0.25">
      <c r="A64">
        <v>10004367137</v>
      </c>
      <c r="D64" s="14" t="e">
        <f t="shared" si="4"/>
        <v>#VALUE!</v>
      </c>
      <c r="G64" s="14" t="e">
        <f t="shared" si="5"/>
        <v>#VALUE!</v>
      </c>
      <c r="H64" s="12" t="b">
        <f t="shared" si="2"/>
        <v>1</v>
      </c>
    </row>
    <row r="65" spans="1:8" ht="21.75" customHeight="1" x14ac:dyDescent="0.25">
      <c r="A65">
        <v>10004367140</v>
      </c>
      <c r="D65" s="14" t="e">
        <f t="shared" si="4"/>
        <v>#VALUE!</v>
      </c>
      <c r="G65" s="14" t="e">
        <f t="shared" si="5"/>
        <v>#VALUE!</v>
      </c>
      <c r="H65" s="12" t="b">
        <f t="shared" si="2"/>
        <v>1</v>
      </c>
    </row>
    <row r="66" spans="1:8" ht="21.75" customHeight="1" x14ac:dyDescent="0.25">
      <c r="A66">
        <v>10004367141</v>
      </c>
      <c r="D66" s="14" t="e">
        <f t="shared" si="4"/>
        <v>#VALUE!</v>
      </c>
      <c r="G66" s="14" t="e">
        <f t="shared" si="5"/>
        <v>#VALUE!</v>
      </c>
      <c r="H66" s="12" t="b">
        <f t="shared" si="2"/>
        <v>1</v>
      </c>
    </row>
    <row r="67" spans="1:8" ht="21.75" customHeight="1" x14ac:dyDescent="0.25">
      <c r="A67">
        <v>10004367146</v>
      </c>
      <c r="B67" s="1" t="s">
        <v>1512</v>
      </c>
      <c r="C67" s="1" t="s">
        <v>1513</v>
      </c>
      <c r="D67" s="14" t="str">
        <f t="shared" si="4"/>
        <v>safety report loaded;
Validated against 2.71 business rules;
Comments:
1- Section DRUG on field MEDICINALPRODUCT value: [ALUMINO-NIPPAS CALCIUM] reported WARNING. ALUMINO-NIPPAS CALCIUM must be a valid Medicinal Product.[543];
2- Section DRUG on field MEDICINALPRODUCT value: [ALUMINO-NIPPAS CALCIUM] reported WARNING. ALUMINO-NIPPAS CALCIUM must be a valid Medicinal Product.[543];
Parsing process: Report with Warnings;Classification: new: EU-</v>
      </c>
      <c r="F67" s="1" t="s">
        <v>1514</v>
      </c>
      <c r="G67" s="14" t="str">
        <f t="shared" si="5"/>
        <v>safety report loaded;
Validated against 2.71 business rules;
Comments:
1- Section DRUG on field MEDICINALPRODUCT value: [ALUMINO-NIPPAS CALCIUM] reported WARNING. ALUMINO-NIPPAS CALCIUM must be a valid Medicinal Product.[543];
2- Section DRUG on field MEDICINALPRODUCT value: [ALUMINO-NIPPAS CALCIUM] reported WARNING. ALUMINO-NIPPAS CALCIUM must be a valid Medicinal Product.[543];
Parsing process: Report with Warnings;Classification: new: EU-</v>
      </c>
      <c r="H67" s="13" t="b">
        <f t="shared" ref="H67:H68" si="13">TRIM(D67)=TRIM(G67)</f>
        <v>1</v>
      </c>
    </row>
    <row r="68" spans="1:8" ht="21.75" customHeight="1" x14ac:dyDescent="0.25">
      <c r="A68">
        <v>10004367147</v>
      </c>
      <c r="B68" s="1" t="s">
        <v>1515</v>
      </c>
      <c r="C68" s="1" t="s">
        <v>1516</v>
      </c>
      <c r="D68" s="14" t="str">
        <f t="shared" si="4"/>
        <v>safety report loaded; Validated against 2.18 business rules;
Comments:  Parsing process: Parsing proces</v>
      </c>
      <c r="F68" s="1" t="s">
        <v>1517</v>
      </c>
      <c r="G68" s="14" t="str">
        <f t="shared" si="5"/>
        <v>safety report loaded; Validated against 2.18 business rules;
Comments:  Parsing process: Parsing proces</v>
      </c>
      <c r="H68" s="13" t="b">
        <f t="shared" si="13"/>
        <v>1</v>
      </c>
    </row>
    <row r="69" spans="1:8" ht="21.75" customHeight="1" x14ac:dyDescent="0.25">
      <c r="A69">
        <v>10004367156</v>
      </c>
      <c r="D69" s="14" t="e">
        <f t="shared" si="4"/>
        <v>#VALUE!</v>
      </c>
      <c r="G69" s="14" t="e">
        <f t="shared" si="5"/>
        <v>#VALUE!</v>
      </c>
      <c r="H69" s="12" t="b">
        <f t="shared" ref="H69:H126" si="14">TRIM(C69)=TRIM(F69)</f>
        <v>1</v>
      </c>
    </row>
    <row r="70" spans="1:8" ht="21.75" customHeight="1" x14ac:dyDescent="0.25">
      <c r="A70">
        <v>10004367164</v>
      </c>
      <c r="B70" s="1" t="s">
        <v>1518</v>
      </c>
      <c r="C70" s="1" t="s">
        <v>1519</v>
      </c>
      <c r="D70" s="14" t="str">
        <f t="shared" si="4"/>
        <v>safety report loaded; Validated against 2.18 business rules;
Comments: 1 - [[R744][G.k.2.2][BR.3]] :In section Drug(s) Information on field Medicinal Product Name as Reported by the Primary Source - G.k.2.2 Value: Tasectan Reported error LookupProducts The field Medicinal Product Name as Reported by the Primary Source - G.k.2.2 must be a valid medicinal product.;
 Parsing process: Parsing process: Rep</v>
      </c>
      <c r="F70" s="1" t="s">
        <v>1520</v>
      </c>
      <c r="G70" s="14" t="str">
        <f t="shared" si="5"/>
        <v>safety report loaded; Validated against 2.18 business rules;
Comments: 1 - [[R744][G.k.2.2][BR.3]] :In section Drug(s) Information on field Medicinal Product Name as Reported by the Primary Source - G.k.2.2 Value: Tasectan Reported error LookupProducts The field Medicinal Product Name as Reported by the Primary Source - G.k.2.2 must be a valid medicinal product.;
 Parsing process: Parsing process: Rep</v>
      </c>
      <c r="H70" s="13" t="b">
        <f t="shared" ref="H70:H82" si="15">TRIM(D70)=TRIM(G70)</f>
        <v>1</v>
      </c>
    </row>
    <row r="71" spans="1:8" ht="21.75" customHeight="1" x14ac:dyDescent="0.25">
      <c r="A71">
        <v>10004367166</v>
      </c>
      <c r="B71" s="1" t="s">
        <v>1521</v>
      </c>
      <c r="C71" s="1" t="s">
        <v>1522</v>
      </c>
      <c r="D71" s="14" t="str">
        <f t="shared" si="4"/>
        <v>safety report loaded;
Validated against 2.71 business rules;
Comments:
Parsing process: Correct Report;Classification: new: EU-</v>
      </c>
      <c r="F71" s="1" t="s">
        <v>1523</v>
      </c>
      <c r="G71" s="14" t="str">
        <f t="shared" si="5"/>
        <v>safety report loaded;
Validated against 2.71 business rules;
Comments:
Parsing process: Correct Report;Classification: new: EU-</v>
      </c>
      <c r="H71" s="13" t="b">
        <f t="shared" si="15"/>
        <v>1</v>
      </c>
    </row>
    <row r="72" spans="1:8" ht="21.75" customHeight="1" x14ac:dyDescent="0.25">
      <c r="A72">
        <v>10004367168</v>
      </c>
      <c r="B72" s="1" t="s">
        <v>1524</v>
      </c>
      <c r="C72" s="1" t="s">
        <v>1525</v>
      </c>
      <c r="D72" s="14" t="str">
        <f t="shared" si="4"/>
        <v>safety report loaded;
Validated against 2.71 business rules;
Comments:
1- Section DRUG on field MEDICINALPRODUCT value: [AMOXICILLINE AND CLAVULANIC ACID] reported WARNING. AMOXICILLINE AND CLAVULANIC ACID must be a valid Medicinal Product.[543];
2- Section DRUG on field MEDICINALPRODUCT value: [FUROSEMIDE W/SPIRONOLACTONE] reported WARNING. FUROSEMIDE W/SPIRONOLACTONE must be a valid Medicinal Product.[543];
3- Section DRUG on field MEDICINALPRODUCT value: [VILANTEROL/UMECLIDINIUM] reported WARNING. VILANTEROL/UMECLIDINIUM must be a valid Medicinal Product.[543];
Parsing process: Report with Warnings;Classification: new: EU-</v>
      </c>
      <c r="F72" s="1" t="s">
        <v>1526</v>
      </c>
      <c r="G72" s="14" t="str">
        <f t="shared" si="5"/>
        <v>safety report loaded;
Validated against 2.71 business rules;
Comments:
1- Section DRUG on field MEDICINALPRODUCT value: [AMOXICILLINE AND CLAVULANIC ACID] reported WARNING. AMOXICILLINE AND CLAVULANIC ACID must be a valid Medicinal Product.[543];
2- Section DRUG on field MEDICINALPRODUCT value: [FUROSEMIDE W/SPIRONOLACTONE] reported WARNING. FUROSEMIDE W/SPIRONOLACTONE must be a valid Medicinal Product.[543];
3- Section DRUG on field MEDICINALPRODUCT value: [VILANTEROL/UMECLIDINIUM] reported WARNING. VILANTEROL/UMECLIDINIUM must be a valid Medicinal Product.[543];
Parsing process: Report with Warnings;Classification: new: EU-</v>
      </c>
      <c r="H72" s="13" t="b">
        <f t="shared" si="15"/>
        <v>1</v>
      </c>
    </row>
    <row r="73" spans="1:8" ht="21.75" customHeight="1" x14ac:dyDescent="0.25">
      <c r="A73">
        <v>10004367169</v>
      </c>
      <c r="B73" s="1" t="s">
        <v>1527</v>
      </c>
      <c r="C73" s="1" t="s">
        <v>1528</v>
      </c>
      <c r="D73" s="14" t="str">
        <f t="shared" si="4"/>
        <v>safety report loaded;
Validated against 2.71 business rules;
Comments:
1- Section DRUG on field MEDICINALPRODUCT value: [REXULTI] reported WARNING. REXULTI must be a valid Medicinal Product.[543];
2- Section DRUG on field MEDICINALPRODUCT value: [REXULTI] reported WARNING. REXULTI must be a valid Medicinal Product.[543];
Parsing process: Rep</v>
      </c>
      <c r="E73" s="1" t="s">
        <v>1526</v>
      </c>
      <c r="F73" s="1" t="s">
        <v>1529</v>
      </c>
      <c r="G73" s="14" t="str">
        <f t="shared" si="5"/>
        <v>safety report loaded;
Validated against 2.71 business rules;
Comments:
1- Section DRUG on field MEDICINALPRODUCT value: [REXULTI] reported WARNING. REXULTI must be a valid Medicinal Product.[543];
2- Section DRUG on field MEDICINALPRODUCT value: [REXULTI] reported WARNING. REXULTI must be a valid Medicinal Product.[543];
Parsing process: Rep</v>
      </c>
      <c r="H73" s="13" t="b">
        <f t="shared" si="15"/>
        <v>1</v>
      </c>
    </row>
    <row r="74" spans="1:8" ht="21.75" customHeight="1" x14ac:dyDescent="0.25">
      <c r="A74">
        <v>10004367170</v>
      </c>
      <c r="B74" s="1" t="s">
        <v>1530</v>
      </c>
      <c r="C74" s="1" t="s">
        <v>1531</v>
      </c>
      <c r="D74" s="14" t="str">
        <f t="shared" si="4"/>
        <v>safety report loaded; Validated against 2.18 business rules;
Comments: 1 - [[R744][G.k.2.2][BR.3]] :In section Drug(s) Information on field Medicinal Product Name as Reported by the Primary Source - G.k.2.2 Value: PANTOZLE Reported error LookupProducts The field Medicinal Product Name as Reported by the Primary Source - G.k.2.2 must be a valid medicinal product.;
 Parsing process: Parsing process: Report with warnings;Classification: new: EU-</v>
      </c>
      <c r="E74" s="1" t="s">
        <v>1532</v>
      </c>
      <c r="F74" s="1" t="s">
        <v>1533</v>
      </c>
      <c r="G74" s="14" t="str">
        <f t="shared" si="5"/>
        <v>safety report loaded; Validated against 2.18 business rules;
Comments: 1 - [[R744][G.k.2.2][BR.3]] :In section Drug(s) Information on field Medicinal Product Name as Reported by the Primary Source - G.k.2.2 Value: PANTOZLE Reported error LookupProducts The field Medicinal Product Name as Reported by the Primary Source - G.k.2.2 must be a valid medicinal product.;
 Parsing process: Parsing process: Report with warnings;Classification: new: EU-</v>
      </c>
      <c r="H74" s="13" t="b">
        <f t="shared" si="15"/>
        <v>1</v>
      </c>
    </row>
    <row r="75" spans="1:8" ht="21.75" customHeight="1" x14ac:dyDescent="0.25">
      <c r="A75">
        <v>10004367171</v>
      </c>
      <c r="B75" s="1" t="s">
        <v>1534</v>
      </c>
      <c r="C75" s="1" t="s">
        <v>1535</v>
      </c>
      <c r="D75" s="14" t="str">
        <f t="shared" si="4"/>
        <v>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v>
      </c>
      <c r="F75" s="1" t="s">
        <v>1536</v>
      </c>
      <c r="G75" s="14" t="str">
        <f t="shared" si="5"/>
        <v>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v>
      </c>
      <c r="H75" s="13" t="b">
        <f t="shared" si="15"/>
        <v>1</v>
      </c>
    </row>
    <row r="76" spans="1:8" ht="21.75" customHeight="1" x14ac:dyDescent="0.25">
      <c r="A76">
        <v>10004367172</v>
      </c>
      <c r="B76" s="1" t="s">
        <v>1537</v>
      </c>
      <c r="C76" s="1" t="s">
        <v>1538</v>
      </c>
      <c r="D76" s="14" t="str">
        <f t="shared" si="4"/>
        <v>safety report loaded; Validated against 2.18 business rules;
Comments: 1 - [[R744][G.k.2.2][BR.3]] :In section Drug(s) Information on field Medicinal Product Name as Reported by the Primary Source - G.k.2.2 Value: GENTAMYCIN Reported error LookupProducts The field Medicinal Product Name as Reported by the Primary Source - G.k.2.2 must be a valid medicinal product.;
2 - [[R744][G.k.2.2][BR.3]] :In section Drug(s) Information on field Medicinal Product Name as Reported by the Primary Source - G.k.2.2 Value: PENICILLIN Reported error LookupProducts The field Medicinal Product Name as Reported by the Primary Source - G.k.2.2 must be a valid medicinal product.;
 Parsing process: Parsing process: Report with warnings;Classification: new: EU-</v>
      </c>
      <c r="E76" s="1" t="s">
        <v>1539</v>
      </c>
      <c r="F76" s="1" t="s">
        <v>1540</v>
      </c>
      <c r="G76" s="14" t="str">
        <f t="shared" si="5"/>
        <v>safety report loaded; Validated against 2.18 business rules;
Comments: 1 - [[R744][G.k.2.2][BR.3]] :In section Drug(s) Information on field Medicinal Product Name as Reported by the Primary Source - G.k.2.2 Value: GENTAMYCIN Reported error LookupProducts The field Medicinal Product Name as Reported by the Primary Source - G.k.2.2 must be a valid medicinal product.;
2 - [[R744][G.k.2.2][BR.3]] :In section Drug(s) Information on field Medicinal Product Name as Reported by the Primary Source - G.k.2.2 Value: PENICILLIN Reported error LookupProducts The field Medicinal Product Name as Reported by the Primary Source - G.k.2.2 must be a valid medicinal product.;
 Parsing process: Parsing process: Report with warnings;Classification: new: EU-</v>
      </c>
      <c r="H76" s="13" t="b">
        <f t="shared" si="15"/>
        <v>1</v>
      </c>
    </row>
    <row r="77" spans="1:8" ht="21.75" customHeight="1" x14ac:dyDescent="0.25">
      <c r="A77">
        <v>10004367173</v>
      </c>
      <c r="B77" s="1" t="s">
        <v>1541</v>
      </c>
      <c r="C77" s="1" t="s">
        <v>1542</v>
      </c>
      <c r="D77" s="14" t="str">
        <f t="shared" si="4"/>
        <v>safety report loaded; Validated against 2.18 business rules;
Comments: 1 - [[R744][G.k.2.2][BR.3]] :In section Drug(s) Information on field Medicinal Product Name as Reported by the Primary Source - G.k.2.2 Value: DORENE Reported error LookupProducts The field Medicinal Product Name as Reported by the Primary Source - G.k.2.2 must be a valid medicinal product.;
2 - [[R744][G.k.2.2][BR.3]] :In section Drug(s) Information on field Medicinal Product Name as Reported by the Primary Source - G.k.2.2 Value: OSCAL D [CALCIUM CARBONATE;COLECALCIFEROL] Reported error LookupProducts The field Medicinal Product Name as Reported by the Primary Source - G.k.2.2 must be a valid medicinal product.;
 Parsing process: Parsing process: Rep</v>
      </c>
      <c r="F77" s="1" t="s">
        <v>1543</v>
      </c>
      <c r="G77" s="14" t="str">
        <f t="shared" si="5"/>
        <v>safety report loaded; Validated against 2.18 business rules;
Comments: 1 - [[R744][G.k.2.2][BR.3]] :In section Drug(s) Information on field Medicinal Product Name as Reported by the Primary Source - G.k.2.2 Value: DORENE Reported error LookupProducts The field Medicinal Product Name as Reported by the Primary Source - G.k.2.2 must be a valid medicinal product.;
2 - [[R744][G.k.2.2][BR.3]] :In section Drug(s) Information on field Medicinal Product Name as Reported by the Primary Source - G.k.2.2 Value: OSCAL D [CALCIUM CARBONATE;COLECALCIFEROL] Reported error LookupProducts The field Medicinal Product Name as Reported by the Primary Source - G.k.2.2 must be a valid medicinal product.;
 Parsing process: Parsing process: Rep</v>
      </c>
      <c r="H77" s="13" t="b">
        <f t="shared" si="15"/>
        <v>1</v>
      </c>
    </row>
    <row r="78" spans="1:8" ht="21.75" customHeight="1" x14ac:dyDescent="0.25">
      <c r="A78">
        <v>10004367174</v>
      </c>
      <c r="B78" s="1" t="s">
        <v>1544</v>
      </c>
      <c r="C78" s="1" t="s">
        <v>1545</v>
      </c>
      <c r="D78" s="14" t="str">
        <f t="shared" ref="D78:D141" si="16">LEFT(C78,LEN(C78)-70)</f>
        <v>safety report loaded; Validated against 2.18 business rules;
Comments:  Parsing process: Parsing proces</v>
      </c>
      <c r="E78" s="1" t="s">
        <v>1540</v>
      </c>
      <c r="F78" s="1" t="s">
        <v>1546</v>
      </c>
      <c r="G78" s="14" t="str">
        <f t="shared" ref="G78:G141" si="17">LEFT(F78,LEN(F78)-70)</f>
        <v>safety report loaded; Validated against 2.18 business rules;
Comments:  Parsing process: Parsing proces</v>
      </c>
      <c r="H78" s="13" t="b">
        <f t="shared" si="15"/>
        <v>1</v>
      </c>
    </row>
    <row r="79" spans="1:8" ht="21.75" customHeight="1" x14ac:dyDescent="0.25">
      <c r="A79">
        <v>10004367175</v>
      </c>
      <c r="B79" s="1" t="s">
        <v>1547</v>
      </c>
      <c r="C79" s="1" t="s">
        <v>1548</v>
      </c>
      <c r="D79" s="14" t="str">
        <f t="shared" si="16"/>
        <v>safety report loaded; Validated against 2.18 business rules;
Comments: 1 - [[R744][G.k.2.2][BR.3]] :In section Drug(s) Information on field Medicinal Product Name as Reported by the Primary Source - G.k.2.2 Value: CALCIMAGONA D3 Reported error LookupProducts The field Medicinal Product Name as Reported by the Primary Source - G.k.2.2 must be a valid medicinal product.;
2 - [[R744][G.k.2.2][BR.3]] :In section Drug(s) Information on field Medicinal Product Name as Reported by the Primary Source - G.k.2.2 Value: PANTOZOL [PANTOPRAZOLE SODIUM SESQUIHYDRATE] Reported error LookupProducts The field Medicinal Product Name as Reported by the Primary Source - G.k.2.2 must be a valid medicinal product.;
3 - [[R744][G.k.2.2][BR.3]] :In section Drug(s) Information on field Medicinal Product Name as Reported by the Primary Source - G.k.2.2 Value: TORASEMIDUM Reported error LookupProducts The field Medicinal Product Name as Reported by the Primary Source - G.k.2.2 must be a valid medicinal product.;
 Parsing process: Parsing process: Rep</v>
      </c>
      <c r="E79" s="1" t="s">
        <v>1546</v>
      </c>
      <c r="F79" s="1" t="s">
        <v>1549</v>
      </c>
      <c r="G79" s="14" t="str">
        <f t="shared" si="17"/>
        <v>safety report loaded; Validated against 2.18 business rules;
Comments: 1 - [[R744][G.k.2.2][BR.3]] :In section Drug(s) Information on field Medicinal Product Name as Reported by the Primary Source - G.k.2.2 Value: CALCIMAGONA D3 Reported error LookupProducts The field Medicinal Product Name as Reported by the Primary Source - G.k.2.2 must be a valid medicinal product.;
2 - [[R744][G.k.2.2][BR.3]] :In section Drug(s) Information on field Medicinal Product Name as Reported by the Primary Source - G.k.2.2 Value: PANTOZOL [PANTOPRAZOLE SODIUM SESQUIHYDRATE] Reported error LookupProducts The field Medicinal Product Name as Reported by the Primary Source - G.k.2.2 must be a valid medicinal product.;
3 - [[R744][G.k.2.2][BR.3]] :In section Drug(s) Information on field Medicinal Product Name as Reported by the Primary Source - G.k.2.2 Value: TORASEMIDUM Reported error LookupProducts The field Medicinal Product Name as Reported by the Primary Source - G.k.2.2 must be a valid medicinal product.;
 Parsing process: Parsing process: Rep</v>
      </c>
      <c r="H79" s="13" t="b">
        <f t="shared" si="15"/>
        <v>1</v>
      </c>
    </row>
    <row r="80" spans="1:8" ht="21.75" customHeight="1" x14ac:dyDescent="0.25">
      <c r="A80">
        <v>10004367176</v>
      </c>
      <c r="B80" s="1" t="s">
        <v>1550</v>
      </c>
      <c r="C80" s="1" t="s">
        <v>1551</v>
      </c>
      <c r="D80" s="14" t="str">
        <f t="shared" si="16"/>
        <v>safety report loaded;
Validated against 2.71 business rules;
Comments:
1- Section DRUG on field MEDICINALPRODUCT value: [COMPOUND SODIUM BICARBONATE MOUTHWASH] reported WARNING. COMPOUND SODIUM BICARBONATE MOUTHWASH must be a valid Medicinal Product.[543];
2- Section DRUG on field MEDICINALPRODUCT value: [MUPIROCIN OINTMENT 2%] reported WARNING. MUPIROCIN OINTMENT 2% must be a valid Medicinal Product.[543];
3- Section DRUG on field MEDICINALPRODUCT value: [IODINE GLYCEROL] reported WARNING. IODINE GLYCEROL must be a valid Medicinal Product.[543];
4- Section DRUG on field MEDICINALPRODUCT value: [POVIDONE LODINE SOLUTION 5%] reported WARNING. POVIDONE LODINE SOLUTION 5% must be a valid Medicinal Product.[543];
5- Section DRUG on field MEDICINALPRODUCT value: [COMPOUND DYCLONINE] reported WARNING. COMPOUND DYCLONINE must be a valid Medicinal Product.[543];
6- Section DRUG on field MEDICINALPRODUCT value: [COMPOUND HUANGQINLONG TEA PLUG] reported WARNING. COMPOUND HUANGQINLONG TEA PLUG must be a valid Medicinal Product.[543];
7- Section DRUG on field MEDICINALPRODUCT value: [COMPOUND HUANGQINLONG TEA PLUG] reported WARNING. COMPOUND HUANGQINLONG TEA PLUG must be a valid Medicinal Product.[543];
8- Section DRUG on field MEDICINALPRODUCT value: [CHLORHEXIDINIDAZOLE GARGLE] reported WARNING. CHLORHEXIDINIDAZOLE GARGLE must be a valid Medicinal Product.[543];
9- Section DRUG on field MEDICINALPRODUCT value: [SODIUM HYALURONATE EYE DROPS] reported WARNING. SODIUM HYALURONATE EYE DROPS must be a valid Medicinal Product.[543];
10- Section DRUG on field MEDICINALPRODUCT value: [FLUOROMETHOLONE EYE DROPS] reported WARNING. FLUOROMETHOLONE EYE DROPS must be a valid Medicinal Product.[543];
11- Section DRUG on field MEDICINALPRODUCT value: [FLUOROMETHOLONE EYE DROPS] reported WARNING. FLUOROMETHOLONE EYE DROPS must be a valid Medicinal Product.[543];
12- Section DRUG on field MEDICINALPRODUCT value: [FLUOROMETH</v>
      </c>
      <c r="F80" s="1" t="s">
        <v>1551</v>
      </c>
      <c r="G80" s="14" t="str">
        <f t="shared" si="17"/>
        <v>safety report loaded;
Validated against 2.71 business rules;
Comments:
1- Section DRUG on field MEDICINALPRODUCT value: [COMPOUND SODIUM BICARBONATE MOUTHWASH] reported WARNING. COMPOUND SODIUM BICARBONATE MOUTHWASH must be a valid Medicinal Product.[543];
2- Section DRUG on field MEDICINALPRODUCT value: [MUPIROCIN OINTMENT 2%] reported WARNING. MUPIROCIN OINTMENT 2% must be a valid Medicinal Product.[543];
3- Section DRUG on field MEDICINALPRODUCT value: [IODINE GLYCEROL] reported WARNING. IODINE GLYCEROL must be a valid Medicinal Product.[543];
4- Section DRUG on field MEDICINALPRODUCT value: [POVIDONE LODINE SOLUTION 5%] reported WARNING. POVIDONE LODINE SOLUTION 5% must be a valid Medicinal Product.[543];
5- Section DRUG on field MEDICINALPRODUCT value: [COMPOUND DYCLONINE] reported WARNING. COMPOUND DYCLONINE must be a valid Medicinal Product.[543];
6- Section DRUG on field MEDICINALPRODUCT value: [COMPOUND HUANGQINLONG TEA PLUG] reported WARNING. COMPOUND HUANGQINLONG TEA PLUG must be a valid Medicinal Product.[543];
7- Section DRUG on field MEDICINALPRODUCT value: [COMPOUND HUANGQINLONG TEA PLUG] reported WARNING. COMPOUND HUANGQINLONG TEA PLUG must be a valid Medicinal Product.[543];
8- Section DRUG on field MEDICINALPRODUCT value: [CHLORHEXIDINIDAZOLE GARGLE] reported WARNING. CHLORHEXIDINIDAZOLE GARGLE must be a valid Medicinal Product.[543];
9- Section DRUG on field MEDICINALPRODUCT value: [SODIUM HYALURONATE EYE DROPS] reported WARNING. SODIUM HYALURONATE EYE DROPS must be a valid Medicinal Product.[543];
10- Section DRUG on field MEDICINALPRODUCT value: [FLUOROMETHOLONE EYE DROPS] reported WARNING. FLUOROMETHOLONE EYE DROPS must be a valid Medicinal Product.[543];
11- Section DRUG on field MEDICINALPRODUCT value: [FLUOROMETHOLONE EYE DROPS] reported WARNING. FLUOROMETHOLONE EYE DROPS must be a valid Medicinal Product.[543];
12- Section DRUG on field MEDICINALPRODUCT value: [FLUOROMETH</v>
      </c>
      <c r="H80" s="13" t="b">
        <f t="shared" si="15"/>
        <v>1</v>
      </c>
    </row>
    <row r="81" spans="1:8" ht="21.75" customHeight="1" x14ac:dyDescent="0.25">
      <c r="A81">
        <v>10004367177</v>
      </c>
      <c r="B81" s="1" t="s">
        <v>1552</v>
      </c>
      <c r="C81" s="1" t="s">
        <v>1553</v>
      </c>
      <c r="D81" s="14" t="str">
        <f t="shared" si="16"/>
        <v>safety report loaded;
Validated against 2.71 business rules;
Comments:
1- Section ACTIVESUBSTANCE on field ACTIVESUBSTANCENAME value: [vitamins (unspecified)] reported WARNING. vitamins (unspecified) must be a valid active substance.[621];
Parsing process: Report with Warnings;Classification: new: EU-</v>
      </c>
      <c r="E81" s="1" t="s">
        <v>1551</v>
      </c>
      <c r="F81" s="1" t="s">
        <v>1554</v>
      </c>
      <c r="G81" s="14" t="str">
        <f t="shared" si="17"/>
        <v>safety report loaded;
Validated against 2.71 business rules;
Comments:
1- Section ACTIVESUBSTANCE on field ACTIVESUBSTANCENAME value: [vitamins (unspecified)] reported WARNING. vitamins (unspecified) must be a valid active substance.[621];
Parsing process: Report with Warnings;Classification: new: EU-</v>
      </c>
      <c r="H81" s="13" t="b">
        <f t="shared" si="15"/>
        <v>1</v>
      </c>
    </row>
    <row r="82" spans="1:8" ht="21.75" customHeight="1" x14ac:dyDescent="0.25">
      <c r="A82">
        <v>10004367178</v>
      </c>
      <c r="B82" s="1" t="s">
        <v>1555</v>
      </c>
      <c r="C82" s="1" t="s">
        <v>1556</v>
      </c>
      <c r="D82" s="14" t="str">
        <f t="shared" si="16"/>
        <v xml:space="preserve">safety report loaded;
Validated against 2.71 business rules;
Comments:
Parsing process: Correct Report;Classification: new: </v>
      </c>
      <c r="E82" s="1" t="s">
        <v>1554</v>
      </c>
      <c r="F82" s="1" t="s">
        <v>1557</v>
      </c>
      <c r="G82" s="14" t="str">
        <f t="shared" si="17"/>
        <v xml:space="preserve">safety report loaded;
Validated against 2.71 business rules;
Comments:
Parsing process: Correct Report;Classification: new: </v>
      </c>
      <c r="H82" s="13" t="b">
        <f t="shared" si="15"/>
        <v>1</v>
      </c>
    </row>
    <row r="83" spans="1:8" ht="21.75" customHeight="1" x14ac:dyDescent="0.25">
      <c r="A83">
        <v>10004367179</v>
      </c>
      <c r="D83" s="14" t="e">
        <f t="shared" si="16"/>
        <v>#VALUE!</v>
      </c>
      <c r="G83" s="14" t="e">
        <f t="shared" si="17"/>
        <v>#VALUE!</v>
      </c>
      <c r="H83" s="12" t="b">
        <f t="shared" si="14"/>
        <v>1</v>
      </c>
    </row>
    <row r="84" spans="1:8" ht="21.75" customHeight="1" x14ac:dyDescent="0.25">
      <c r="A84">
        <v>10004367181</v>
      </c>
      <c r="B84" s="1" t="s">
        <v>1558</v>
      </c>
      <c r="C84" s="1" t="s">
        <v>1559</v>
      </c>
      <c r="D84" s="14" t="str">
        <f t="shared" si="16"/>
        <v>safety report loaded;
Validated against 2.71 business rules;
Comments:
1- Section DRUG on field MEDICINALPRODUCT value: [AMLODIPIN                          /00972401/] reported WARNING. AMLODIPIN                          /00972401/ must be a valid Medicinal Product.[543];
Parsing process: Report with Warnings;Classification: new: EU-</v>
      </c>
      <c r="E84" s="1" t="s">
        <v>1557</v>
      </c>
      <c r="F84" s="1" t="s">
        <v>1560</v>
      </c>
      <c r="G84" s="14" t="str">
        <f t="shared" si="17"/>
        <v>safety report loaded;
Validated against 2.71 business rules;
Comments:
1- Section DRUG on field MEDICINALPRODUCT value: [AMLODIPIN                          /00972401/] reported WARNING. AMLODIPIN                          /00972401/ must be a valid Medicinal Product.[543];
Parsing process: Report with Warnings;Classification: new: EU-</v>
      </c>
      <c r="H84" s="13" t="b">
        <f t="shared" ref="H84:H93" si="18">TRIM(D84)=TRIM(G84)</f>
        <v>1</v>
      </c>
    </row>
    <row r="85" spans="1:8" ht="21.75" customHeight="1" x14ac:dyDescent="0.25">
      <c r="A85">
        <v>10004367196</v>
      </c>
      <c r="B85" s="1" t="s">
        <v>1561</v>
      </c>
      <c r="C85" s="1" t="s">
        <v>1562</v>
      </c>
      <c r="D85" s="14" t="str">
        <f t="shared" si="16"/>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[ACYCLOVIR [ACICLOVIR]] reported WARNING. ACYCLOVIR [ACICLOVIR] must be a valid Medicinal Product.[543];
5- Section DRUG on field MEDICINALPRODUCT value: [LOSARTAN POTASSIUM W/HYDROCHLOROTHIAZIDE] reported WARNING. LOSARTAN POTASSIUM W/HYDROCHLOROTHIAZIDE must be a valid Medicinal Product.[543];
6- Section DRUG on field ACTIVESUBSTANCENAME value: [] reported WARNING. At least 1  activesubstancename - B.4.k.2.2  should  be associated with all drugs where drugcharacterization is 1 or 3 for transmissions to the EVPM.[619];
Parsing process: Report with Warnings;Classification: new:</v>
      </c>
      <c r="F85" s="1" t="s">
        <v>1563</v>
      </c>
      <c r="G85" s="14" t="str">
        <f t="shared" si="17"/>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[ACYCLOVIR [ACICLOVIR]] reported WARNING. ACYCLOVIR [ACICLOVIR] must be a valid Medicinal Product.[543];
5- Section DRUG on field MEDICINALPRODUCT value: [LOSARTAN POTASSIUM W/HYDROCHLOROTHIAZIDE] reported WARNING. LOSARTAN POTASSIUM W/HYDROCHLOROTHIAZIDE must be a valid Medicinal Product.[543];
6- Section DRUG on field ACTIVESUBSTANCENAME value: [] reported WARNING. At least 1  activesubstancename - B.4.k.2.2  should  be associated with all drugs where drugcharacterization is 1 or 3 for transmissions to the EVPM.[619];
Parsing process: Report with Warnings;Classification: new:</v>
      </c>
      <c r="H85" s="13" t="b">
        <f t="shared" si="18"/>
        <v>1</v>
      </c>
    </row>
    <row r="86" spans="1:8" ht="21.75" customHeight="1" x14ac:dyDescent="0.25">
      <c r="A86">
        <v>10004367238</v>
      </c>
      <c r="B86" s="1" t="s">
        <v>1564</v>
      </c>
      <c r="C86" s="1" t="s">
        <v>1565</v>
      </c>
      <c r="D86" s="14" t="str">
        <f t="shared" si="16"/>
        <v>safety report loaded;
Validated against 2.71 business rules;
Comments:
1- Section DRUG on field MEDICINALPRODUCT value: [CANDEXIL] reported WARNING. CANDEXIL must be a valid Medicinal Product.[543];
2- Section DRUG on field MEDICINALPRODUCT value: [ZYRTEC [CETIRIZINE HYDROCHLORIDE]] reported WARNING. ZYRTEC [CETIRIZINE HYDROCHLORIDE] must be a valid Medicinal Product.[543];
3- Section DRUG on field MEDICINALPRODUCT value: [URIKOLIZ] reported WARNING. URIKOLIZ must be a valid Medicinal Product.[543];
4- Section DRUG on field MEDICINALPRODUCT value: [CORASPIRINA] reported WARNING. CORASPIRINA must be a valid Medicinal Product.[543];
Parsing process: Report with Warnings;Classification: new: EU-</v>
      </c>
      <c r="E86" s="1" t="s">
        <v>1566</v>
      </c>
      <c r="F86" s="1" t="s">
        <v>1566</v>
      </c>
      <c r="G86" s="14" t="str">
        <f t="shared" si="17"/>
        <v>safety report loaded;
Validated against 2.71 business rules;
Comments:
1- Section DRUG on field MEDICINALPRODUCT value: [CANDEXIL] reported WARNING. CANDEXIL must be a valid Medicinal Product.[543];
2- Section DRUG on field MEDICINALPRODUCT value: [PAROL] reported WARNING. PAROL must be a valid Medicinal Product.[543];
3- Section DRUG on field MEDICINALPRODUCT value: [ZYRTEC [CETIRIZINE HYDROCHLORIDE]] reported WARNING. ZYRTEC [CETIRIZINE HYDROCHLORIDE] must be a valid Medicinal Product.[543];
4- Section DRUG on field MEDICINALPRODUCT value: [URIKOLIZ] reported WARNING. URIKOLIZ must be a valid Medicinal Product.[543];
5- Section DRUG on field MEDICINALPRODUCT value: [CORASPIRINA] reported WARNING. CORASPIRINA must be a valid Medicinal Product.[543];
Parsing process: Report with Warnings;Classification: new: EU-</v>
      </c>
      <c r="H86" s="15" t="b">
        <f t="shared" si="18"/>
        <v>0</v>
      </c>
    </row>
    <row r="87" spans="1:8" ht="21.75" customHeight="1" x14ac:dyDescent="0.25">
      <c r="A87">
        <v>10004367246</v>
      </c>
      <c r="B87" s="1" t="s">
        <v>1567</v>
      </c>
      <c r="C87" s="1" t="s">
        <v>1568</v>
      </c>
      <c r="D87" s="14" t="str">
        <f t="shared" si="16"/>
        <v>safety report loaded;
Validated against 2.71 business rules;
Comments:
Parsing process: Correct Report;Classification: new: EU-</v>
      </c>
      <c r="F87" s="1" t="s">
        <v>1569</v>
      </c>
      <c r="G87" s="14" t="str">
        <f t="shared" si="17"/>
        <v>safety report loaded;
Validated against 2.71 business rules;
Comments:
Parsing process: Correct Report;Classification: new: EU-</v>
      </c>
      <c r="H87" s="13" t="b">
        <f t="shared" si="18"/>
        <v>1</v>
      </c>
    </row>
    <row r="88" spans="1:8" ht="21.75" customHeight="1" x14ac:dyDescent="0.25">
      <c r="A88">
        <v>10004367247</v>
      </c>
      <c r="B88" s="1" t="s">
        <v>1570</v>
      </c>
      <c r="C88" s="1" t="s">
        <v>1571</v>
      </c>
      <c r="D88" s="14" t="str">
        <f t="shared" si="16"/>
        <v>safety report loaded;
Validated against 2.71 business rules;
Comments:
Parsing process: Correct Report;Classification: new: EU-</v>
      </c>
      <c r="E88" s="1" t="s">
        <v>1569</v>
      </c>
      <c r="F88" s="1" t="s">
        <v>1572</v>
      </c>
      <c r="G88" s="14" t="str">
        <f t="shared" si="17"/>
        <v>safety report loaded;
Validated against 2.71 business rules;
Comments:
Parsing process: Correct Report;Classification: new: EU-</v>
      </c>
      <c r="H88" s="13" t="b">
        <f t="shared" si="18"/>
        <v>1</v>
      </c>
    </row>
    <row r="89" spans="1:8" ht="21.75" customHeight="1" x14ac:dyDescent="0.25">
      <c r="A89">
        <v>10004367253</v>
      </c>
      <c r="B89" s="1" t="s">
        <v>1573</v>
      </c>
      <c r="C89" s="1" t="s">
        <v>1574</v>
      </c>
      <c r="D89" s="14" t="str">
        <f t="shared" si="16"/>
        <v>safety report loaded;
Validated against 2.71 business rules;
Comments:
1- Section DRUG on field MEDICINALPRODUCT value: [LAMISIL (terbinafine hydrochloride)] reported WARNING. LAMISIL (terbinafine hydrochloride) must be a valid Medicinal Product.[543];
Parsing process: Report with Warnings;Classification: new: EU-</v>
      </c>
      <c r="F89" s="1" t="s">
        <v>1575</v>
      </c>
      <c r="G89" s="14" t="str">
        <f t="shared" si="17"/>
        <v>safety report loaded;
Validated against 2.71 business rules;
Comments:
1- Section DRUG on field MEDICINALPRODUCT value: [LAMISIL (terbinafine hydrochloride)] reported WARNING. LAMISIL (terbinafine hydrochloride) must be a valid Medicinal Product.[543];
Parsing process: Report with Warnings;Classification: new: EU-</v>
      </c>
      <c r="H89" s="13" t="b">
        <f t="shared" si="18"/>
        <v>1</v>
      </c>
    </row>
    <row r="90" spans="1:8" ht="21.75" customHeight="1" x14ac:dyDescent="0.25">
      <c r="A90">
        <v>10004367254</v>
      </c>
      <c r="B90" s="1" t="s">
        <v>1576</v>
      </c>
      <c r="C90" s="1" t="s">
        <v>1577</v>
      </c>
      <c r="D90" s="14" t="str">
        <f t="shared" si="16"/>
        <v>safety report loaded;
Validated against 2.71 business rules;
Comments:
Parsing process: Correct Report;Classification: new: EU-</v>
      </c>
      <c r="E90" s="1" t="s">
        <v>1575</v>
      </c>
      <c r="F90" s="1" t="s">
        <v>1578</v>
      </c>
      <c r="G90" s="14" t="str">
        <f t="shared" si="17"/>
        <v>safety report loaded;
Validated against 2.71 business rules;
Comments:
Parsing process: Correct Report;Classification: new: EU-</v>
      </c>
      <c r="H90" s="13" t="b">
        <f t="shared" si="18"/>
        <v>1</v>
      </c>
    </row>
    <row r="91" spans="1:8" ht="21.75" customHeight="1" x14ac:dyDescent="0.25">
      <c r="A91">
        <v>10004367255</v>
      </c>
      <c r="B91" s="1" t="s">
        <v>1579</v>
      </c>
      <c r="C91" s="1" t="s">
        <v>1580</v>
      </c>
      <c r="D91" s="14" t="str">
        <f t="shared" si="16"/>
        <v>safety report loaded;
Validated against 2.71 business rules;
Comments:
Parsing process: Correct Report;Classification: new: EU-</v>
      </c>
      <c r="F91" s="1" t="s">
        <v>1581</v>
      </c>
      <c r="G91" s="14" t="str">
        <f t="shared" si="17"/>
        <v>safety report loaded;
Validated against 2.71 business rules;
Comments:
Parsing process: Correct Report;Classification: new: EU-</v>
      </c>
      <c r="H91" s="13" t="b">
        <f t="shared" si="18"/>
        <v>1</v>
      </c>
    </row>
    <row r="92" spans="1:8" ht="21.75" customHeight="1" x14ac:dyDescent="0.25">
      <c r="A92">
        <v>10004367260</v>
      </c>
      <c r="B92" s="1" t="s">
        <v>1582</v>
      </c>
      <c r="C92" s="1" t="s">
        <v>1583</v>
      </c>
      <c r="D92" s="14" t="str">
        <f t="shared" si="16"/>
        <v>safety report loaded;
Validated against 2.71 business rules;
Comments:
Parsing process: Correct Report;Classification: new: EU-</v>
      </c>
      <c r="F92" s="1" t="s">
        <v>1584</v>
      </c>
      <c r="G92" s="14" t="str">
        <f t="shared" si="17"/>
        <v>safety report loaded;
Validated against 2.71 business rules;
Comments:
Parsing process: Correct Report;Classification: new: EU-</v>
      </c>
      <c r="H92" s="13" t="b">
        <f t="shared" si="18"/>
        <v>1</v>
      </c>
    </row>
    <row r="93" spans="1:8" ht="21.75" customHeight="1" x14ac:dyDescent="0.25">
      <c r="A93">
        <v>10004367261</v>
      </c>
      <c r="B93" s="1" t="s">
        <v>1585</v>
      </c>
      <c r="C93" s="1" t="s">
        <v>1586</v>
      </c>
      <c r="D93" s="14" t="str">
        <f t="shared" si="16"/>
        <v>safety report loaded; Validated against 2.18 business rules;
Comments:  Parsing process: Parsing proces</v>
      </c>
      <c r="E93" s="1" t="s">
        <v>1459</v>
      </c>
      <c r="F93" s="1" t="s">
        <v>1587</v>
      </c>
      <c r="G93" s="14" t="str">
        <f t="shared" si="17"/>
        <v>safety report loaded; Validated against 2.18 business rules;
Comments:  Parsing process: Parsing proces</v>
      </c>
      <c r="H93" s="13" t="b">
        <f t="shared" si="18"/>
        <v>1</v>
      </c>
    </row>
    <row r="94" spans="1:8" ht="21.75" customHeight="1" x14ac:dyDescent="0.25">
      <c r="A94">
        <v>10004367268</v>
      </c>
      <c r="D94" s="14" t="e">
        <f t="shared" si="16"/>
        <v>#VALUE!</v>
      </c>
      <c r="G94" s="14" t="e">
        <f t="shared" si="17"/>
        <v>#VALUE!</v>
      </c>
      <c r="H94" s="12" t="b">
        <f t="shared" si="14"/>
        <v>1</v>
      </c>
    </row>
    <row r="95" spans="1:8" ht="21.75" customHeight="1" x14ac:dyDescent="0.25">
      <c r="A95">
        <v>10004367269</v>
      </c>
      <c r="B95" s="1" t="s">
        <v>1588</v>
      </c>
      <c r="C95" s="1" t="s">
        <v>1589</v>
      </c>
      <c r="D95" s="14" t="str">
        <f t="shared" si="16"/>
        <v>safety report loaded;
Validated against 2.71 business rules;
Comments:
Parsing process: Correct Report;Classification: new: EU-</v>
      </c>
      <c r="F95" s="1" t="s">
        <v>1590</v>
      </c>
      <c r="G95" s="14" t="str">
        <f t="shared" si="17"/>
        <v>safety report loaded;
Validated against 2.71 business rules;
Comments:
Parsing process: Correct Report;Classification: new: EU-</v>
      </c>
      <c r="H95" s="13" t="b">
        <f t="shared" ref="H95:H98" si="19">TRIM(D95)=TRIM(G95)</f>
        <v>1</v>
      </c>
    </row>
    <row r="96" spans="1:8" ht="21.75" customHeight="1" x14ac:dyDescent="0.25">
      <c r="A96">
        <v>10004367271</v>
      </c>
      <c r="B96" s="1" t="s">
        <v>1591</v>
      </c>
      <c r="C96" s="1" t="s">
        <v>1592</v>
      </c>
      <c r="D96" s="14" t="str">
        <f t="shared" si="16"/>
        <v>safety report loaded; Validated against 2.18 business rules;
Comments:  Parsing process: Parsing proces</v>
      </c>
      <c r="E96" s="1" t="s">
        <v>1593</v>
      </c>
      <c r="F96" s="1" t="s">
        <v>1594</v>
      </c>
      <c r="G96" s="14" t="str">
        <f t="shared" si="17"/>
        <v>safety report loaded; Validated against 2.18 business rules;
Comments:  Parsing process: Parsing proces</v>
      </c>
      <c r="H96" s="13" t="b">
        <f t="shared" si="19"/>
        <v>1</v>
      </c>
    </row>
    <row r="97" spans="1:8" ht="21.75" customHeight="1" x14ac:dyDescent="0.25">
      <c r="A97">
        <v>10004367272</v>
      </c>
      <c r="B97" s="1" t="s">
        <v>1595</v>
      </c>
      <c r="C97" s="1" t="s">
        <v>1596</v>
      </c>
      <c r="D97" s="14" t="str">
        <f t="shared" si="16"/>
        <v>safety report loaded; Validated against 2.18 business rules;
Comments:  Parsing process: Parsing process: Correct Report;Classification: new: EU-</v>
      </c>
      <c r="F97" s="1" t="s">
        <v>1597</v>
      </c>
      <c r="G97" s="14" t="str">
        <f t="shared" si="17"/>
        <v>safety report loaded; Validated against 2.18 business rules;
Comments:  Parsing process: Parsing process: Correct Report;Classification: new: EU-</v>
      </c>
      <c r="H97" s="13" t="b">
        <f t="shared" si="19"/>
        <v>1</v>
      </c>
    </row>
    <row r="98" spans="1:8" ht="21.75" customHeight="1" x14ac:dyDescent="0.25">
      <c r="A98">
        <v>10004367275</v>
      </c>
      <c r="B98" s="1" t="s">
        <v>1598</v>
      </c>
      <c r="C98" s="1" t="s">
        <v>1599</v>
      </c>
      <c r="D98" s="14" t="str">
        <f t="shared" si="16"/>
        <v>safety report loaded;
Validated against 2.71 business rules;
Comments:
Parsing process: Correct Report;Classification: new: EU-</v>
      </c>
      <c r="F98" s="1" t="s">
        <v>1600</v>
      </c>
      <c r="G98" s="14" t="str">
        <f t="shared" si="17"/>
        <v>safety report loaded;
Validated against 2.71 business rules;
Comments:
Parsing process: Correct Report;Classification: new: EU-</v>
      </c>
      <c r="H98" s="13" t="b">
        <f t="shared" si="19"/>
        <v>1</v>
      </c>
    </row>
    <row r="99" spans="1:8" ht="21.75" customHeight="1" x14ac:dyDescent="0.25">
      <c r="A99">
        <v>10004367280</v>
      </c>
      <c r="D99" s="14" t="e">
        <f t="shared" si="16"/>
        <v>#VALUE!</v>
      </c>
      <c r="G99" s="14" t="e">
        <f t="shared" si="17"/>
        <v>#VALUE!</v>
      </c>
      <c r="H99" s="12" t="b">
        <f t="shared" si="14"/>
        <v>1</v>
      </c>
    </row>
    <row r="100" spans="1:8" ht="21.75" customHeight="1" x14ac:dyDescent="0.25">
      <c r="A100">
        <v>10004367281</v>
      </c>
      <c r="B100" s="1" t="s">
        <v>1601</v>
      </c>
      <c r="C100" s="1" t="s">
        <v>1602</v>
      </c>
      <c r="D100" s="14" t="str">
        <f t="shared" si="16"/>
        <v>safety report loaded; Validated against 2.18 business rules;
Comments: 1 - [[R744][G.k.2.2][BR.3]] :In section Drug(s) Information on field Medicinal Product Name as Reported by the Primary Source - G.k.2.2 Value: DEXCHLORPHENIRAMNE Reported error LookupProducts The field Medicinal Product Name as Reported by the Primary Source - G.k.2.2 must be a valid medicinal product.;
 Parsing process: Parsing process: Report with warnings;Classification: new: EU-</v>
      </c>
      <c r="F100" s="1" t="s">
        <v>1603</v>
      </c>
      <c r="G100" s="14" t="str">
        <f t="shared" si="17"/>
        <v>safety report loaded; Validated against 2.18 business rules;
Comments: 1 - [[R744][G.k.2.2][BR.3]] :In section Drug(s) Information on field Medicinal Product Name as Reported by the Primary Source - G.k.2.2 Value: DEXCHLORPHENIRAMNE Reported error LookupProducts The field Medicinal Product Name as Reported by the Primary Source - G.k.2.2 must be a valid medicinal product.;
 Parsing process: Parsing process: Report with warnings;Classification: new: EU-</v>
      </c>
      <c r="H100" s="13" t="b">
        <f t="shared" ref="H100:H108" si="20">TRIM(D100)=TRIM(G100)</f>
        <v>1</v>
      </c>
    </row>
    <row r="101" spans="1:8" ht="21.75" customHeight="1" x14ac:dyDescent="0.25">
      <c r="A101">
        <v>10004367282</v>
      </c>
      <c r="B101" s="1" t="s">
        <v>1604</v>
      </c>
      <c r="C101" s="1" t="s">
        <v>1605</v>
      </c>
      <c r="D101" s="14" t="str">
        <f t="shared" si="16"/>
        <v>safety report loaded; Validated against 2.18 business rules;
Comments:  Parsing process: Parsing proces</v>
      </c>
      <c r="E101" s="1" t="s">
        <v>1603</v>
      </c>
      <c r="F101" s="1" t="s">
        <v>1606</v>
      </c>
      <c r="G101" s="14" t="str">
        <f t="shared" si="17"/>
        <v>safety report loaded; Validated against 2.18 business rules;
Comments:  Parsing process: Parsing proces</v>
      </c>
      <c r="H101" s="13" t="b">
        <f t="shared" si="20"/>
        <v>1</v>
      </c>
    </row>
    <row r="102" spans="1:8" ht="21.75" customHeight="1" x14ac:dyDescent="0.25">
      <c r="A102">
        <v>10004367283</v>
      </c>
      <c r="B102" s="1" t="s">
        <v>1607</v>
      </c>
      <c r="C102" s="1" t="s">
        <v>1608</v>
      </c>
      <c r="D102" s="14" t="str">
        <f t="shared" si="16"/>
        <v>safety report loaded;
Validated against 2.71 business rules;
Comments:
Parsing process: Correct Report;Classification: new: EU-</v>
      </c>
      <c r="F102" s="1" t="s">
        <v>1609</v>
      </c>
      <c r="G102" s="14" t="str">
        <f t="shared" si="17"/>
        <v>safety report loaded;
Validated against 2.71 business rules;
Comments:
Parsing process: Correct Report;Classification: new: EU-</v>
      </c>
      <c r="H102" s="13" t="b">
        <f t="shared" si="20"/>
        <v>1</v>
      </c>
    </row>
    <row r="103" spans="1:8" ht="21.75" customHeight="1" x14ac:dyDescent="0.25">
      <c r="A103">
        <v>10004367284</v>
      </c>
      <c r="B103" s="1" t="s">
        <v>1610</v>
      </c>
      <c r="C103" s="1" t="s">
        <v>1611</v>
      </c>
      <c r="D103" s="14" t="str">
        <f t="shared" si="16"/>
        <v>safety report loaded;
Validated against 2.71 business rules;
Comments:
Parsing process: Correct Report;Classification: new: EU-</v>
      </c>
      <c r="E103" s="1" t="s">
        <v>1609</v>
      </c>
      <c r="F103" s="1" t="s">
        <v>1612</v>
      </c>
      <c r="G103" s="14" t="str">
        <f t="shared" si="17"/>
        <v>safety report loaded;
Validated against 2.71 business rules;
Comments:
Parsing process: Correct Report;Classification: new: EU-</v>
      </c>
      <c r="H103" s="13" t="b">
        <f t="shared" si="20"/>
        <v>1</v>
      </c>
    </row>
    <row r="104" spans="1:8" ht="21.75" customHeight="1" x14ac:dyDescent="0.25">
      <c r="A104">
        <v>10004367285</v>
      </c>
      <c r="B104" s="1" t="s">
        <v>1613</v>
      </c>
      <c r="C104" s="1" t="s">
        <v>1614</v>
      </c>
      <c r="D104" s="14" t="str">
        <f t="shared" si="16"/>
        <v>safety report loaded;
Validated against 2.71 business rules;
Comments:
Parsing process: Correct Report;Classification: new: EU-</v>
      </c>
      <c r="E104" s="1" t="s">
        <v>1612</v>
      </c>
      <c r="F104" s="1" t="s">
        <v>1615</v>
      </c>
      <c r="G104" s="14" t="str">
        <f t="shared" si="17"/>
        <v>safety report loaded;
Validated against 2.71 business rules;
Comments:
Parsing process: Correct Report;Classification: new: EU-</v>
      </c>
      <c r="H104" s="13" t="b">
        <f t="shared" si="20"/>
        <v>1</v>
      </c>
    </row>
    <row r="105" spans="1:8" ht="21.75" customHeight="1" x14ac:dyDescent="0.25">
      <c r="A105">
        <v>10004367286</v>
      </c>
      <c r="B105" s="1" t="s">
        <v>1616</v>
      </c>
      <c r="C105" s="1" t="s">
        <v>1617</v>
      </c>
      <c r="D105" s="14" t="str">
        <f t="shared" si="16"/>
        <v>safety report loaded;
Validated against 2.71 business rules;
Comments:
Parsing process: Correct Report;Classification: new: EU-</v>
      </c>
      <c r="F105" s="1" t="s">
        <v>1618</v>
      </c>
      <c r="G105" s="14" t="str">
        <f t="shared" si="17"/>
        <v>safety report loaded;
Validated against 2.71 business rules;
Comments:
Parsing process: Correct Report;Classification: new: EU-</v>
      </c>
      <c r="H105" s="13" t="b">
        <f t="shared" si="20"/>
        <v>1</v>
      </c>
    </row>
    <row r="106" spans="1:8" ht="21.75" customHeight="1" x14ac:dyDescent="0.25">
      <c r="A106">
        <v>10004367287</v>
      </c>
      <c r="B106" s="1" t="s">
        <v>1619</v>
      </c>
      <c r="C106" s="1" t="s">
        <v>1620</v>
      </c>
      <c r="D106" s="14" t="str">
        <f t="shared" si="16"/>
        <v>safety report loaded;
Validated against 2.71 business rules;
Comments:
Parsing process: Correct Report;Classification: new: EU-</v>
      </c>
      <c r="E106" s="1" t="s">
        <v>1615</v>
      </c>
      <c r="F106" s="1" t="s">
        <v>1621</v>
      </c>
      <c r="G106" s="14" t="str">
        <f t="shared" si="17"/>
        <v>safety report loaded;
Validated against 2.71 business rules;
Comments:
Parsing process: Correct Report;Classification: new: EU-</v>
      </c>
      <c r="H106" s="13" t="b">
        <f t="shared" si="20"/>
        <v>1</v>
      </c>
    </row>
    <row r="107" spans="1:8" ht="21.75" customHeight="1" x14ac:dyDescent="0.25">
      <c r="A107">
        <v>10004367288</v>
      </c>
      <c r="B107" s="1" t="s">
        <v>1622</v>
      </c>
      <c r="C107" s="1" t="s">
        <v>1623</v>
      </c>
      <c r="D107" s="14" t="str">
        <f t="shared" si="16"/>
        <v>safety report loaded;
Validated against 2.71 business rules;
Comments:
Parsing process: Correct Report;Classification: new: EU-</v>
      </c>
      <c r="F107" s="1" t="s">
        <v>1624</v>
      </c>
      <c r="G107" s="14" t="str">
        <f t="shared" si="17"/>
        <v>safety report loaded;
Validated against 2.71 business rules;
Comments:
Parsing process: Correct Report;Classification: new: EU-</v>
      </c>
      <c r="H107" s="13" t="b">
        <f t="shared" si="20"/>
        <v>1</v>
      </c>
    </row>
    <row r="108" spans="1:8" ht="21.75" customHeight="1" x14ac:dyDescent="0.25">
      <c r="A108">
        <v>10004367290</v>
      </c>
      <c r="B108" s="1" t="s">
        <v>1625</v>
      </c>
      <c r="C108" s="1" t="s">
        <v>1626</v>
      </c>
      <c r="D108" s="14" t="str">
        <f t="shared" si="16"/>
        <v>safety report loaded; Validated against 2.18 business rules;
Comments: 1 - [[R744][G.k.2.2][BR.3]] :In section Drug(s) Information on field Medicinal Product Name as Reported by the Primary Source - G.k.2.2 Value: VITAMIN D NOS Reported error LookupProducts The field Medicinal Product Name as Reported by the Primary Source - G.k.2.2 must be a valid medicinal product.;
 Parsing process: Parsing process: Report with warnings;Classification: new: EU-</v>
      </c>
      <c r="F108" s="1" t="s">
        <v>1627</v>
      </c>
      <c r="G108" s="14" t="str">
        <f t="shared" si="17"/>
        <v>safety report loaded; Validated against 2.18 business rules;
Comments: 1 - [[R744][G.k.2.2][BR.3]] :In section Drug(s) Information on field Medicinal Product Name as Reported by the Primary Source - G.k.2.2 Value: VITAMIN D NOS Reported error LookupProducts The field Medicinal Product Name as Reported by the Primary Source - G.k.2.2 must be a valid medicinal product.;
 Parsing process: Parsing process: Report with warnings;Classification: new: EU-</v>
      </c>
      <c r="H108" s="13" t="b">
        <f t="shared" si="20"/>
        <v>1</v>
      </c>
    </row>
    <row r="109" spans="1:8" ht="21.75" customHeight="1" x14ac:dyDescent="0.25">
      <c r="A109">
        <v>10004367293</v>
      </c>
      <c r="D109" s="14" t="e">
        <f t="shared" si="16"/>
        <v>#VALUE!</v>
      </c>
      <c r="G109" s="14" t="e">
        <f t="shared" si="17"/>
        <v>#VALUE!</v>
      </c>
      <c r="H109" s="12" t="b">
        <f t="shared" si="14"/>
        <v>1</v>
      </c>
    </row>
    <row r="110" spans="1:8" ht="21.75" customHeight="1" x14ac:dyDescent="0.25">
      <c r="A110">
        <v>10004367301</v>
      </c>
      <c r="B110" s="1" t="s">
        <v>1628</v>
      </c>
      <c r="C110" s="1" t="s">
        <v>1629</v>
      </c>
      <c r="D110" s="14" t="str">
        <f t="shared" si="16"/>
        <v>safety report loaded;
Validated against 2.71 business rules;
Comments:
Parsing process: Correct Report;Classification: new: EU-</v>
      </c>
      <c r="F110" s="1" t="s">
        <v>1630</v>
      </c>
      <c r="G110" s="14" t="str">
        <f t="shared" si="17"/>
        <v>safety report loaded;
Validated against 2.71 business rules;
Comments:
Parsing process: Correct Report;Classification: new: EU-</v>
      </c>
      <c r="H110" s="13" t="b">
        <f t="shared" ref="H110:H114" si="21">TRIM(D110)=TRIM(G110)</f>
        <v>1</v>
      </c>
    </row>
    <row r="111" spans="1:8" ht="21.75" customHeight="1" x14ac:dyDescent="0.25">
      <c r="A111">
        <v>10004367302</v>
      </c>
      <c r="B111" s="1" t="s">
        <v>1631</v>
      </c>
      <c r="C111" s="1" t="s">
        <v>1632</v>
      </c>
      <c r="D111" s="14" t="str">
        <f t="shared" si="16"/>
        <v>safety report loaded;
Validated against 2.71 business rules;
Comments:
1- Section DRUG on field DRUGDOSAGEFORM value: [Solução injetável] reported WARNING. Solução injetável must be a valid dosage form.[564];
2- Section DRUG on field DRUGDOSAGEFORM value: [Comprimido] reported WARNING. Comprimido must be a valid dosage form.[564];
3- Section DRUG on field DRUGDOSAGEFORM value: [Comprimido revestido por película] reported WARNING. Comprimido revestido por película must be a valid dosage form.[564];
4- Section DRUG on field DRUGDOSAGEFORM value: [Comprimido gastrorresistente] reported WARNING. Comprimido gastrorresistente must be a valid dosage form.[564];
5- Section ACTIVESUBSTANCE on field ACTIVESUBSTANCENAME value: [Pantoprazol, sódico sesqui-hidratado] reported WARNING. Pantoprazol, sódico sesqui-hidratado must be a valid active substance.[621];
Parsing process: Report with Warnings;Classification: new: EU-</v>
      </c>
      <c r="F111" s="1" t="s">
        <v>1633</v>
      </c>
      <c r="G111" s="14" t="str">
        <f t="shared" si="17"/>
        <v>safety report loaded;
Validated against 2.71 business rules;
Comments:
1- Section DRUG on field DRUGDOSAGEFORM value: [Solução injetável] reported WARNING. Solução injetável must be a valid dosage form.[564];
2- Section DRUG on field DRUGDOSAGEFORM value: [Comprimido] reported WARNING. Comprimido must be a valid dosage form.[564];
3- Section DRUG on field DRUGDOSAGEFORM value: [Comprimido revestido por película] reported WARNING. Comprimido revestido por película must be a valid dosage form.[564];
4- Section DRUG on field DRUGDOSAGEFORM value: [Comprimido gastrorresistente] reported WARNING. Comprimido gastrorresistente must be a valid dosage form.[564];
5- Section ACTIVESUBSTANCE on field ACTIVESUBSTANCENAME value: [Pantoprazol, sódico sesqui-hidratado] reported WARNING. Pantoprazol, sódico sesqui-hidratado must be a valid active substance.[621];
Parsing process: Report with Warnings;Classification: new: EU-</v>
      </c>
      <c r="H111" s="13" t="b">
        <f t="shared" si="21"/>
        <v>1</v>
      </c>
    </row>
    <row r="112" spans="1:8" ht="21.75" customHeight="1" x14ac:dyDescent="0.25">
      <c r="A112">
        <v>10004367303</v>
      </c>
      <c r="B112" s="1" t="s">
        <v>1634</v>
      </c>
      <c r="C112" s="1" t="s">
        <v>1635</v>
      </c>
      <c r="D112" s="14" t="str">
        <f t="shared" si="16"/>
        <v>safety report loaded;
Validated against 2.71 business rules;
Comments:
1- Section DRUG on field MEDICINALPRODUCT value: [INDOMETHACIN] reported WARNING. INDOMETHACIN must be a valid Medicinal Product.[543];
Parsing process: Report with Warnings;Classification: new: EU-</v>
      </c>
      <c r="E112" s="1" t="s">
        <v>1630</v>
      </c>
      <c r="F112" s="1" t="s">
        <v>1636</v>
      </c>
      <c r="G112" s="14" t="str">
        <f t="shared" si="17"/>
        <v>safety report loaded;
Validated against 2.71 business rules;
Comments:
1- Section DRUG on field MEDICINALPRODUCT value: [INDOMETHACIN] reported WARNING. INDOMETHACIN must be a valid Medicinal Product.[543];
Parsing process: Report with Warnings;Classification: new: EU-</v>
      </c>
      <c r="H112" s="13" t="b">
        <f t="shared" si="21"/>
        <v>1</v>
      </c>
    </row>
    <row r="113" spans="1:8" ht="21.75" customHeight="1" x14ac:dyDescent="0.25">
      <c r="A113">
        <v>10004367304</v>
      </c>
      <c r="B113" s="1" t="s">
        <v>1637</v>
      </c>
      <c r="C113" s="1" t="s">
        <v>1638</v>
      </c>
      <c r="D113" s="14" t="str">
        <f t="shared" si="16"/>
        <v>safety report loaded;
Validated against 2.71 business rules;
Comments:
Parsing proces</v>
      </c>
      <c r="F113" s="1" t="s">
        <v>1639</v>
      </c>
      <c r="G113" s="14" t="str">
        <f t="shared" si="17"/>
        <v>safety report loaded;
Validated against 2.71 business rules;
Comments:
Parsing proces</v>
      </c>
      <c r="H113" s="13" t="b">
        <f t="shared" si="21"/>
        <v>1</v>
      </c>
    </row>
    <row r="114" spans="1:8" ht="21.75" customHeight="1" x14ac:dyDescent="0.25">
      <c r="A114">
        <v>10004367309</v>
      </c>
      <c r="B114" s="1" t="s">
        <v>1640</v>
      </c>
      <c r="C114" s="1" t="s">
        <v>1641</v>
      </c>
      <c r="D114" s="14" t="str">
        <f t="shared" si="16"/>
        <v>safety report loaded;
Validated against 2.71 business rules;
Comments:
Parsing proces</v>
      </c>
      <c r="F114" s="1" t="s">
        <v>1642</v>
      </c>
      <c r="G114" s="14" t="str">
        <f t="shared" si="17"/>
        <v>safety report loaded;
Validated against 2.71 business rules;
Comments:
Parsing proces</v>
      </c>
      <c r="H114" s="13" t="b">
        <f t="shared" si="21"/>
        <v>1</v>
      </c>
    </row>
    <row r="115" spans="1:8" ht="21.75" customHeight="1" x14ac:dyDescent="0.25">
      <c r="A115">
        <v>10004367311</v>
      </c>
      <c r="D115" s="14" t="e">
        <f t="shared" si="16"/>
        <v>#VALUE!</v>
      </c>
      <c r="G115" s="14" t="e">
        <f t="shared" si="17"/>
        <v>#VALUE!</v>
      </c>
      <c r="H115" s="12" t="b">
        <f t="shared" si="14"/>
        <v>1</v>
      </c>
    </row>
    <row r="116" spans="1:8" ht="21.75" customHeight="1" x14ac:dyDescent="0.25">
      <c r="A116">
        <v>10004367315</v>
      </c>
      <c r="B116" s="1" t="s">
        <v>1643</v>
      </c>
      <c r="C116" s="1" t="s">
        <v>1644</v>
      </c>
      <c r="D116" s="14" t="str">
        <f t="shared" si="16"/>
        <v>safety report loaded;
Validated against 2.71 business rules;
Comments:
1- Section DRUG on field MEDICINALPRODUCT value: [Salbutamol sulphate] reported WARNING. Salbutamol sulphate must be a valid Medicinal Product.[543];
2- Section DRUG on field MEDICINALPRODUCT value: [TUDORZA] reported WARNING. TUDORZA must be a valid Medicinal Product.[543];
Parsing process: Report with Warnings;Classification: new: EU-</v>
      </c>
      <c r="F116" s="1" t="s">
        <v>1645</v>
      </c>
      <c r="G116" s="14" t="str">
        <f t="shared" si="17"/>
        <v>safety report loaded;
Validated against 2.71 business rules;
Comments:
1- Section DRUG on field MEDICINALPRODUCT value: [Tiotropium Inhalation powder] reported WARNING. Tiotropium Inhalation powder must be a valid Medicinal Product.[543];
Parsing process: Rep</v>
      </c>
      <c r="H116" s="15" t="b">
        <f t="shared" ref="H116:H121" si="22">TRIM(D116)=TRIM(G116)</f>
        <v>0</v>
      </c>
    </row>
    <row r="117" spans="1:8" ht="21.75" customHeight="1" x14ac:dyDescent="0.25">
      <c r="A117">
        <v>10004367317</v>
      </c>
      <c r="B117" s="1" t="s">
        <v>1646</v>
      </c>
      <c r="C117" s="1" t="s">
        <v>1647</v>
      </c>
      <c r="D117" s="14" t="str">
        <f t="shared" si="16"/>
        <v>safety report loaded;
Validated against 2.71 business rules;
Comments:
Parsing process: Correct Report;Classification: new: EU-</v>
      </c>
      <c r="F117" s="1" t="s">
        <v>1648</v>
      </c>
      <c r="G117" s="14" t="str">
        <f t="shared" si="17"/>
        <v>safety report loaded;
Validated against 2.71 business rules;
Comments:
Parsing proces</v>
      </c>
      <c r="H117" s="15" t="b">
        <f t="shared" si="22"/>
        <v>0</v>
      </c>
    </row>
    <row r="118" spans="1:8" ht="21.75" customHeight="1" x14ac:dyDescent="0.25">
      <c r="A118">
        <v>10004367318</v>
      </c>
      <c r="B118" s="1" t="s">
        <v>1649</v>
      </c>
      <c r="C118" s="1" t="s">
        <v>1650</v>
      </c>
      <c r="D118" s="14" t="str">
        <f t="shared" si="16"/>
        <v>safety report loaded;
Validated against 2.71 business rules;
Comments:
Parsing process: Correct Report;Classification: new: EU-</v>
      </c>
      <c r="F118" s="1" t="s">
        <v>1651</v>
      </c>
      <c r="G118" s="14" t="str">
        <f t="shared" si="17"/>
        <v>safety report loaded;
Validated against 2.71 business rules;
Comments:
Parsing process: Correct Report;Classification: new: EU-</v>
      </c>
      <c r="H118" s="13" t="b">
        <f t="shared" si="22"/>
        <v>1</v>
      </c>
    </row>
    <row r="119" spans="1:8" ht="21.75" customHeight="1" x14ac:dyDescent="0.25">
      <c r="A119">
        <v>10004367319</v>
      </c>
      <c r="B119" s="1" t="s">
        <v>1652</v>
      </c>
      <c r="C119" s="1" t="s">
        <v>1653</v>
      </c>
      <c r="D119" s="14" t="str">
        <f t="shared" si="16"/>
        <v>safety report loaded;
Validated against 2.71 business rules;
Comments:
Parsing process: Correct Report;Classification: new: EU-</v>
      </c>
      <c r="E119" s="1" t="s">
        <v>1654</v>
      </c>
      <c r="F119" s="1" t="s">
        <v>1655</v>
      </c>
      <c r="G119" s="14" t="str">
        <f t="shared" si="17"/>
        <v>safety report loaded;
Validated against 2.71 business rules;
Comments:
Parsing process: Correct Report;Classification: new: EU-</v>
      </c>
      <c r="H119" s="13" t="b">
        <f t="shared" si="22"/>
        <v>1</v>
      </c>
    </row>
    <row r="120" spans="1:8" ht="21.75" customHeight="1" x14ac:dyDescent="0.25">
      <c r="A120">
        <v>10004367320</v>
      </c>
      <c r="B120" s="1" t="s">
        <v>1656</v>
      </c>
      <c r="C120" s="1" t="s">
        <v>1657</v>
      </c>
      <c r="D120" s="14" t="str">
        <f t="shared" si="16"/>
        <v>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Report with warnings;Classification: new: EU-</v>
      </c>
      <c r="F120" s="1" t="s">
        <v>1658</v>
      </c>
      <c r="G120" s="14" t="str">
        <f t="shared" si="17"/>
        <v>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Report with warnings;Classification: new: EU-</v>
      </c>
      <c r="H120" s="13" t="b">
        <f t="shared" si="22"/>
        <v>1</v>
      </c>
    </row>
    <row r="121" spans="1:8" ht="21.75" customHeight="1" x14ac:dyDescent="0.25">
      <c r="A121">
        <v>10004367321</v>
      </c>
      <c r="B121" s="1" t="s">
        <v>1659</v>
      </c>
      <c r="C121" s="1" t="s">
        <v>1660</v>
      </c>
      <c r="D121" s="14" t="str">
        <f t="shared" si="16"/>
        <v>safety report loaded;
Validated against 2.71 business rules;
Comments:
Parsing process: Correct Report;Classification: new: EU-</v>
      </c>
      <c r="F121" s="1" t="s">
        <v>1661</v>
      </c>
      <c r="G121" s="14" t="str">
        <f t="shared" si="17"/>
        <v>safety report loaded;
Validated against 2.71 business rules;
Comments:
Parsing proces</v>
      </c>
      <c r="H121" s="15" t="b">
        <f t="shared" si="22"/>
        <v>0</v>
      </c>
    </row>
    <row r="122" spans="1:8" ht="21.75" customHeight="1" x14ac:dyDescent="0.25">
      <c r="A122">
        <v>10004367323</v>
      </c>
      <c r="D122" s="14" t="e">
        <f t="shared" si="16"/>
        <v>#VALUE!</v>
      </c>
      <c r="G122" s="14" t="e">
        <f t="shared" si="17"/>
        <v>#VALUE!</v>
      </c>
      <c r="H122" s="12" t="b">
        <f t="shared" si="14"/>
        <v>1</v>
      </c>
    </row>
    <row r="123" spans="1:8" ht="21.75" customHeight="1" x14ac:dyDescent="0.25">
      <c r="A123">
        <v>10004367333</v>
      </c>
      <c r="B123" s="1" t="s">
        <v>1662</v>
      </c>
      <c r="C123" s="1" t="s">
        <v>1663</v>
      </c>
      <c r="D123" s="14" t="str">
        <f t="shared" si="16"/>
        <v>safety report loaded;
Validated against 2.71 business rules;
Comments:
1- Section DRUG on field MEDICINALPRODUCT value: [KEYTRUDA INJECTION 100MG] reported WARNING. KEYTRUDA INJECTION 100MG must be a valid Medicinal Product.[543];
2- Section DRUG on field MEDICINALPRODUCT value: [KEYTRUDA INJECTION 100MG] reported WARNING. KEYTRUDA INJECTION 100MG must be a valid Medicinal Product.[543];
Parsing process: Rep</v>
      </c>
      <c r="F123" s="1" t="s">
        <v>1664</v>
      </c>
      <c r="G123" s="14" t="str">
        <f t="shared" si="17"/>
        <v>safety report loaded;
Validated against 2.71 business rules;
Comments:
1- Section DRUG on field MEDICINALPRODUCT value: [KEYTRUDA INJECTION 100MG] reported WARNING. KEYTRUDA INJECTION 100MG must be a valid Medicinal Product.[543];
2- Section DRUG on field MEDICINALPRODUCT value: [KEYTRUDA INJECTION 100MG] reported WARNING. KEYTRUDA INJECTION 100MG must be a valid Medicinal Product.[543];
Parsing process: Rep</v>
      </c>
      <c r="H123" s="13" t="b">
        <f t="shared" ref="H123:H125" si="23">TRIM(D123)=TRIM(G123)</f>
        <v>1</v>
      </c>
    </row>
    <row r="124" spans="1:8" ht="21.75" customHeight="1" x14ac:dyDescent="0.25">
      <c r="A124">
        <v>10004367335</v>
      </c>
      <c r="B124" s="1" t="s">
        <v>1665</v>
      </c>
      <c r="C124" s="1" t="s">
        <v>1666</v>
      </c>
      <c r="D124" s="14" t="str">
        <f t="shared" si="16"/>
        <v>safety report loaded;
Validated against 2.71 business rules;
Comments:
1- Section ACTIVESUBSTANCE on field ACTIVESUBSTANCENAME value: [human papilloma virus type 11 virus like particle recombinant [yeast]] reported WARNING. human papilloma virus type 11 virus like particle recombinant [yeast] must be a valid active substance.[621];
2- Section ACTIVESUBSTANCE on field ACTIVESUBSTANCENAME value: [human papilloma virus type 16 virus like particle recombinant [yeast]] reported WARNING. human papilloma virus type 16 virus like particle recombinant [yeast] must be a valid active substance.[621];
3- Section ACTIVESUBSTANCE on field ACTIVESUBSTANCENAME value: [human papilloma virus type 18 virus like particle recombinant [yeast]] reported WARNING. human papilloma virus type 18 virus like particle recombinant [yeast] must be a valid active substance.[621];
4- Section ACTIVESUBSTANCE on field ACTIVESUBSTANCENAME value: [human papilloma virus type 31 virus like particle recombinant [yeast]] reported WARNING. human papilloma virus type 31 virus like particle recombinant [yeast] must be a valid active substance.[621];
5- Section ACTIVESUBSTANCE on field ACTIVESUBSTANCENAME value: [human papilloma virus type 33 virus like particle recombinant [yeast]] reported WARNING. human papilloma virus type 33 virus like particle recombinant [yeast] must be a valid active substance.[621];
6- Section ACTIVESUBSTANCE on field ACTIVESUBSTANCENAME value: [human papilloma virus type 45 virus like particle recombinant [yeast]] reported WARNING. human papilloma virus type 45 virus like particle recombinant [yeast] must be a valid active substance.[621];
7- Section ACTIVESUBSTANCE on field ACTIVESUBSTANCENAME value: [human papilloma virus type 52 virus like particle recombinant [yeast]] reported WARNING. human papilloma virus type 52 virus like particle recombinant [yeast] must be a valid active substance.[621];
8- Section ACTIVES</v>
      </c>
      <c r="F124" s="1" t="s">
        <v>1666</v>
      </c>
      <c r="G124" s="14" t="str">
        <f t="shared" si="17"/>
        <v>safety report loaded;
Validated against 2.71 business rules;
Comments:
1- Section ACTIVESUBSTANCE on field ACTIVESUBSTANCENAME value: [human papilloma virus type 11 virus like particle recombinant [yeast]] reported WARNING. human papilloma virus type 11 virus like particle recombinant [yeast] must be a valid active substance.[621];
2- Section ACTIVESUBSTANCE on field ACTIVESUBSTANCENAME value: [human papilloma virus type 16 virus like particle recombinant [yeast]] reported WARNING. human papilloma virus type 16 virus like particle recombinant [yeast] must be a valid active substance.[621];
3- Section ACTIVESUBSTANCE on field ACTIVESUBSTANCENAME value: [human papilloma virus type 18 virus like particle recombinant [yeast]] reported WARNING. human papilloma virus type 18 virus like particle recombinant [yeast] must be a valid active substance.[621];
4- Section ACTIVESUBSTANCE on field ACTIVESUBSTANCENAME value: [human papilloma virus type 31 virus like particle recombinant [yeast]] reported WARNING. human papilloma virus type 31 virus like particle recombinant [yeast] must be a valid active substance.[621];
5- Section ACTIVESUBSTANCE on field ACTIVESUBSTANCENAME value: [human papilloma virus type 33 virus like particle recombinant [yeast]] reported WARNING. human papilloma virus type 33 virus like particle recombinant [yeast] must be a valid active substance.[621];
6- Section ACTIVESUBSTANCE on field ACTIVESUBSTANCENAME value: [human papilloma virus type 45 virus like particle recombinant [yeast]] reported WARNING. human papilloma virus type 45 virus like particle recombinant [yeast] must be a valid active substance.[621];
7- Section ACTIVESUBSTANCE on field ACTIVESUBSTANCENAME value: [human papilloma virus type 52 virus like particle recombinant [yeast]] reported WARNING. human papilloma virus type 52 virus like particle recombinant [yeast] must be a valid active substance.[621];
8- Section ACTIVES</v>
      </c>
      <c r="H124" s="13" t="b">
        <f t="shared" si="23"/>
        <v>1</v>
      </c>
    </row>
    <row r="125" spans="1:8" ht="21.75" customHeight="1" x14ac:dyDescent="0.25">
      <c r="A125">
        <v>10004367337</v>
      </c>
      <c r="B125" s="1" t="s">
        <v>1667</v>
      </c>
      <c r="C125" s="1" t="s">
        <v>1668</v>
      </c>
      <c r="D125" s="14" t="str">
        <f t="shared" si="16"/>
        <v>safety report loaded;
Validated against 2.71 business rules;
Comments:
Parsing process: Correct Report;Classification: new: EU-</v>
      </c>
      <c r="F125" s="1" t="s">
        <v>1669</v>
      </c>
      <c r="G125" s="14" t="str">
        <f t="shared" si="17"/>
        <v>safety report loaded;
Validated against 2.71 business rules;
Comments:
Parsing process: Correct Report;Classification: new: EU-</v>
      </c>
      <c r="H125" s="13" t="b">
        <f t="shared" si="23"/>
        <v>1</v>
      </c>
    </row>
    <row r="126" spans="1:8" ht="21.75" customHeight="1" x14ac:dyDescent="0.25">
      <c r="A126">
        <v>10004367339</v>
      </c>
      <c r="D126" s="14" t="e">
        <f t="shared" si="16"/>
        <v>#VALUE!</v>
      </c>
      <c r="G126" s="14" t="e">
        <f t="shared" si="17"/>
        <v>#VALUE!</v>
      </c>
      <c r="H126" s="12" t="b">
        <f t="shared" si="14"/>
        <v>1</v>
      </c>
    </row>
    <row r="127" spans="1:8" ht="21.75" customHeight="1" x14ac:dyDescent="0.25">
      <c r="A127">
        <v>10004367343</v>
      </c>
      <c r="B127" s="1" t="s">
        <v>1670</v>
      </c>
      <c r="C127" s="1" t="s">
        <v>1671</v>
      </c>
      <c r="D127" s="14" t="str">
        <f t="shared" si="16"/>
        <v>safety report loaded;
Validated against 2.71 business rules;
Comments:
Parsing proces</v>
      </c>
      <c r="F127" s="1" t="s">
        <v>1672</v>
      </c>
      <c r="G127" s="14" t="str">
        <f t="shared" si="17"/>
        <v>safety report loaded;
Validated against 2.71 business rules;
Comments:
Parsing proces</v>
      </c>
      <c r="H127" s="13" t="b">
        <f t="shared" ref="H127:H133" si="24">TRIM(D127)=TRIM(G127)</f>
        <v>1</v>
      </c>
    </row>
    <row r="128" spans="1:8" ht="21.75" customHeight="1" x14ac:dyDescent="0.25">
      <c r="A128">
        <v>10004367344</v>
      </c>
      <c r="B128" s="1" t="s">
        <v>1673</v>
      </c>
      <c r="C128" s="1" t="s">
        <v>1674</v>
      </c>
      <c r="D128" s="14" t="str">
        <f t="shared" si="16"/>
        <v>safety report loaded; Validated against 2.18 business rules;
Comments: 1 - [[R744][G.k.2.2][BR.3]] :In section Drug(s) Information on field Medicinal Product Name as Reported by the Primary Source - G.k.2.2 Value: DIANBEN 850 mg COMPRIMIDOS RECUBIERTOS CON PELICULA, 50 comprimidos Reported error LookupProducts The field Medicinal Product Name as Reported by the Primary Source - G.k.2.2 must be a valid medicinal product.;
2 - [[R744][G.k.2.2][BR.3]] :In section Drug(s) Information on field Medicinal Product Name as Reported by the Primary Source - G.k.2.2 Value: DIAZEPAN PRODES 5 mg COMPRIMIDOS, 30 comprimidos Reported error LookupProducts The field Medicinal Product Name as Reported by the Primary Source - G.k.2.2 must be a valid medicinal product.;
3 - [[R744][G.k.2.2][BR.3]] :In section Drug(s) Information on field Medicinal Product Name as Reported by the Primary Source - G.k.2.2 Value: EUTIROX 150 microgramos COMPRIMIDOS , 100 comprimidos Reported error LookupProducts The field Medicinal Product Name as Reported by the Primary Source - G.k.2.2 must be a valid medicinal product.;
4 - [[R744][G.k.2.2][BR.3]] :In section Drug(s) Information on field Medicinal Product Name as Reported by the Primary Source - G.k.2.2 Value: MASTICAL 500 mg COMPRIMIDOS MASTICABLES, 60 comprimidos Reported error LookupProducts The field Medicinal Product Name as Reported by the Primary Source - G.k.2.2 must be a valid medicinal product.;
5 - [[R744][G.k.2.2][BR.3]] :In section Drug(s) Information on field Medicinal Product Name as Reported by the Primary Source - G.k.2.2 Value: PARACETAMOL CINFA 1 g COMPRIMIDOS EFG , 40 comprimidos Reported error LookupProducts The field Medicinal Product Name as Reported by the Primary Source - G.k.2.2 must be a valid medicinal product.;
6 - [[R744][G.k.2.2][BR.3]] :In section Drug(s) Information on field Medicinal Product Name as Reported by the Primary Source - G.k.2.2 Value: ROCA</v>
      </c>
      <c r="F128" s="1" t="s">
        <v>1675</v>
      </c>
      <c r="G128" s="14" t="str">
        <f t="shared" si="17"/>
        <v>safety report loaded; Validated against 2.18 business rules;
Comments: 1 - [[R744][G.k.2.2][BR.3]] :In section Drug(s) Information on field Medicinal Product Name as Reported by the Primary Source - G.k.2.2 Value: ELIQUIS 2,5 mg COMPRIMIDOS RECUBIERTOS CON PELICULA, 100 comprimidos Reported error LookupProducts The field Medicinal Product Name as Reported by the Primary Source - G.k.2.2 must be a valid medicinal product.;
 Parsing process: Parsing process: Rep</v>
      </c>
      <c r="H128" s="15" t="b">
        <f t="shared" si="24"/>
        <v>0</v>
      </c>
    </row>
    <row r="129" spans="1:8" ht="21.75" customHeight="1" x14ac:dyDescent="0.25">
      <c r="A129">
        <v>10004367347</v>
      </c>
      <c r="B129" s="1" t="s">
        <v>1676</v>
      </c>
      <c r="C129" s="1" t="s">
        <v>1677</v>
      </c>
      <c r="D129" s="14" t="str">
        <f t="shared" si="16"/>
        <v>safety report loaded;
Validated against 2.71 business rules;
Comments:
1- Section DRUG on field MEDICINALPRODUCT value: [TYLENOL ARTHRITIS] reported WARNING. TYLENOL ARTHRITIS must be a valid Medicinal Product.[543];
2- Section DRUG on field MEDICINALPRODUCT value: [CALCIUM PLUS D3] reported WARNING. CALCIUM PLUS D3 must be a valid Medicinal Product.[543];
3- Section DRUG on field MEDICINALPRODUCT value: [MULTIVITAMINS] reported WARNING. MULTIVITAMINS must be a valid Medicinal Product.[543];
4- Section DRUG on field MEDICINALPRODUCT value: [CYCLOBENZAPRINE HCL] reported WARNING. CYCLOBENZAPRINE HCL must be a valid Medicinal Product.[543];
Parsing process: Rep</v>
      </c>
      <c r="F129" s="1" t="s">
        <v>1678</v>
      </c>
      <c r="G129" s="14" t="str">
        <f t="shared" si="17"/>
        <v>safety report loaded;
Validated against 2.71 business rules;
Comments:
1- Section DRUG on field MEDICINALPRODUCT value: [TYLENOL ARTHRITIS] reported WARNING. TYLENOL ARTHRITIS must be a valid Medicinal Product.[543];
2- Section DRUG on field MEDICINALPRODUCT value: [CALCIUM PLUS D3] reported WARNING. CALCIUM PLUS D3 must be a valid Medicinal Product.[543];
3- Section DRUG on field MEDICINALPRODUCT value: [MULTIVITAMINS] reported WARNING. MULTIVITAMINS must be a valid Medicinal Product.[543];
4- Section DRUG on field MEDICINALPRODUCT value: [CYCLOBENZAPRINE HCL] reported WARNING. CYCLOBENZAPRINE HCL must be a valid Medicinal Product.[543];
Parsing process: Rep</v>
      </c>
      <c r="H129" s="13" t="b">
        <f t="shared" si="24"/>
        <v>1</v>
      </c>
    </row>
    <row r="130" spans="1:8" ht="21.75" customHeight="1" x14ac:dyDescent="0.25">
      <c r="A130">
        <v>10004367348</v>
      </c>
      <c r="B130" s="1" t="s">
        <v>1679</v>
      </c>
      <c r="C130" s="1" t="s">
        <v>1680</v>
      </c>
      <c r="D130" s="14" t="str">
        <f t="shared" si="16"/>
        <v>safety report loaded;
Validated against 2.71 business rules;
Comments:
Parsing process: Correct Report;Classification: new: EU-</v>
      </c>
      <c r="F130" s="1" t="s">
        <v>1681</v>
      </c>
      <c r="G130" s="14" t="str">
        <f t="shared" si="17"/>
        <v>safety report loaded;
Validated against 2.71 business rules;
Comments:
Parsing process: Correct Report;Classification: new: EU-</v>
      </c>
      <c r="H130" s="13" t="b">
        <f t="shared" si="24"/>
        <v>1</v>
      </c>
    </row>
    <row r="131" spans="1:8" ht="21.75" customHeight="1" x14ac:dyDescent="0.25">
      <c r="A131">
        <v>10004367349</v>
      </c>
      <c r="B131" s="1" t="s">
        <v>1682</v>
      </c>
      <c r="C131" s="1" t="s">
        <v>1683</v>
      </c>
      <c r="D131" s="14" t="str">
        <f t="shared" si="16"/>
        <v>safety report loaded;
Validated against 2.71 business rules;
Comments:
Parsing process: Correct Report;Classification: new: EU-</v>
      </c>
      <c r="F131" s="1" t="s">
        <v>1684</v>
      </c>
      <c r="G131" s="14" t="str">
        <f t="shared" si="17"/>
        <v>safety report loaded;
Validated against 2.71 business rules;
Comments:
Parsing process: Correct Report;Classification: new: EU-</v>
      </c>
      <c r="H131" s="13" t="b">
        <f t="shared" si="24"/>
        <v>1</v>
      </c>
    </row>
    <row r="132" spans="1:8" ht="21.75" customHeight="1" x14ac:dyDescent="0.25">
      <c r="A132">
        <v>10004367350</v>
      </c>
      <c r="B132" s="1" t="s">
        <v>1685</v>
      </c>
      <c r="C132" s="1" t="s">
        <v>1686</v>
      </c>
      <c r="D132" s="14" t="str">
        <f t="shared" si="16"/>
        <v>safety report loaded;
Validated against 2.71 business rules;
Comments:
Parsing process: Correct Report;Classification: new: EU-</v>
      </c>
      <c r="F132" s="1" t="s">
        <v>1687</v>
      </c>
      <c r="G132" s="14" t="str">
        <f t="shared" si="17"/>
        <v>safety report loaded;
Validated against 2.71 business rules;
Comments:
Parsing process: Correct Report;Classification: new: EU-</v>
      </c>
      <c r="H132" s="13" t="b">
        <f t="shared" si="24"/>
        <v>1</v>
      </c>
    </row>
    <row r="133" spans="1:8" ht="21.75" customHeight="1" x14ac:dyDescent="0.25">
      <c r="A133">
        <v>10004367351</v>
      </c>
      <c r="B133" s="1" t="s">
        <v>1688</v>
      </c>
      <c r="C133" s="1" t="s">
        <v>1689</v>
      </c>
      <c r="D133" s="14" t="str">
        <f t="shared" si="16"/>
        <v>safety report loaded;
Validated against 2.71 business rules;
Comments:
Parsing process: Correct Report;Classification: new: EU-</v>
      </c>
      <c r="F133" s="1" t="s">
        <v>1690</v>
      </c>
      <c r="G133" s="14" t="str">
        <f t="shared" si="17"/>
        <v>safety report loaded;
Validated against 2.71 business rules;
Comments:
Parsing proces</v>
      </c>
      <c r="H133" s="15" t="b">
        <f t="shared" si="24"/>
        <v>0</v>
      </c>
    </row>
    <row r="134" spans="1:8" ht="21.75" customHeight="1" x14ac:dyDescent="0.25">
      <c r="A134">
        <v>10004367352</v>
      </c>
      <c r="D134" s="14" t="e">
        <f t="shared" si="16"/>
        <v>#VALUE!</v>
      </c>
      <c r="G134" s="14" t="e">
        <f t="shared" si="17"/>
        <v>#VALUE!</v>
      </c>
      <c r="H134" s="12" t="b">
        <f t="shared" ref="H134:H187" si="25">TRIM(C134)=TRIM(F134)</f>
        <v>1</v>
      </c>
    </row>
    <row r="135" spans="1:8" ht="21.75" customHeight="1" x14ac:dyDescent="0.25">
      <c r="A135">
        <v>10004367354</v>
      </c>
      <c r="B135" s="1" t="s">
        <v>1691</v>
      </c>
      <c r="C135" s="1" t="s">
        <v>1692</v>
      </c>
      <c r="D135" s="14" t="str">
        <f t="shared" si="16"/>
        <v>safety report loaded;
Validated against 2.71 business rules;
Comments:
1- Section PATIENTPASTDRUGTHERAPY on field PATIENTDRUGNAME value: [STEROIDS] reported WARNING. STEROIDS patientdrugname must be a valid Medicinal Product.[257];
Parsing process: Rep</v>
      </c>
      <c r="E135" s="1" t="s">
        <v>1693</v>
      </c>
      <c r="F135" s="1" t="s">
        <v>1694</v>
      </c>
      <c r="G135" s="14" t="str">
        <f t="shared" si="17"/>
        <v>safety report loaded;
Validated against 2.71 business rules;
Comments:
1- Section PATIENTPASTDRUGTHERAPY on field PATIENTDRUGNAME value: [STEROIDS] reported WARNING. STEROIDS patientdrugname must be a valid Medicinal Product.[257];
Parsing process: Rep</v>
      </c>
      <c r="H135" s="13" t="b">
        <f t="shared" ref="H135:H140" si="26">TRIM(D135)=TRIM(G135)</f>
        <v>1</v>
      </c>
    </row>
    <row r="136" spans="1:8" ht="21.75" customHeight="1" x14ac:dyDescent="0.25">
      <c r="A136">
        <v>10004367357</v>
      </c>
      <c r="B136" s="1" t="s">
        <v>1695</v>
      </c>
      <c r="C136" s="1" t="s">
        <v>1696</v>
      </c>
      <c r="D136" s="14" t="str">
        <f t="shared" si="16"/>
        <v>safety report loaded;
Validated against 2.71 business rules;
Comments:
Parsing proces</v>
      </c>
      <c r="F136" s="1" t="s">
        <v>1697</v>
      </c>
      <c r="G136" s="14" t="str">
        <f t="shared" si="17"/>
        <v>safety report loaded;
Validated against 2.71 business rules;
Comments:
Parsing proces</v>
      </c>
      <c r="H136" s="13" t="b">
        <f t="shared" si="26"/>
        <v>1</v>
      </c>
    </row>
    <row r="137" spans="1:8" ht="21.75" customHeight="1" x14ac:dyDescent="0.25">
      <c r="A137">
        <v>10004367396</v>
      </c>
      <c r="B137" s="1" t="s">
        <v>1698</v>
      </c>
      <c r="C137" s="1" t="s">
        <v>1699</v>
      </c>
      <c r="D137" s="14" t="str">
        <f t="shared" si="16"/>
        <v>safety report loaded; Validated against 2.18 business rules;
Comments:  Parsing process: Parsing process: Correct Report;Classification: new: EU-</v>
      </c>
      <c r="F137" s="1" t="s">
        <v>1700</v>
      </c>
      <c r="G137" s="14" t="str">
        <f t="shared" si="17"/>
        <v>safety report loaded; Validated against 2.18 business rules;
Comments:  Parsing process: Parsing process: Correct Report;Classification: new: EU-</v>
      </c>
      <c r="H137" s="13" t="b">
        <f t="shared" si="26"/>
        <v>1</v>
      </c>
    </row>
    <row r="138" spans="1:8" ht="21.75" customHeight="1" x14ac:dyDescent="0.25">
      <c r="A138">
        <v>10004367400</v>
      </c>
      <c r="B138" s="1" t="s">
        <v>1701</v>
      </c>
      <c r="C138" s="1" t="s">
        <v>1702</v>
      </c>
      <c r="D138" s="14" t="str">
        <f t="shared" si="16"/>
        <v>safety report loaded; Validated against 2.18 business rules;
Comments:  Parsing process: Parsing process: Correct Report;Classification: new: EU-</v>
      </c>
      <c r="E138" s="1" t="s">
        <v>1703</v>
      </c>
      <c r="F138" s="1" t="s">
        <v>1704</v>
      </c>
      <c r="G138" s="14" t="str">
        <f t="shared" si="17"/>
        <v>safety report loaded; Validated against 2.18 business rules;
Comments:  Parsing process: Parsing process: Correct Report;Classification: new: EU-</v>
      </c>
      <c r="H138" s="13" t="b">
        <f t="shared" si="26"/>
        <v>1</v>
      </c>
    </row>
    <row r="139" spans="1:8" ht="21.75" customHeight="1" x14ac:dyDescent="0.25">
      <c r="A139">
        <v>10004367401</v>
      </c>
      <c r="B139" s="1" t="s">
        <v>1705</v>
      </c>
      <c r="C139" s="1" t="s">
        <v>1706</v>
      </c>
      <c r="D139" s="14" t="str">
        <f t="shared" si="16"/>
        <v>safety report loaded;
Validated against 2.71 business rules;
Comments:
Parsing proces</v>
      </c>
      <c r="F139" s="1" t="s">
        <v>1707</v>
      </c>
      <c r="G139" s="14" t="str">
        <f t="shared" si="17"/>
        <v>safety report loaded;
Validated against 2.71 business rules;
Comments:
Parsing proces</v>
      </c>
      <c r="H139" s="13" t="b">
        <f t="shared" si="26"/>
        <v>1</v>
      </c>
    </row>
    <row r="140" spans="1:8" ht="21.75" customHeight="1" x14ac:dyDescent="0.25">
      <c r="A140">
        <v>10004367407</v>
      </c>
      <c r="B140" s="1" t="s">
        <v>1708</v>
      </c>
      <c r="C140" s="1" t="s">
        <v>1709</v>
      </c>
      <c r="D140" s="14" t="str">
        <f t="shared" si="16"/>
        <v>safety report loaded; Validated against 2.18 business rules;
Comments: 1 - [[R744][G.k.2.2][BR.3]] :In section Drug(s) Information on field Medicinal Product Name as Reported by the Primary Source - G.k.2.2 Value: MECLIZINE                          /00072801/ Reported error LookupProducts The field Medicinal Product Name as Reported by the Primary Source - G.k.2.2 must be a valid medicinal product.;
 Parsing process: Parsing process: Rep</v>
      </c>
      <c r="F140" s="1" t="s">
        <v>1710</v>
      </c>
      <c r="G140" s="14" t="str">
        <f t="shared" si="17"/>
        <v>safety report loaded; Validated against 2.18 business rules;
Comments: 1 - [[R744][G.k.2.2][BR.3]] :In section Drug(s) Information on field Medicinal Product Name as Reported by the Primary Source - G.k.2.2 Value: MECLIZINE                          /00072801/ Reported error LookupProducts The field Medicinal Product Name as Reported by the Primary Source - G.k.2.2 must be a valid medicinal product.;
 Parsing process: Parsing process: Rep</v>
      </c>
      <c r="H140" s="13" t="b">
        <f t="shared" si="26"/>
        <v>1</v>
      </c>
    </row>
    <row r="141" spans="1:8" ht="21.75" customHeight="1" x14ac:dyDescent="0.25">
      <c r="A141">
        <v>10004367411</v>
      </c>
      <c r="D141" s="14" t="e">
        <f t="shared" si="16"/>
        <v>#VALUE!</v>
      </c>
      <c r="G141" s="14" t="e">
        <f t="shared" si="17"/>
        <v>#VALUE!</v>
      </c>
      <c r="H141" s="12" t="b">
        <f t="shared" si="25"/>
        <v>1</v>
      </c>
    </row>
    <row r="142" spans="1:8" ht="21.75" customHeight="1" x14ac:dyDescent="0.25">
      <c r="A142">
        <v>10004367413</v>
      </c>
      <c r="B142" s="1" t="s">
        <v>1711</v>
      </c>
      <c r="C142" s="1" t="s">
        <v>1712</v>
      </c>
      <c r="D142" s="14" t="str">
        <f t="shared" ref="D142:D205" si="27">LEFT(C142,LEN(C142)-70)</f>
        <v>safety report loaded; Validated against 2.18 business rules;
Comments:  Parsing process: Parsing process: Correct Report;Classification: new: EU-</v>
      </c>
      <c r="F142" s="1" t="s">
        <v>1713</v>
      </c>
      <c r="G142" s="14" t="str">
        <f t="shared" ref="G142:G205" si="28">LEFT(F142,LEN(F142)-70)</f>
        <v>safety report loaded; Validated against 2.18 business rules;
Comments:  Parsing process: Parsing process: Correct Report;Classification: new: EU-</v>
      </c>
      <c r="H142" s="13" t="b">
        <f t="shared" ref="H142:H146" si="29">TRIM(D142)=TRIM(G142)</f>
        <v>1</v>
      </c>
    </row>
    <row r="143" spans="1:8" ht="21.75" customHeight="1" x14ac:dyDescent="0.25">
      <c r="A143">
        <v>10004367414</v>
      </c>
      <c r="B143" s="1" t="s">
        <v>1714</v>
      </c>
      <c r="C143" s="1" t="s">
        <v>1715</v>
      </c>
      <c r="D143" s="14" t="str">
        <f t="shared" si="27"/>
        <v>safety report loaded;
Validated against 2.71 business rules;
Comments:
Parsing process: Correct Report;Classification: new: EU-</v>
      </c>
      <c r="F143" s="1" t="s">
        <v>1716</v>
      </c>
      <c r="G143" s="14" t="str">
        <f t="shared" si="28"/>
        <v>safety report loaded;
Validated against 2.71 business rules;
Comments:
Parsing process: Correct Report;Classification: new: EU-</v>
      </c>
      <c r="H143" s="13" t="b">
        <f t="shared" si="29"/>
        <v>1</v>
      </c>
    </row>
    <row r="144" spans="1:8" ht="21.75" customHeight="1" x14ac:dyDescent="0.25">
      <c r="A144">
        <v>10004367415</v>
      </c>
      <c r="B144" s="1" t="s">
        <v>1717</v>
      </c>
      <c r="C144" s="1" t="s">
        <v>1718</v>
      </c>
      <c r="D144" s="14" t="str">
        <f t="shared" si="27"/>
        <v>safety report loaded; Validated against 2.18 business rules;
Comments: 1 - [[R744][G.k.2.2][BR.3]] :In section Drug(s) Information on field Medicinal Product Name as Reported by the Primary Source - G.k.2.2 Value: KETOLAC Reported error LookupProducts The field Medicinal Product Name as Reported by the Primary Source - G.k.2.2 must be a valid medicinal product.;
2 -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3 - [[R744][G.k.2.2][BR.3]] :In section Drug(s) Information on field Medicinal Product Name as Reported by the Primary Source - G.k.2.2 Value: ZOLAM [ALPRAZOLAM] Reported error LookupProducts The field Medicinal Product Name as Reported by the Primary Source - G.k.2.2 must be a valid medicinal product.;
 Parsing process: Parsing process: Report with warnings;Classification: new: EU-</v>
      </c>
      <c r="F144" s="1" t="s">
        <v>1719</v>
      </c>
      <c r="G144" s="14" t="str">
        <f t="shared" si="28"/>
        <v>safety report loaded; Validated against 2.18 business rules;
Comments: 1 - [[R744][G.k.2.2][BR.3]] :In section Drug(s) Information on field Medicinal Product Name as Reported by the Primary Source - G.k.2.2 Value: KETOLAC Reported error LookupProducts The field Medicinal Product Name as Reported by the Primary Source - G.k.2.2 must be a valid medicinal product.;
2 -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3 - [[R744][G.k.2.2][BR.3]] :In section Drug(s) Information on field Medicinal Product Name as Reported by the Primary Source - G.k.2.2 Value: ZOLAM [ALPRAZOLAM] Reported error LookupProducts The field Medicinal Product Name as Reported by the Primary Source - G.k.2.2 must be a valid medicinal product.;
 Parsing process: Parsing process: Report with warnings;Classification: new: EU-</v>
      </c>
      <c r="H144" s="13" t="b">
        <f t="shared" si="29"/>
        <v>1</v>
      </c>
    </row>
    <row r="145" spans="1:8" ht="21.75" customHeight="1" x14ac:dyDescent="0.25">
      <c r="A145">
        <v>10004367416</v>
      </c>
      <c r="B145" s="1" t="s">
        <v>1720</v>
      </c>
      <c r="C145" s="1" t="s">
        <v>1721</v>
      </c>
      <c r="D145" s="14" t="str">
        <f t="shared" si="27"/>
        <v>safety report loaded;
Validated against 2.71 business rules;
Comments:
Parsing proces</v>
      </c>
      <c r="F145" s="1" t="s">
        <v>1722</v>
      </c>
      <c r="G145" s="14" t="str">
        <f t="shared" si="28"/>
        <v>safety report loaded;
Validated against 2.71 business rules;
Comments:
Parsing proces</v>
      </c>
      <c r="H145" s="13" t="b">
        <f t="shared" si="29"/>
        <v>1</v>
      </c>
    </row>
    <row r="146" spans="1:8" ht="21.75" customHeight="1" x14ac:dyDescent="0.25">
      <c r="A146">
        <v>10004367418</v>
      </c>
      <c r="B146" s="1" t="s">
        <v>1723</v>
      </c>
      <c r="C146" s="1" t="s">
        <v>1724</v>
      </c>
      <c r="D146" s="14" t="str">
        <f t="shared" si="27"/>
        <v>safety report loaded; Validated against 2.18 business rules;
Comments: 1 - [[R744][G.k.2.2][BR.3]] :In section Drug(s) Information on field Medicinal Product Name as Reported by the Primary Source - G.k.2.2 Value: AFRIN ORIGINAL Reported error LookupProducts The field Medicinal Product Name as Reported by the Primary Source - G.k.2.2 must be a valid medicinal product.;
 Parsing process: Parsing process: Rep</v>
      </c>
      <c r="F146" s="1" t="s">
        <v>1725</v>
      </c>
      <c r="G146" s="14" t="str">
        <f t="shared" si="28"/>
        <v>safety report loaded; Validated against 2.18 business rules;
Comments: 1 - [[R744][G.k.2.2][BR.3]] :In section Drug(s) Information on field Medicinal Product Name as Reported by the Primary Source - G.k.2.2 Value: AFRIN ORIGINAL Reported error LookupProducts The field Medicinal Product Name as Reported by the Primary Source - G.k.2.2 must be a valid medicinal product.;
 Parsing process: Parsing process: Rep</v>
      </c>
      <c r="H146" s="13" t="b">
        <f t="shared" si="29"/>
        <v>1</v>
      </c>
    </row>
    <row r="147" spans="1:8" ht="21.75" customHeight="1" x14ac:dyDescent="0.25">
      <c r="A147">
        <v>10004367420</v>
      </c>
      <c r="D147" s="14" t="e">
        <f t="shared" si="27"/>
        <v>#VALUE!</v>
      </c>
      <c r="G147" s="14" t="e">
        <f t="shared" si="28"/>
        <v>#VALUE!</v>
      </c>
      <c r="H147" s="12" t="b">
        <f t="shared" si="25"/>
        <v>1</v>
      </c>
    </row>
    <row r="148" spans="1:8" ht="21.75" customHeight="1" x14ac:dyDescent="0.25">
      <c r="A148">
        <v>10004367424</v>
      </c>
      <c r="B148" s="1" t="s">
        <v>1726</v>
      </c>
      <c r="C148" s="1" t="s">
        <v>1727</v>
      </c>
      <c r="D148" s="14" t="str">
        <f t="shared" si="27"/>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v>
      </c>
      <c r="E148" s="1" t="s">
        <v>1532</v>
      </c>
      <c r="F148" s="1" t="s">
        <v>1728</v>
      </c>
      <c r="G148" s="14" t="str">
        <f t="shared" si="28"/>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v>
      </c>
      <c r="H148" s="13" t="b">
        <f>TRIM(D148)=TRIM(G148)</f>
        <v>1</v>
      </c>
    </row>
    <row r="149" spans="1:8" ht="21.75" customHeight="1" x14ac:dyDescent="0.25">
      <c r="A149">
        <v>10004367425</v>
      </c>
      <c r="D149" s="14" t="e">
        <f t="shared" si="27"/>
        <v>#VALUE!</v>
      </c>
      <c r="G149" s="14" t="e">
        <f t="shared" si="28"/>
        <v>#VALUE!</v>
      </c>
      <c r="H149" s="12" t="b">
        <f t="shared" si="25"/>
        <v>1</v>
      </c>
    </row>
    <row r="150" spans="1:8" ht="21.75" customHeight="1" x14ac:dyDescent="0.25">
      <c r="A150">
        <v>10004367430</v>
      </c>
      <c r="B150" s="1" t="s">
        <v>1729</v>
      </c>
      <c r="C150" s="1" t="s">
        <v>1730</v>
      </c>
      <c r="D150" s="14" t="str">
        <f t="shared" si="27"/>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E150" s="1" t="s">
        <v>1731</v>
      </c>
      <c r="F150" s="1" t="s">
        <v>1732</v>
      </c>
      <c r="G150" s="14" t="str">
        <f t="shared" si="28"/>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H150" s="13" t="b">
        <f t="shared" ref="H150:H156" si="30">TRIM(D150)=TRIM(G150)</f>
        <v>1</v>
      </c>
    </row>
    <row r="151" spans="1:8" ht="21.75" customHeight="1" x14ac:dyDescent="0.25">
      <c r="A151">
        <v>10004367434</v>
      </c>
      <c r="B151" s="1" t="s">
        <v>1733</v>
      </c>
      <c r="C151" s="1" t="s">
        <v>1734</v>
      </c>
      <c r="D151" s="14" t="str">
        <f t="shared" si="27"/>
        <v>safety report loaded; Validated against 2.18 business rules;
Comments: 1 - [[R744][G.k.2.2][BR.3]] :In section Drug(s) Information on field Medicinal Product Name as Reported by the Primary Source - G.k.2.2 Value: CARDIOSOL Reported error LookupProducts The field Medicinal Product Name as Reported by the Primary Source - G.k.2.2 must be a valid medicinal product.;
 Parsing process: Parsing process: Report with warnings;Classification: new: EU-</v>
      </c>
      <c r="E151" s="1" t="s">
        <v>1735</v>
      </c>
      <c r="F151" s="1" t="s">
        <v>1736</v>
      </c>
      <c r="G151" s="14" t="str">
        <f t="shared" si="28"/>
        <v>safety report loaded; Validated against 2.18 business rules;
Comments: 1 - [[R744][G.k.2.2][BR.3]] :In section Drug(s) Information on field Medicinal Product Name as Reported by the Primary Source - G.k.2.2 Value: CARDIOSOL Reported error LookupProducts The field Medicinal Product Name as Reported by the Primary Source - G.k.2.2 must be a valid medicinal product.;
 Parsing process: Parsing process: Report with warnings;Classification: new: EU-</v>
      </c>
      <c r="H151" s="13" t="b">
        <f t="shared" si="30"/>
        <v>1</v>
      </c>
    </row>
    <row r="152" spans="1:8" ht="21.75" customHeight="1" x14ac:dyDescent="0.25">
      <c r="A152">
        <v>10004367435</v>
      </c>
      <c r="B152" s="1" t="s">
        <v>1737</v>
      </c>
      <c r="C152" s="1" t="s">
        <v>1738</v>
      </c>
      <c r="D152" s="14" t="str">
        <f t="shared" si="27"/>
        <v>safety report loaded; Validated against 2.18 business rules;
Comments:  Parsing process: Parsing proces</v>
      </c>
      <c r="E152" s="1" t="s">
        <v>1736</v>
      </c>
      <c r="F152" s="1" t="s">
        <v>1739</v>
      </c>
      <c r="G152" s="14" t="str">
        <f t="shared" si="28"/>
        <v>safety report loaded; Validated against 2.18 business rules;
Comments:  Parsing process: Parsing proces</v>
      </c>
      <c r="H152" s="13" t="b">
        <f t="shared" si="30"/>
        <v>1</v>
      </c>
    </row>
    <row r="153" spans="1:8" ht="21.75" customHeight="1" x14ac:dyDescent="0.25">
      <c r="A153">
        <v>10004367436</v>
      </c>
      <c r="B153" s="1" t="s">
        <v>1740</v>
      </c>
      <c r="C153" s="1" t="s">
        <v>1741</v>
      </c>
      <c r="D153" s="14" t="str">
        <f t="shared" si="27"/>
        <v>safety report loaded; Validated against 2.18 business rules;
Comments:  Parsing process: Parsing proces</v>
      </c>
      <c r="E153" s="1" t="s">
        <v>1739</v>
      </c>
      <c r="F153" s="1" t="s">
        <v>1742</v>
      </c>
      <c r="G153" s="14" t="str">
        <f t="shared" si="28"/>
        <v>safety report loaded; Validated against 2.18 business rules;
Comments:  Parsing process: Parsing proces</v>
      </c>
      <c r="H153" s="13" t="b">
        <f t="shared" si="30"/>
        <v>1</v>
      </c>
    </row>
    <row r="154" spans="1:8" ht="21.75" customHeight="1" x14ac:dyDescent="0.25">
      <c r="A154">
        <v>10004367437</v>
      </c>
      <c r="B154" s="1" t="s">
        <v>1743</v>
      </c>
      <c r="C154" s="1" t="s">
        <v>1744</v>
      </c>
      <c r="D154" s="14" t="str">
        <f t="shared" si="27"/>
        <v>safety report loaded;
Validated against 2.71 business rules;
Comments:
Parsing proces</v>
      </c>
      <c r="F154" s="1" t="s">
        <v>1745</v>
      </c>
      <c r="G154" s="14" t="str">
        <f t="shared" si="28"/>
        <v>safety report loaded;
Validated against 2.71 business rules;
Comments:
Parsing proces</v>
      </c>
      <c r="H154" s="13" t="b">
        <f t="shared" si="30"/>
        <v>1</v>
      </c>
    </row>
    <row r="155" spans="1:8" ht="21.75" customHeight="1" x14ac:dyDescent="0.25">
      <c r="A155">
        <v>10004367439</v>
      </c>
      <c r="B155" s="1" t="s">
        <v>1746</v>
      </c>
      <c r="C155" s="1" t="s">
        <v>1747</v>
      </c>
      <c r="D155" s="14" t="str">
        <f t="shared" si="27"/>
        <v>safety report loaded;
Validated against 2.71 business rules;
Comments:
Parsing process: Correct Report;Classification: new: EU-</v>
      </c>
      <c r="F155" s="1" t="s">
        <v>1748</v>
      </c>
      <c r="G155" s="14" t="str">
        <f t="shared" si="28"/>
        <v>safety report loaded;
Validated against 2.71 business rules;
Comments:
Parsing process: Correct Report;Classification: new: EU-</v>
      </c>
      <c r="H155" s="13" t="b">
        <f t="shared" si="30"/>
        <v>1</v>
      </c>
    </row>
    <row r="156" spans="1:8" ht="21.75" customHeight="1" x14ac:dyDescent="0.25">
      <c r="A156">
        <v>10004367440</v>
      </c>
      <c r="B156" s="1" t="s">
        <v>1749</v>
      </c>
      <c r="C156" s="1" t="s">
        <v>1750</v>
      </c>
      <c r="D156" s="14" t="str">
        <f t="shared" si="27"/>
        <v>safety report loaded; Validated against 2.18 business rules;
Comments: 1 - [[R744][G.k.2.2][BR.3]] :In section Drug(s) Information on field Medicinal Product Name as Reported by the Primary Source - G.k.2.2 Value: Antidiabetic drug Reported error LookupProducts The field Medicinal Product Name as Reported by the Primary Source - G.k.2.2 must be a valid medicinal product.;
2 - [[R744][G.k.2.2][BR.3]] :In section Drug(s) Information on field Medicinal Product Name as Reported by the Primary Source - G.k.2.2 Value: Antihypertensive drug Reported error LookupProducts The field Medicinal Product Name as Reported by the Primary Source - G.k.2.2 must be a valid medicinal product.;
 Parsing process: Parsing process: Report with warnings;Classification: new: EU-EC-100</v>
      </c>
      <c r="F156" s="1" t="s">
        <v>1751</v>
      </c>
      <c r="G156" s="14" t="str">
        <f t="shared" si="28"/>
        <v>safety report loaded; Validated against 2.18 business rules;
Comments: 1 - [[R744][G.k.2.2][BR.3]] :In section Drug(s) Information on field Medicinal Product Name as Reported by the Primary Source - G.k.2.2 Value: Antidiabetic drug Reported error LookupProducts The field Medicinal Product Name as Reported by the Primary Source - G.k.2.2 must be a valid medicinal product.;
2 - [[R744][G.k.2.2][BR.3]] :In section Drug(s) Information on field Medicinal Product Name as Reported by the Primary Source - G.k.2.2 Value: Antihypertensive drug Reported error LookupProducts The field Medicinal Product Name as Reported by the Primary Source - G.k.2.2 must be a valid medicinal product.;
 Parsing process: Parsing process: Report with warnings;Classification: new: EU-EC-100</v>
      </c>
      <c r="H156" s="13" t="b">
        <f t="shared" si="30"/>
        <v>1</v>
      </c>
    </row>
    <row r="157" spans="1:8" ht="21.75" customHeight="1" x14ac:dyDescent="0.25">
      <c r="A157">
        <v>10004367444</v>
      </c>
      <c r="D157" s="14" t="e">
        <f t="shared" si="27"/>
        <v>#VALUE!</v>
      </c>
      <c r="G157" s="14" t="e">
        <f t="shared" si="28"/>
        <v>#VALUE!</v>
      </c>
      <c r="H157" s="12" t="b">
        <f t="shared" si="25"/>
        <v>1</v>
      </c>
    </row>
    <row r="158" spans="1:8" ht="21.75" customHeight="1" x14ac:dyDescent="0.25">
      <c r="A158">
        <v>10004367445</v>
      </c>
      <c r="B158" s="1" t="s">
        <v>1752</v>
      </c>
      <c r="C158" s="1" t="s">
        <v>1753</v>
      </c>
      <c r="D158" s="14" t="str">
        <f t="shared" si="27"/>
        <v>safety report loaded;
Validated against 2.71 business rules;
Comments:
1- Section DRUG on field MEDICINALPRODUCT value: [Sensodyne toothpaste unknown Toothpaste] reported WARNING. Sensodyne toothpaste unknown Toothpaste must be a valid Medicinal Product.[543];
Parsing process: Rep</v>
      </c>
      <c r="F158" s="1" t="s">
        <v>1754</v>
      </c>
      <c r="G158" s="14" t="str">
        <f t="shared" si="28"/>
        <v>safety report loaded;
Validated against 2.71 business rules;
Comments:
1- Section DRUG on field MEDICINALPRODUCT value: [Sensodyne Unknown] reported WARNING. Sensodyne Unknown must be a valid Medicinal Product.[543];
Parsing process: Rep</v>
      </c>
      <c r="H158" s="15" t="b">
        <f t="shared" ref="H158:H160" si="31">TRIM(D158)=TRIM(G158)</f>
        <v>0</v>
      </c>
    </row>
    <row r="159" spans="1:8" ht="21.75" customHeight="1" x14ac:dyDescent="0.25">
      <c r="A159">
        <v>10004367446</v>
      </c>
      <c r="B159" s="1" t="s">
        <v>1755</v>
      </c>
      <c r="C159" s="1" t="s">
        <v>1756</v>
      </c>
      <c r="D159" s="14" t="str">
        <f t="shared" si="27"/>
        <v>safety report loaded;
Validated against 2.71 business rules;
Comments:
1- Section ACTIVESUBSTANCE on field ACTIVESUBSTANCENAME value: [HUMAN RECOMBINANT TISSUE-NONSPECIFIC ALKALINE PHOSPHATASE FUSION PROTEIN] reported WARNING. HUMAN RECOMBINANT TISSUE-NONSPECIFIC ALKALINE PHOSPHATASE FUSION PROTEIN must be a valid active substance.[621];
Parsing process: Report with Warnings;Classification: new: EU-</v>
      </c>
      <c r="E159" s="1" t="s">
        <v>1757</v>
      </c>
      <c r="F159" s="1" t="s">
        <v>1758</v>
      </c>
      <c r="G159" s="14" t="str">
        <f t="shared" si="28"/>
        <v>safety report loaded;
Validated against 2.71 business rules;
Comments:
1- Section ACTIVESUBSTANCE on field ACTIVESUBSTANCENAME value: [HUMAN RECOMBINANT TISSUE-NONSPECIFIC ALKALINE PHOSPHATASE FUSION PROTEIN] reported WARNING. HUMAN RECOMBINANT TISSUE-NONSPECIFIC ALKALINE PHOSPHATASE FUSION PROTEIN must be a valid active substance.[621];
Parsing process: Report with Warnings;Classification: new: EU-</v>
      </c>
      <c r="H159" s="13" t="b">
        <f t="shared" si="31"/>
        <v>1</v>
      </c>
    </row>
    <row r="160" spans="1:8" ht="21.75" customHeight="1" x14ac:dyDescent="0.25">
      <c r="A160">
        <v>10004367447</v>
      </c>
      <c r="B160" s="1" t="s">
        <v>1759</v>
      </c>
      <c r="C160" s="1" t="s">
        <v>1666</v>
      </c>
      <c r="D160" s="14" t="str">
        <f t="shared" si="27"/>
        <v>safety report loaded;
Validated against 2.71 business rules;
Comments:
1- Section ACTIVESUBSTANCE on field ACTIVESUBSTANCENAME value: [human papilloma virus type 11 virus like particle recombinant [yeast]] reported WARNING. human papilloma virus type 11 virus like particle recombinant [yeast] must be a valid active substance.[621];
2- Section ACTIVESUBSTANCE on field ACTIVESUBSTANCENAME value: [human papilloma virus type 16 virus like particle recombinant [yeast]] reported WARNING. human papilloma virus type 16 virus like particle recombinant [yeast] must be a valid active substance.[621];
3- Section ACTIVESUBSTANCE on field ACTIVESUBSTANCENAME value: [human papilloma virus type 18 virus like particle recombinant [yeast]] reported WARNING. human papilloma virus type 18 virus like particle recombinant [yeast] must be a valid active substance.[621];
4- Section ACTIVESUBSTANCE on field ACTIVESUBSTANCENAME value: [human papilloma virus type 31 virus like particle recombinant [yeast]] reported WARNING. human papilloma virus type 31 virus like particle recombinant [yeast] must be a valid active substance.[621];
5- Section ACTIVESUBSTANCE on field ACTIVESUBSTANCENAME value: [human papilloma virus type 33 virus like particle recombinant [yeast]] reported WARNING. human papilloma virus type 33 virus like particle recombinant [yeast] must be a valid active substance.[621];
6- Section ACTIVESUBSTANCE on field ACTIVESUBSTANCENAME value: [human papilloma virus type 45 virus like particle recombinant [yeast]] reported WARNING. human papilloma virus type 45 virus like particle recombinant [yeast] must be a valid active substance.[621];
7- Section ACTIVESUBSTANCE on field ACTIVESUBSTANCENAME value: [human papilloma virus type 52 virus like particle recombinant [yeast]] reported WARNING. human papilloma virus type 52 virus like particle recombinant [yeast] must be a valid active substance.[621];
8- Section ACTIVES</v>
      </c>
      <c r="F160" s="1" t="s">
        <v>1666</v>
      </c>
      <c r="G160" s="14" t="str">
        <f t="shared" si="28"/>
        <v>safety report loaded;
Validated against 2.71 business rules;
Comments:
1- Section ACTIVESUBSTANCE on field ACTIVESUBSTANCENAME value: [human papilloma virus type 11 virus like particle recombinant [yeast]] reported WARNING. human papilloma virus type 11 virus like particle recombinant [yeast] must be a valid active substance.[621];
2- Section ACTIVESUBSTANCE on field ACTIVESUBSTANCENAME value: [human papilloma virus type 16 virus like particle recombinant [yeast]] reported WARNING. human papilloma virus type 16 virus like particle recombinant [yeast] must be a valid active substance.[621];
3- Section ACTIVESUBSTANCE on field ACTIVESUBSTANCENAME value: [human papilloma virus type 18 virus like particle recombinant [yeast]] reported WARNING. human papilloma virus type 18 virus like particle recombinant [yeast] must be a valid active substance.[621];
4- Section ACTIVESUBSTANCE on field ACTIVESUBSTANCENAME value: [human papilloma virus type 31 virus like particle recombinant [yeast]] reported WARNING. human papilloma virus type 31 virus like particle recombinant [yeast] must be a valid active substance.[621];
5- Section ACTIVESUBSTANCE on field ACTIVESUBSTANCENAME value: [human papilloma virus type 33 virus like particle recombinant [yeast]] reported WARNING. human papilloma virus type 33 virus like particle recombinant [yeast] must be a valid active substance.[621];
6- Section ACTIVESUBSTANCE on field ACTIVESUBSTANCENAME value: [human papilloma virus type 45 virus like particle recombinant [yeast]] reported WARNING. human papilloma virus type 45 virus like particle recombinant [yeast] must be a valid active substance.[621];
7- Section ACTIVESUBSTANCE on field ACTIVESUBSTANCENAME value: [human papilloma virus type 52 virus like particle recombinant [yeast]] reported WARNING. human papilloma virus type 52 virus like particle recombinant [yeast] must be a valid active substance.[621];
8- Section ACTIVES</v>
      </c>
      <c r="H160" s="13" t="b">
        <f t="shared" si="31"/>
        <v>1</v>
      </c>
    </row>
    <row r="161" spans="1:8" ht="21.75" customHeight="1" x14ac:dyDescent="0.25">
      <c r="A161">
        <v>10004367459</v>
      </c>
      <c r="D161" s="14" t="e">
        <f t="shared" si="27"/>
        <v>#VALUE!</v>
      </c>
      <c r="G161" s="14" t="e">
        <f t="shared" si="28"/>
        <v>#VALUE!</v>
      </c>
      <c r="H161" s="12" t="b">
        <f t="shared" si="25"/>
        <v>1</v>
      </c>
    </row>
    <row r="162" spans="1:8" ht="21.75" customHeight="1" x14ac:dyDescent="0.25">
      <c r="A162">
        <v>10004367462</v>
      </c>
      <c r="B162" s="1" t="s">
        <v>1760</v>
      </c>
      <c r="C162" s="1" t="s">
        <v>1761</v>
      </c>
      <c r="D162" s="14" t="str">
        <f t="shared" si="27"/>
        <v>safety report loaded;
Validated against 2.71 business rules;
Comments:
1- Section DRUG on field MEDICINALPRODUCT value: [NOVO NORDISK XULTOPHY] reported WARNING. NOVO NORDISK XULTOPHY must be a valid Medicinal Product.[543];
Parsing process: Rep</v>
      </c>
      <c r="F162" s="1" t="s">
        <v>1762</v>
      </c>
      <c r="G162" s="14" t="str">
        <f t="shared" si="28"/>
        <v>safety report loaded;
Validated against 2.71 business rules;
Comments:
1- Section DRUG on field MEDICINALPRODUCT value: [NOVO NORDISK XULTOPHY] reported WARNING. NOVO NORDISK XULTOPHY must be a valid Medicinal Product.[543];
2- Section ACTIVESUBSTANCE on field ACTIVESUBSTANCENAME value: [MK-7684] reported WARNING. MK-7684 must be a valid active substance.[621];
3- Section ACTIVESUBSTANCE on field ACTIVESUBSTANCENAME value: [MK-7684] reported WARNING. MK-7684 must be a valid active substance.[621];
4- Section ACTIVESUBSTANCE on field ACTIVESUBSTANCENAME value: [MK-7684] reported WARNING. MK-7684 must be a valid active substance.[621];
Parsing process: Rep</v>
      </c>
      <c r="H162" s="15" t="b">
        <f t="shared" ref="H162:H163" si="32">TRIM(D162)=TRIM(G162)</f>
        <v>0</v>
      </c>
    </row>
    <row r="163" spans="1:8" ht="21.75" customHeight="1" x14ac:dyDescent="0.25">
      <c r="A163">
        <v>10004367466</v>
      </c>
      <c r="B163" s="1" t="s">
        <v>1763</v>
      </c>
      <c r="C163" s="1" t="s">
        <v>1764</v>
      </c>
      <c r="D163" s="14" t="str">
        <f t="shared" si="27"/>
        <v>safety report not loaded; Validated against 2.18 business rules;
Comments: 1 - [[R192][D][BR.1]] :In section Patient Characteristics on field Patient section - D Value: Patient{ initial: , initialNf: UNK, medicalRecNum: null, medicalRecNumNf: null, specialistRecNum: null, specialistRecNumNf: null, hospitalRecNum: null, hospitalRecNumNf: null, investigationNum: null, investigationNumNf: null, birthDate: null, birthDateNf: null, onsetAge: null, gestationPeriod: null, patientAgeGroup: null, patientSex: null, patientSexNf: ASKU} Reported error AtLeastOne At least one of these elements must contain a value: D.1 - Patient (name or initials) or Patient Initials NullFlavour set to 'Masked',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2 - [[R744][G.k.2.2][BR.3]] :In section Drug(s) Information on field Medicinal Product Name as Reported by the Primary Source - G.k.2.2 Value: ELVITEGRAVIR/COBICISTAT/EMTRICITABINE/TENOFOVIR ALAFENAMIDE Reported error LookupProducts The field Medicinal Product Name as Reported by the Primary Source - G.k.2.2 mu</v>
      </c>
      <c r="E163" s="1" t="s">
        <v>1765</v>
      </c>
      <c r="F163" s="1" t="s">
        <v>1765</v>
      </c>
      <c r="G163" s="14" t="str">
        <f t="shared" si="28"/>
        <v>safety report not loaded; Validated against 2.18 business rules;
Comments: 1 - [[R192][D][BR.1]] :In section Patient Characteristics on field Patient section - D Value: Patient{ initial: , initialNf: UNK, medicalRecNum: null, medicalRecNumNf: null, specialistRecNum: null, specialistRecNumNf: null, hospitalRecNum: null, hospitalRecNumNf: null, investigationNum: null, investigationNumNf: null, birthDate: null, birthDateNf: null, onsetAge: null, gestationPeriod: null, patientAgeGroup: null, patientSex: null, patientSexNf: ASKU}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2 - [[R744][G.k.2.2][BR.3]] :In section Drug(s) Information on field Medicinal Product Name as Reported by the Primary Source - G.k.2.2 Value: ELVITEGRAVIR/COBICISTAT/EMTRICITABINE/TENOFOVIR ALAFENAMIDE Reported error LookupProducts The field Medicinal Product Name as Reported by the Primary Source - G.k.2.2 mu</v>
      </c>
      <c r="H163" s="15" t="b">
        <f t="shared" si="32"/>
        <v>0</v>
      </c>
    </row>
    <row r="164" spans="1:8" ht="21.75" customHeight="1" x14ac:dyDescent="0.25">
      <c r="A164">
        <v>10004367469</v>
      </c>
      <c r="D164" s="14" t="e">
        <f t="shared" si="27"/>
        <v>#VALUE!</v>
      </c>
      <c r="G164" s="14" t="e">
        <f t="shared" si="28"/>
        <v>#VALUE!</v>
      </c>
      <c r="H164" s="12" t="b">
        <f t="shared" si="25"/>
        <v>1</v>
      </c>
    </row>
    <row r="165" spans="1:8" ht="21.75" customHeight="1" x14ac:dyDescent="0.25">
      <c r="A165">
        <v>10004367475</v>
      </c>
      <c r="B165" s="1" t="s">
        <v>1766</v>
      </c>
      <c r="C165" s="1" t="s">
        <v>1767</v>
      </c>
      <c r="D165" s="14" t="str">
        <f t="shared" si="27"/>
        <v>safety report loaded;
Validated against 2.71 business rules;
Comments:
1- Section DRUG on field MEDICINALPRODUCT value: [Sensodyne Unknown] reported WARNING. Sensodyne Unknown must be a valid Medicinal Product.[543];
Parsing process: Rep</v>
      </c>
      <c r="F165" s="1" t="s">
        <v>1768</v>
      </c>
      <c r="G165" s="14" t="str">
        <f t="shared" si="28"/>
        <v>safety report loaded;
Validated against 2.71 business rules;
Comments:
1- Section DRUG on field MEDICINALPRODUCT value: [Sensodyne Unknown] reported WARNING. Sensodyne Unknown must be a valid Medicinal Product.[543];
Parsing process: Rep</v>
      </c>
      <c r="H165" s="13" t="b">
        <f t="shared" ref="H165:H170" si="33">TRIM(D165)=TRIM(G165)</f>
        <v>1</v>
      </c>
    </row>
    <row r="166" spans="1:8" ht="21.75" customHeight="1" x14ac:dyDescent="0.25">
      <c r="A166">
        <v>10004367476</v>
      </c>
      <c r="B166" s="1" t="s">
        <v>1769</v>
      </c>
      <c r="C166" s="1" t="s">
        <v>1770</v>
      </c>
      <c r="D166" s="14" t="str">
        <f t="shared" si="27"/>
        <v>safety report loaded;
Validated against 2.71 business rules;
Comments:
Parsing process: Correct Report;Classification: new: EU-</v>
      </c>
      <c r="E166" s="1" t="s">
        <v>1771</v>
      </c>
      <c r="F166" s="1" t="s">
        <v>1772</v>
      </c>
      <c r="G166" s="14" t="str">
        <f t="shared" si="28"/>
        <v>safety report loaded;
Validated against 2.71 business rules;
Comments:
Parsing process: Correct Report;Classification: new: EU-</v>
      </c>
      <c r="H166" s="13" t="b">
        <f t="shared" si="33"/>
        <v>1</v>
      </c>
    </row>
    <row r="167" spans="1:8" ht="21.75" customHeight="1" x14ac:dyDescent="0.25">
      <c r="A167">
        <v>10004367477</v>
      </c>
      <c r="B167" s="1" t="s">
        <v>1773</v>
      </c>
      <c r="C167" s="1" t="s">
        <v>1774</v>
      </c>
      <c r="D167" s="14" t="str">
        <f t="shared" si="27"/>
        <v>safety report loaded;
Validated against 2.71 business rules;
Comments:
Parsing proces</v>
      </c>
      <c r="F167" s="1" t="s">
        <v>1775</v>
      </c>
      <c r="G167" s="14" t="str">
        <f t="shared" si="28"/>
        <v>safety report loaded;
Validated against 2.71 business rules;
Comments:
Parsing proces</v>
      </c>
      <c r="H167" s="13" t="b">
        <f t="shared" si="33"/>
        <v>1</v>
      </c>
    </row>
    <row r="168" spans="1:8" ht="21.75" customHeight="1" x14ac:dyDescent="0.25">
      <c r="A168">
        <v>10004367478</v>
      </c>
      <c r="B168" s="1" t="s">
        <v>1776</v>
      </c>
      <c r="C168" s="1" t="s">
        <v>1777</v>
      </c>
      <c r="D168" s="14" t="str">
        <f t="shared" si="27"/>
        <v>safety report loaded;
Validated against 2.71 business rules;
Comments:
Parsing proces</v>
      </c>
      <c r="E168" s="1" t="s">
        <v>1775</v>
      </c>
      <c r="F168" s="1" t="s">
        <v>1778</v>
      </c>
      <c r="G168" s="14" t="str">
        <f t="shared" si="28"/>
        <v>safety report loaded;
Validated against 2.71 business rules;
Comments:
Parsing proces</v>
      </c>
      <c r="H168" s="13" t="b">
        <f t="shared" si="33"/>
        <v>1</v>
      </c>
    </row>
    <row r="169" spans="1:8" ht="21.75" customHeight="1" x14ac:dyDescent="0.25">
      <c r="A169">
        <v>10004367482</v>
      </c>
      <c r="B169" s="1" t="s">
        <v>1779</v>
      </c>
      <c r="C169" s="1" t="s">
        <v>1780</v>
      </c>
      <c r="D169" s="14" t="str">
        <f t="shared" si="27"/>
        <v>safety report loaded;
Validated against 2.71 business rules;
Comments:
1- Section DRUG on field MEDICINALPRODUCT value: [PENICILLIN G] reported WARNING. PENICILLIN G must be a valid Medicinal Product.[543];
Parsing process: Report with Warnings;Classification: new: EU-</v>
      </c>
      <c r="E169" s="1" t="s">
        <v>1781</v>
      </c>
      <c r="F169" s="1" t="s">
        <v>1781</v>
      </c>
      <c r="G169" s="14" t="str">
        <f t="shared" si="28"/>
        <v>safety report loaded;
Validated against 2.71 business rules;
Comments:
1- Section DRUG on field MEDICINALPRODUCT value: [PENICILLIN G] reported WARNING. PENICILLIN G must be a valid Medicinal Product.[543];
2- Section ACTIVESUBSTANCE on field ACTIVESUBSTANCENAME value: [HYDROXYCHLOROQUINE PHOSPHATE] reported WARNING. HYDROXYCHLOROQUINE PHOSPHATE must be a valid active substance.[621];
Parsing process: Report with Warnings;Classification: new: EU-</v>
      </c>
      <c r="H169" s="15" t="b">
        <f t="shared" si="33"/>
        <v>0</v>
      </c>
    </row>
    <row r="170" spans="1:8" ht="21.75" customHeight="1" x14ac:dyDescent="0.25">
      <c r="A170">
        <v>10004367489</v>
      </c>
      <c r="B170" s="1" t="s">
        <v>1782</v>
      </c>
      <c r="C170" s="1" t="s">
        <v>1783</v>
      </c>
      <c r="D170" s="14" t="str">
        <f t="shared" si="27"/>
        <v>safety report loaded; Validated against 2.18 business rules;
Comments:  Parsing process: Parsing process: Correct Report;Classification: new: EU-</v>
      </c>
      <c r="E170" s="1" t="s">
        <v>1784</v>
      </c>
      <c r="F170" s="1" t="s">
        <v>1785</v>
      </c>
      <c r="G170" s="14" t="str">
        <f t="shared" si="28"/>
        <v>safety report loaded; Validated against 2.18 business rules;
Comments:  Parsing process: Parsing proces</v>
      </c>
      <c r="H170" s="15" t="b">
        <f t="shared" si="33"/>
        <v>0</v>
      </c>
    </row>
    <row r="171" spans="1:8" ht="21.75" customHeight="1" x14ac:dyDescent="0.25">
      <c r="A171">
        <v>10004367492</v>
      </c>
      <c r="D171" s="14" t="e">
        <f t="shared" si="27"/>
        <v>#VALUE!</v>
      </c>
      <c r="G171" s="14" t="e">
        <f t="shared" si="28"/>
        <v>#VALUE!</v>
      </c>
      <c r="H171" s="12" t="b">
        <f t="shared" si="25"/>
        <v>1</v>
      </c>
    </row>
    <row r="172" spans="1:8" ht="21.75" customHeight="1" x14ac:dyDescent="0.25">
      <c r="A172">
        <v>10004367499</v>
      </c>
      <c r="B172" s="1" t="s">
        <v>1786</v>
      </c>
      <c r="C172" s="1" t="s">
        <v>1787</v>
      </c>
      <c r="D172" s="14" t="str">
        <f t="shared" si="27"/>
        <v>safety report loaded; Validated against 2.18 business rules;
Comments:  Parsing process: Parsing proces</v>
      </c>
      <c r="E172" s="1" t="s">
        <v>1788</v>
      </c>
      <c r="F172" s="1" t="s">
        <v>1789</v>
      </c>
      <c r="G172" s="14" t="str">
        <f t="shared" si="28"/>
        <v>safety report loaded; Validated against 2.18 business rules;
Comments:  Parsing process: Parsing proces</v>
      </c>
      <c r="H172" s="13" t="b">
        <f t="shared" ref="H172:H186" si="34">TRIM(D172)=TRIM(G172)</f>
        <v>1</v>
      </c>
    </row>
    <row r="173" spans="1:8" ht="21.75" customHeight="1" x14ac:dyDescent="0.25">
      <c r="A173">
        <v>10004367503</v>
      </c>
      <c r="B173" s="1" t="s">
        <v>1790</v>
      </c>
      <c r="C173" s="1" t="s">
        <v>1791</v>
      </c>
      <c r="D173" s="14" t="str">
        <f t="shared" si="27"/>
        <v xml:space="preserve">safety report loaded;
Validated against 2.71 business rules;
Comments:
1- Section PATIENTPASTDRUGTHERAPY on field PATIENTDRUGNAME value: [hepatitis B virus vaccine (unspecified)] reported WARNING. hepatitis B virus vaccine (unspecified) patientdrugname must be a valid Medicinal Product.[257];
2- Section PATIENTPASTDRUGTHERAPY on field PATIENTDRUGNAME value: [rotavirus vaccine (unspecified)] reported WARNING. rotavirus vaccine (unspecified) patientdrugname must be a valid Medicinal Product.[257];
3- Section PATIENTPASTDRUGTHERAPY on field PATIENTDRUGNAME value: [pneumococcal conj vaccine (unspecified)] reported WARNING. pneumococcal conj vaccine (unspecified) patientdrugname must be a valid Medicinal Product.[257];
4- Section ACTIVESUBSTANCE on field ACTIVESUBSTANCENAME value: [rotavirus G1 live reassortant [Vero cells]] reported WARNING. rotavirus G1 live reassortant [Vero cells] must be a valid active substance.[621];
5- Section ACTIVESUBSTANCE on field ACTIVESUBSTANCENAME value: [rotavirus G2 live reassortant [Vero cells]] reported WARNING. rotavirus G2 live reassortant [Vero cells] must be a valid active substance.[621];
6- Section ACTIVESUBSTANCE on field ACTIVESUBSTANCENAME value: [rotavirus G3 live reassortant [Vero cells]] reported WARNING. rotavirus G3 live reassortant [Vero cells] must be a valid active substance.[621];
7- Section ACTIVESUBSTANCE on field ACTIVESUBSTANCENAME value: [rotavirus G4 live reassortant [Vero cells]] reported WARNING. rotavirus G4 live reassortant [Vero cells] must be a valid active substance.[621];
8- Section ACTIVESUBSTANCE on field ACTIVESUBSTANCENAME value: [rotavirus P1 live reassortant [Vero cells]] reported WARNING. rotavirus P1 live reassortant [Vero cells] must be a valid active substance.[621];
9- Section ACTIVESUBSTANCE on field ACTIVESUBSTANCENAME value: [pneumococcal 13v conj vaccine (CRM197)] reported WARNING. pneumococcal 13v conj vaccine (CRM197) </v>
      </c>
      <c r="F173" s="1" t="s">
        <v>1791</v>
      </c>
      <c r="G173" s="14" t="str">
        <f t="shared" si="28"/>
        <v xml:space="preserve">safety report loaded;
Validated against 2.71 business rules;
Comments:
1- Section PATIENTPASTDRUGTHERAPY on field PATIENTDRUGNAME value: [hepatitis B virus vaccine (unspecified)] reported WARNING. hepatitis B virus vaccine (unspecified) patientdrugname must be a valid Medicinal Product.[257];
2- Section PATIENTPASTDRUGTHERAPY on field PATIENTDRUGNAME value: [rotavirus vaccine (unspecified)] reported WARNING. rotavirus vaccine (unspecified) patientdrugname must be a valid Medicinal Product.[257];
3- Section PATIENTPASTDRUGTHERAPY on field PATIENTDRUGNAME value: [pneumococcal conj vaccine (unspecified)] reported WARNING. pneumococcal conj vaccine (unspecified) patientdrugname must be a valid Medicinal Product.[257];
4- Section ACTIVESUBSTANCE on field ACTIVESUBSTANCENAME value: [rotavirus G1 live reassortant [Vero cells]] reported WARNING. rotavirus G1 live reassortant [Vero cells] must be a valid active substance.[621];
5- Section ACTIVESUBSTANCE on field ACTIVESUBSTANCENAME value: [rotavirus G2 live reassortant [Vero cells]] reported WARNING. rotavirus G2 live reassortant [Vero cells] must be a valid active substance.[621];
6- Section ACTIVESUBSTANCE on field ACTIVESUBSTANCENAME value: [rotavirus G3 live reassortant [Vero cells]] reported WARNING. rotavirus G3 live reassortant [Vero cells] must be a valid active substance.[621];
7- Section ACTIVESUBSTANCE on field ACTIVESUBSTANCENAME value: [rotavirus G4 live reassortant [Vero cells]] reported WARNING. rotavirus G4 live reassortant [Vero cells] must be a valid active substance.[621];
8- Section ACTIVESUBSTANCE on field ACTIVESUBSTANCENAME value: [rotavirus P1 live reassortant [Vero cells]] reported WARNING. rotavirus P1 live reassortant [Vero cells] must be a valid active substance.[621];
9- Section ACTIVESUBSTANCE on field ACTIVESUBSTANCENAME value: [pneumococcal 13v conj vaccine (CRM197)] reported WARNING. pneumococcal 13v conj vaccine (CRM197) </v>
      </c>
      <c r="H173" s="13" t="b">
        <f t="shared" si="34"/>
        <v>1</v>
      </c>
    </row>
    <row r="174" spans="1:8" ht="21.75" customHeight="1" x14ac:dyDescent="0.25">
      <c r="A174">
        <v>10004367506</v>
      </c>
      <c r="B174" s="1" t="s">
        <v>1792</v>
      </c>
      <c r="C174" s="1" t="s">
        <v>1793</v>
      </c>
      <c r="D174" s="14" t="str">
        <f t="shared" si="27"/>
        <v>safety report loaded; Validated against 2.18 business rules;
Comments:  Parsing process: Parsing process: Correct Report;Classification: new: EU-</v>
      </c>
      <c r="F174" s="1" t="s">
        <v>1794</v>
      </c>
      <c r="G174" s="14" t="str">
        <f t="shared" si="28"/>
        <v>safety report loaded; Validated against 2.18 business rules;
Comments:  Parsing process: Parsing process: Correct Report;Classification: new: EU-</v>
      </c>
      <c r="H174" s="13" t="b">
        <f t="shared" si="34"/>
        <v>1</v>
      </c>
    </row>
    <row r="175" spans="1:8" ht="21.75" customHeight="1" x14ac:dyDescent="0.25">
      <c r="A175">
        <v>10004367512</v>
      </c>
      <c r="B175" s="1" t="s">
        <v>1795</v>
      </c>
      <c r="C175" s="1" t="s">
        <v>1796</v>
      </c>
      <c r="D175" s="14" t="str">
        <f t="shared" si="27"/>
        <v>safety report loaded;
Validated against 2.71 business rules;
Comments:
Parsing proces</v>
      </c>
      <c r="F175" s="1" t="s">
        <v>1797</v>
      </c>
      <c r="G175" s="14" t="str">
        <f t="shared" si="28"/>
        <v>safety report loaded;
Validated against 2.71 business rules;
Comments:
Parsing proces</v>
      </c>
      <c r="H175" s="13" t="b">
        <f t="shared" si="34"/>
        <v>1</v>
      </c>
    </row>
    <row r="176" spans="1:8" ht="21.75" customHeight="1" x14ac:dyDescent="0.25">
      <c r="A176">
        <v>10004367519</v>
      </c>
      <c r="B176" s="1" t="s">
        <v>1798</v>
      </c>
      <c r="C176" s="1" t="s">
        <v>1799</v>
      </c>
      <c r="D176" s="14" t="str">
        <f t="shared" si="27"/>
        <v>safety report loaded;
Validated against 2.71 business rules;
Comments:
1- Section DRUG on field MEDICINALPRODUCT value: [APO-PREDNISONE] reported WARNING. APO-PREDNISONE must be a valid Medicinal Product.[543];
2- Section DRUG on field MEDICINALPRODUCT value: [APO-TRIAMCINOLONE AQ] reported WARNING. APO-TRIAMCINOLONE AQ must be a valid Medicinal Product.[543];
3- Section DRUG on field MEDICINALPRODUCT value: [APO-TRIAMCINOLONE AQ] reported WARNING. APO-TRIAMCINOLONE AQ must be a valid Medicinal Product.[543];
4- Section DRUG on field MEDICINALPRODUCT value: [IMMUNE GLOBULIN INTRAVENOUS (HUMAN)] reported WARNING. IMMUNE GLOBULIN INTRAVENOUS (HUMAN) must be a valid Medicinal Product.[543];
5- Section DRUG on field MEDICINALPRODUCT value: [FOLIC ACID (NATURAL FACTORS)] reported WARNING. FOLIC ACID (NATURAL FACTORS) must be a valid Medicinal Product.[543];
Parsing process: Report with Warnings;Classification: new: EU-</v>
      </c>
      <c r="F176" s="1" t="s">
        <v>1800</v>
      </c>
      <c r="G176" s="14" t="str">
        <f t="shared" si="28"/>
        <v>safety report loaded;
Validated against 2.71 business rules;
Comments:
1- Section DRUG on field MEDICINALPRODUCT value: [APO-PREDNISONE] reported WARNING. APO-PREDNISONE must be a valid Medicinal Product.[543];
2- Section DRUG on field MEDICINALPRODUCT value: [APO-TRIAMCINOLONE AQ] reported WARNING. APO-TRIAMCINOLONE AQ must be a valid Medicinal Product.[543];
3- Section DRUG on field MEDICINALPRODUCT value: [APO-TRIAMCINOLONE AQ] reported WARNING. APO-TRIAMCINOLONE AQ must be a valid Medicinal Product.[543];
4- Section DRUG on field MEDICINALPRODUCT value: [IMMUNE GLOBULIN INTRAVENOUS (HUMAN)] reported WARNING. IMMUNE GLOBULIN INTRAVENOUS (HUMAN) must be a valid Medicinal Product.[543];
5- Section DRUG on field MEDICINALPRODUCT value: [FOLIC ACID (NATURAL FACTORS)] reported WARNING. FOLIC ACID (NATURAL FACTORS) must be a valid Medicinal Product.[543];
Parsing process: Report with Warnings;Classification: new: EU-</v>
      </c>
      <c r="H176" s="13" t="b">
        <f t="shared" si="34"/>
        <v>1</v>
      </c>
    </row>
    <row r="177" spans="1:8" ht="21.75" customHeight="1" x14ac:dyDescent="0.25">
      <c r="A177">
        <v>10004367520</v>
      </c>
      <c r="B177" s="1" t="s">
        <v>1801</v>
      </c>
      <c r="C177" s="1" t="s">
        <v>1802</v>
      </c>
      <c r="D177" s="14" t="str">
        <f t="shared" si="27"/>
        <v>safety report loaded;
Validated against 2.71 business rules;
Comments:
Parsing proces</v>
      </c>
      <c r="E177" s="1" t="s">
        <v>1800</v>
      </c>
      <c r="F177" s="1" t="s">
        <v>1803</v>
      </c>
      <c r="G177" s="14" t="str">
        <f t="shared" si="28"/>
        <v>safety report loaded;
Validated against 2.71 business rules;
Comments:
Parsing proces</v>
      </c>
      <c r="H177" s="13" t="b">
        <f t="shared" si="34"/>
        <v>1</v>
      </c>
    </row>
    <row r="178" spans="1:8" ht="21.75" customHeight="1" x14ac:dyDescent="0.25">
      <c r="A178">
        <v>10004367523</v>
      </c>
      <c r="B178" s="1" t="s">
        <v>1804</v>
      </c>
      <c r="C178" s="1" t="s">
        <v>1805</v>
      </c>
      <c r="D178" s="14" t="str">
        <f t="shared" si="27"/>
        <v>safety report loaded;
Validated against 2.71 business rules;
Comments:
1- Section DRUG on field MEDICINALPRODUCT value: [CLEARLAX] reported WARNING. CLEARLAX must be a valid Medicinal Product.[543];
Parsing process: Report with Warnings;Classification: new: EU-</v>
      </c>
      <c r="F178" s="1" t="s">
        <v>1806</v>
      </c>
      <c r="G178" s="14" t="str">
        <f t="shared" si="28"/>
        <v>safety report loaded;
Validated against 2.71 business rules;
Comments:
1- Section DRUG on field MEDICINALPRODUCT value: [CLEARLAX] reported WARNING. CLEARLAX must be a valid Medicinal Product.[543];
Parsing process: Report with Warnings;Classification: new: EU-</v>
      </c>
      <c r="H178" s="13" t="b">
        <f t="shared" si="34"/>
        <v>1</v>
      </c>
    </row>
    <row r="179" spans="1:8" ht="21.75" customHeight="1" x14ac:dyDescent="0.25">
      <c r="A179">
        <v>10004367524</v>
      </c>
      <c r="B179" s="1" t="s">
        <v>1807</v>
      </c>
      <c r="C179" s="1" t="s">
        <v>1808</v>
      </c>
      <c r="D179" s="14" t="str">
        <f t="shared" si="27"/>
        <v>safety report loaded; Validated against 2.18 business rules;
Comments: 1 - [[R744][G.k.2.2][BR.3]] :In section Drug(s) Information on field Medicinal Product Name as Reported by the Primary Source - G.k.2.2 Value: SULFAMETHOXAZOL;TRIMETOPRIM Reported error LookupProducts The field Medicinal Product Name as Reported by the Primary Source - G.k.2.2 must be a valid medicinal product.;
2 - [[R744][G.k.2.2][BR.3]] :In section Drug(s) Information on field Medicinal Product Name as Reported by the Primary Source - G.k.2.2 Value: SULFAMETHOXAZOL;TRIMETOPRIM Reported error LookupProducts The field Medicinal Product Name as Reported by the Primary Source - G.k.2.2 must be a valid medicinal product.;
 Parsing process: Parsing process: Report with warnings;Classification: new: EU-</v>
      </c>
      <c r="F179" s="1" t="s">
        <v>1809</v>
      </c>
      <c r="G179" s="14" t="str">
        <f t="shared" si="28"/>
        <v>safety report loaded; Validated against 2.18 business rules;
Comments: 1 - [[R744][G.k.2.2][BR.3]] :In section Drug(s) Information on field Medicinal Product Name as Reported by the Primary Source - G.k.2.2 Value: SULFAMETHOXAZOL;TRIMETOPRIM Reported error LookupProducts The field Medicinal Product Name as Reported by the Primary Source - G.k.2.2 must be a valid medicinal product.;
2 - [[R744][G.k.2.2][BR.3]] :In section Drug(s) Information on field Medicinal Product Name as Reported by the Primary Source - G.k.2.2 Value: SULFAMETHOXAZOL;TRIMETOPRIM Reported error LookupProducts The field Medicinal Product Name as Reported by the Primary Source - G.k.2.2 must be a valid medicinal product.;
 Parsing process: Parsing process: Report with warnings;Classification: new: EU-</v>
      </c>
      <c r="H179" s="13" t="b">
        <f t="shared" si="34"/>
        <v>1</v>
      </c>
    </row>
    <row r="180" spans="1:8" ht="21.75" customHeight="1" x14ac:dyDescent="0.25">
      <c r="A180">
        <v>10004367525</v>
      </c>
      <c r="B180" s="1" t="s">
        <v>1810</v>
      </c>
      <c r="C180" s="1" t="s">
        <v>1811</v>
      </c>
      <c r="D180" s="14" t="str">
        <f t="shared" si="27"/>
        <v>safety report loaded;
Validated against 2.71 business rules;
Comments:
Parsing proces</v>
      </c>
      <c r="F180" s="1" t="s">
        <v>1812</v>
      </c>
      <c r="G180" s="14" t="str">
        <f t="shared" si="28"/>
        <v>safety report loaded;
Validated against 2.71 business rules;
Comments:
Parsing proces</v>
      </c>
      <c r="H180" s="13" t="b">
        <f t="shared" si="34"/>
        <v>1</v>
      </c>
    </row>
    <row r="181" spans="1:8" ht="21.75" customHeight="1" x14ac:dyDescent="0.25">
      <c r="A181">
        <v>10004367527</v>
      </c>
      <c r="B181" s="1" t="s">
        <v>1813</v>
      </c>
      <c r="C181" s="1" t="s">
        <v>1814</v>
      </c>
      <c r="D181" s="14" t="str">
        <f t="shared" si="27"/>
        <v>safety report loaded;
Validated against 2.71 business rules;
Comments:
1- Section ACTIVESUBSTANCE on field ACTIVESUBSTANCENAME value: [ANTITHYMOCYTE IMMUNOGLOBULIN (HORSE)] reported WARNING. ANTITHYMOCYTE IMMUNOGLOBULIN (HORSE) must be a valid active substance.[621];
2- Section ACTIVESUBSTANCE on field ACTIVESUBSTANCENAME value: [ANTITHYMOCYTE IMMUNOGLOBULIN (HORSE)] reported WARNING. ANTITHYMOCYTE IMMUNOGLOBULIN (HORSE) must be a valid active substance.[621];
Parsing process: Report with Warnings;Classification: new: EU-</v>
      </c>
      <c r="F181" s="1" t="s">
        <v>1815</v>
      </c>
      <c r="G181" s="14" t="str">
        <f t="shared" si="28"/>
        <v>safety report loaded;
Validated against 2.71 business rules;
Comments:
1- Section ACTIVESUBSTANCE on field ACTIVESUBSTANCENAME value: [ANTITHYMOCYTE IMMUNOGLOBULIN (HORSE)] reported WARNING. ANTITHYMOCYTE IMMUNOGLOBULIN (HORSE) must be a valid active substance.[621];
2- Section ACTIVESUBSTANCE on field ACTIVESUBSTANCENAME value: [ANTITHYMOCYTE IMMUNOGLOBULIN (HORSE)] reported WARNING. ANTITHYMOCYTE IMMUNOGLOBULIN (HORSE) must be a valid active substance.[621];
Parsing process: Report with Warnings;Classification: new: EU-</v>
      </c>
      <c r="H181" s="13" t="b">
        <f t="shared" si="34"/>
        <v>1</v>
      </c>
    </row>
    <row r="182" spans="1:8" ht="21.75" customHeight="1" x14ac:dyDescent="0.25">
      <c r="A182">
        <v>10004367528</v>
      </c>
      <c r="B182" s="1" t="s">
        <v>1816</v>
      </c>
      <c r="C182" s="1" t="s">
        <v>1817</v>
      </c>
      <c r="D182" s="14" t="str">
        <f t="shared" si="27"/>
        <v>safety report loaded;
Validated against 2.71 business rules;
Comments:
1- Section DRUG on field MEDICINALPRODUCT value: [ASPIRIN (E.C.)] reported WARNING. ASPIRIN (E.C.) must be a valid Medicinal Product.[543];
2- Section DRUG on field MEDICINALPRODUCT value: [GLIPZIDE] reported WARNING. GLIPZIDE must be a valid Medicinal Product.[543];
3- Section DRUG on field MEDICINALPRODUCT value: [GLIPZIDE] reported WARNING. GLIPZIDE must be a valid Medicinal Product.[543];
4- Section DRUG on field MEDICINALPRODUCT value: [KLOR CON] reported WARNING. KLOR CON must be a valid Medicinal Product.[543];
5- Section DRUG on field MEDICINALPRODUCT value: [VALSARTAN HCTZ] reported WARNING. VALSARTAN HCTZ must be a valid Medicinal Product.[543];
Parsing process: Report with Warnings;Classification: new: EU-</v>
      </c>
      <c r="F182" s="1" t="s">
        <v>1818</v>
      </c>
      <c r="G182" s="14" t="str">
        <f t="shared" si="28"/>
        <v>safety report loaded;
Validated against 2.71 business rules;
Comments:
1- Section DRUG on field MEDICINALPRODUCT value: [ASPIRIN (E.C.)] reported WARNING. ASPIRIN (E.C.) must be a valid Medicinal Product.[543];
2- Section DRUG on field MEDICINALPRODUCT value: [GLIPZIDE] reported WARNING. GLIPZIDE must be a valid Medicinal Product.[543];
3- Section DRUG on field MEDICINALPRODUCT value: [GLIPZIDE] reported WARNING. GLIPZIDE must be a valid Medicinal Product.[543];
4- Section DRUG on field MEDICINALPRODUCT value: [KLOR CON] reported WARNING. KLOR CON must be a valid Medicinal Product.[543];
5- Section DRUG on field MEDICINALPRODUCT value: [VALSARTAN HCTZ] reported WARNING. VALSARTAN HCTZ must be a valid Medicinal Product.[543];
Parsing process: Report with Warnings;Classification: new: EU-</v>
      </c>
      <c r="H182" s="13" t="b">
        <f t="shared" si="34"/>
        <v>1</v>
      </c>
    </row>
    <row r="183" spans="1:8" ht="21.75" customHeight="1" x14ac:dyDescent="0.25">
      <c r="A183">
        <v>10004367529</v>
      </c>
      <c r="B183" s="1" t="s">
        <v>1819</v>
      </c>
      <c r="C183" s="1" t="s">
        <v>1820</v>
      </c>
      <c r="D183" s="14" t="str">
        <f t="shared" si="27"/>
        <v>safety report loaded; Validated against 2.18 business rules;
Comments: 1 - [[R744][G.k.2.2][BR.3]] :In section Drug(s) Information on field Medicinal Product Name as Reported by the Primary Source - G.k.2.2 Value: AZIDEL Reported error LookupProducts The field Medicinal Product Name as Reported by the Primary Source - G.k.2.2 must be a valid medicinal product.;
2 - [[R744][G.k.2.2][BR.3]] :In section Drug(s) Information on field Medicinal Product Name as Reported by the Primary Source - G.k.2.2 Value: FOREVER ULTRA Reported error LookupProducts The field Medicinal Product Name as Reported by the Primary Source - G.k.2.2 must be a valid medicinal product.;
3 - [[R744][G.k.2.2][BR.3]] :In section Drug(s) Information on field Medicinal Product Name as Reported by the Primary Source - G.k.2.2 Value: HALIBORANGE OMEGA WITH FISH OIL Reported error LookupProducts The field Medicinal Product Name as Reported by the Primary Source - G.k.2.2 must be a valid medicinal product.;
4 - [[R744][G.k.2.2][BR.3]] :In section Drug(s) Information on field Medicinal Product Name as Reported by the Primary Source - G.k.2.2 Value: HALIBORANGE SOFTIES CAL AND VIT D Reported error LookupProducts The field Medicinal Product Name as Reported by the Primary Source - G.k.2.2 must be a valid medicinal product.;
5 - [[R744][G.k.2.2][BR.3]] :In section Drug(s) Information on field Medicinal Product Name as Reported by the Primary Source - G.k.2.2 Value: NATURE'S AID GREEN TEA EXTRACT Reported error LookupProducts The field Medicinal Product Name as Reported by the Primary Source - G.k.2.2 must be a valid medicinal product.;
6 - [[R744][G.k.2.2][BR.3]] :In section Drug(s) Information on field Medicinal Product Name as Reported by the Primary Source - G.k.2.2 Value: NUTRI-ARK TURMERIC SUPPLEMENT Reported error LookupProducts The field Medicinal Product Name as Reported by the Primary Source - G.k.2.2 must be a valid medicinal produ</v>
      </c>
      <c r="E183" s="1" t="s">
        <v>1593</v>
      </c>
      <c r="F183" s="1" t="s">
        <v>1820</v>
      </c>
      <c r="G183" s="14" t="str">
        <f t="shared" si="28"/>
        <v>safety report loaded; Validated against 2.18 business rules;
Comments: 1 - [[R744][G.k.2.2][BR.3]] :In section Drug(s) Information on field Medicinal Product Name as Reported by the Primary Source - G.k.2.2 Value: AZIDEL Reported error LookupProducts The field Medicinal Product Name as Reported by the Primary Source - G.k.2.2 must be a valid medicinal product.;
2 - [[R744][G.k.2.2][BR.3]] :In section Drug(s) Information on field Medicinal Product Name as Reported by the Primary Source - G.k.2.2 Value: FOREVER ULTRA Reported error LookupProducts The field Medicinal Product Name as Reported by the Primary Source - G.k.2.2 must be a valid medicinal product.;
3 - [[R744][G.k.2.2][BR.3]] :In section Drug(s) Information on field Medicinal Product Name as Reported by the Primary Source - G.k.2.2 Value: HALIBORANGE OMEGA WITH FISH OIL Reported error LookupProducts The field Medicinal Product Name as Reported by the Primary Source - G.k.2.2 must be a valid medicinal product.;
4 - [[R744][G.k.2.2][BR.3]] :In section Drug(s) Information on field Medicinal Product Name as Reported by the Primary Source - G.k.2.2 Value: HALIBORANGE SOFTIES CAL AND VIT D Reported error LookupProducts The field Medicinal Product Name as Reported by the Primary Source - G.k.2.2 must be a valid medicinal product.;
5 - [[R744][G.k.2.2][BR.3]] :In section Drug(s) Information on field Medicinal Product Name as Reported by the Primary Source - G.k.2.2 Value: NATURE'S AID GREEN TEA EXTRACT Reported error LookupProducts The field Medicinal Product Name as Reported by the Primary Source - G.k.2.2 must be a valid medicinal product.;
6 - [[R744][G.k.2.2][BR.3]] :In section Drug(s) Information on field Medicinal Product Name as Reported by the Primary Source - G.k.2.2 Value: NUTRI-ARK TURMERIC SUPPLEMENT Reported error LookupProducts The field Medicinal Product Name as Reported by the Primary Source - G.k.2.2 must be a valid medicinal produ</v>
      </c>
      <c r="H183" s="13" t="b">
        <f t="shared" si="34"/>
        <v>1</v>
      </c>
    </row>
    <row r="184" spans="1:8" ht="21.75" customHeight="1" x14ac:dyDescent="0.25">
      <c r="A184">
        <v>10004367530</v>
      </c>
      <c r="B184" s="1" t="s">
        <v>1821</v>
      </c>
      <c r="C184" s="1" t="s">
        <v>1822</v>
      </c>
      <c r="D184" s="14" t="str">
        <f t="shared" si="27"/>
        <v>safety report loaded; Validated against 2.18 business rules;
Comments: 1 - [[R744][G.k.2.2][BR.3]] :In section Drug(s) Information on field Medicinal Product Name as Reported by the Primary Source - G.k.2.2 Value: EMTRICITABINE/TENOFOVIR ALAFENAMIDE Reported error LookupProducts The field Medicinal Product Name as Reported by the Primary Source - G.k.2.2 must be a valid medicinal product.;
2 - [[R744][G.k.2.2][BR.3]] :In section Drug(s) Information on field Medicinal Product Name as Reported by the Primary Source - G.k.2.2 Value: EMTRICITABINE/TENOFOVIR DISOPROXIL FUMARATE Reported error LookupProducts The field Medicinal Product Name as Reported by the Primary Source - G.k.2.2 must be a valid medicinal product.;
 Parsing process: Parsing process: Rep</v>
      </c>
      <c r="E184" s="1" t="s">
        <v>1820</v>
      </c>
      <c r="F184" s="1" t="s">
        <v>1823</v>
      </c>
      <c r="G184" s="14" t="str">
        <f t="shared" si="28"/>
        <v>safety report loaded; Validated against 2.18 business rules;
Comments: 1 - [[R744][G.k.2.2][BR.3]] :In section Drug(s) Information on field Medicinal Product Name as Reported by the Primary Source - G.k.2.2 Value: EMTRICITABINE/TENOFOVIR ALAFENAMIDE Reported error LookupProducts The field Medicinal Product Name as Reported by the Primary Source - G.k.2.2 must be a valid medicinal product.;
2 - [[R744][G.k.2.2][BR.3]] :In section Drug(s) Information on field Medicinal Product Name as Reported by the Primary Source - G.k.2.2 Value: EMTRICITABINE/TENOFOVIR DISOPROXIL FUMARATE Reported error LookupProducts The field Medicinal Product Name as Reported by the Primary Source - G.k.2.2 must be a valid medicinal product.;
 Parsing process: Parsing process: Rep</v>
      </c>
      <c r="H184" s="13" t="b">
        <f t="shared" si="34"/>
        <v>1</v>
      </c>
    </row>
    <row r="185" spans="1:8" ht="21.75" customHeight="1" x14ac:dyDescent="0.25">
      <c r="A185">
        <v>10004367531</v>
      </c>
      <c r="B185" s="1" t="s">
        <v>1824</v>
      </c>
      <c r="C185" s="1" t="s">
        <v>1825</v>
      </c>
      <c r="D185" s="14" t="str">
        <f t="shared" si="27"/>
        <v>safety report loaded;
Validated against 2.71 business rules;
Comments:
Parsing process: Correct Report;Classification: new: EU-</v>
      </c>
      <c r="E185" s="1" t="s">
        <v>1818</v>
      </c>
      <c r="F185" s="1" t="s">
        <v>1826</v>
      </c>
      <c r="G185" s="14" t="str">
        <f t="shared" si="28"/>
        <v>safety report loaded;
Validated against 2.71 business rules;
Comments:
Parsing process: Correct Report;Classification: new: EU-</v>
      </c>
      <c r="H185" s="13" t="b">
        <f t="shared" si="34"/>
        <v>1</v>
      </c>
    </row>
    <row r="186" spans="1:8" ht="21.75" customHeight="1" x14ac:dyDescent="0.25">
      <c r="A186">
        <v>10004367532</v>
      </c>
      <c r="B186" s="1" t="s">
        <v>1827</v>
      </c>
      <c r="C186" s="1" t="s">
        <v>1828</v>
      </c>
      <c r="D186" s="14" t="str">
        <f t="shared" si="27"/>
        <v>safety report loaded;
Validated against 2.71 business rules;
Comments:
1- Section DRUG on field MEDICINALPRODUCT value: [Remodulin IV] reported WARNING. Remodulin IV must be a valid Medicinal Product.[543];
Parsing process: Rep</v>
      </c>
      <c r="E186" s="1" t="s">
        <v>1826</v>
      </c>
      <c r="F186" s="1" t="s">
        <v>1829</v>
      </c>
      <c r="G186" s="14" t="str">
        <f t="shared" si="28"/>
        <v>safety report loaded;
Validated against 2.71 business rules;
Comments:
1- Section DRUG on field MEDICINALPRODUCT value: [Remodulin IV] reported WARNING. Remodulin IV must be a valid Medicinal Product.[543];
Parsing process: Rep</v>
      </c>
      <c r="H186" s="13" t="b">
        <f t="shared" si="34"/>
        <v>1</v>
      </c>
    </row>
    <row r="187" spans="1:8" ht="21.75" customHeight="1" x14ac:dyDescent="0.25">
      <c r="A187">
        <v>10004367534</v>
      </c>
      <c r="D187" s="14" t="e">
        <f t="shared" si="27"/>
        <v>#VALUE!</v>
      </c>
      <c r="G187" s="14" t="e">
        <f t="shared" si="28"/>
        <v>#VALUE!</v>
      </c>
      <c r="H187" s="12" t="b">
        <f t="shared" si="25"/>
        <v>1</v>
      </c>
    </row>
    <row r="188" spans="1:8" ht="21.75" customHeight="1" x14ac:dyDescent="0.25">
      <c r="A188">
        <v>10004367540</v>
      </c>
      <c r="B188" s="1" t="s">
        <v>1830</v>
      </c>
      <c r="C188" s="1" t="s">
        <v>1831</v>
      </c>
      <c r="D188" s="14" t="str">
        <f t="shared" si="27"/>
        <v>safety report loaded;
Validated against 2.71 business rules;
Comments:
Parsing process: Correct Report;Classification: new: EU-</v>
      </c>
      <c r="F188" s="1" t="s">
        <v>1832</v>
      </c>
      <c r="G188" s="14" t="str">
        <f t="shared" si="28"/>
        <v>safety report loaded;
Validated against 2.71 business rules;
Comments:
Parsing process: Correct Report;Classification: new: EU-</v>
      </c>
      <c r="H188" s="13" t="b">
        <f t="shared" ref="H188:H204" si="35">TRIM(D188)=TRIM(G188)</f>
        <v>1</v>
      </c>
    </row>
    <row r="189" spans="1:8" ht="21.75" customHeight="1" x14ac:dyDescent="0.25">
      <c r="A189">
        <v>10004367544</v>
      </c>
      <c r="B189" s="1" t="s">
        <v>1833</v>
      </c>
      <c r="C189" s="1" t="s">
        <v>1834</v>
      </c>
      <c r="D189" s="14" t="str">
        <f t="shared" si="27"/>
        <v>safety report loaded;
Validated against 2.71 business rules;
Comments:
Parsing process: Correct Report;Classification: new: EU-</v>
      </c>
      <c r="F189" s="1" t="s">
        <v>1835</v>
      </c>
      <c r="G189" s="14" t="str">
        <f t="shared" si="28"/>
        <v>safety report loaded;
Validated against 2.71 business rules;
Comments:
Parsing process: Correct Report;Classification: new: EU-</v>
      </c>
      <c r="H189" s="13" t="b">
        <f t="shared" si="35"/>
        <v>1</v>
      </c>
    </row>
    <row r="190" spans="1:8" ht="21.75" customHeight="1" x14ac:dyDescent="0.25">
      <c r="A190">
        <v>10004367545</v>
      </c>
      <c r="B190" s="1" t="s">
        <v>1836</v>
      </c>
      <c r="C190" s="1" t="s">
        <v>1837</v>
      </c>
      <c r="D190" s="14" t="str">
        <f t="shared" si="27"/>
        <v>safety report loaded;
Validated against 2.71 business rules;
Comments:
1- Section ACTIVESUBSTANCE on field ACTIVESUBSTANCENAME value: [etonogestrel implant] reported WARNING. etonogestrel implant must be a valid active substance.[621];
Parsing process: Rep</v>
      </c>
      <c r="E190" s="1" t="s">
        <v>1835</v>
      </c>
      <c r="F190" s="1" t="s">
        <v>1838</v>
      </c>
      <c r="G190" s="14" t="str">
        <f t="shared" si="28"/>
        <v>safety report loaded;
Validated against 2.71 business rules;
Comments:
1- Section ACTIVESUBSTANCE on field ACTIVESUBSTANCENAME value: [etonogestrel implant] reported WARNING. etonogestrel implant must be a valid active substance.[621];
Parsing process: Rep</v>
      </c>
      <c r="H190" s="13" t="b">
        <f t="shared" si="35"/>
        <v>1</v>
      </c>
    </row>
    <row r="191" spans="1:8" ht="21.75" customHeight="1" x14ac:dyDescent="0.25">
      <c r="A191">
        <v>10004367546</v>
      </c>
      <c r="B191" s="1" t="s">
        <v>1839</v>
      </c>
      <c r="C191" s="1" t="s">
        <v>1840</v>
      </c>
      <c r="D191" s="14" t="str">
        <f t="shared" si="27"/>
        <v>safety report loaded; Validated against 2.18 business rules;
Comments:  Parsing process: Parsing proces</v>
      </c>
      <c r="E191" s="1" t="s">
        <v>1841</v>
      </c>
      <c r="F191" s="1" t="s">
        <v>1841</v>
      </c>
      <c r="G191" s="14" t="str">
        <f t="shared" si="28"/>
        <v>safety report loaded; Validated against 2.18 business rules;
Comments: 1 - [[R744][G.k.2.2][BR.3]] :In section Drug(s) Information on field Medicinal Product Name as Reported by the Primary Source - G.k.2.2 Value: Palynziq Reported error LookupProducts The field Medicinal Product Name as Reported by the Primary Source - G.k.2.2 must be a valid medicinal product.;
 Parsing process: Parsing process: Rep</v>
      </c>
      <c r="H191" s="15" t="b">
        <f t="shared" si="35"/>
        <v>0</v>
      </c>
    </row>
    <row r="192" spans="1:8" ht="21.75" customHeight="1" x14ac:dyDescent="0.25">
      <c r="A192">
        <v>10004367550</v>
      </c>
      <c r="B192" s="1" t="s">
        <v>1842</v>
      </c>
      <c r="C192" s="1" t="s">
        <v>1843</v>
      </c>
      <c r="D192" s="14" t="str">
        <f t="shared" si="27"/>
        <v>safety report loaded;
Validated against 2.71 business rules;
Comments:
Parsing process: Correct Report;Classification: new: EU-</v>
      </c>
      <c r="F192" s="1" t="s">
        <v>1844</v>
      </c>
      <c r="G192" s="14" t="str">
        <f t="shared" si="28"/>
        <v>safety report loaded;
Validated against 2.71 business rules;
Comments:
Parsing process: Correct Report;Classification: new: EU-</v>
      </c>
      <c r="H192" s="13" t="b">
        <f t="shared" si="35"/>
        <v>1</v>
      </c>
    </row>
    <row r="193" spans="1:8" ht="21.75" customHeight="1" x14ac:dyDescent="0.25">
      <c r="A193">
        <v>10004367551</v>
      </c>
      <c r="B193" s="1" t="s">
        <v>1845</v>
      </c>
      <c r="C193" s="1" t="s">
        <v>1846</v>
      </c>
      <c r="D193" s="14" t="str">
        <f t="shared" si="27"/>
        <v>safety report loaded;
Validated against 2.71 business rules;
Comments:
Parsing proces</v>
      </c>
      <c r="E193" s="1" t="s">
        <v>1844</v>
      </c>
      <c r="F193" s="1" t="s">
        <v>1847</v>
      </c>
      <c r="G193" s="14" t="str">
        <f t="shared" si="28"/>
        <v>safety report loaded;
Validated against 2.71 business rules;
Comments:
Parsing proces</v>
      </c>
      <c r="H193" s="13" t="b">
        <f t="shared" si="35"/>
        <v>1</v>
      </c>
    </row>
    <row r="194" spans="1:8" ht="21.75" customHeight="1" x14ac:dyDescent="0.25">
      <c r="A194">
        <v>10004367562</v>
      </c>
      <c r="B194" s="1" t="s">
        <v>1848</v>
      </c>
      <c r="C194" s="1" t="s">
        <v>1849</v>
      </c>
      <c r="D194" s="14" t="str">
        <f t="shared" si="27"/>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Parsing process: Report with Warnings;Classification: new: EU-</v>
      </c>
      <c r="F194" s="1" t="s">
        <v>1850</v>
      </c>
      <c r="G194" s="14" t="str">
        <f t="shared" si="28"/>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Parsing process: Report with Warnings;Classification: new: EU-</v>
      </c>
      <c r="H194" s="13" t="b">
        <f t="shared" si="35"/>
        <v>1</v>
      </c>
    </row>
    <row r="195" spans="1:8" ht="21.75" customHeight="1" x14ac:dyDescent="0.25">
      <c r="A195">
        <v>10004367563</v>
      </c>
      <c r="B195" s="1" t="s">
        <v>1851</v>
      </c>
      <c r="C195" s="1" t="s">
        <v>1852</v>
      </c>
      <c r="D195" s="14" t="str">
        <f t="shared" si="27"/>
        <v xml:space="preserve">safety report loaded;
Validated against 2.71 business rules;
Comments:
1- Section DRUG on field MEDICINALPRODUCT value: [RELEBACTAM (+) IMIPENEM (+) CILASTATIN SODIUM] reported WARNING. RELEBACTAM (+) IMIPENEM (+) CILASTATIN SODIUM must be a valid Medicinal Product.[543];
2- Section ACTIVESUBSTANCE on field ACTIVESUBSTANCENAME value: [amino acids (unspecified)] reported WARNING. amino acids (unspecified) must be a valid active substance.[621];
3- Section ACTIVESUBSTANCE on field ACTIVESUBSTANCENAME value: [amino acids (unspecified)] reported WARNING. amino acids (unspecified) must be a valid active substance.[621];
4- Section ACTIVESUBSTANCE on field ACTIVESUBSTANCENAME value: [amino acids (unspecified)] reported WARNING. amino acids (unspecified) must be a valid active substance.[621];
5- Section ACTIVESUBSTANCE on field ACTIVESUBSTANCENAME value: [nutritional supplements] reported WARNING. nutritional supplements must be a valid active substance.[621];
6- Section ACTIVESUBSTANCE on field ACTIVESUBSTANCENAME value: [nutritional supplements] reported WARNING. nutritional supplements must be a valid active substance.[621];
7- Section ACTIVESUBSTANCE on field ACTIVESUBSTANCENAME value: [aluminum phosphate] reported WARNING. aluminum phosphate must be a valid active substance.[621];
8- Section ACTIVESUBSTANCE on field ACTIVESUBSTANCENAME value: [aluminum phosphate] reported WARNING. aluminum phosphate must be a valid active substance.[621];
9- Section ACTIVESUBSTANCE on field ACTIVESUBSTANCENAME value: [aluminum phosphate] reported WARNING. aluminum phosphate must be a valid active substance.[621];
10- Section ACTIVESUBSTANCE on field ACTIVESUBSTANCENAME value: [aluminum phosphate] reported WARNING. aluminum phosphate must be a valid active substance.[621];
11- Section ACTIVESUBSTANCE on field ACTIVESUBSTANCENAME value: [aluminum phosphate] reported WARNING. aluminum phosphate must be a valid active </v>
      </c>
      <c r="E195" s="1" t="s">
        <v>1850</v>
      </c>
      <c r="F195" s="1" t="s">
        <v>1852</v>
      </c>
      <c r="G195" s="14" t="str">
        <f t="shared" si="28"/>
        <v xml:space="preserve">safety report loaded;
Validated against 2.71 business rules;
Comments:
1- Section DRUG on field MEDICINALPRODUCT value: [RELEBACTAM (+) IMIPENEM (+) CILASTATIN SODIUM] reported WARNING. RELEBACTAM (+) IMIPENEM (+) CILASTATIN SODIUM must be a valid Medicinal Product.[543];
2- Section ACTIVESUBSTANCE on field ACTIVESUBSTANCENAME value: [amino acids (unspecified)] reported WARNING. amino acids (unspecified) must be a valid active substance.[621];
3- Section ACTIVESUBSTANCE on field ACTIVESUBSTANCENAME value: [amino acids (unspecified)] reported WARNING. amino acids (unspecified) must be a valid active substance.[621];
4- Section ACTIVESUBSTANCE on field ACTIVESUBSTANCENAME value: [amino acids (unspecified)] reported WARNING. amino acids (unspecified) must be a valid active substance.[621];
5- Section ACTIVESUBSTANCE on field ACTIVESUBSTANCENAME value: [nutritional supplements] reported WARNING. nutritional supplements must be a valid active substance.[621];
6- Section ACTIVESUBSTANCE on field ACTIVESUBSTANCENAME value: [nutritional supplements] reported WARNING. nutritional supplements must be a valid active substance.[621];
7- Section ACTIVESUBSTANCE on field ACTIVESUBSTANCENAME value: [aluminum phosphate] reported WARNING. aluminum phosphate must be a valid active substance.[621];
8- Section ACTIVESUBSTANCE on field ACTIVESUBSTANCENAME value: [aluminum phosphate] reported WARNING. aluminum phosphate must be a valid active substance.[621];
9- Section ACTIVESUBSTANCE on field ACTIVESUBSTANCENAME value: [aluminum phosphate] reported WARNING. aluminum phosphate must be a valid active substance.[621];
10- Section ACTIVESUBSTANCE on field ACTIVESUBSTANCENAME value: [aluminum phosphate] reported WARNING. aluminum phosphate must be a valid active substance.[621];
11- Section ACTIVESUBSTANCE on field ACTIVESUBSTANCENAME value: [aluminum phosphate] reported WARNING. aluminum phosphate must be a valid active </v>
      </c>
      <c r="H195" s="13" t="b">
        <f t="shared" si="35"/>
        <v>1</v>
      </c>
    </row>
    <row r="196" spans="1:8" ht="21.75" customHeight="1" x14ac:dyDescent="0.25">
      <c r="A196">
        <v>10004367564</v>
      </c>
      <c r="B196" s="1" t="s">
        <v>1853</v>
      </c>
      <c r="C196" s="1" t="s">
        <v>1854</v>
      </c>
      <c r="D196" s="14" t="str">
        <f t="shared" si="27"/>
        <v>safety report loaded;
Validated against 2.71 business rules;
Comments:
Parsing proces</v>
      </c>
      <c r="E196" s="1" t="s">
        <v>1852</v>
      </c>
      <c r="F196" s="1" t="s">
        <v>1855</v>
      </c>
      <c r="G196" s="14" t="str">
        <f t="shared" si="28"/>
        <v>safety report loaded;
Validated against 2.71 business rules;
Comments:
Parsing proces</v>
      </c>
      <c r="H196" s="13" t="b">
        <f t="shared" si="35"/>
        <v>1</v>
      </c>
    </row>
    <row r="197" spans="1:8" ht="21.75" customHeight="1" x14ac:dyDescent="0.25">
      <c r="A197">
        <v>10004367573</v>
      </c>
      <c r="B197" s="1" t="s">
        <v>1856</v>
      </c>
      <c r="C197" s="1" t="s">
        <v>1857</v>
      </c>
      <c r="D197" s="14" t="str">
        <f t="shared" si="27"/>
        <v>safety report loaded;
Validated against 2.71 business rules;
Comments:
Parsing process: Correct Report;Classification: new: EU-</v>
      </c>
      <c r="E197" s="1" t="s">
        <v>1858</v>
      </c>
      <c r="F197" s="1" t="s">
        <v>1858</v>
      </c>
      <c r="G197" s="14" t="str">
        <f t="shared" si="28"/>
        <v>safety report loaded;
Validated against 2.71 business rules;
Comments:
1- Section ACTIVESUBSTANCE on field ACTIVESUBSTANCENAME value: [BUDIGALIMAB] reported WARNING. BUDIGALIMAB must be a valid active substance.[621];
Parsing process: Report with Warnings;Classification: new: EU-</v>
      </c>
      <c r="H197" s="15" t="b">
        <f t="shared" si="35"/>
        <v>0</v>
      </c>
    </row>
    <row r="198" spans="1:8" ht="21.75" customHeight="1" x14ac:dyDescent="0.25">
      <c r="A198">
        <v>10004367574</v>
      </c>
      <c r="B198" s="1" t="s">
        <v>1859</v>
      </c>
      <c r="C198" s="1" t="s">
        <v>1860</v>
      </c>
      <c r="D198" s="14" t="str">
        <f t="shared" si="27"/>
        <v>safety report loaded;
Validated against 2.71 business rules;
Comments:
Parsing proces</v>
      </c>
      <c r="F198" s="1" t="s">
        <v>1861</v>
      </c>
      <c r="G198" s="14" t="str">
        <f t="shared" si="28"/>
        <v>safety report loaded;
Validated against 2.71 business rules;
Comments:
Parsing proces</v>
      </c>
      <c r="H198" s="13" t="b">
        <f t="shared" si="35"/>
        <v>1</v>
      </c>
    </row>
    <row r="199" spans="1:8" ht="21.75" customHeight="1" x14ac:dyDescent="0.25">
      <c r="A199">
        <v>10004367576</v>
      </c>
      <c r="B199" s="1" t="s">
        <v>1862</v>
      </c>
      <c r="C199" s="1" t="s">
        <v>1863</v>
      </c>
      <c r="D199" s="14" t="str">
        <f t="shared" si="27"/>
        <v>safety report loaded;
Validated against 2.71 business rules;
Comments:
1- Section DRUG on field MEDICINALPRODUCT value: [SHAKUYAKU-KANZO-TO] reported WARNING. SHAKUYAKU-KANZO-TO must be a valid Medicinal Product.[543];
2- Section DRUG on field MEDICINALPRODUCT value: [HIRUDOID SOFT] reported WARNING. HIRUDOID SOFT must be a valid Medicinal Product.[543];
3- Section DRUG on field MEDICINALPRODUCT value: [NEXIUM (esomeprazole magnesium)] reported WARNING. NEXIUM (esomeprazole magnesium) must be a valid Medicinal Product.[543];
4- Section DRUG on field MEDICINALPRODUCT value: [MYSER (difluprednate)] reported WARNING. MYSER (difluprednate) must be a valid Medicinal Product.[543];
5- Section DRUG on field MEDICINALPRODUCT value: [COLAC] reported WARNING. COLAC must be a valid Medicinal Product.[543];
6- Section DRUG on field DRUGDOSAGEFORM value: [Intravenous infusion] reported WARNING. Intravenous infusion must be a valid dosage form.[564];
7- Section DRUG on field DRUGDOSAGEFORM value: [Intravenous infusion] reported WARNING. Intravenous infusion must be a valid dosage form.[564];
8- Section ACTIVESUBSTANCE on field ACTIVESUBSTANCENAME value: [Chinese licorice] reported WARNING. Chinese licorice must be a valid active substance.[621];
9- Section ACTIVESUBSTANCE on field ACTIVESUBSTANCENAME value: [mucopolysaccharide polysulfate] reported WARNING. mucopolysaccharide polysulfate must be a valid active substance.[621];
10- Section ACTIVESUBSTANCE on field ACTIVESUBSTANCENAME value: [petrolatum, white] reported WARNING. petrolatum, white must be a valid active substance.[621];
11- Section ACTIVESUBSTANCE on field ACTIVESUBSTANCENAME value: [electrolytes (unspecified)] reported WARNING. electrolytes (unspecified) must be a valid active substance.[621];
Parsing process: Report with Warnings;Classification: new: EU-</v>
      </c>
      <c r="F199" s="1" t="s">
        <v>1864</v>
      </c>
      <c r="G199" s="14" t="str">
        <f t="shared" si="28"/>
        <v>safety report loaded;
Validated against 2.71 business rules;
Comments:
1- Section DRUG on field MEDICINALPRODUCT value: [SHAKUYAKU-KANZO-TO] reported WARNING. SHAKUYAKU-KANZO-TO must be a valid Medicinal Product.[543];
2- Section DRUG on field MEDICINALPRODUCT value: [HIRUDOID SOFT] reported WARNING. HIRUDOID SOFT must be a valid Medicinal Product.[543];
3- Section DRUG on field MEDICINALPRODUCT value: [NEXIUM (esomeprazole magnesium)] reported WARNING. NEXIUM (esomeprazole magnesium) must be a valid Medicinal Product.[543];
4- Section DRUG on field MEDICINALPRODUCT value: [MYSER (difluprednate)] reported WARNING. MYSER (difluprednate) must be a valid Medicinal Product.[543];
5- Section DRUG on field MEDICINALPRODUCT value: [COLAC] reported WARNING. COLAC must be a valid Medicinal Product.[543];
6- Section DRUG on field DRUGDOSAGEFORM value: [Intravenous infusion] reported WARNING. Intravenous infusion must be a valid dosage form.[564];
7- Section DRUG on field DRUGDOSAGEFORM value: [Intravenous infusion] reported WARNING. Intravenous infusion must be a valid dosage form.[564];
8- Section ACTIVESUBSTANCE on field ACTIVESUBSTANCENAME value: [Chinese licorice] reported WARNING. Chinese licorice must be a valid active substance.[621];
9- Section ACTIVESUBSTANCE on field ACTIVESUBSTANCENAME value: [mucopolysaccharide polysulfate] reported WARNING. mucopolysaccharide polysulfate must be a valid active substance.[621];
10- Section ACTIVESUBSTANCE on field ACTIVESUBSTANCENAME value: [petrolatum, white] reported WARNING. petrolatum, white must be a valid active substance.[621];
11- Section ACTIVESUBSTANCE on field ACTIVESUBSTANCENAME value: [electrolytes (unspecified)] reported WARNING. electrolytes (unspecified) must be a valid active substance.[621];
Parsing process: Report with Warnings;Classification: new: EU-</v>
      </c>
      <c r="H199" s="13" t="b">
        <f t="shared" si="35"/>
        <v>1</v>
      </c>
    </row>
    <row r="200" spans="1:8" ht="21.75" customHeight="1" x14ac:dyDescent="0.25">
      <c r="A200">
        <v>10004367577</v>
      </c>
      <c r="B200" s="1" t="s">
        <v>1865</v>
      </c>
      <c r="C200" s="1" t="s">
        <v>1866</v>
      </c>
      <c r="D200" s="14" t="str">
        <f t="shared" si="27"/>
        <v>safety report loaded;
Validated against 2.71 business rules;
Comments:
1- Section DRUG on field MEDICINALPRODUCT value: [SENNOSIDE A/B CALCIUM] reported WARNING. SENNOSIDE A/B CALCIUM must be a valid Medicinal Product.[543];
2- Section DRUG on field MEDICINALPRODUCT value: [EDOXABAN TOSILATE HYDRATE] reported WARNING. EDOXABAN TOSILATE HYDRATE must be a valid Medicinal Product.[543];
Parsing process: Rep</v>
      </c>
      <c r="F200" s="1" t="s">
        <v>1867</v>
      </c>
      <c r="G200" s="14" t="str">
        <f t="shared" si="28"/>
        <v>safety report loaded;
Validated against 2.71 business rules;
Comments:
1- Section DRUG on field MEDICINALPRODUCT value: [SENNOSIDE A/B CALCIUM] reported WARNING. SENNOSIDE A/B CALCIUM must be a valid Medicinal Product.[543];
2- Section DRUG on field MEDICINALPRODUCT value: [EDOXABAN TOSILATE HYDRATE] reported WARNING. EDOXABAN TOSILATE HYDRATE must be a valid Medicinal Product.[543];
Parsing process: Rep</v>
      </c>
      <c r="H200" s="13" t="b">
        <f t="shared" si="35"/>
        <v>1</v>
      </c>
    </row>
    <row r="201" spans="1:8" ht="21.75" customHeight="1" x14ac:dyDescent="0.25">
      <c r="A201">
        <v>10004367579</v>
      </c>
      <c r="B201" s="1" t="s">
        <v>1868</v>
      </c>
      <c r="C201" s="1" t="s">
        <v>1869</v>
      </c>
      <c r="D201" s="14" t="str">
        <f t="shared" si="27"/>
        <v>safety report loaded;
Validated against 2.71 business rules;
Comments:
Parsing process: Correct Report;Classification: new: EU-</v>
      </c>
      <c r="F201" s="1" t="s">
        <v>1870</v>
      </c>
      <c r="G201" s="14" t="str">
        <f t="shared" si="28"/>
        <v>safety report loaded;
Validated against 2.71 business rules;
Comments:
Parsing process: Correct Report;Classification: new: EU-</v>
      </c>
      <c r="H201" s="13" t="b">
        <f t="shared" si="35"/>
        <v>1</v>
      </c>
    </row>
    <row r="202" spans="1:8" ht="21.75" customHeight="1" x14ac:dyDescent="0.25">
      <c r="A202">
        <v>10004367580</v>
      </c>
      <c r="B202" s="1" t="s">
        <v>1871</v>
      </c>
      <c r="C202" s="1" t="s">
        <v>1872</v>
      </c>
      <c r="D202" s="14" t="str">
        <f t="shared" si="27"/>
        <v>safety report loaded;
Validated against 2.71 business rules;
Comments:
Parsing process: Correct Report;Classification: new: EU-</v>
      </c>
      <c r="F202" s="1" t="s">
        <v>1873</v>
      </c>
      <c r="G202" s="14" t="str">
        <f t="shared" si="28"/>
        <v>safety report loaded;
Validated against 2.71 business rules;
Comments:
Parsing process: Correct Report;Classification: new: EU-</v>
      </c>
      <c r="H202" s="13" t="b">
        <f t="shared" si="35"/>
        <v>1</v>
      </c>
    </row>
    <row r="203" spans="1:8" ht="21.75" customHeight="1" x14ac:dyDescent="0.25">
      <c r="A203">
        <v>10004367582</v>
      </c>
      <c r="B203" s="1" t="s">
        <v>1874</v>
      </c>
      <c r="C203" s="1" t="s">
        <v>1666</v>
      </c>
      <c r="D203" s="14" t="str">
        <f t="shared" si="27"/>
        <v>safety report loaded;
Validated against 2.71 business rules;
Comments:
1- Section ACTIVESUBSTANCE on field ACTIVESUBSTANCENAME value: [human papilloma virus type 11 virus like particle recombinant [yeast]] reported WARNING. human papilloma virus type 11 virus like particle recombinant [yeast] must be a valid active substance.[621];
2- Section ACTIVESUBSTANCE on field ACTIVESUBSTANCENAME value: [human papilloma virus type 16 virus like particle recombinant [yeast]] reported WARNING. human papilloma virus type 16 virus like particle recombinant [yeast] must be a valid active substance.[621];
3- Section ACTIVESUBSTANCE on field ACTIVESUBSTANCENAME value: [human papilloma virus type 18 virus like particle recombinant [yeast]] reported WARNING. human papilloma virus type 18 virus like particle recombinant [yeast] must be a valid active substance.[621];
4- Section ACTIVESUBSTANCE on field ACTIVESUBSTANCENAME value: [human papilloma virus type 31 virus like particle recombinant [yeast]] reported WARNING. human papilloma virus type 31 virus like particle recombinant [yeast] must be a valid active substance.[621];
5- Section ACTIVESUBSTANCE on field ACTIVESUBSTANCENAME value: [human papilloma virus type 33 virus like particle recombinant [yeast]] reported WARNING. human papilloma virus type 33 virus like particle recombinant [yeast] must be a valid active substance.[621];
6- Section ACTIVESUBSTANCE on field ACTIVESUBSTANCENAME value: [human papilloma virus type 45 virus like particle recombinant [yeast]] reported WARNING. human papilloma virus type 45 virus like particle recombinant [yeast] must be a valid active substance.[621];
7- Section ACTIVESUBSTANCE on field ACTIVESUBSTANCENAME value: [human papilloma virus type 52 virus like particle recombinant [yeast]] reported WARNING. human papilloma virus type 52 virus like particle recombinant [yeast] must be a valid active substance.[621];
8- Section ACTIVES</v>
      </c>
      <c r="F203" s="1" t="s">
        <v>1666</v>
      </c>
      <c r="G203" s="14" t="str">
        <f t="shared" si="28"/>
        <v>safety report loaded;
Validated against 2.71 business rules;
Comments:
1- Section ACTIVESUBSTANCE on field ACTIVESUBSTANCENAME value: [human papilloma virus type 11 virus like particle recombinant [yeast]] reported WARNING. human papilloma virus type 11 virus like particle recombinant [yeast] must be a valid active substance.[621];
2- Section ACTIVESUBSTANCE on field ACTIVESUBSTANCENAME value: [human papilloma virus type 16 virus like particle recombinant [yeast]] reported WARNING. human papilloma virus type 16 virus like particle recombinant [yeast] must be a valid active substance.[621];
3- Section ACTIVESUBSTANCE on field ACTIVESUBSTANCENAME value: [human papilloma virus type 18 virus like particle recombinant [yeast]] reported WARNING. human papilloma virus type 18 virus like particle recombinant [yeast] must be a valid active substance.[621];
4- Section ACTIVESUBSTANCE on field ACTIVESUBSTANCENAME value: [human papilloma virus type 31 virus like particle recombinant [yeast]] reported WARNING. human papilloma virus type 31 virus like particle recombinant [yeast] must be a valid active substance.[621];
5- Section ACTIVESUBSTANCE on field ACTIVESUBSTANCENAME value: [human papilloma virus type 33 virus like particle recombinant [yeast]] reported WARNING. human papilloma virus type 33 virus like particle recombinant [yeast] must be a valid active substance.[621];
6- Section ACTIVESUBSTANCE on field ACTIVESUBSTANCENAME value: [human papilloma virus type 45 virus like particle recombinant [yeast]] reported WARNING. human papilloma virus type 45 virus like particle recombinant [yeast] must be a valid active substance.[621];
7- Section ACTIVESUBSTANCE on field ACTIVESUBSTANCENAME value: [human papilloma virus type 52 virus like particle recombinant [yeast]] reported WARNING. human papilloma virus type 52 virus like particle recombinant [yeast] must be a valid active substance.[621];
8- Section ACTIVES</v>
      </c>
      <c r="H203" s="13" t="b">
        <f t="shared" si="35"/>
        <v>1</v>
      </c>
    </row>
    <row r="204" spans="1:8" ht="21.75" customHeight="1" x14ac:dyDescent="0.25">
      <c r="A204">
        <v>10004367583</v>
      </c>
      <c r="B204" s="1" t="s">
        <v>1875</v>
      </c>
      <c r="C204" s="1" t="s">
        <v>1876</v>
      </c>
      <c r="D204" s="14" t="str">
        <f t="shared" si="27"/>
        <v>safety report loaded; Validated against 2.18 business rules;
Comments:  Parsing process: Parsing proces</v>
      </c>
      <c r="F204" s="1" t="s">
        <v>1877</v>
      </c>
      <c r="G204" s="14" t="str">
        <f t="shared" si="28"/>
        <v>safety report loaded; Validated against 2.18 business rules;
Comments:  Parsing process: Parsing proces</v>
      </c>
      <c r="H204" s="13" t="b">
        <f t="shared" si="35"/>
        <v>1</v>
      </c>
    </row>
    <row r="205" spans="1:8" ht="21.75" customHeight="1" x14ac:dyDescent="0.25">
      <c r="A205">
        <v>10004367589</v>
      </c>
      <c r="D205" s="14" t="e">
        <f t="shared" si="27"/>
        <v>#VALUE!</v>
      </c>
      <c r="G205" s="14" t="e">
        <f t="shared" si="28"/>
        <v>#VALUE!</v>
      </c>
      <c r="H205" s="12" t="b">
        <f t="shared" ref="H205:H244" si="36">TRIM(C205)=TRIM(F205)</f>
        <v>1</v>
      </c>
    </row>
    <row r="206" spans="1:8" ht="21.75" customHeight="1" x14ac:dyDescent="0.25">
      <c r="A206">
        <v>10004367595</v>
      </c>
      <c r="D206" s="14" t="e">
        <f t="shared" ref="D206:D269" si="37">LEFT(C206,LEN(C206)-70)</f>
        <v>#VALUE!</v>
      </c>
      <c r="G206" s="14" t="e">
        <f t="shared" ref="G206:G269" si="38">LEFT(F206,LEN(F206)-70)</f>
        <v>#VALUE!</v>
      </c>
      <c r="H206" s="12" t="b">
        <f t="shared" si="36"/>
        <v>1</v>
      </c>
    </row>
    <row r="207" spans="1:8" ht="21.75" customHeight="1" x14ac:dyDescent="0.25">
      <c r="A207">
        <v>10004367598</v>
      </c>
      <c r="B207" s="1" t="s">
        <v>1878</v>
      </c>
      <c r="C207" s="1" t="s">
        <v>1879</v>
      </c>
      <c r="D207" s="14" t="str">
        <f t="shared" si="37"/>
        <v>safety report loaded; Validated against 2.18 business rules;
Comments:  Parsing process: Parsing proces</v>
      </c>
      <c r="F207" s="1" t="s">
        <v>1880</v>
      </c>
      <c r="G207" s="14" t="str">
        <f t="shared" si="38"/>
        <v>safety report loaded; Validated against 2.18 business rules;
Comments:  Parsing process: Parsing proces</v>
      </c>
      <c r="H207" s="13" t="b">
        <f>TRIM(D207)=TRIM(G207)</f>
        <v>1</v>
      </c>
    </row>
    <row r="208" spans="1:8" ht="21.75" customHeight="1" x14ac:dyDescent="0.25">
      <c r="A208">
        <v>10004367600</v>
      </c>
      <c r="D208" s="14" t="e">
        <f t="shared" si="37"/>
        <v>#VALUE!</v>
      </c>
      <c r="G208" s="14" t="e">
        <f t="shared" si="38"/>
        <v>#VALUE!</v>
      </c>
      <c r="H208" s="12" t="b">
        <f t="shared" si="36"/>
        <v>1</v>
      </c>
    </row>
    <row r="209" spans="1:8" ht="21.75" customHeight="1" x14ac:dyDescent="0.25">
      <c r="A209">
        <v>10004367606</v>
      </c>
      <c r="B209" s="1" t="s">
        <v>1881</v>
      </c>
      <c r="C209" s="1" t="s">
        <v>1882</v>
      </c>
      <c r="D209" s="14" t="str">
        <f t="shared" si="37"/>
        <v>safety report loaded; Validated against 2.18 business rules;
Comments:  Parsing process: Parsing proces</v>
      </c>
      <c r="E209" s="1" t="s">
        <v>1883</v>
      </c>
      <c r="F209" s="1" t="s">
        <v>1884</v>
      </c>
      <c r="G209" s="14" t="str">
        <f t="shared" si="38"/>
        <v>safety report loaded; Validated against 2.18 business rules;
Comments:  Parsing process: Parsing proces</v>
      </c>
      <c r="H209" s="13" t="b">
        <f t="shared" ref="H209:H210" si="39">TRIM(D209)=TRIM(G209)</f>
        <v>1</v>
      </c>
    </row>
    <row r="210" spans="1:8" ht="21.75" customHeight="1" x14ac:dyDescent="0.25">
      <c r="A210">
        <v>10004367607</v>
      </c>
      <c r="B210" s="1" t="s">
        <v>1885</v>
      </c>
      <c r="C210" s="1" t="s">
        <v>1886</v>
      </c>
      <c r="D210" s="14" t="str">
        <f t="shared" si="37"/>
        <v>safety report loaded; Validated against 2.18 business rules;
Comments:  Parsing process: Parsing process: Correct Report;Classification: new: EU-</v>
      </c>
      <c r="F210" s="1" t="s">
        <v>1887</v>
      </c>
      <c r="G210" s="14" t="str">
        <f t="shared" si="38"/>
        <v>safety report loaded; Validated against 2.18 business rules;
Comments:  Parsing process: Parsing process: Correct Report;Classification: new: EU-</v>
      </c>
      <c r="H210" s="13" t="b">
        <f t="shared" si="39"/>
        <v>1</v>
      </c>
    </row>
    <row r="211" spans="1:8" ht="21.75" customHeight="1" x14ac:dyDescent="0.25">
      <c r="A211">
        <v>10004367611</v>
      </c>
      <c r="D211" s="14" t="e">
        <f t="shared" si="37"/>
        <v>#VALUE!</v>
      </c>
      <c r="G211" s="14" t="e">
        <f t="shared" si="38"/>
        <v>#VALUE!</v>
      </c>
      <c r="H211" s="12" t="b">
        <f t="shared" si="36"/>
        <v>1</v>
      </c>
    </row>
    <row r="212" spans="1:8" ht="21.75" customHeight="1" x14ac:dyDescent="0.25">
      <c r="A212">
        <v>10004367628</v>
      </c>
      <c r="B212" s="1" t="s">
        <v>1888</v>
      </c>
      <c r="C212" s="1" t="s">
        <v>1889</v>
      </c>
      <c r="D212" s="14" t="str">
        <f t="shared" si="37"/>
        <v>safety report loaded;
Validated against 2.71 business rules;
Comments:
1- Section DRUG on field MEDICINALPRODUCT value: [Enbrel Mini With AutoTouch] reported WARNING. Enbrel Mini With AutoTouch must be a valid Medicinal Product.[543];
Parsing process: Report with Warnings;Classification: new: EU-</v>
      </c>
      <c r="F212" s="1" t="s">
        <v>1890</v>
      </c>
      <c r="G212" s="14" t="str">
        <f t="shared" si="38"/>
        <v>safety report loaded;
Validated against 2.71 business rules;
Comments:
1- Section DRUG on field MEDICINALPRODUCT value: [Enbrel Mini With AutoTouch] reported WARNING. Enbrel Mini With AutoTouch must be a valid Medicinal Product.[543];
Parsing process: Report with Warnings;Classification: new: EU-</v>
      </c>
      <c r="H212" s="13" t="b">
        <f>TRIM(D212)=TRIM(G212)</f>
        <v>1</v>
      </c>
    </row>
    <row r="213" spans="1:8" ht="21.75" customHeight="1" x14ac:dyDescent="0.25">
      <c r="A213">
        <v>10004367633</v>
      </c>
      <c r="D213" s="14" t="e">
        <f t="shared" si="37"/>
        <v>#VALUE!</v>
      </c>
      <c r="G213" s="14" t="e">
        <f t="shared" si="38"/>
        <v>#VALUE!</v>
      </c>
      <c r="H213" s="12" t="b">
        <f t="shared" si="36"/>
        <v>1</v>
      </c>
    </row>
    <row r="214" spans="1:8" ht="21.75" customHeight="1" x14ac:dyDescent="0.25">
      <c r="A214">
        <v>10004367643</v>
      </c>
      <c r="B214" s="1" t="s">
        <v>1891</v>
      </c>
      <c r="C214" s="1" t="s">
        <v>1892</v>
      </c>
      <c r="D214" s="14" t="str">
        <f t="shared" si="37"/>
        <v>safety report loaded;
Validated against 2.71 business rules;
Comments:
Parsing process: Correct Report;Classification: new: EU-</v>
      </c>
      <c r="F214" s="1" t="s">
        <v>1893</v>
      </c>
      <c r="G214" s="14" t="str">
        <f t="shared" si="38"/>
        <v>safety report loaded;
Validated against 2.71 business rules;
Comments:
Parsing process: Correct Report;Classification: new: EU-</v>
      </c>
      <c r="H214" s="13" t="b">
        <f t="shared" ref="H214:H224" si="40">TRIM(D214)=TRIM(G214)</f>
        <v>1</v>
      </c>
    </row>
    <row r="215" spans="1:8" ht="21.75" customHeight="1" x14ac:dyDescent="0.25">
      <c r="A215">
        <v>10004367644</v>
      </c>
      <c r="B215" s="1" t="s">
        <v>1894</v>
      </c>
      <c r="C215" s="1" t="s">
        <v>1895</v>
      </c>
      <c r="D215" s="14" t="str">
        <f t="shared" si="37"/>
        <v>safety report loaded;
Validated against 2.71 business rules;
Comments:
Parsing process: Correct Report;Classification: new: EU-</v>
      </c>
      <c r="E215" s="1" t="s">
        <v>1893</v>
      </c>
      <c r="F215" s="1" t="s">
        <v>1896</v>
      </c>
      <c r="G215" s="14" t="str">
        <f t="shared" si="38"/>
        <v>safety report loaded;
Validated against 2.71 business rules;
Comments:
Parsing process: Correct Report;Classification: new: EU-</v>
      </c>
      <c r="H215" s="13" t="b">
        <f t="shared" si="40"/>
        <v>1</v>
      </c>
    </row>
    <row r="216" spans="1:8" ht="21.75" customHeight="1" x14ac:dyDescent="0.25">
      <c r="A216">
        <v>10004367645</v>
      </c>
      <c r="B216" s="1" t="s">
        <v>1897</v>
      </c>
      <c r="C216" s="1" t="s">
        <v>1898</v>
      </c>
      <c r="D216" s="14" t="str">
        <f t="shared" si="37"/>
        <v>safety report loaded;
Validated against 2.71 business rules;
Comments:
1- Section DRUG on field MEDICINALPRODUCT value: [calcium (unspecified) (+) vitamin D (unspecified)] reported WARNING. calcium (unspecified) (+) vitamin D (unspecified) must be a valid Medicinal Product.[543];
2- Section DRUG on field MEDICINALPRODUCT value: [mineral oil (+) petrolatum (+) phenylephrine hydrochloride] reported WARNING. mineral oil (+) petrolatum (+) phenylephrine hydrochloride must be a valid Medicinal Product.[543];
3- Section DRUG on field MEDICINALPRODUCT value: [FIDIA HYALO GYN] reported WARNING. FIDIA HYALO GYN must be a valid Medicinal Product.[543];
4- Section DRUG on field MEDICINALPRODUCT value: [lidocaine (+) prilocaine] reported WARNING. lidocaine (+) prilocaine must be a valid Medicinal Product.[543];
5- Section ACTIVESUBSTANCE on field ACTIVESUBSTANCENAME value: [calcium (unspecified)] reported WARNING. calcium (unspecified) must be a valid active substance.[621];
6- Section ACTIVESUBSTANCE on field ACTIVESUBSTANCENAME value: [vitamin D (unspecified)] reported WARNING. vitamin D (unspecified) must be a valid active substance.[621];
7- Section ACTIVESUBSTANCE on field ACTIVESUBSTANCENAME value: [vitamins (unspecified)] reported WARNING. vitamins (unspecified) must be a valid active substance.[621];
8- Section ACTIVESUBSTANCE on field ACTIVESUBSTANCENAME value: [ophthalmic preparations (unspecified)] reported WARNING. ophthalmic preparations (unspecified) must be a valid active substance.[621];
Parsing process: Report with Warnings;Classification: new: EU-</v>
      </c>
      <c r="F216" s="1" t="s">
        <v>1899</v>
      </c>
      <c r="G216" s="14" t="str">
        <f t="shared" si="38"/>
        <v>safety report loaded;
Validated against 2.71 business rules;
Comments:
1- Section DRUG on field MEDICINALPRODUCT value: [calcium (unspecified) (+) vitamin D (unspecified)] reported WARNING. calcium (unspecified) (+) vitamin D (unspecified) must be a valid Medicinal Product.[543];
2- Section DRUG on field MEDICINALPRODUCT value: [mineral oil (+) petrolatum (+) phenylephrine hydrochloride] reported WARNING. mineral oil (+) petrolatum (+) phenylephrine hydrochloride must be a valid Medicinal Product.[543];
3- Section DRUG on field MEDICINALPRODUCT value: [FIDIA HYALO GYN] reported WARNING. FIDIA HYALO GYN must be a valid Medicinal Product.[543];
4- Section DRUG on field MEDICINALPRODUCT value: [lidocaine (+) prilocaine] reported WARNING. lidocaine (+) prilocaine must be a valid Medicinal Product.[543];
5- Section ACTIVESUBSTANCE on field ACTIVESUBSTANCENAME value: [calcium (unspecified)] reported WARNING. calcium (unspecified) must be a valid active substance.[621];
6- Section ACTIVESUBSTANCE on field ACTIVESUBSTANCENAME value: [vitamin D (unspecified)] reported WARNING. vitamin D (unspecified) must be a valid active substance.[621];
7- Section ACTIVESUBSTANCE on field ACTIVESUBSTANCENAME value: [vitamins (unspecified)] reported WARNING. vitamins (unspecified) must be a valid active substance.[621];
8- Section ACTIVESUBSTANCE on field ACTIVESUBSTANCENAME value: [ophthalmic preparations (unspecified)] reported WARNING. ophthalmic preparations (unspecified) must be a valid active substance.[621];
9- Section ACTIVESUBSTANCE on field ACTIVESUBSTANCENAME value: [benzyl hyaluronate] reported WARNING. benzyl hyaluronate must be a valid active substance.[621];
Parsing process: Rep</v>
      </c>
      <c r="H216" s="15" t="b">
        <f t="shared" si="40"/>
        <v>0</v>
      </c>
    </row>
    <row r="217" spans="1:8" ht="21.75" customHeight="1" x14ac:dyDescent="0.25">
      <c r="A217">
        <v>10004367646</v>
      </c>
      <c r="B217" s="1" t="s">
        <v>1900</v>
      </c>
      <c r="C217" s="1" t="s">
        <v>1901</v>
      </c>
      <c r="D217" s="14" t="str">
        <f t="shared" si="37"/>
        <v>safety report loaded;
Validated against 2.71 business rules;
Comments:
1- Section DRUG on field MEDICINALPRODUCT value: [SENOKOT (sennosides)] reported WARNING. SENOKOT (sennosides) must be a valid Medicinal Product.[543];
2- Section DRUG on field MEDICINALPRODUCT value: [UNASYN (ampicillin sodium (+) sulbactam sodium)] reported WARNING. UNASYN (ampicillin sodium (+) sulbactam sodium) must be a valid Medicinal Product.[543];
3- Section DRUG on field MEDICINALPRODUCT value: [UNASYN (ampicillin sodium (+) sulbactam sodium)] reported WARNING. UNASYN (ampicillin sodium (+) sulbactam sodium) must be a valid Medicinal Product.[543];
Parsing process: Report with Warnings;Classification: new: EU-</v>
      </c>
      <c r="F217" s="1" t="s">
        <v>1902</v>
      </c>
      <c r="G217" s="14" t="str">
        <f t="shared" si="38"/>
        <v>safety report loaded;
Validated against 2.71 business rules;
Comments:
1- Section DRUG on field MEDICINALPRODUCT value: [SENOKOT (sennosides)] reported WARNING. SENOKOT (sennosides) must be a valid Medicinal Product.[543];
2- Section DRUG on field MEDICINALPRODUCT value: [UNASYN (ampicillin sodium (+) sulbactam sodium)] reported WARNING. UNASYN (ampicillin sodium (+) sulbactam sodium) must be a valid Medicinal Product.[543];
3- Section DRUG on field MEDICINALPRODUCT value: [UNASYN (ampicillin sodium (+) sulbactam sodium)] reported WARNING. UNASYN (ampicillin sodium (+) sulbactam sodium) must be a valid Medicinal Product.[543];
Parsing process: Report with Warnings;Classification: new: EU-</v>
      </c>
      <c r="H217" s="13" t="b">
        <f t="shared" si="40"/>
        <v>1</v>
      </c>
    </row>
    <row r="218" spans="1:8" ht="21.75" customHeight="1" x14ac:dyDescent="0.25">
      <c r="A218">
        <v>10004367647</v>
      </c>
      <c r="B218" s="1" t="s">
        <v>1903</v>
      </c>
      <c r="C218" s="1" t="s">
        <v>1904</v>
      </c>
      <c r="D218" s="14" t="str">
        <f t="shared" si="37"/>
        <v>safety report loaded;
Validated against 2.71 business rules;
Comments:
Parsing process: Correct Report;Classification: new: EU-</v>
      </c>
      <c r="E218" s="1" t="s">
        <v>1902</v>
      </c>
      <c r="F218" s="1" t="s">
        <v>1905</v>
      </c>
      <c r="G218" s="14" t="str">
        <f t="shared" si="38"/>
        <v>safety report loaded;
Validated against 2.71 business rules;
Comments:
Parsing process: Correct Report;Classification: new: EU-</v>
      </c>
      <c r="H218" s="13" t="b">
        <f t="shared" si="40"/>
        <v>1</v>
      </c>
    </row>
    <row r="219" spans="1:8" ht="21.75" customHeight="1" x14ac:dyDescent="0.25">
      <c r="A219">
        <v>10004367648</v>
      </c>
      <c r="B219" s="1" t="s">
        <v>1906</v>
      </c>
      <c r="C219" s="1" t="s">
        <v>1907</v>
      </c>
      <c r="D219" s="14" t="str">
        <f t="shared" si="37"/>
        <v>safety report loaded;
Validated against 2.71 business rules;
Comments:
1- Section PATIENTPASTDRUGTHERAPY on field PATIENTDRUGNAME value: [MESALAMINE] reported WARNING. MESALAMINE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v>
      </c>
      <c r="F219" s="1" t="s">
        <v>1907</v>
      </c>
      <c r="G219" s="14" t="str">
        <f t="shared" si="38"/>
        <v>safety report loaded;
Validated against 2.71 business rules;
Comments:
1- Section PATIENTPASTDRUGTHERAPY on field PATIENTDRUGNAME value: [MESALAMINE] reported WARNING. MESALAMINE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v>
      </c>
      <c r="H219" s="13" t="b">
        <f t="shared" si="40"/>
        <v>1</v>
      </c>
    </row>
    <row r="220" spans="1:8" ht="21.75" customHeight="1" x14ac:dyDescent="0.25">
      <c r="A220">
        <v>10004367649</v>
      </c>
      <c r="B220" s="1" t="s">
        <v>1908</v>
      </c>
      <c r="C220" s="1" t="s">
        <v>1909</v>
      </c>
      <c r="D220" s="14" t="str">
        <f t="shared" si="37"/>
        <v>safety report loaded; Validated against 2.18 business rules;
Comments:  Parsing process: Parsing process: Correct Report;Classification: new: EU-</v>
      </c>
      <c r="F220" s="1" t="s">
        <v>1910</v>
      </c>
      <c r="G220" s="14" t="str">
        <f t="shared" si="38"/>
        <v>safety report loaded; Validated against 2.18 business rules;
Comments:  Parsing process: Parsing process: Correct Report;Classification: new: EU-</v>
      </c>
      <c r="H220" s="13" t="b">
        <f t="shared" si="40"/>
        <v>1</v>
      </c>
    </row>
    <row r="221" spans="1:8" ht="21.75" customHeight="1" x14ac:dyDescent="0.25">
      <c r="A221">
        <v>10004367650</v>
      </c>
      <c r="B221" s="1" t="s">
        <v>1911</v>
      </c>
      <c r="C221" s="1" t="s">
        <v>1912</v>
      </c>
      <c r="D221" s="14" t="str">
        <f t="shared" si="37"/>
        <v>safety report loaded; Validated against 2.18 business rules;
Comments: 1 - [[R744][G.k.2.2][BR.3]] :In section Drug(s) Information on field Medicinal Product Name as Reported by the Primary Source - G.k.2.2 Value: EMTRICITABINE/TENOFOVIR DISOPROXIL FUMARATE Reported error LookupProducts The field Medicinal Product Name as Reported by the Primary Source - G.k.2.2 must be a valid medicinal product.;
2 - [[R744][G.k.2.2][BR.3]] :In section Drug(s) Information on field Medicinal Product Name as Reported by the Primary Source - G.k.2.2 Value: PENICILLIN [PENICILLIN NOS] Reported error LookupProducts The field Medicinal Product Name as Reported by the Primary Source - G.k.2.2 must be a valid medicinal product.;
 Parsing process: Parsing process: Rep</v>
      </c>
      <c r="E221" s="1" t="s">
        <v>1913</v>
      </c>
      <c r="F221" s="1" t="s">
        <v>1914</v>
      </c>
      <c r="G221" s="14" t="str">
        <f t="shared" si="38"/>
        <v>safety report loaded; Validated against 2.18 business rules;
Comments: 1 - [[R744][G.k.2.2][BR.3]] :In section Drug(s) Information on field Medicinal Product Name as Reported by the Primary Source - G.k.2.2 Value: EMTRICITABINE/TENOFOVIR DISOPROXIL FUMARATE Reported error LookupProducts The field Medicinal Product Name as Reported by the Primary Source - G.k.2.2 must be a valid medicinal product.;
2 - [[R744][G.k.2.2][BR.3]] :In section Drug(s) Information on field Medicinal Product Name as Reported by the Primary Source - G.k.2.2 Value: PENICILLIN [PENICILLIN NOS] Reported error LookupProducts The field Medicinal Product Name as Reported by the Primary Source - G.k.2.2 must be a valid medicinal product.;
 Parsing process: Parsing process: Rep</v>
      </c>
      <c r="H221" s="13" t="b">
        <f t="shared" si="40"/>
        <v>1</v>
      </c>
    </row>
    <row r="222" spans="1:8" ht="21.75" customHeight="1" x14ac:dyDescent="0.25">
      <c r="A222">
        <v>10004367651</v>
      </c>
      <c r="B222" s="1" t="s">
        <v>1915</v>
      </c>
      <c r="C222" s="1" t="s">
        <v>1916</v>
      </c>
      <c r="D222" s="14" t="str">
        <f t="shared" si="37"/>
        <v>safety report loaded; Validated against 2.18 business rules;
Comments:  Parsing process: Parsing proces</v>
      </c>
      <c r="E222" s="1" t="s">
        <v>1914</v>
      </c>
      <c r="F222" s="1" t="s">
        <v>1917</v>
      </c>
      <c r="G222" s="14" t="str">
        <f t="shared" si="38"/>
        <v>safety report loaded; Validated against 2.18 business rules;
Comments:  Parsing process: Parsing proces</v>
      </c>
      <c r="H222" s="13" t="b">
        <f t="shared" si="40"/>
        <v>1</v>
      </c>
    </row>
    <row r="223" spans="1:8" ht="21.75" customHeight="1" x14ac:dyDescent="0.25">
      <c r="A223">
        <v>10004367656</v>
      </c>
      <c r="B223" s="1" t="s">
        <v>1918</v>
      </c>
      <c r="C223" s="1" t="s">
        <v>1919</v>
      </c>
      <c r="D223" s="14" t="str">
        <f t="shared" si="37"/>
        <v>safety report loaded; Validated against 2.18 business rules;
Comments:  Parsing process: Parsing process: Correct Report;Classification: new: EU-</v>
      </c>
      <c r="F223" s="1" t="s">
        <v>1920</v>
      </c>
      <c r="G223" s="14" t="str">
        <f t="shared" si="38"/>
        <v>safety report loaded; Validated against 2.18 business rules;
Comments:  Parsing process: Parsing process: Correct Report;Classification: new: EU-</v>
      </c>
      <c r="H223" s="13" t="b">
        <f t="shared" si="40"/>
        <v>1</v>
      </c>
    </row>
    <row r="224" spans="1:8" ht="21.75" customHeight="1" x14ac:dyDescent="0.25">
      <c r="A224">
        <v>10004367660</v>
      </c>
      <c r="B224" s="1" t="s">
        <v>1921</v>
      </c>
      <c r="C224" s="1" t="s">
        <v>1922</v>
      </c>
      <c r="D224" s="14" t="str">
        <f t="shared" si="37"/>
        <v>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METFORMIN HCL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Report with warnings;Classification: new: EU-</v>
      </c>
      <c r="F224" s="1" t="s">
        <v>1923</v>
      </c>
      <c r="G224" s="14" t="str">
        <f t="shared" si="38"/>
        <v>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METFORMIN HCL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Report with warnings;Classification: new: EU-</v>
      </c>
      <c r="H224" s="13" t="b">
        <f t="shared" si="40"/>
        <v>1</v>
      </c>
    </row>
    <row r="225" spans="1:8" ht="21.75" customHeight="1" x14ac:dyDescent="0.25">
      <c r="A225">
        <v>10004367664</v>
      </c>
      <c r="D225" s="14" t="e">
        <f t="shared" si="37"/>
        <v>#VALUE!</v>
      </c>
      <c r="G225" s="14" t="e">
        <f t="shared" si="38"/>
        <v>#VALUE!</v>
      </c>
      <c r="H225" s="12" t="b">
        <f t="shared" si="36"/>
        <v>1</v>
      </c>
    </row>
    <row r="226" spans="1:8" ht="21.75" customHeight="1" x14ac:dyDescent="0.25">
      <c r="A226">
        <v>10004367665</v>
      </c>
      <c r="B226" s="1" t="s">
        <v>1924</v>
      </c>
      <c r="C226" s="1" t="s">
        <v>1925</v>
      </c>
      <c r="D226" s="14" t="str">
        <f t="shared" si="37"/>
        <v>safety report loaded;
Validated against 2.71 business rules;
Comments:
1- Section DRUG on field MEDICINALPRODUCT value: [RELEBACTAM (+) IMIPENEM (+) CILASTATIN SODIUM] reported WARNING. RELEBACTAM (+) IMIPENEM (+) CILASTATIN SODIUM must be a valid Medicinal Product.[543];
2- Section DRUG on field MEDICINALPRODUCT value: [carbohydrates (unspecified) (+) fat (unspecified) (+) minerals (unspec] reported WARNING. carbohydrates (unspecified) (+) fat (unspecified) (+) minerals (unspec must be a valid Medicinal Product.[543];
3- Section ACTIVESUBSTANCE on field ACTIVESUBSTANCENAME value: [calcium oxalate] reported WARNING. calcium oxalate must be a valid active substance.[621];
4- Section ACTIVESUBSTANCE on field ACTIVESUBSTANCENAME value: [nutritional supplements] reported WARNING. nutritional supplements must be a valid active substance.[621];
5- Section ACTIVESUBSTANCE on field ACTIVESUBSTANCENAME value: [carbohydrates (unspecified)] reported WARNING. carbohydrates (unspecified) must be a valid active substance.[621];
6- Section ACTIVESUBSTANCE on field ACTIVESUBSTANCENAME value: [fat (unspecified)] reported WARNING. fat (unspecified) must be a valid active substance.[621];
7- Section ACTIVESUBSTANCE on field ACTIVESUBSTANCENAME value: [minerals (unspecified)] reported WARNING. minerals (unspecified) must be a valid active substance.[621];
8- Section ACTIVESUBSTANCE on field ACTIVESUBSTANCENAME value: [protein (unspecified)] reported WARNING. protein (unspecified) must be a valid active substance.[621];
9- Section ACTIVESUBSTANCE on field ACTIVESUBSTANCENAME value: [vitamins (unspecified)] reported WARNING. vitamins (unspecified) must be a valid active substance.[621];
10- Section ACTIVESUBSTANCE on field ACTIVESUBSTANCENAME value: [amino acids (unspecified)] reported WARNING. amino acids (unspecified) must be a valid active substance.[621];
Parsing process: Report with Warnings;Classification: new: E</v>
      </c>
      <c r="F226" s="1" t="s">
        <v>1926</v>
      </c>
      <c r="G226" s="14" t="str">
        <f t="shared" si="38"/>
        <v>safety report loaded;
Validated against 2.71 business rules;
Comments:
1- Section DRUG on field MEDICINALPRODUCT value: [RELEBACTAM (+) IMIPENEM (+) CILASTATIN SODIUM] reported WARNING. RELEBACTAM (+) IMIPENEM (+) CILASTATIN SODIUM must be a valid Medicinal Product.[543];
2- Section DRUG on field MEDICINALPRODUCT value: [carbohydrates (unspecified) (+) fat (unspecified) (+) minerals (unspec] reported WARNING. carbohydrates (unspecified) (+) fat (unspecified) (+) minerals (unspec must be a valid Medicinal Product.[543];
3- Section ACTIVESUBSTANCE on field ACTIVESUBSTANCENAME value: [calcium oxalate] reported WARNING. calcium oxalate must be a valid active substance.[621];
4- Section ACTIVESUBSTANCE on field ACTIVESUBSTANCENAME value: [nutritional supplements] reported WARNING. nutritional supplements must be a valid active substance.[621];
5- Section ACTIVESUBSTANCE on field ACTIVESUBSTANCENAME value: [carbohydrates (unspecified)] reported WARNING. carbohydrates (unspecified) must be a valid active substance.[621];
6- Section ACTIVESUBSTANCE on field ACTIVESUBSTANCENAME value: [fat (unspecified)] reported WARNING. fat (unspecified) must be a valid active substance.[621];
7- Section ACTIVESUBSTANCE on field ACTIVESUBSTANCENAME value: [minerals (unspecified)] reported WARNING. minerals (unspecified) must be a valid active substance.[621];
8- Section ACTIVESUBSTANCE on field ACTIVESUBSTANCENAME value: [protein (unspecified)] reported WARNING. protein (unspecified) must be a valid active substance.[621];
9- Section ACTIVESUBSTANCE on field ACTIVESUBSTANCENAME value: [vitamins (unspecified)] reported WARNING. vitamins (unspecified) must be a valid active substance.[621];
10- Section ACTIVESUBSTANCE on field ACTIVESUBSTANCENAME value: [amino acids (unspecified)] reported WARNING. amino acids (unspecified) must be a valid active substance.[621];
Parsing process: Report with Warnings;Classification: new: E</v>
      </c>
      <c r="H226" s="13" t="b">
        <f t="shared" ref="H226:H228" si="41">TRIM(D226)=TRIM(G226)</f>
        <v>1</v>
      </c>
    </row>
    <row r="227" spans="1:8" ht="21.75" customHeight="1" x14ac:dyDescent="0.25">
      <c r="A227">
        <v>10004367666</v>
      </c>
      <c r="B227" s="1" t="s">
        <v>1927</v>
      </c>
      <c r="C227" s="1" t="s">
        <v>1928</v>
      </c>
      <c r="D227" s="14" t="str">
        <f t="shared" si="37"/>
        <v>safety report loaded; Validated against 2.18 business rules;
Comments: 1 - [[R744][G.k.2.2][BR.3]] :In section Drug(s) Information on field Medicinal Product Name as Reported by the Primary Source - G.k.2.2 Value: ALFUZOSINE [ALFUZOSIN] Reported error LookupProducts The field Medicinal Product Name as Reported by the Primary Source - G.k.2.2 must be a valid medicinal product.;
2 - [[R744][G.k.2.2][BR.3]] :In section Drug(s) Information on field Medicinal Product Name as Reported by the Primary Source - G.k.2.2 Value: CLINUTREN FRUIT Reported error LookupProducts The field Medicinal Product Name as Reported by the Primary Source - G.k.2.2 must be a valid medicinal product.;
3 - [[R744][G.k.2.2][BR.3]] :In section Drug(s) Information on field Medicinal Product Name as Reported by the Primary Source - G.k.2.2 Value: PROBIOLOG Reported error LookupProducts The field Medicinal Product Name as Reported by the Primary Source - G.k.2.2 must be a valid medicinal product.;
4 - [[R744][G.k.2.2][BR.3]] :In section Drug(s) Information on field Medicinal Product Name as Reported by the Primary Source - G.k.2.2 Value: SMECTA [DIOSMECTITE] Reported error LookupProducts The field Medicinal Product Name as Reported by the Primary Source - G.k.2.2 must be a valid medicinal product.;
 Parsing process: Parsing process: Report with warnings;Classification: new: EU-</v>
      </c>
      <c r="F227" s="1" t="s">
        <v>1929</v>
      </c>
      <c r="G227" s="14" t="str">
        <f t="shared" si="38"/>
        <v>safety report loaded; Validated against 2.18 business rules;
Comments: 1 - [[R744][G.k.2.2][BR.3]] :In section Drug(s) Information on field Medicinal Product Name as Reported by the Primary Source - G.k.2.2 Value: ALFUZOSINE [ALFUZOSIN] Reported error LookupProducts The field Medicinal Product Name as Reported by the Primary Source - G.k.2.2 must be a valid medicinal product.;
2 - [[R744][G.k.2.2][BR.3]] :In section Drug(s) Information on field Medicinal Product Name as Reported by the Primary Source - G.k.2.2 Value: CLINUTREN FRUIT Reported error LookupProducts The field Medicinal Product Name as Reported by the Primary Source - G.k.2.2 must be a valid medicinal product.;
3 - [[R744][G.k.2.2][BR.3]] :In section Drug(s) Information on field Medicinal Product Name as Reported by the Primary Source - G.k.2.2 Value: PROBIOLOG Reported error LookupProducts The field Medicinal Product Name as Reported by the Primary Source - G.k.2.2 must be a valid medicinal product.;
4 - [[R744][G.k.2.2][BR.3]] :In section Drug(s) Information on field Medicinal Product Name as Reported by the Primary Source - G.k.2.2 Value: SMECTA [DIOSMECTITE] Reported error LookupProducts The field Medicinal Product Name as Reported by the Primary Source - G.k.2.2 must be a valid medicinal product.;
 Parsing process: Parsing process: Report with warnings;Classification: new: EU-</v>
      </c>
      <c r="H227" s="13" t="b">
        <f t="shared" si="41"/>
        <v>1</v>
      </c>
    </row>
    <row r="228" spans="1:8" ht="21.75" customHeight="1" x14ac:dyDescent="0.25">
      <c r="A228">
        <v>10004367668</v>
      </c>
      <c r="B228" s="1" t="s">
        <v>1930</v>
      </c>
      <c r="C228" s="1" t="s">
        <v>1931</v>
      </c>
      <c r="D228" s="14" t="str">
        <f t="shared" si="37"/>
        <v>safety report loaded;
Validated against 2.71 business rules;
Comments:
Parsing proces</v>
      </c>
      <c r="F228" s="1" t="s">
        <v>1932</v>
      </c>
      <c r="G228" s="14" t="str">
        <f t="shared" si="38"/>
        <v>safety report loaded;
Validated against 2.71 business rules;
Comments:
Parsing proces</v>
      </c>
      <c r="H228" s="13" t="b">
        <f t="shared" si="41"/>
        <v>1</v>
      </c>
    </row>
    <row r="229" spans="1:8" ht="21.75" customHeight="1" x14ac:dyDescent="0.25">
      <c r="A229">
        <v>10004367674</v>
      </c>
      <c r="D229" s="14" t="e">
        <f t="shared" si="37"/>
        <v>#VALUE!</v>
      </c>
      <c r="G229" s="14" t="e">
        <f t="shared" si="38"/>
        <v>#VALUE!</v>
      </c>
      <c r="H229" s="12" t="b">
        <f t="shared" si="36"/>
        <v>1</v>
      </c>
    </row>
    <row r="230" spans="1:8" ht="21.75" customHeight="1" x14ac:dyDescent="0.25">
      <c r="A230">
        <v>10004367679</v>
      </c>
      <c r="B230" s="1" t="s">
        <v>1933</v>
      </c>
      <c r="C230" s="1" t="s">
        <v>1934</v>
      </c>
      <c r="D230" s="14" t="str">
        <f t="shared" si="37"/>
        <v>safety report loaded;
Validated against 2.71 business rules;
Comments:
1- Section DRUG on field MEDICINALPRODUCT value: [Remodulin IV] reported WARNING. Remodulin IV must be a valid Medicinal Product.[543];
2- Section DRUG on field MEDICINALPRODUCT value: [Remodulin IV] reported WARNING. Remodulin IV must be a valid Medicinal Product.[543];
3- Section DRUG on field MEDICINALPRODUCT value: [Remodulin IV] reported WARNING. Remodulin IV must be a valid Medicinal Product.[543];
Parsing process: Report with Warnings;Classification: new: EU-</v>
      </c>
      <c r="F230" s="1" t="s">
        <v>1935</v>
      </c>
      <c r="G230" s="14" t="str">
        <f t="shared" si="38"/>
        <v>safety report loaded;
Validated against 2.71 business rules;
Comments:
1- Section DRUG on field MEDICINALPRODUCT value: [Remodulin IV] reported WARNING. Remodulin IV must be a valid Medicinal Product.[543];
2- Section DRUG on field MEDICINALPRODUCT value: [Remodulin IV] reported WARNING. Remodulin IV must be a valid Medicinal Product.[543];
3- Section DRUG on field MEDICINALPRODUCT value: [Remodulin IV] reported WARNING. Remodulin IV must be a valid Medicinal Product.[543];
Parsing process: Report with Warnings;Classification: new: EU-</v>
      </c>
      <c r="H230" s="13" t="b">
        <f t="shared" ref="H230:H232" si="42">TRIM(D230)=TRIM(G230)</f>
        <v>1</v>
      </c>
    </row>
    <row r="231" spans="1:8" ht="21.75" customHeight="1" x14ac:dyDescent="0.25">
      <c r="A231">
        <v>10004367691</v>
      </c>
      <c r="B231" s="1" t="s">
        <v>1936</v>
      </c>
      <c r="C231" s="1" t="s">
        <v>1937</v>
      </c>
      <c r="D231" s="14" t="str">
        <f t="shared" si="37"/>
        <v>safety report loaded;
Validated against 2.71 business rules;
Comments:
1- Section DRUG on field MEDICINALPRODUCT value: [diphtheria toxoid (+) pertussis acellular vaccine (unspecified) (+) te] reported WARNING. diphtheria toxoid (+) pertussis acellular vaccine (unspecified) (+) te must be a valid Medicinal Product.[543];
2- Section ACTIVESUBSTANCE on field ACTIVESUBSTANCENAME value: [human papilloma virus type 11 virus like particle recombinant [yeast]] reported WARNING. human papilloma virus type 11 virus like particle recombinant [yeast] must be a valid active substance.[621];
3- Section ACTIVESUBSTANCE on field ACTIVESUBSTANCENAME value: [human papilloma virus type 16 virus like particle recombinant [yeast]] reported WARNING. human papilloma virus type 16 virus like particle recombinant [yeast] must be a valid active substance.[621];
4- Section ACTIVESUBSTANCE on field ACTIVESUBSTANCENAME value: [human papilloma virus type 18 virus like particle recombinant [yeast]] reported WARNING. human papilloma virus type 18 virus like particle recombinant [yeast] must be a valid active substance.[621];
5- Section ACTIVESUBSTANCE on field ACTIVESUBSTANCENAME value: [human papilloma virus type 6 virus like particle recombinant [yeast]] reported WARNING. human papilloma virus type 6 virus like particle recombinant [yeast] must be a valid active substance.[621];
6- Section ACTIVESUBSTANCE on field ACTIVESUBSTANCENAME value: [meningococcal ACYW conj vaccine (dip toxoid)] reported WARNING. meningococcal ACYW conj vaccine (dip toxoid) must be a valid active substance.[621];
7- Section ACTIVESUBSTANCE on field ACTIVESUBSTANCENAME value: [pertussis acellular vaccine (unspecified)] reported WARNING. pertussis acellular vaccine (unspecified) must be a valid active substance.[621];
Parsing process: Rep</v>
      </c>
      <c r="F231" s="1" t="s">
        <v>1938</v>
      </c>
      <c r="G231" s="14" t="str">
        <f t="shared" si="38"/>
        <v>safety report loaded;
Validated against 2.71 business rules;
Comments:
1- Section DRUG on field MEDICINALPRODUCT value: [diphtheria toxoid (+) pertussis acellular vaccine (unspecified) (+) te] reported WARNING. diphtheria toxoid (+) pertussis acellular vaccine (unspecified) (+) te must be a valid Medicinal Product.[543];
2- Section ACTIVESUBSTANCE on field ACTIVESUBSTANCENAME value: [human papilloma virus type 11 virus like particle recombinant [yeast]] reported WARNING. human papilloma virus type 11 virus like particle recombinant [yeast] must be a valid active substance.[621];
3- Section ACTIVESUBSTANCE on field ACTIVESUBSTANCENAME value: [human papilloma virus type 16 virus like particle recombinant [yeast]] reported WARNING. human papilloma virus type 16 virus like particle recombinant [yeast] must be a valid active substance.[621];
4- Section ACTIVESUBSTANCE on field ACTIVESUBSTANCENAME value: [human papilloma virus type 18 virus like particle recombinant [yeast]] reported WARNING. human papilloma virus type 18 virus like particle recombinant [yeast] must be a valid active substance.[621];
5- Section ACTIVESUBSTANCE on field ACTIVESUBSTANCENAME value: [human papilloma virus type 6 virus like particle recombinant [yeast]] reported WARNING. human papilloma virus type 6 virus like particle recombinant [yeast] must be a valid active substance.[621];
6- Section ACTIVESUBSTANCE on field ACTIVESUBSTANCENAME value: [meningococcal ACYW conj vaccine (dip toxoid)] reported WARNING. meningococcal ACYW conj vaccine (dip toxoid) must be a valid active substance.[621];
7- Section ACTIVESUBSTANCE on field ACTIVESUBSTANCENAME value: [pertussis acellular vaccine (unspecified)] reported WARNING. pertussis acellular vaccine (unspecified) must be a valid active substance.[621];
Parsing process: Rep</v>
      </c>
      <c r="H231" s="13" t="b">
        <f t="shared" si="42"/>
        <v>1</v>
      </c>
    </row>
    <row r="232" spans="1:8" ht="21.75" customHeight="1" x14ac:dyDescent="0.25">
      <c r="A232">
        <v>10004367697</v>
      </c>
      <c r="B232" s="1" t="s">
        <v>1939</v>
      </c>
      <c r="C232" s="1" t="s">
        <v>1940</v>
      </c>
      <c r="D232" s="14" t="str">
        <f t="shared" si="37"/>
        <v>safety report loaded;
Validated against 2.71 business rules;
Comments:
Parsing proces</v>
      </c>
      <c r="F232" s="1" t="s">
        <v>1941</v>
      </c>
      <c r="G232" s="14" t="str">
        <f t="shared" si="38"/>
        <v>safety report loaded;
Validated against 2.71 business rules;
Comments:
Parsing proces</v>
      </c>
      <c r="H232" s="13" t="b">
        <f t="shared" si="42"/>
        <v>1</v>
      </c>
    </row>
    <row r="233" spans="1:8" ht="21.75" customHeight="1" x14ac:dyDescent="0.25">
      <c r="A233">
        <v>10004367698</v>
      </c>
      <c r="D233" s="14" t="e">
        <f t="shared" si="37"/>
        <v>#VALUE!</v>
      </c>
      <c r="G233" s="14" t="e">
        <f t="shared" si="38"/>
        <v>#VALUE!</v>
      </c>
      <c r="H233" s="12" t="b">
        <f t="shared" si="36"/>
        <v>1</v>
      </c>
    </row>
    <row r="234" spans="1:8" ht="21.75" customHeight="1" x14ac:dyDescent="0.25">
      <c r="A234">
        <v>10004367699</v>
      </c>
      <c r="D234" s="14" t="e">
        <f t="shared" si="37"/>
        <v>#VALUE!</v>
      </c>
      <c r="G234" s="14" t="e">
        <f t="shared" si="38"/>
        <v>#VALUE!</v>
      </c>
      <c r="H234" s="12" t="b">
        <f t="shared" si="36"/>
        <v>1</v>
      </c>
    </row>
    <row r="235" spans="1:8" ht="21.75" customHeight="1" x14ac:dyDescent="0.25">
      <c r="A235">
        <v>10004367709</v>
      </c>
      <c r="B235" s="1" t="s">
        <v>1942</v>
      </c>
      <c r="C235" s="1" t="s">
        <v>1943</v>
      </c>
      <c r="D235" s="14" t="str">
        <f t="shared" si="37"/>
        <v>safety report loaded;
Validated against 2.71 business rules;
Comments:
1- Section DRUG on field MEDICINALPRODUCT value: [PANTOPRA Q] reported WARNING. PANTOPRA Q must be a valid Medicinal Product.[543];
2- Section DRUG on field MEDICINALPRODUCT value: [LOPERAMID] reported WARNING. LOPERAMID must be a valid Medicinal Product.[543];
3- Section DRUG on field MEDICINALPRODUCT value: [TAVEGIL [CLEMASTINE]] reported WARNING. TAVEGIL [CLEMASTINE] must be a valid Medicinal Product.[543];
4- Section DRUG on field MEDICINALPRODUCT value: [VIGANTOL [COLECALCIFEROL]] reported WARNING. VIGANTOL [COLECALCIFEROL] must be a valid Medicinal Product.[543];
Parsing process: Rep</v>
      </c>
      <c r="E235" s="1" t="s">
        <v>1944</v>
      </c>
      <c r="F235" s="1" t="s">
        <v>1944</v>
      </c>
      <c r="G235" s="14" t="str">
        <f t="shared" si="38"/>
        <v>safety report loaded;
Validated against 2.71 business rules;
Comments:
1- Section DRUG on field MEDICINALPRODUCT value: [PANTOPRA Q] reported WARNING. PANTOPRA Q must be a valid Medicinal Product.[543];
2- Section DRUG on field MEDICINALPRODUCT value: [LOPERAMID] reported WARNING. LOPERAMID must be a valid Medicinal Product.[543];
3- Section DRUG on field MEDICINALPRODUCT value: [PREGABAHEXAL] reported WARNING. PREGABAHEXAL must be a valid Medicinal Product.[543];
4- Section DRUG on field MEDICINALPRODUCT value: [TAVEGIL [CLEMASTINE]] reported WARNING. TAVEGIL [CLEMASTINE] must be a valid Medicinal Product.[543];
5- Section DRUG on field MEDICINALPRODUCT value: [VIGANTOL [COLECALCIFEROL]] reported WARNING. VIGANTOL [COLECALCIFEROL] must be a valid Medicinal Product.[543];
Parsing process: Rep</v>
      </c>
      <c r="H235" s="15" t="b">
        <f>TRIM(D235)=TRIM(G235)</f>
        <v>0</v>
      </c>
    </row>
    <row r="236" spans="1:8" ht="21.75" customHeight="1" x14ac:dyDescent="0.25">
      <c r="A236">
        <v>10004367715</v>
      </c>
      <c r="D236" s="14" t="e">
        <f t="shared" si="37"/>
        <v>#VALUE!</v>
      </c>
      <c r="G236" s="14" t="e">
        <f t="shared" si="38"/>
        <v>#VALUE!</v>
      </c>
      <c r="H236" s="12" t="b">
        <f t="shared" si="36"/>
        <v>1</v>
      </c>
    </row>
    <row r="237" spans="1:8" ht="21.75" customHeight="1" x14ac:dyDescent="0.25">
      <c r="A237">
        <v>10004367716</v>
      </c>
      <c r="D237" s="14" t="e">
        <f t="shared" si="37"/>
        <v>#VALUE!</v>
      </c>
      <c r="G237" s="14" t="e">
        <f t="shared" si="38"/>
        <v>#VALUE!</v>
      </c>
      <c r="H237" s="12" t="b">
        <f t="shared" si="36"/>
        <v>1</v>
      </c>
    </row>
    <row r="238" spans="1:8" ht="21.75" customHeight="1" x14ac:dyDescent="0.25">
      <c r="A238">
        <v>10004367729</v>
      </c>
      <c r="D238" s="14" t="e">
        <f t="shared" si="37"/>
        <v>#VALUE!</v>
      </c>
      <c r="G238" s="14" t="e">
        <f t="shared" si="38"/>
        <v>#VALUE!</v>
      </c>
      <c r="H238" s="12" t="b">
        <f t="shared" si="36"/>
        <v>1</v>
      </c>
    </row>
    <row r="239" spans="1:8" ht="21.75" customHeight="1" x14ac:dyDescent="0.25">
      <c r="A239">
        <v>10004367731</v>
      </c>
      <c r="B239" s="1" t="s">
        <v>1945</v>
      </c>
      <c r="C239" s="1" t="s">
        <v>1946</v>
      </c>
      <c r="D239" s="14" t="str">
        <f t="shared" si="37"/>
        <v>safety report loaded;
Validated against 2.71 business rules;
Comments:
Parsing proces</v>
      </c>
      <c r="F239" s="1" t="s">
        <v>1947</v>
      </c>
      <c r="G239" s="14" t="str">
        <f t="shared" si="38"/>
        <v>safety report loaded;
Validated against 2.71 business rules;
Comments:
Parsing proces</v>
      </c>
      <c r="H239" s="13" t="b">
        <f>TRIM(D239)=TRIM(G239)</f>
        <v>1</v>
      </c>
    </row>
    <row r="240" spans="1:8" ht="21.75" customHeight="1" x14ac:dyDescent="0.25">
      <c r="A240">
        <v>10004367735</v>
      </c>
      <c r="D240" s="14" t="e">
        <f t="shared" si="37"/>
        <v>#VALUE!</v>
      </c>
      <c r="G240" s="14" t="e">
        <f t="shared" si="38"/>
        <v>#VALUE!</v>
      </c>
      <c r="H240" s="12" t="b">
        <f t="shared" si="36"/>
        <v>1</v>
      </c>
    </row>
    <row r="241" spans="1:8" ht="21.75" customHeight="1" x14ac:dyDescent="0.25">
      <c r="A241">
        <v>10004367743</v>
      </c>
      <c r="D241" s="14" t="e">
        <f t="shared" si="37"/>
        <v>#VALUE!</v>
      </c>
      <c r="G241" s="14" t="e">
        <f t="shared" si="38"/>
        <v>#VALUE!</v>
      </c>
      <c r="H241" s="12" t="b">
        <f t="shared" si="36"/>
        <v>1</v>
      </c>
    </row>
    <row r="242" spans="1:8" ht="21.75" customHeight="1" x14ac:dyDescent="0.25">
      <c r="A242">
        <v>10004367764</v>
      </c>
      <c r="D242" s="14" t="e">
        <f t="shared" si="37"/>
        <v>#VALUE!</v>
      </c>
      <c r="G242" s="14" t="e">
        <f t="shared" si="38"/>
        <v>#VALUE!</v>
      </c>
      <c r="H242" s="12" t="b">
        <f t="shared" si="36"/>
        <v>1</v>
      </c>
    </row>
    <row r="243" spans="1:8" ht="21.75" customHeight="1" x14ac:dyDescent="0.25">
      <c r="A243">
        <v>10004367765</v>
      </c>
      <c r="B243" s="1" t="s">
        <v>1948</v>
      </c>
      <c r="C243" s="1" t="s">
        <v>1949</v>
      </c>
      <c r="D243" s="14" t="str">
        <f t="shared" si="37"/>
        <v>safety report loaded;
Validated against 2.71 business rules;
Comments:
1- Section DRUG on field DRUGDOSAGEFORM value: [Unknown] reported WARNING. Unknown must be a valid dosage form.[564];
Parsing process: Report with Warnings;Classification: new: EU-</v>
      </c>
      <c r="F243" s="1" t="s">
        <v>1950</v>
      </c>
      <c r="G243" s="14" t="str">
        <f t="shared" si="38"/>
        <v>safety report loaded;
Validated against 2.71 business rules;
Comments:
1- Section DRUG on field DRUGDOSAGEFORM value: [Unknown] reported WARNING. Unknown must be a valid dosage form.[564];
Parsing process: Report with Warnings;Classification: new: EU-</v>
      </c>
      <c r="H243" s="13" t="b">
        <f>TRIM(D243)=TRIM(G243)</f>
        <v>1</v>
      </c>
    </row>
    <row r="244" spans="1:8" ht="21.75" customHeight="1" x14ac:dyDescent="0.25">
      <c r="A244">
        <v>10004367770</v>
      </c>
      <c r="D244" s="14" t="e">
        <f t="shared" si="37"/>
        <v>#VALUE!</v>
      </c>
      <c r="G244" s="14" t="e">
        <f t="shared" si="38"/>
        <v>#VALUE!</v>
      </c>
      <c r="H244" s="12" t="b">
        <f t="shared" si="36"/>
        <v>1</v>
      </c>
    </row>
    <row r="245" spans="1:8" ht="21.75" customHeight="1" x14ac:dyDescent="0.25">
      <c r="A245">
        <v>10004367773</v>
      </c>
      <c r="B245" s="1" t="s">
        <v>1951</v>
      </c>
      <c r="C245" s="1" t="s">
        <v>1952</v>
      </c>
      <c r="D245" s="14" t="str">
        <f t="shared" si="37"/>
        <v>safety report loaded; Validated against 2.18 business rules;
Comments:  Parsing process: Parsing process: Correct Report;Classification: new: EU-</v>
      </c>
      <c r="F245" s="1" t="s">
        <v>1953</v>
      </c>
      <c r="G245" s="14" t="str">
        <f t="shared" si="38"/>
        <v>safety report loaded; Validated against 2.18 business rules;
Comments:  Parsing process: Parsing process: Correct Report;Classification: new: EU-</v>
      </c>
      <c r="H245" s="13" t="b">
        <f t="shared" ref="H245:H273" si="43">TRIM(D245)=TRIM(G245)</f>
        <v>1</v>
      </c>
    </row>
    <row r="246" spans="1:8" ht="21.75" customHeight="1" x14ac:dyDescent="0.25">
      <c r="A246">
        <v>10004367774</v>
      </c>
      <c r="B246" s="1" t="s">
        <v>1954</v>
      </c>
      <c r="C246" s="1" t="s">
        <v>1955</v>
      </c>
      <c r="D246" s="14" t="str">
        <f t="shared" si="37"/>
        <v>safety report loaded; Validated against 2.18 business rules;
Comments: 1 - [[R744][G.k.2.2][BR.3]] :In section Drug(s) Information on field Medicinal Product Name as Reported by the Primary Source - G.k.2.2 Value: AMLODIPINE BESILATE W/TELMISARTAN Reported error LookupProducts The field Medicinal Product Name as Reported by the Primary Source - G.k.2.2 must be a valid medicinal product.;
2 - [[R744][G.k.2.2][BR.3]] :In section Drug(s) Information on field Medicinal Product Name as Reported by the Primary Source - G.k.2.2 Value: Entyvio for I.V. Infusion 300mg Reported error LookupProducts The field Medicinal Product Name as Reported by the Primary Source - G.k.2.2 must be a valid medicinal product.;
3 - [[R744][G.k.2.2][BR.3]] :In section Drug(s) Information on field Medicinal Product Name as Reported by the Primary Source - G.k.2.2 Value: FERROUS SODIUM CITRATE Reported error LookupProducts The field Medicinal Product Name as Reported by the Primary Source - G.k.2.2 must be a valid medicinal product.;
4 - [[R744][G.k.2.2][BR.3]] :In section Drug(s) Information on field Medicinal Product Name as Reported by the Primary Source - G.k.2.2 Value: ONETRAM Reported error LookupProducts The field Medicinal Product Name as Reported by the Primary Source - G.k.2.2 must be a valid medicinal product.;
 Parsing process: Parsing process: Report with warnings;Classification: new: EU-</v>
      </c>
      <c r="F246" s="1" t="s">
        <v>1956</v>
      </c>
      <c r="G246" s="14" t="str">
        <f t="shared" si="38"/>
        <v>safety report loaded; Validated against 2.18 business rules;
Comments: 1 - [[R744][G.k.2.2][BR.3]] :In section Drug(s) Information on field Medicinal Product Name as Reported by the Primary Source - G.k.2.2 Value: AMLODIPINE BESILATE W/TELMISARTAN Reported error LookupProducts The field Medicinal Product Name as Reported by the Primary Source - G.k.2.2 must be a valid medicinal product.;
2 - [[R744][G.k.2.2][BR.3]] :In section Drug(s) Information on field Medicinal Product Name as Reported by the Primary Source - G.k.2.2 Value: Entyvio for I.V. Infusion 300mg Reported error LookupProducts The field Medicinal Product Name as Reported by the Primary Source - G.k.2.2 must be a valid medicinal product.;
3 - [[R744][G.k.2.2][BR.3]] :In section Drug(s) Information on field Medicinal Product Name as Reported by the Primary Source - G.k.2.2 Value: FERROUS SODIUM CITRATE Reported error LookupProducts The field Medicinal Product Name as Reported by the Primary Source - G.k.2.2 must be a valid medicinal product.;
4 - [[R744][G.k.2.2][BR.3]] :In section Drug(s) Information on field Medicinal Product Name as Reported by the Primary Source - G.k.2.2 Value: ONETRAM Reported error LookupProducts The field Medicinal Product Name as Reported by the Primary Source - G.k.2.2 must be a valid medicinal product.;
 Parsing process: Parsing process: Report with warnings;Classification: new: EU-</v>
      </c>
      <c r="H246" s="13" t="b">
        <f t="shared" si="43"/>
        <v>1</v>
      </c>
    </row>
    <row r="247" spans="1:8" ht="21.75" customHeight="1" x14ac:dyDescent="0.25">
      <c r="A247">
        <v>10004367775</v>
      </c>
      <c r="B247" s="1" t="s">
        <v>1957</v>
      </c>
      <c r="C247" s="1" t="s">
        <v>1958</v>
      </c>
      <c r="D247" s="14" t="str">
        <f t="shared" si="37"/>
        <v>safety report loaded;
Validated against 2.71 business rules;
Comments:
Parsing proces</v>
      </c>
      <c r="F247" s="1" t="s">
        <v>1959</v>
      </c>
      <c r="G247" s="14" t="str">
        <f t="shared" si="38"/>
        <v>safety report loaded;
Validated against 2.71 business rules;
Comments:
Parsing proces</v>
      </c>
      <c r="H247" s="13" t="b">
        <f t="shared" si="43"/>
        <v>1</v>
      </c>
    </row>
    <row r="248" spans="1:8" ht="21.75" customHeight="1" x14ac:dyDescent="0.25">
      <c r="A248">
        <v>10004367776</v>
      </c>
      <c r="B248" s="1" t="s">
        <v>1960</v>
      </c>
      <c r="C248" s="1" t="s">
        <v>1961</v>
      </c>
      <c r="D248" s="14" t="str">
        <f t="shared" si="37"/>
        <v>safety report loaded;
Validated against 2.71 business rules;
Comments:
1- Section TEST on field TESTUNIT value: [null] reported WARNING. Since the element testresult - B.3.1d has a value, the element testunit - B.3.1e should contain a value.[528];
2- Section DRUG on field DRUGDOSAGEFORM value: [Intravenous Infusion] reported WARNING. Intravenous Infusion must be a valid dosage form.[564];
3- Section ACTIVESUBSTANCE on field ACTIVESUBSTANCENAME value: [PEGYLATED INTERLEUKIN-2] reported WARNING. PEGYLATED INTERLEUKIN-2 must be a valid active substance.[621];
Parsing process: Report with Warnings;Classification: new: EU-</v>
      </c>
      <c r="F248" s="1" t="s">
        <v>1962</v>
      </c>
      <c r="G248" s="14" t="str">
        <f t="shared" si="38"/>
        <v>safety report loaded;
Validated against 2.71 business rules;
Comments:
1- Section TEST on field TESTUNIT value: [null] reported WARNING. Since the element testresult - B.3.1d has a value, the element testunit - B.3.1e should contain a value.[528];
2- Section DRUG on field DRUGDOSAGEFORM value: [Intravenous Infusion] reported WARNING. Intravenous Infusion must be a valid dosage form.[564];
3- Section ACTIVESUBSTANCE on field ACTIVESUBSTANCENAME value: [PEGYLATED INTERLEUKIN-2] reported WARNING. PEGYLATED INTERLEUKIN-2 must be a valid active substance.[621];
Parsing process: Report with Warnings;Classification: new: EU-</v>
      </c>
      <c r="H248" s="13" t="b">
        <f t="shared" si="43"/>
        <v>1</v>
      </c>
    </row>
    <row r="249" spans="1:8" ht="21.75" customHeight="1" x14ac:dyDescent="0.25">
      <c r="A249">
        <v>10004367777</v>
      </c>
      <c r="B249" s="1" t="s">
        <v>1963</v>
      </c>
      <c r="C249" s="1" t="s">
        <v>1964</v>
      </c>
      <c r="D249" s="14" t="str">
        <f t="shared" si="37"/>
        <v>safety report loaded;
Validated against 2.71 business rules;
Comments:
Parsing proces</v>
      </c>
      <c r="E249" s="1" t="s">
        <v>1962</v>
      </c>
      <c r="F249" s="1" t="s">
        <v>1965</v>
      </c>
      <c r="G249" s="14" t="str">
        <f t="shared" si="38"/>
        <v>safety report loaded;
Validated against 2.71 business rules;
Comments:
Parsing proces</v>
      </c>
      <c r="H249" s="13" t="b">
        <f t="shared" si="43"/>
        <v>1</v>
      </c>
    </row>
    <row r="250" spans="1:8" ht="21.75" customHeight="1" x14ac:dyDescent="0.25">
      <c r="A250">
        <v>10004367779</v>
      </c>
      <c r="B250" s="1" t="s">
        <v>1966</v>
      </c>
      <c r="C250" s="1" t="s">
        <v>1498</v>
      </c>
      <c r="D250" s="14" t="str">
        <f t="shared" si="37"/>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250" s="1" t="s">
        <v>1498</v>
      </c>
      <c r="G250" s="14" t="str">
        <f t="shared" si="38"/>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250" s="13" t="b">
        <f t="shared" si="43"/>
        <v>1</v>
      </c>
    </row>
    <row r="251" spans="1:8" ht="21.75" customHeight="1" x14ac:dyDescent="0.25">
      <c r="A251">
        <v>10004367780</v>
      </c>
      <c r="B251" s="1" t="s">
        <v>1967</v>
      </c>
      <c r="C251" s="1" t="s">
        <v>1968</v>
      </c>
      <c r="D251" s="14" t="str">
        <f t="shared" si="37"/>
        <v>safety report loaded;
Validated against 2.71 business rules;
Comments:
Parsing process: Correct Report;Classification: new: EU-</v>
      </c>
      <c r="F251" s="1" t="s">
        <v>1969</v>
      </c>
      <c r="G251" s="14" t="str">
        <f t="shared" si="38"/>
        <v>safety report loaded;
Validated against 2.71 business rules;
Comments:
Parsing process: Correct Report;Classification: new: EU-</v>
      </c>
      <c r="H251" s="13" t="b">
        <f t="shared" si="43"/>
        <v>1</v>
      </c>
    </row>
    <row r="252" spans="1:8" ht="21.75" customHeight="1" x14ac:dyDescent="0.25">
      <c r="A252">
        <v>10004367782</v>
      </c>
      <c r="B252" s="1" t="s">
        <v>1970</v>
      </c>
      <c r="C252" s="1" t="s">
        <v>1971</v>
      </c>
      <c r="D252" s="14" t="str">
        <f t="shared" si="37"/>
        <v>safety report loaded;
Validated against 2.71 business rules;
Comments:
Parsing process: Correct Report;Classification: new: EU-</v>
      </c>
      <c r="E252" s="1" t="s">
        <v>1969</v>
      </c>
      <c r="F252" s="1" t="s">
        <v>1972</v>
      </c>
      <c r="G252" s="14" t="str">
        <f t="shared" si="38"/>
        <v>safety report loaded;
Validated against 2.71 business rules;
Comments:
Parsing process: Correct Report;Classification: new: EU-</v>
      </c>
      <c r="H252" s="13" t="b">
        <f t="shared" si="43"/>
        <v>1</v>
      </c>
    </row>
    <row r="253" spans="1:8" ht="21.75" customHeight="1" x14ac:dyDescent="0.25">
      <c r="A253">
        <v>10004367783</v>
      </c>
      <c r="B253" s="1" t="s">
        <v>1973</v>
      </c>
      <c r="C253" s="1" t="s">
        <v>1974</v>
      </c>
      <c r="D253" s="14" t="str">
        <f t="shared" si="37"/>
        <v>safety report loaded; Validated against 2.18 business rules;
Comments: 1 - [[R744][G.k.2.2][BR.3]] :In section Drug(s) Information on field Medicinal Product Name as Reported by the Primary Source - G.k.2.2 Value: COLAC                              /00064401/ Reported error LookupProducts The field Medicinal Product Name as Reported by the Primary Source - G.k.2.2 must be a valid medicinal product.;
2 - [[R744][G.k.2.2][BR.3]] :In section Drug(s) Information on field Medicinal Product Name as Reported by the Primary Source - G.k.2.2 Value: DECADRON                           /00016001/ Reported error LookupProducts The field Medicinal Product Name as Reported by the Primary Source - G.k.2.2 must be a valid medicinal product.;
3 - [[R744][G.k.2.2][BR.3]] :In section Drug(s) Information on field Medicinal Product Name as Reported by the Primary Source - G.k.2.2 Value: FEXOFENADINE                       /01314202/ Reported error LookupProducts The field Medicinal Product Name as Reported by the Primary Source - G.k.2.2 must be a valid medicinal product.;
4 - [[R744][G.k.2.2][BR.3]] :In section Drug(s) Information on field Medicinal Product Name as Reported by the Primary Source - G.k.2.2 Value: GRANISETRON                        /01178102/ Reported error LookupProducts The field Medicinal Product Name as Reported by the Primary Source - G.k.2.2 must be a valid medicinal product.;
5 - [[R744][G.k.2.2][BR.3]] :In section Drug(s) Information on field Medicinal Product Name as Reported by the Primary Source - G.k.2.2 Value: IRRADIATED WASHED RED CELLS Reported error LookupProducts The field Medicinal Product Name as Reported by the Primary Source - G.k.2.2 must be a valid medicinal product.;
6 - [[R744][G.k.2.2][BR.3]] :In section Drug(s) Information on field Medicinal Product Name as Reported by the Primary Source - G.k.2.2 Value: LOPEMIN                            /00384302/ Reported error LookupProduct</v>
      </c>
      <c r="E253" s="1" t="s">
        <v>1975</v>
      </c>
      <c r="F253" s="1" t="s">
        <v>1974</v>
      </c>
      <c r="G253" s="14" t="str">
        <f t="shared" si="38"/>
        <v>safety report loaded; Validated against 2.18 business rules;
Comments: 1 - [[R744][G.k.2.2][BR.3]] :In section Drug(s) Information on field Medicinal Product Name as Reported by the Primary Source - G.k.2.2 Value: COLAC                              /00064401/ Reported error LookupProducts The field Medicinal Product Name as Reported by the Primary Source - G.k.2.2 must be a valid medicinal product.;
2 - [[R744][G.k.2.2][BR.3]] :In section Drug(s) Information on field Medicinal Product Name as Reported by the Primary Source - G.k.2.2 Value: DECADRON                           /00016001/ Reported error LookupProducts The field Medicinal Product Name as Reported by the Primary Source - G.k.2.2 must be a valid medicinal product.;
3 - [[R744][G.k.2.2][BR.3]] :In section Drug(s) Information on field Medicinal Product Name as Reported by the Primary Source - G.k.2.2 Value: FEXOFENADINE                       /01314202/ Reported error LookupProducts The field Medicinal Product Name as Reported by the Primary Source - G.k.2.2 must be a valid medicinal product.;
4 - [[R744][G.k.2.2][BR.3]] :In section Drug(s) Information on field Medicinal Product Name as Reported by the Primary Source - G.k.2.2 Value: GRANISETRON                        /01178102/ Reported error LookupProducts The field Medicinal Product Name as Reported by the Primary Source - G.k.2.2 must be a valid medicinal product.;
5 - [[R744][G.k.2.2][BR.3]] :In section Drug(s) Information on field Medicinal Product Name as Reported by the Primary Source - G.k.2.2 Value: IRRADIATED WASHED RED CELLS Reported error LookupProducts The field Medicinal Product Name as Reported by the Primary Source - G.k.2.2 must be a valid medicinal product.;
6 - [[R744][G.k.2.2][BR.3]] :In section Drug(s) Information on field Medicinal Product Name as Reported by the Primary Source - G.k.2.2 Value: LOPEMIN                            /00384302/ Reported error LookupProduct</v>
      </c>
      <c r="H253" s="13" t="b">
        <f t="shared" si="43"/>
        <v>1</v>
      </c>
    </row>
    <row r="254" spans="1:8" ht="21.75" customHeight="1" x14ac:dyDescent="0.25">
      <c r="A254">
        <v>10004367784</v>
      </c>
      <c r="B254" s="1" t="s">
        <v>1976</v>
      </c>
      <c r="C254" s="1" t="s">
        <v>1977</v>
      </c>
      <c r="D254" s="14" t="str">
        <f t="shared" si="37"/>
        <v>safety report loaded;
Validated against 2.71 business rules;
Comments:
Parsing proces</v>
      </c>
      <c r="E254" s="1" t="s">
        <v>1498</v>
      </c>
      <c r="F254" s="1" t="s">
        <v>1978</v>
      </c>
      <c r="G254" s="14" t="str">
        <f t="shared" si="38"/>
        <v>safety report loaded;
Validated against 2.71 business rules;
Comments:
Parsing proces</v>
      </c>
      <c r="H254" s="13" t="b">
        <f t="shared" si="43"/>
        <v>1</v>
      </c>
    </row>
    <row r="255" spans="1:8" ht="21.75" customHeight="1" x14ac:dyDescent="0.25">
      <c r="A255">
        <v>10004367785</v>
      </c>
      <c r="B255" s="1" t="s">
        <v>1979</v>
      </c>
      <c r="C255" s="1" t="s">
        <v>1980</v>
      </c>
      <c r="D255" s="14" t="str">
        <f t="shared" si="37"/>
        <v>safety report loaded;
Validated against 2.71 business rules;
Comments:
Parsing proces</v>
      </c>
      <c r="F255" s="1" t="s">
        <v>1981</v>
      </c>
      <c r="G255" s="14" t="str">
        <f t="shared" si="38"/>
        <v>safety report loaded;
Validated against 2.71 business rules;
Comments:
Parsing proces</v>
      </c>
      <c r="H255" s="13" t="b">
        <f t="shared" si="43"/>
        <v>1</v>
      </c>
    </row>
    <row r="256" spans="1:8" ht="21.75" customHeight="1" x14ac:dyDescent="0.25">
      <c r="A256">
        <v>10004367786</v>
      </c>
      <c r="B256" s="1" t="s">
        <v>1982</v>
      </c>
      <c r="C256" s="1" t="s">
        <v>1983</v>
      </c>
      <c r="D256" s="14" t="str">
        <f t="shared" si="37"/>
        <v>safety report loaded; Validated against 2.18 business rules;
Comments: 1 - [[R744][G.k.2.2][BR.3]] :In section Drug(s) Information on field Medicinal Product Name as Reported by the Primary Source - G.k.2.2 Value: U3-1402 Reported error LookupProducts The field Medicinal Product Name as Reported by the Primary Source - G.k.2.2 must be a valid medicinal product.;
2 - [[R744][G.k.2.2][BR.3]] :In section Drug(s) Information on field Medicinal Product Name as Reported by the Primary Source - G.k.2.2 Value: ZOFRAN                             /00955301/ Reported error LookupProducts The field Medicinal Product Name as Reported by the Primary Source - G.k.2.2 must be a valid medicinal product.;
 Parsing process: Parsing process: Report with warnings;Classification: new: EU-</v>
      </c>
      <c r="E256" s="1" t="s">
        <v>1984</v>
      </c>
      <c r="F256" s="1" t="s">
        <v>1985</v>
      </c>
      <c r="G256" s="14" t="str">
        <f t="shared" si="38"/>
        <v>safety report loaded; Validated against 2.18 business rules;
Comments: 1 - [[R744][G.k.2.2][BR.3]] :In section Drug(s) Information on field Medicinal Product Name as Reported by the Primary Source - G.k.2.2 Value: U3-1402 Reported error LookupProducts The field Medicinal Product Name as Reported by the Primary Source - G.k.2.2 must be a valid medicinal product.;
2 - [[R744][G.k.2.2][BR.3]] :In section Drug(s) Information on field Medicinal Product Name as Reported by the Primary Source - G.k.2.2 Value: ZOFRAN                             /00955301/ Reported error LookupProducts The field Medicinal Product Name as Reported by the Primary Source - G.k.2.2 must be a valid medicinal product.;
 Parsing process: Parsing process: Report with warnings;Classification: new: EU-</v>
      </c>
      <c r="H256" s="13" t="b">
        <f t="shared" si="43"/>
        <v>1</v>
      </c>
    </row>
    <row r="257" spans="1:8" ht="21.75" customHeight="1" x14ac:dyDescent="0.25">
      <c r="A257">
        <v>10004367787</v>
      </c>
      <c r="B257" s="1" t="s">
        <v>1986</v>
      </c>
      <c r="C257" s="1" t="s">
        <v>1987</v>
      </c>
      <c r="D257" s="14" t="str">
        <f t="shared" si="37"/>
        <v>safety report loaded; Validated against 2.18 business rules;
Comments:  Parsing process: Parsing process: Correct Report;Classification: new: EU-</v>
      </c>
      <c r="E257" s="1" t="s">
        <v>1985</v>
      </c>
      <c r="F257" s="1" t="s">
        <v>1988</v>
      </c>
      <c r="G257" s="14" t="str">
        <f t="shared" si="38"/>
        <v>safety report loaded; Validated against 2.18 business rules;
Comments:  Parsing process: Parsing proces</v>
      </c>
      <c r="H257" s="15" t="b">
        <f t="shared" si="43"/>
        <v>0</v>
      </c>
    </row>
    <row r="258" spans="1:8" ht="21.75" customHeight="1" x14ac:dyDescent="0.25">
      <c r="A258">
        <v>10004367794</v>
      </c>
      <c r="B258" s="1" t="s">
        <v>1989</v>
      </c>
      <c r="C258" s="1" t="s">
        <v>1990</v>
      </c>
      <c r="D258" s="14" t="str">
        <f t="shared" si="37"/>
        <v>safety report loaded; Validated against 2.18 business rules;
Comments: 1 - [[R744][G.k.2.2][BR.3]] :In section Drug(s) Information on field Medicinal Product Name as Reported by the Primary Source - G.k.2.2 Value: MOVICOL [MACROGOL 3350;POTASSIUM CHLORIDE;SODIUM BICARBONATE;SODIUM CH Reported error LookupProducts The field Medicinal Product Name as Reported by the Primary Source - G.k.2.2 must be a valid medicinal product.;
2 - [[R744][G.k.2.2][BR.3]] :In section Drug(s) Information on field Medicinal Product Name as Reported by the Primary Source - G.k.2.2 Value: NEUROVIT-B Reported error LookupProducts The field Medicinal Product Name as Reported by the Primary Source - G.k.2.2 must be a valid medicinal product.;
3 - [[R744][G.k.2.2][BR.3]] :In section Drug(s) Information on field Medicinal Product Name as Reported by the Primary Source - G.k.2.2 Value: PACLITAXEL ALBUMIN Reported error LookupProducts The field Medicinal Product Name as Reported by the Primary Source - G.k.2.2 must be a valid medicinal product.;
4 - [[R744][G.k.2.2][BR.3]] :In section Drug(s) Information on field Medicinal Product Name as Reported by the Primary Source - G.k.2.2 Value: RED BLOOD CELLS, CONCENTRATED Reported error LookupProducts The field Medicinal Product Name as Reported by the Primary Source - G.k.2.2 must be a valid medicinal product.;
 Parsing process: Parsing process: Report with warnings;Classification: new: EU-</v>
      </c>
      <c r="F258" s="1" t="s">
        <v>1991</v>
      </c>
      <c r="G258" s="14" t="e">
        <f t="shared" si="38"/>
        <v>#VALUE!</v>
      </c>
      <c r="H258" s="16" t="e">
        <f t="shared" si="43"/>
        <v>#VALUE!</v>
      </c>
    </row>
    <row r="259" spans="1:8" ht="21.75" customHeight="1" x14ac:dyDescent="0.25">
      <c r="A259">
        <v>10004367795</v>
      </c>
      <c r="B259" s="1" t="s">
        <v>1992</v>
      </c>
      <c r="C259" s="1" t="s">
        <v>1993</v>
      </c>
      <c r="D259" s="14" t="str">
        <f t="shared" si="37"/>
        <v>safety report loaded;
Validated against 2.71 business rules;
Comments:
Parsing proces</v>
      </c>
      <c r="F259" s="1" t="s">
        <v>1994</v>
      </c>
      <c r="G259" s="14" t="str">
        <f t="shared" si="38"/>
        <v>safety report loaded;
Validated against 2.71 business rules;
Comments:
Parsing proces</v>
      </c>
      <c r="H259" s="13" t="b">
        <f t="shared" si="43"/>
        <v>1</v>
      </c>
    </row>
    <row r="260" spans="1:8" ht="21.75" customHeight="1" x14ac:dyDescent="0.25">
      <c r="A260">
        <v>10004367796</v>
      </c>
      <c r="B260" s="1" t="s">
        <v>1995</v>
      </c>
      <c r="C260" s="1" t="s">
        <v>1996</v>
      </c>
      <c r="D260" s="14" t="str">
        <f t="shared" si="37"/>
        <v>safety report loaded;
Validated against 2.71 business rules;
Comments:
1- Section DRUG on field MEDICINALPRODUCT value: [Avonex Lyophilized Kit] reported WARNING. Avonex Lyophilized Kit must be a valid Medicinal Product.[543];
Parsing process: Report with Warnings;Classification: new: EU-</v>
      </c>
      <c r="E260" s="1" t="s">
        <v>1994</v>
      </c>
      <c r="F260" s="1" t="s">
        <v>1997</v>
      </c>
      <c r="G260" s="14" t="str">
        <f t="shared" si="38"/>
        <v>safety report loaded;
Validated against 2.71 business rules;
Comments:
1- Section DRUG on field MEDICINALPRODUCT value: [Avonex Lyophilized Kit] reported WARNING. Avonex Lyophilized Kit must be a valid Medicinal Product.[543];
Parsing process: Report with Warnings;Classification: new: EU-</v>
      </c>
      <c r="H260" s="13" t="b">
        <f t="shared" si="43"/>
        <v>1</v>
      </c>
    </row>
    <row r="261" spans="1:8" ht="21.75" customHeight="1" x14ac:dyDescent="0.25">
      <c r="A261">
        <v>10004367799</v>
      </c>
      <c r="B261" s="1" t="s">
        <v>1998</v>
      </c>
      <c r="C261" s="1" t="s">
        <v>1999</v>
      </c>
      <c r="D261" s="14" t="str">
        <f t="shared" si="37"/>
        <v>safety report loaded; Validated against 2.18 business rules;
Comments:  Parsing process: Parsing process: Correct Report;Classification: new: EU-</v>
      </c>
      <c r="E261" s="1" t="s">
        <v>2000</v>
      </c>
      <c r="F261" s="1" t="s">
        <v>2001</v>
      </c>
      <c r="G261" s="14" t="str">
        <f t="shared" si="38"/>
        <v>safety report loaded; Validated against 2.18 business rules;
Comments:  Parsing process: Parsing process: Correct Report;Classification: new: EU-</v>
      </c>
      <c r="H261" s="13" t="b">
        <f t="shared" si="43"/>
        <v>1</v>
      </c>
    </row>
    <row r="262" spans="1:8" ht="21.75" customHeight="1" x14ac:dyDescent="0.25">
      <c r="A262">
        <v>10004367800</v>
      </c>
      <c r="B262" s="1" t="s">
        <v>2002</v>
      </c>
      <c r="C262" s="1" t="s">
        <v>2003</v>
      </c>
      <c r="D262" s="14" t="str">
        <f t="shared" si="37"/>
        <v>safety report loaded; Validated against 2.18 business rules;
Comments: 1 - [[R744][G.k.2.2][BR.3]] :In section Drug(s) Information on field Medicinal Product Name as Reported by the Primary Source - G.k.2.2 Value: EUTHYROXIN Reported error LookupProducts The field Medicinal Product Name as Reported by the Primary Source - G.k.2.2 must be a valid medicinal product.;
 Parsing process: Parsing process: Report with warnings;Classification: new: EU-</v>
      </c>
      <c r="E262" s="1" t="s">
        <v>2004</v>
      </c>
      <c r="F262" s="1" t="s">
        <v>1991</v>
      </c>
      <c r="G262" s="14" t="e">
        <f t="shared" si="38"/>
        <v>#VALUE!</v>
      </c>
      <c r="H262" s="16" t="e">
        <f t="shared" si="43"/>
        <v>#VALUE!</v>
      </c>
    </row>
    <row r="263" spans="1:8" ht="21.75" customHeight="1" x14ac:dyDescent="0.25">
      <c r="A263">
        <v>10004367805</v>
      </c>
      <c r="B263" s="1" t="s">
        <v>2005</v>
      </c>
      <c r="C263" s="1" t="s">
        <v>2006</v>
      </c>
      <c r="D263" s="14" t="str">
        <f t="shared" si="37"/>
        <v>safety report loaded; Validated against 2.18 business rules;
Comments:  Parsing process: Parsing process: Correct Report;Classification: new: EU-</v>
      </c>
      <c r="F263" s="1" t="s">
        <v>1991</v>
      </c>
      <c r="G263" s="14" t="e">
        <f t="shared" si="38"/>
        <v>#VALUE!</v>
      </c>
      <c r="H263" s="16" t="e">
        <f t="shared" si="43"/>
        <v>#VALUE!</v>
      </c>
    </row>
    <row r="264" spans="1:8" ht="21.75" customHeight="1" x14ac:dyDescent="0.25">
      <c r="A264">
        <v>10004367812</v>
      </c>
      <c r="B264" s="1" t="s">
        <v>2007</v>
      </c>
      <c r="C264" s="1" t="s">
        <v>2008</v>
      </c>
      <c r="D264" s="14" t="str">
        <f t="shared" si="37"/>
        <v>safety report loaded; Validated against 2.18 business rules;
Comments: 1 - [[R744][G.k.2.2][BR.3]] :In section Drug(s) Information on field Medicinal Product Name as Reported by the Primary Source - G.k.2.2 Value: BUPIVACAINE HYDROCHLORIDE HYDRATE Reported error LookupProducts The field Medicinal Product Name as Reported by the Primary Source - G.k.2.2 must be a valid medicinal product.;
 Parsing process: Parsing process: Rep</v>
      </c>
      <c r="F264" s="1" t="s">
        <v>1991</v>
      </c>
      <c r="G264" s="14" t="e">
        <f t="shared" si="38"/>
        <v>#VALUE!</v>
      </c>
      <c r="H264" s="16" t="e">
        <f t="shared" si="43"/>
        <v>#VALUE!</v>
      </c>
    </row>
    <row r="265" spans="1:8" ht="21.75" customHeight="1" x14ac:dyDescent="0.25">
      <c r="A265">
        <v>10004367814</v>
      </c>
      <c r="B265" s="1" t="s">
        <v>2009</v>
      </c>
      <c r="C265" s="1" t="s">
        <v>2010</v>
      </c>
      <c r="D265" s="14" t="str">
        <f t="shared" si="37"/>
        <v>safety report loaded;
Validated against 2.71 business rules;
Comments:
1- Section DRUG on field MEDICINALPRODUCT value: [HUMIRA 40MG/0.4ML] reported WARNING. HUMIRA 40MG/0.4ML must be a valid Medicinal Product.[543];
2- Section DRUG on field MEDICINALPRODUCT value: [HUMIRA 40MG/0.4ML] reported WARNING. HUMIRA 40MG/0.4ML must be a valid Medicinal Product.[543];
Parsing process: Report with Warnings;Classification: new: EU-</v>
      </c>
      <c r="F265" s="1" t="s">
        <v>2011</v>
      </c>
      <c r="G265" s="14" t="str">
        <f t="shared" si="38"/>
        <v>safety report loaded;
Validated against 2.71 business rules;
Comments:
1- Section DRUG on field MEDICINALPRODUCT value: [HUMIRA 40MG/0.4ML] reported WARNING. HUMIRA 40MG/0.4ML must be a valid Medicinal Product.[543];
2- Section DRUG on field MEDICINALPRODUCT value: [HUMIRA 40MG/0.4ML] reported WARNING. HUMIRA 40MG/0.4ML must be a valid Medicinal Product.[543];
Parsing process: Report with Warnings;Classification: new: EU-</v>
      </c>
      <c r="H265" s="13" t="b">
        <f t="shared" si="43"/>
        <v>1</v>
      </c>
    </row>
    <row r="266" spans="1:8" ht="21.75" customHeight="1" x14ac:dyDescent="0.25">
      <c r="A266">
        <v>10004367815</v>
      </c>
      <c r="B266" s="1" t="s">
        <v>2012</v>
      </c>
      <c r="C266" s="1" t="s">
        <v>2013</v>
      </c>
      <c r="D266" s="14" t="str">
        <f t="shared" si="37"/>
        <v>safety report loaded;
Validated against 2.71 business rules;
Comments:
Parsing process: Correct Report;Classification: new: EU-</v>
      </c>
      <c r="E266" s="1" t="s">
        <v>2011</v>
      </c>
      <c r="F266" s="1" t="s">
        <v>2014</v>
      </c>
      <c r="G266" s="14" t="str">
        <f t="shared" si="38"/>
        <v>safety report loaded;
Validated against 2.71 business rules;
Comments:
Parsing process: Correct Report;Classification: new: EU-</v>
      </c>
      <c r="H266" s="13" t="b">
        <f t="shared" si="43"/>
        <v>1</v>
      </c>
    </row>
    <row r="267" spans="1:8" ht="21.75" customHeight="1" x14ac:dyDescent="0.25">
      <c r="A267">
        <v>10004367817</v>
      </c>
      <c r="B267" s="1" t="s">
        <v>2015</v>
      </c>
      <c r="C267" s="1" t="s">
        <v>2016</v>
      </c>
      <c r="D267" s="14" t="str">
        <f t="shared" si="37"/>
        <v>safety report loaded;
Validated against 2.71 business rules;
Comments:
Parsing process: Correct Report;Classification: new: EU-</v>
      </c>
      <c r="F267" s="1" t="s">
        <v>2017</v>
      </c>
      <c r="G267" s="14" t="str">
        <f t="shared" si="38"/>
        <v>safety report loaded;
Validated against 2.71 business rules;
Comments:
Parsing process: Correct Report;Classification: new: EU-</v>
      </c>
      <c r="H267" s="13" t="b">
        <f t="shared" si="43"/>
        <v>1</v>
      </c>
    </row>
    <row r="268" spans="1:8" ht="21.75" customHeight="1" x14ac:dyDescent="0.25">
      <c r="A268">
        <v>10004367818</v>
      </c>
      <c r="B268" s="1" t="s">
        <v>2018</v>
      </c>
      <c r="C268" s="1" t="s">
        <v>2019</v>
      </c>
      <c r="D268" s="14" t="str">
        <f t="shared" si="37"/>
        <v>safety report loaded;
Validated against 2.71 business rules;
Comments:
Parsing proces</v>
      </c>
      <c r="F268" s="1" t="s">
        <v>2020</v>
      </c>
      <c r="G268" s="14" t="str">
        <f t="shared" si="38"/>
        <v>safety report loaded;
Validated against 2.71 business rules;
Comments:
Parsing proces</v>
      </c>
      <c r="H268" s="13" t="b">
        <f t="shared" si="43"/>
        <v>1</v>
      </c>
    </row>
    <row r="269" spans="1:8" ht="21.75" customHeight="1" x14ac:dyDescent="0.25">
      <c r="A269">
        <v>10004367823</v>
      </c>
      <c r="B269" s="1" t="s">
        <v>2021</v>
      </c>
      <c r="C269" s="1" t="s">
        <v>2022</v>
      </c>
      <c r="D269" s="14" t="str">
        <f t="shared" si="37"/>
        <v>safety report loaded;
Validated against 2.71 business rules;
Comments:
1- Section TEST on field TESTUNIT value: [null] reported WARNING. Since the element testresult - B.3.1d has a value, the element testunit - B.3.1e should contain a value.[528];
2- Section DRUG on field MEDICINALPRODUCT value: [ALBUTEROL W/IPRATROPIUM] reported WARNING. ALBUTEROL W/IPRATROPIUM must be a valid Medicinal Product.[543];
3- Section DRUG on field MEDICINALPRODUCT value: [ALBUTEROL] reported WARNING. ALBUTEROL must be a valid Medicinal Product.[543];
4- Section DRUG on field MEDICINALPRODUCT value: [BUDESONIDE W/FORMOTEROL] reported WARNING. BUDESONIDE W/FORMOTEROL must be a valid Medicinal Product.[543];
5- Section DRUG on field MEDICINALPRODUCT value: [CARBOXYMETHYLCELLULOSE SODIUM] reported WARNING. CARBOXYMETHYLCELLULOSE SODIUM must be a valid Medicinal Product.[543];
6- Section DRUG on field MEDICINALPRODUCT value: [PROMETHAZINE HCL] reported WARNING. PROMETHAZINE HCL must be a valid Medicinal Product.[543];
7- Section DRUG on field MEDICINALPRODUCT value: [PROMETHAZINE HCL] reported WARNING. PROMETHAZINE HCL must be a valid Medicinal Product.[543];
8- Section DRUG on field MEDICINALPRODUCT value: [Vitamin D2] reported WARNING. Vitamin D2 must be a valid Medicinal Product.[543];
Parsing process: Report with Warnings;Classification: new: EU-</v>
      </c>
      <c r="F269" s="1" t="s">
        <v>2023</v>
      </c>
      <c r="G269" s="14" t="str">
        <f t="shared" si="38"/>
        <v>safety report loaded;
Validated against 2.71 business rules;
Comments:
1- Section TEST on field TESTUNIT value: [null] reported WARNING. Since the element testresult - B.3.1d has a value, the element testunit - B.3.1e should contain a value.[528];
2- Section DRUG on field MEDICINALPRODUCT value: [ALBUTEROL W/IPRATROPIUM] reported WARNING. ALBUTEROL W/IPRATROPIUM must be a valid Medicinal Product.[543];
3- Section DRUG on field MEDICINALPRODUCT value: [ALBUTEROL] reported WARNING. ALBUTEROL must be a valid Medicinal Product.[543];
4- Section DRUG on field MEDICINALPRODUCT value: [BUDESONIDE W/FORMOTEROL] reported WARNING. BUDESONIDE W/FORMOTEROL must be a valid Medicinal Product.[543];
5- Section DRUG on field MEDICINALPRODUCT value: [CARBOXYMETHYLCELLULOSE SODIUM] reported WARNING. CARBOXYMETHYLCELLULOSE SODIUM must be a valid Medicinal Product.[543];
6- Section DRUG on field MEDICINALPRODUCT value: [PROMETHAZINE HCL] reported WARNING. PROMETHAZINE HCL must be a valid Medicinal Product.[543];
7- Section DRUG on field MEDICINALPRODUCT value: [PROMETHAZINE HCL] reported WARNING. PROMETHAZINE HCL must be a valid Medicinal Product.[543];
8- Section DRUG on field MEDICINALPRODUCT value: [Vitamin D2] reported WARNING. Vitamin D2 must be a valid Medicinal Product.[543];
Parsing process: Report with Warnings;Classification: new: EU-</v>
      </c>
      <c r="H269" s="13" t="b">
        <f t="shared" si="43"/>
        <v>1</v>
      </c>
    </row>
    <row r="270" spans="1:8" ht="21.75" customHeight="1" x14ac:dyDescent="0.25">
      <c r="A270">
        <v>10004367824</v>
      </c>
      <c r="B270" s="1" t="s">
        <v>2024</v>
      </c>
      <c r="C270" s="1" t="s">
        <v>2025</v>
      </c>
      <c r="D270" s="14" t="str">
        <f t="shared" ref="D270:D333" si="44">LEFT(C270,LEN(C270)-70)</f>
        <v>safety report loaded; Validated against 2.18 business rules;
Comments: 1 - [[R744][G.k.2.2][BR.3]] :In section Drug(s) Information on field Medicinal Product Name as Reported by the Primary Source - G.k.2.2 Value: BUPIVACAINE HYDROCHLORIDE HYDRATE Reported error LookupProducts The field Medicinal Product Name as Reported by the Primary Source - G.k.2.2 must be a valid medicinal product.;
2 - [[R744][G.k.2.2][BR.3]] :In section Drug(s) Information on field Medicinal Product Name as Reported by the Primary Source - G.k.2.2 Value: CHLORPHENIRAMINE MALEATE Reported error LookupProducts The field Medicinal Product Name as Reported by the Primary Source - G.k.2.2 must be a valid medicinal product.;
 Parsing process: Parsing process: Rep</v>
      </c>
      <c r="F270" s="1" t="s">
        <v>1991</v>
      </c>
      <c r="G270" s="14" t="e">
        <f t="shared" ref="G270:G333" si="45">LEFT(F270,LEN(F270)-70)</f>
        <v>#VALUE!</v>
      </c>
      <c r="H270" s="16" t="e">
        <f t="shared" si="43"/>
        <v>#VALUE!</v>
      </c>
    </row>
    <row r="271" spans="1:8" ht="21.75" customHeight="1" x14ac:dyDescent="0.25">
      <c r="A271">
        <v>10004367825</v>
      </c>
      <c r="B271" s="1" t="s">
        <v>2026</v>
      </c>
      <c r="C271" s="1" t="s">
        <v>2027</v>
      </c>
      <c r="D271" s="14" t="str">
        <f t="shared" si="44"/>
        <v>safety report loaded; Validated against 2.18 business rules;
Comments: 1 - [[R744][G.k.2.2][BR.3]] :In section Drug(s) Information on field Medicinal Product Name as Reported by the Primary Source - G.k.2.2 Value: BISMUTH CITRATE TRIPOTASSIUM Reported error LookupProducts The field Medicinal Product Name as Reported by the Primary Source - G.k.2.2 must be a valid medicinal product.;
 Parsing process: Parsing process: Report with warnings;Classification: new: EU-</v>
      </c>
      <c r="F271" s="1" t="s">
        <v>1991</v>
      </c>
      <c r="G271" s="14" t="e">
        <f t="shared" si="45"/>
        <v>#VALUE!</v>
      </c>
      <c r="H271" s="16" t="e">
        <f t="shared" si="43"/>
        <v>#VALUE!</v>
      </c>
    </row>
    <row r="272" spans="1:8" ht="21.75" customHeight="1" x14ac:dyDescent="0.25">
      <c r="A272">
        <v>10004367831</v>
      </c>
      <c r="B272" s="1" t="s">
        <v>2028</v>
      </c>
      <c r="C272" s="1" t="s">
        <v>2029</v>
      </c>
      <c r="D272" s="14" t="str">
        <f t="shared" si="44"/>
        <v>safety report loaded; Validated against 2.18 business rules;
Comments:  Parsing process: Parsing process: Correct Report;Classification: new: EU-</v>
      </c>
      <c r="F272" s="1" t="s">
        <v>1991</v>
      </c>
      <c r="G272" s="14" t="e">
        <f t="shared" si="45"/>
        <v>#VALUE!</v>
      </c>
      <c r="H272" s="16" t="e">
        <f t="shared" si="43"/>
        <v>#VALUE!</v>
      </c>
    </row>
    <row r="273" spans="1:8" ht="21.75" customHeight="1" x14ac:dyDescent="0.25">
      <c r="A273">
        <v>10004367832</v>
      </c>
      <c r="B273" s="1" t="s">
        <v>2030</v>
      </c>
      <c r="C273" s="1" t="s">
        <v>2031</v>
      </c>
      <c r="D273" s="14" t="str">
        <f t="shared" si="44"/>
        <v>safety report loaded; Validated against 2.18 business rules;
Comments: 1 - [[R744][G.k.2.2][BR.3]] :In section Drug(s) Information on field Medicinal Product Name as Reported by the Primary Source - G.k.2.2 Value: Chlorpheniramine maleate Reported error LookupProducts The field Medicinal Product Name as Reported by the Primary Source - G.k.2.2 must be a valid medicinal product.;
 Parsing process: Parsing process: Rep</v>
      </c>
      <c r="F273" s="1" t="s">
        <v>1991</v>
      </c>
      <c r="G273" s="14" t="e">
        <f t="shared" si="45"/>
        <v>#VALUE!</v>
      </c>
      <c r="H273" s="16" t="e">
        <f t="shared" si="43"/>
        <v>#VALUE!</v>
      </c>
    </row>
    <row r="274" spans="1:8" ht="21.75" customHeight="1" x14ac:dyDescent="0.25">
      <c r="A274">
        <v>10004367833</v>
      </c>
      <c r="D274" s="14" t="e">
        <f t="shared" si="44"/>
        <v>#VALUE!</v>
      </c>
      <c r="G274" s="14" t="e">
        <f t="shared" si="45"/>
        <v>#VALUE!</v>
      </c>
      <c r="H274" s="12" t="b">
        <f t="shared" ref="H274:H322" si="46">TRIM(C274)=TRIM(F274)</f>
        <v>1</v>
      </c>
    </row>
    <row r="275" spans="1:8" ht="21.75" customHeight="1" x14ac:dyDescent="0.25">
      <c r="A275">
        <v>10004367834</v>
      </c>
      <c r="D275" s="14" t="e">
        <f t="shared" si="44"/>
        <v>#VALUE!</v>
      </c>
      <c r="G275" s="14" t="e">
        <f t="shared" si="45"/>
        <v>#VALUE!</v>
      </c>
      <c r="H275" s="12" t="b">
        <f t="shared" si="46"/>
        <v>1</v>
      </c>
    </row>
    <row r="276" spans="1:8" ht="21.75" customHeight="1" x14ac:dyDescent="0.25">
      <c r="A276">
        <v>10004367837</v>
      </c>
      <c r="B276" s="1" t="s">
        <v>2032</v>
      </c>
      <c r="C276" s="1" t="s">
        <v>2033</v>
      </c>
      <c r="D276" s="14" t="str">
        <f t="shared" si="44"/>
        <v>safety report loaded;
Validated against 2.71 business rules;
Comments:
1- Section DRUG on field MEDICINALPRODUCT value: [IVIG] reported WARNING. IVIG must be a valid Medicinal Product.[543];
Parsing process: Report with Warnings;Classification: new: EU-</v>
      </c>
      <c r="F276" s="1" t="s">
        <v>2034</v>
      </c>
      <c r="G276" s="14" t="str">
        <f t="shared" si="45"/>
        <v>safety report loaded;
Validated against 2.71 business rules;
Comments:
1- Section DRUG on field MEDICINALPRODUCT value: [IVIG] reported WARNING. IVIG must be a valid Medicinal Product.[543];
Parsing process: Report with Warnings;Classification: new: EU-</v>
      </c>
      <c r="H276" s="13" t="b">
        <f t="shared" ref="H276:H285" si="47">TRIM(D276)=TRIM(G276)</f>
        <v>1</v>
      </c>
    </row>
    <row r="277" spans="1:8" ht="21.75" customHeight="1" x14ac:dyDescent="0.25">
      <c r="A277">
        <v>10004367840</v>
      </c>
      <c r="B277" s="1" t="s">
        <v>2035</v>
      </c>
      <c r="C277" s="1" t="s">
        <v>2036</v>
      </c>
      <c r="D277" s="14" t="str">
        <f t="shared" si="44"/>
        <v>safety report loaded;
Validated against 2.71 business rules;
Comments:
Parsing proces</v>
      </c>
      <c r="F277" s="1" t="s">
        <v>2037</v>
      </c>
      <c r="G277" s="14" t="str">
        <f t="shared" si="45"/>
        <v>safety report loaded;
Validated against 2.71 business rules;
Comments:
Parsing proces</v>
      </c>
      <c r="H277" s="13" t="b">
        <f t="shared" si="47"/>
        <v>1</v>
      </c>
    </row>
    <row r="278" spans="1:8" ht="21.75" customHeight="1" x14ac:dyDescent="0.25">
      <c r="A278">
        <v>10004367843</v>
      </c>
      <c r="B278" s="1" t="s">
        <v>2038</v>
      </c>
      <c r="C278" s="1" t="s">
        <v>2039</v>
      </c>
      <c r="D278" s="14" t="str">
        <f t="shared" si="4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v>
      </c>
      <c r="F278" s="1" t="s">
        <v>2040</v>
      </c>
      <c r="G278" s="14" t="str">
        <f t="shared" si="45"/>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v>
      </c>
      <c r="H278" s="13" t="b">
        <f t="shared" si="47"/>
        <v>1</v>
      </c>
    </row>
    <row r="279" spans="1:8" ht="21.75" customHeight="1" x14ac:dyDescent="0.25">
      <c r="A279">
        <v>10004367845</v>
      </c>
      <c r="B279" s="1" t="s">
        <v>2041</v>
      </c>
      <c r="C279" s="1" t="s">
        <v>2042</v>
      </c>
      <c r="D279" s="14" t="str">
        <f t="shared" si="44"/>
        <v>safety report loaded;
Validated against 2.71 business rules;
Comments:
1- Section DRUG on field MEDICINALPRODUCT value: [HUMIRA 40MG/0.4ML] reported WARNING. HUMIRA 40MG/0.4ML must be a valid Medicinal Product.[543];
2- Section DRUG on field MEDICINALPRODUCT value: [HUMIRA 40MG/0.8ML] reported WARNING. HUMIRA 40MG/0.8ML must be a valid Medicinal Product.[543];
Parsing process: Rep</v>
      </c>
      <c r="E279" s="1" t="s">
        <v>2040</v>
      </c>
      <c r="F279" s="1" t="s">
        <v>2043</v>
      </c>
      <c r="G279" s="14" t="str">
        <f t="shared" si="45"/>
        <v>safety report loaded;
Validated against 2.71 business rules;
Comments:
1- Section DRUG on field MEDICINALPRODUCT value: [HUMIRA 40MG/0.4ML] reported WARNING. HUMIRA 40MG/0.4ML must be a valid Medicinal Product.[543];
2- Section DRUG on field MEDICINALPRODUCT value: [HUMIRA 40MG/0.8ML] reported WARNING. HUMIRA 40MG/0.8ML must be a valid Medicinal Product.[543];
Parsing process: Rep</v>
      </c>
      <c r="H279" s="13" t="b">
        <f t="shared" si="47"/>
        <v>1</v>
      </c>
    </row>
    <row r="280" spans="1:8" ht="21.75" customHeight="1" x14ac:dyDescent="0.25">
      <c r="A280">
        <v>10004367850</v>
      </c>
      <c r="B280" s="1" t="s">
        <v>2044</v>
      </c>
      <c r="C280" s="1" t="s">
        <v>2045</v>
      </c>
      <c r="D280" s="14" t="str">
        <f t="shared" si="44"/>
        <v>safety report loaded; Validated against 2.18 business rules;
Comments: 1 - [[R744][G.k.2.2][BR.3]] :In section Drug(s) Information on field Medicinal Product Name as Reported by the Primary Source - G.k.2.2 Value: CEPHALEXIN                         /00145501/ Reported error LookupProducts The field Medicinal Product Name as Reported by the Primary Source - G.k.2.2 must be a valid medicinal product.;
2 - [[R744][G.k.2.2][BR.3]] :In section Drug(s) Information on field Medicinal Product Name as Reported by the Primary Source - G.k.2.2 Value: CHERATUSSIN Reported error LookupProducts The field Medicinal Product Name as Reported by the Primary Source - G.k.2.2 must be a valid medicinal product.;
3 - [[R744][G.k.2.2][BR.3]] :In section Drug(s) Information on field Medicinal Product Name as Reported by the Primary Source - G.k.2.2 Value: CIPRO                              /00697201/ Reported error LookupProducts The field Medicinal Product Name as Reported by the Primary Source - G.k.2.2 must be a valid medicinal product.;
4 - [[R744][G.k.2.2][BR.3]] :In section Drug(s) Information on field Medicinal Product Name as Reported by the Primary Source - G.k.2.2 Value: HYDROCODONE/ACETAMINOPHEN          /00607101/ Reported error LookupProducts The field Medicinal Product Name as Reported by the Primary Source - G.k.2.2 must be a valid medicinal product.;
5 - [[R744][G.k.2.2][BR.3]] :In section Drug(s) Information on field Medicinal Product Name as Reported by the Primary Source - G.k.2.2 Value: NEXIUM                             /01479302/ Reported error LookupProducts The field Medicinal Product Name as Reported by the Primary Source - G.k.2.2 must be a valid medicinal product.;
6 - [[R744][G.k.2.2][BR.3]] :In section Drug(s) Information on field Medicinal Product Name as Reported by the Primary Source - G.k.2.2 Value: PRILOSEC                           /00661201/ Reported error LookupProducts The field Medi</v>
      </c>
      <c r="F280" s="1" t="s">
        <v>1991</v>
      </c>
      <c r="G280" s="14" t="e">
        <f t="shared" si="45"/>
        <v>#VALUE!</v>
      </c>
      <c r="H280" s="16" t="e">
        <f t="shared" si="47"/>
        <v>#VALUE!</v>
      </c>
    </row>
    <row r="281" spans="1:8" ht="21.75" customHeight="1" x14ac:dyDescent="0.25">
      <c r="A281">
        <v>10004367851</v>
      </c>
      <c r="B281" s="1" t="s">
        <v>2046</v>
      </c>
      <c r="C281" s="1" t="s">
        <v>2045</v>
      </c>
      <c r="D281" s="14" t="str">
        <f t="shared" si="44"/>
        <v>safety report loaded; Validated against 2.18 business rules;
Comments: 1 - [[R744][G.k.2.2][BR.3]] :In section Drug(s) Information on field Medicinal Product Name as Reported by the Primary Source - G.k.2.2 Value: CEPHALEXIN                         /00145501/ Reported error LookupProducts The field Medicinal Product Name as Reported by the Primary Source - G.k.2.2 must be a valid medicinal product.;
2 - [[R744][G.k.2.2][BR.3]] :In section Drug(s) Information on field Medicinal Product Name as Reported by the Primary Source - G.k.2.2 Value: CHERATUSSIN Reported error LookupProducts The field Medicinal Product Name as Reported by the Primary Source - G.k.2.2 must be a valid medicinal product.;
3 - [[R744][G.k.2.2][BR.3]] :In section Drug(s) Information on field Medicinal Product Name as Reported by the Primary Source - G.k.2.2 Value: CIPRO                              /00697201/ Reported error LookupProducts The field Medicinal Product Name as Reported by the Primary Source - G.k.2.2 must be a valid medicinal product.;
4 - [[R744][G.k.2.2][BR.3]] :In section Drug(s) Information on field Medicinal Product Name as Reported by the Primary Source - G.k.2.2 Value: HYDROCODONE/ACETAMINOPHEN          /00607101/ Reported error LookupProducts The field Medicinal Product Name as Reported by the Primary Source - G.k.2.2 must be a valid medicinal product.;
5 - [[R744][G.k.2.2][BR.3]] :In section Drug(s) Information on field Medicinal Product Name as Reported by the Primary Source - G.k.2.2 Value: NEXIUM                             /01479302/ Reported error LookupProducts The field Medicinal Product Name as Reported by the Primary Source - G.k.2.2 must be a valid medicinal product.;
6 - [[R744][G.k.2.2][BR.3]] :In section Drug(s) Information on field Medicinal Product Name as Reported by the Primary Source - G.k.2.2 Value: PRILOSEC                           /00661201/ Reported error LookupProducts The field Medi</v>
      </c>
      <c r="E281" s="1" t="s">
        <v>2047</v>
      </c>
      <c r="F281" s="1" t="s">
        <v>1991</v>
      </c>
      <c r="G281" s="14" t="e">
        <f t="shared" si="45"/>
        <v>#VALUE!</v>
      </c>
      <c r="H281" s="16" t="e">
        <f t="shared" si="47"/>
        <v>#VALUE!</v>
      </c>
    </row>
    <row r="282" spans="1:8" ht="21.75" customHeight="1" x14ac:dyDescent="0.25">
      <c r="A282">
        <v>10004367852</v>
      </c>
      <c r="B282" s="1" t="s">
        <v>2048</v>
      </c>
      <c r="C282" s="1" t="s">
        <v>2049</v>
      </c>
      <c r="D282" s="14" t="str">
        <f t="shared" si="4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DRUG on field MEDICINALPRODUCT value: [SOTALOL AF [SOTALOL HYDROCHLORIDE]] reported WARNING. SOTALOL AF [SOTALOL HYDROCHLORIDE] must be a valid Medicinal Product.[543];
7- Section DRUG on field MEDICINALPRODUCT value: [LASIX [FUROSEMIDE]] reported WARNING. LASIX [FUROSEMIDE] must be a valid Medicinal Product.[543];
8- Section DRUG on field MEDICINALPRODUCT value: [PSYLLIUM [PLANTAGO OVATA]] reported WARNING. PSYLLIUM [PLANTAGO OVATA] must be a valid Medicinal Product.[543];
9- Section DRUG on field MEDICINALPRODUCT value: [VITAMIN D3 1000] reported WARNING. VITAMIN D3 1000 must be a valid Medicinal Product.[543];
10- Section DRUG on field MEDICINALPRODUCT value: [ASPIRIN CHILDREN] reported WARNING. ASPIRIN CHILDREN must be a valid Medicinal Product.[543];
11- Section DRUG on field MEDICINALPRODUCT value: [METAMUCIL SMOOTH TEXTURE] reported WARNING. METAMUCIL SMOOTH TEXTURE must be a valid Medicinal Product.[543];
12- Section DRUG on field MEDICINALP</v>
      </c>
      <c r="F282" s="1" t="s">
        <v>2049</v>
      </c>
      <c r="G282" s="14" t="str">
        <f t="shared" si="45"/>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DRUG on field MEDICINALPRODUCT value: [SOTALOL AF [SOTALOL HYDROCHLORIDE]] reported WARNING. SOTALOL AF [SOTALOL HYDROCHLORIDE] must be a valid Medicinal Product.[543];
7- Section DRUG on field MEDICINALPRODUCT value: [LASIX [FUROSEMIDE]] reported WARNING. LASIX [FUROSEMIDE] must be a valid Medicinal Product.[543];
8- Section DRUG on field MEDICINALPRODUCT value: [PSYLLIUM [PLANTAGO OVATA]] reported WARNING. PSYLLIUM [PLANTAGO OVATA] must be a valid Medicinal Product.[543];
9- Section DRUG on field MEDICINALPRODUCT value: [VITAMIN D3 1000] reported WARNING. VITAMIN D3 1000 must be a valid Medicinal Product.[543];
10- Section DRUG on field MEDICINALPRODUCT value: [ASPIRIN CHILDREN] reported WARNING. ASPIRIN CHILDREN must be a valid Medicinal Product.[543];
11- Section DRUG on field MEDICINALPRODUCT value: [METAMUCIL SMOOTH TEXTURE] reported WARNING. METAMUCIL SMOOTH TEXTURE must be a valid Medicinal Product.[543];
12- Section DRUG on field MEDICINALP</v>
      </c>
      <c r="H282" s="13" t="b">
        <f t="shared" si="47"/>
        <v>1</v>
      </c>
    </row>
    <row r="283" spans="1:8" ht="21.75" customHeight="1" x14ac:dyDescent="0.25">
      <c r="A283">
        <v>10004367856</v>
      </c>
      <c r="B283" s="1" t="s">
        <v>2050</v>
      </c>
      <c r="C283" s="1" t="s">
        <v>2051</v>
      </c>
      <c r="D283" s="14" t="str">
        <f t="shared" si="44"/>
        <v>safety report not loaded;
Validated against 2.71 business rules;
Comments:
1- Section PRIMARYSOURCE on field QUALIFICATION value: [null] reported ERROR. The field qualification - A.2.1.4 must be provided[114];
2- Section DRUG on field MEDICINALPRODUCT value: [Azulfidine EN 500MG] reported WARNING. Azulfidine EN 500MG must be</v>
      </c>
      <c r="F283" s="1" t="s">
        <v>2051</v>
      </c>
      <c r="G283" s="14" t="str">
        <f t="shared" si="45"/>
        <v>safety report not loaded;
Validated against 2.71 business rules;
Comments:
1- Section PRIMARYSOURCE on field QUALIFICATION value: [null] reported ERROR. The field qualification - A.2.1.4 must be provided[114];
2- Section DRUG on field MEDICINALPRODUCT value: [Azulfidine EN 500MG] reported WARNING. Azulfidine EN 500MG must be</v>
      </c>
      <c r="H283" s="13" t="b">
        <f t="shared" si="47"/>
        <v>1</v>
      </c>
    </row>
    <row r="284" spans="1:8" ht="21.75" customHeight="1" x14ac:dyDescent="0.25">
      <c r="A284">
        <v>10004367858</v>
      </c>
      <c r="B284" s="1" t="s">
        <v>2052</v>
      </c>
      <c r="C284" s="1" t="s">
        <v>2053</v>
      </c>
      <c r="D284" s="14" t="str">
        <f t="shared" si="44"/>
        <v>safety report loaded;
Validated against 2.71 business rules;
Comments:
Parsing proces</v>
      </c>
      <c r="E284" s="1" t="s">
        <v>2049</v>
      </c>
      <c r="F284" s="1" t="s">
        <v>2054</v>
      </c>
      <c r="G284" s="14" t="str">
        <f t="shared" si="45"/>
        <v>safety report loaded;
Validated against 2.71 business rules;
Comments:
Parsing proces</v>
      </c>
      <c r="H284" s="13" t="b">
        <f t="shared" si="47"/>
        <v>1</v>
      </c>
    </row>
    <row r="285" spans="1:8" ht="21.75" customHeight="1" x14ac:dyDescent="0.25">
      <c r="A285">
        <v>10004367862</v>
      </c>
      <c r="B285" s="1" t="s">
        <v>2055</v>
      </c>
      <c r="C285" s="1" t="s">
        <v>2056</v>
      </c>
      <c r="D285" s="14" t="str">
        <f t="shared" si="44"/>
        <v>safety report loaded;
Validated against 2.71 business rules;
Comments:
Parsing proces</v>
      </c>
      <c r="F285" s="1" t="s">
        <v>2057</v>
      </c>
      <c r="G285" s="14" t="str">
        <f t="shared" si="45"/>
        <v>safety report loaded;
Validated against 2.71 business rules;
Comments:
Parsing proces</v>
      </c>
      <c r="H285" s="13" t="b">
        <f t="shared" si="47"/>
        <v>1</v>
      </c>
    </row>
    <row r="286" spans="1:8" ht="21.75" customHeight="1" x14ac:dyDescent="0.25">
      <c r="A286">
        <v>10004367863</v>
      </c>
      <c r="D286" s="14" t="e">
        <f t="shared" si="44"/>
        <v>#VALUE!</v>
      </c>
      <c r="G286" s="14" t="e">
        <f t="shared" si="45"/>
        <v>#VALUE!</v>
      </c>
      <c r="H286" s="12" t="b">
        <f t="shared" si="46"/>
        <v>1</v>
      </c>
    </row>
    <row r="287" spans="1:8" ht="21.75" customHeight="1" x14ac:dyDescent="0.25">
      <c r="A287">
        <v>10004367865</v>
      </c>
      <c r="B287" s="1" t="s">
        <v>2058</v>
      </c>
      <c r="C287" s="1" t="s">
        <v>2059</v>
      </c>
      <c r="D287" s="14" t="str">
        <f t="shared" si="44"/>
        <v>safety report loaded; Validated against 2.18 business rules;
Comments:  Parsing process: Parsing proces</v>
      </c>
      <c r="F287" s="1" t="s">
        <v>1991</v>
      </c>
      <c r="G287" s="14" t="e">
        <f t="shared" si="45"/>
        <v>#VALUE!</v>
      </c>
      <c r="H287" s="16" t="e">
        <f t="shared" ref="H287:H289" si="48">TRIM(D287)=TRIM(G287)</f>
        <v>#VALUE!</v>
      </c>
    </row>
    <row r="288" spans="1:8" ht="21.75" customHeight="1" x14ac:dyDescent="0.25">
      <c r="A288">
        <v>10004367866</v>
      </c>
      <c r="B288" s="1" t="s">
        <v>2060</v>
      </c>
      <c r="C288" s="1" t="s">
        <v>2061</v>
      </c>
      <c r="D288" s="14" t="str">
        <f t="shared" si="44"/>
        <v>safety report loaded; Validated against 2.18 business rules;
Comments:  Parsing process: Parsing proces</v>
      </c>
      <c r="F288" s="1" t="s">
        <v>1991</v>
      </c>
      <c r="G288" s="14" t="e">
        <f t="shared" si="45"/>
        <v>#VALUE!</v>
      </c>
      <c r="H288" s="16" t="e">
        <f t="shared" si="48"/>
        <v>#VALUE!</v>
      </c>
    </row>
    <row r="289" spans="1:8" ht="21.75" customHeight="1" x14ac:dyDescent="0.25">
      <c r="A289">
        <v>10004367867</v>
      </c>
      <c r="B289" s="1" t="s">
        <v>2062</v>
      </c>
      <c r="C289" s="1" t="s">
        <v>2063</v>
      </c>
      <c r="D289" s="14" t="str">
        <f t="shared" si="44"/>
        <v>safety report loaded; Validated against 2.18 business rules;
Comments:  Parsing process: Parsing process: Correct Report;Classification: new: EU-</v>
      </c>
      <c r="F289" s="1" t="s">
        <v>1991</v>
      </c>
      <c r="G289" s="14" t="e">
        <f t="shared" si="45"/>
        <v>#VALUE!</v>
      </c>
      <c r="H289" s="16" t="e">
        <f t="shared" si="48"/>
        <v>#VALUE!</v>
      </c>
    </row>
    <row r="290" spans="1:8" ht="21.75" customHeight="1" x14ac:dyDescent="0.25">
      <c r="A290">
        <v>10004367877</v>
      </c>
      <c r="D290" s="14" t="e">
        <f t="shared" si="44"/>
        <v>#VALUE!</v>
      </c>
      <c r="G290" s="14" t="e">
        <f t="shared" si="45"/>
        <v>#VALUE!</v>
      </c>
      <c r="H290" s="12" t="b">
        <f t="shared" si="46"/>
        <v>1</v>
      </c>
    </row>
    <row r="291" spans="1:8" ht="21.75" customHeight="1" x14ac:dyDescent="0.25">
      <c r="A291">
        <v>10004367878</v>
      </c>
      <c r="B291" s="1" t="s">
        <v>2064</v>
      </c>
      <c r="C291" s="1" t="s">
        <v>2065</v>
      </c>
      <c r="D291" s="14" t="str">
        <f t="shared" si="44"/>
        <v>safety report loaded; Validated against 2.18 business rules;
Comments:  Parsing process: Parsing process: Correct Report;Classification: new: EU-</v>
      </c>
      <c r="E291" s="1" t="s">
        <v>1913</v>
      </c>
      <c r="F291" s="1" t="s">
        <v>1991</v>
      </c>
      <c r="G291" s="14" t="e">
        <f t="shared" si="45"/>
        <v>#VALUE!</v>
      </c>
      <c r="H291" s="16" t="e">
        <f t="shared" ref="H291:H293" si="49">TRIM(D291)=TRIM(G291)</f>
        <v>#VALUE!</v>
      </c>
    </row>
    <row r="292" spans="1:8" ht="21.75" customHeight="1" x14ac:dyDescent="0.25">
      <c r="A292">
        <v>10004367881</v>
      </c>
      <c r="B292" s="1" t="s">
        <v>2066</v>
      </c>
      <c r="C292" s="1" t="s">
        <v>2067</v>
      </c>
      <c r="D292" s="14" t="str">
        <f t="shared" si="44"/>
        <v xml:space="preserve">safety report loaded;
Validated against 2.71 business rules;
Comments:
Parsing process: Correct Report;Classification: new: </v>
      </c>
      <c r="F292" s="1" t="s">
        <v>2068</v>
      </c>
      <c r="G292" s="14" t="str">
        <f t="shared" si="45"/>
        <v xml:space="preserve">safety report loaded;
Validated against 2.71 business rules;
Comments:
Parsing process: Correct Report;Classification: new: </v>
      </c>
      <c r="H292" s="13" t="b">
        <f t="shared" si="49"/>
        <v>1</v>
      </c>
    </row>
    <row r="293" spans="1:8" ht="21.75" customHeight="1" x14ac:dyDescent="0.25">
      <c r="A293">
        <v>10004367889</v>
      </c>
      <c r="B293" s="1" t="s">
        <v>2069</v>
      </c>
      <c r="C293" s="1" t="s">
        <v>2070</v>
      </c>
      <c r="D293" s="14" t="str">
        <f t="shared" si="44"/>
        <v>safety report loaded; Validated against 2.18 business rules;
Comments:  Parsing process: Parsing proces</v>
      </c>
      <c r="F293" s="1" t="s">
        <v>1991</v>
      </c>
      <c r="G293" s="14" t="e">
        <f t="shared" si="45"/>
        <v>#VALUE!</v>
      </c>
      <c r="H293" s="16" t="e">
        <f t="shared" si="49"/>
        <v>#VALUE!</v>
      </c>
    </row>
    <row r="294" spans="1:8" ht="21.75" customHeight="1" x14ac:dyDescent="0.25">
      <c r="A294">
        <v>10004367891</v>
      </c>
      <c r="D294" s="14" t="e">
        <f t="shared" si="44"/>
        <v>#VALUE!</v>
      </c>
      <c r="G294" s="14" t="e">
        <f t="shared" si="45"/>
        <v>#VALUE!</v>
      </c>
      <c r="H294" s="12" t="b">
        <f t="shared" si="46"/>
        <v>1</v>
      </c>
    </row>
    <row r="295" spans="1:8" ht="21.75" customHeight="1" x14ac:dyDescent="0.25">
      <c r="A295">
        <v>10004367895</v>
      </c>
      <c r="B295" s="1" t="s">
        <v>2071</v>
      </c>
      <c r="C295" s="1" t="s">
        <v>2072</v>
      </c>
      <c r="D295" s="14" t="str">
        <f t="shared" si="44"/>
        <v>safety report loaded; Validated against 2.18 business rules;
Comments: 1 - [[R744][G.k.2.2][BR.3]] :In section Drug(s) Information on field Medicinal Product Name as Reported by the Primary Source - G.k.2.2 Value: SALOFALK [AMINOSALICYLIC ACID] Reported error LookupProducts The field Medicinal Product Name as Reported by the Primary Source - G.k.2.2 must be a valid medicinal product.;
 Parsing process: Parsing process: Rep</v>
      </c>
      <c r="F295" s="1" t="s">
        <v>1991</v>
      </c>
      <c r="G295" s="14" t="e">
        <f t="shared" si="45"/>
        <v>#VALUE!</v>
      </c>
      <c r="H295" s="16" t="e">
        <f>TRIM(D295)=TRIM(G295)</f>
        <v>#VALUE!</v>
      </c>
    </row>
    <row r="296" spans="1:8" ht="21.75" customHeight="1" x14ac:dyDescent="0.25">
      <c r="A296">
        <v>10004367897</v>
      </c>
      <c r="D296" s="14" t="e">
        <f t="shared" si="44"/>
        <v>#VALUE!</v>
      </c>
      <c r="G296" s="14" t="e">
        <f t="shared" si="45"/>
        <v>#VALUE!</v>
      </c>
      <c r="H296" s="12" t="b">
        <f t="shared" si="46"/>
        <v>1</v>
      </c>
    </row>
    <row r="297" spans="1:8" ht="21.75" customHeight="1" x14ac:dyDescent="0.25">
      <c r="A297">
        <v>10004367903</v>
      </c>
      <c r="B297" s="1" t="s">
        <v>2073</v>
      </c>
      <c r="C297" s="1" t="s">
        <v>2074</v>
      </c>
      <c r="D297" s="14" t="str">
        <f t="shared" si="44"/>
        <v>safety report loaded; Validated against 2.18 business rules;
Comments: 1 -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Parsing process: Parsing process: Report with warnings;Classification: new: EU-</v>
      </c>
      <c r="F297" s="1" t="s">
        <v>2075</v>
      </c>
      <c r="G297" s="14" t="str">
        <f t="shared" si="45"/>
        <v>safety report loaded; Validated against 2.18 business rules;
Comments: 1 -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Parsing process: Parsing process: Report with warnings;Classification: new: EU-</v>
      </c>
      <c r="H297" s="13" t="b">
        <f t="shared" ref="H297:H298" si="50">TRIM(D297)=TRIM(G297)</f>
        <v>1</v>
      </c>
    </row>
    <row r="298" spans="1:8" ht="21.75" customHeight="1" x14ac:dyDescent="0.25">
      <c r="A298">
        <v>10004367904</v>
      </c>
      <c r="B298" s="1" t="s">
        <v>2076</v>
      </c>
      <c r="C298" s="1" t="s">
        <v>2077</v>
      </c>
      <c r="D298" s="14" t="str">
        <f t="shared" si="44"/>
        <v>safety report loaded; Validated against 2.18 business rules;
Comments:  Parsing process: Parsing process: Correct Report;Classification: new: EU-</v>
      </c>
      <c r="E298" s="1" t="s">
        <v>2075</v>
      </c>
      <c r="F298" s="1" t="s">
        <v>2078</v>
      </c>
      <c r="G298" s="14" t="str">
        <f t="shared" si="45"/>
        <v>safety report loaded; Validated against 2.18 business rules;
Comments:  Parsing process: Parsing process: Correct Report;Classification: new: EU-</v>
      </c>
      <c r="H298" s="13" t="b">
        <f t="shared" si="50"/>
        <v>1</v>
      </c>
    </row>
    <row r="299" spans="1:8" ht="21.75" customHeight="1" x14ac:dyDescent="0.25">
      <c r="A299">
        <v>10004367906</v>
      </c>
      <c r="D299" s="14" t="e">
        <f t="shared" si="44"/>
        <v>#VALUE!</v>
      </c>
      <c r="G299" s="14" t="e">
        <f t="shared" si="45"/>
        <v>#VALUE!</v>
      </c>
      <c r="H299" s="12" t="b">
        <f t="shared" si="46"/>
        <v>1</v>
      </c>
    </row>
    <row r="300" spans="1:8" ht="21.75" customHeight="1" x14ac:dyDescent="0.25">
      <c r="A300">
        <v>10004367907</v>
      </c>
      <c r="B300" s="1" t="s">
        <v>2079</v>
      </c>
      <c r="C300" s="1" t="s">
        <v>2080</v>
      </c>
      <c r="D300" s="14" t="str">
        <f t="shared" si="44"/>
        <v>safety report loaded; Validated against 2.18 business rules;
Comments:  Parsing process: Parsing proces</v>
      </c>
      <c r="E300" s="1" t="s">
        <v>2078</v>
      </c>
      <c r="F300" s="1" t="s">
        <v>2081</v>
      </c>
      <c r="G300" s="14" t="str">
        <f t="shared" si="45"/>
        <v>safety report loaded; Validated against 2.18 business rules;
Comments:  Parsing process: Parsing proces</v>
      </c>
      <c r="H300" s="13" t="b">
        <f t="shared" ref="H300:H315" si="51">TRIM(D300)=TRIM(G300)</f>
        <v>1</v>
      </c>
    </row>
    <row r="301" spans="1:8" ht="21.75" customHeight="1" x14ac:dyDescent="0.25">
      <c r="A301">
        <v>10004367909</v>
      </c>
      <c r="B301" s="1" t="s">
        <v>2082</v>
      </c>
      <c r="C301" s="1" t="s">
        <v>2083</v>
      </c>
      <c r="D301" s="14" t="str">
        <f t="shared" si="44"/>
        <v>safety report loaded; Validated against 2.18 business rules;
Comments: 1 - [[R744][G.k.2.2][BR.3]] :In section Drug(s) Information on field Medicinal Product Name as Reported by the Primary Source - G.k.2.2 Value: Bupivacaine 5.0 Mg/ml solution for Injection Reported error LookupProducts The field Medicinal Product Name as Reported by the Primary Source - G.k.2.2 must be a valid medicinal product.;
2 - [[R744][G.k.2.2][BR.3]] :In section Drug(s) Information on field Medicinal Product Name as Reported by the Primary Source - G.k.2.2 Value: Bupivacaine 5.0 Mg/ml solution for Injection Reported error LookupProducts The field Medicinal Product Name as Reported by the Primary Source - G.k.2.2 must be a valid medicinal product.;
 Parsing process: Parsing process: Rep</v>
      </c>
      <c r="F301" s="1" t="s">
        <v>1991</v>
      </c>
      <c r="G301" s="14" t="e">
        <f t="shared" si="45"/>
        <v>#VALUE!</v>
      </c>
      <c r="H301" s="16" t="e">
        <f t="shared" si="51"/>
        <v>#VALUE!</v>
      </c>
    </row>
    <row r="302" spans="1:8" ht="21.75" customHeight="1" x14ac:dyDescent="0.25">
      <c r="A302">
        <v>10004367928</v>
      </c>
      <c r="B302" s="1" t="s">
        <v>2084</v>
      </c>
      <c r="C302" s="1" t="s">
        <v>2085</v>
      </c>
      <c r="D302" s="14" t="str">
        <f t="shared" si="44"/>
        <v>safety report loaded; Validated against 2.18 business rules;
Comments:  Parsing process: Parsing proces</v>
      </c>
      <c r="E302" s="1" t="s">
        <v>2086</v>
      </c>
      <c r="F302" s="1" t="s">
        <v>1991</v>
      </c>
      <c r="G302" s="14" t="e">
        <f t="shared" si="45"/>
        <v>#VALUE!</v>
      </c>
      <c r="H302" s="16" t="e">
        <f t="shared" si="51"/>
        <v>#VALUE!</v>
      </c>
    </row>
    <row r="303" spans="1:8" ht="21.75" customHeight="1" x14ac:dyDescent="0.25">
      <c r="A303">
        <v>10004367935</v>
      </c>
      <c r="B303" s="1" t="s">
        <v>2087</v>
      </c>
      <c r="C303" s="1" t="s">
        <v>2088</v>
      </c>
      <c r="D303" s="14" t="str">
        <f t="shared" si="44"/>
        <v>safety report loaded; Validated against 2.18 business rules;
Comments: 1 - [[R744][G.k.2.2][BR.3]] :In section Drug(s) Information on field Medicinal Product Name as Reported by the Primary Source - G.k.2.2 Value: BENZTROPINE [BENZATROPINE MESILATE] Reported error LookupProducts The field Medicinal Product Name as Reported by the Primary Source - G.k.2.2 must be a valid medicinal product.;
2 - [[R744][G.k.2.2][BR.3]] :In section Drug(s) Information on field Medicinal Product Name as Reported by the Primary Source - G.k.2.2 Value: CYCLOBENZAPRINE [CYCLOBENZAPRINE HYDROCHLORIDE] Reported error LookupProducts The field Medicinal Product Name as Reported by the Primary Source - G.k.2.2 must be a valid medicinal product.;
3 - [[R744][G.k.2.2][BR.3]] :In section Drug(s) Information on field Medicinal Product Name as Reported by the Primary Source - G.k.2.2 Value: PEPTO BISMOL [BISMUTH SUBSALICYLATE] Reported error LookupProducts The field Medicinal Product Name as Reported by the Primary Source - G.k.2.2 must be a valid medicinal product.;
4 - [[R744][G.k.2.2][BR.3]] :In section Drug(s) Information on field Medicinal Product Name as Reported by the Primary Source - G.k.2.2 Value: VITAMIN D [ERGOCALCIFEROL] Reported error LookupProducts The field Medicinal Product Name as Reported by the Primary Source - G.k.2.2 must be a valid medicinal product.;
 Parsing process: Parsing process: Report with warnings;Classification: new: EU-</v>
      </c>
      <c r="F303" s="1" t="s">
        <v>1991</v>
      </c>
      <c r="G303" s="14" t="e">
        <f t="shared" si="45"/>
        <v>#VALUE!</v>
      </c>
      <c r="H303" s="16" t="e">
        <f t="shared" si="51"/>
        <v>#VALUE!</v>
      </c>
    </row>
    <row r="304" spans="1:8" ht="21.75" customHeight="1" x14ac:dyDescent="0.25">
      <c r="A304">
        <v>10004367936</v>
      </c>
      <c r="B304" s="1" t="s">
        <v>2089</v>
      </c>
      <c r="C304" s="1" t="s">
        <v>2090</v>
      </c>
      <c r="D304" s="14" t="str">
        <f t="shared" si="44"/>
        <v>safety report loaded; Validated against 2.18 business rules;
Comments: 1 - [[R744][G.k.2.2][BR.3]] :In section Drug(s) Information on field Medicinal Product Name as Reported by the Primary Source - G.k.2.2 Value: DOPAMINE HCL Reported error LookupProducts The field Medicinal Product Name as Reported by the Primary Source - G.k.2.2 must be a valid medicinal product.;
 Parsing process: Parsing process: Rep</v>
      </c>
      <c r="F304" s="1" t="s">
        <v>1991</v>
      </c>
      <c r="G304" s="14" t="e">
        <f t="shared" si="45"/>
        <v>#VALUE!</v>
      </c>
      <c r="H304" s="16" t="e">
        <f t="shared" si="51"/>
        <v>#VALUE!</v>
      </c>
    </row>
    <row r="305" spans="1:8" ht="21.75" customHeight="1" x14ac:dyDescent="0.25">
      <c r="A305">
        <v>10004367939</v>
      </c>
      <c r="B305" s="1" t="s">
        <v>2091</v>
      </c>
      <c r="C305" s="1" t="s">
        <v>2092</v>
      </c>
      <c r="D305" s="14" t="str">
        <f t="shared" si="44"/>
        <v>safety report loaded; Validated against 2.18 business rules;
Comments:  Parsing process: Parsing process: Correct Report;Classification: new: EU-</v>
      </c>
      <c r="F305" s="1" t="s">
        <v>2093</v>
      </c>
      <c r="G305" s="14" t="str">
        <f t="shared" si="45"/>
        <v>safety report loaded; Validated against 2.18 business rules;
Comments:  Parsing process: Parsing process: Correct Report;Classification: new: EU-</v>
      </c>
      <c r="H305" s="13" t="b">
        <f t="shared" si="51"/>
        <v>1</v>
      </c>
    </row>
    <row r="306" spans="1:8" ht="21.75" customHeight="1" x14ac:dyDescent="0.25">
      <c r="A306">
        <v>10004367944</v>
      </c>
      <c r="B306" s="1" t="s">
        <v>2094</v>
      </c>
      <c r="C306" s="1" t="s">
        <v>2095</v>
      </c>
      <c r="D306" s="14" t="str">
        <f t="shared" si="44"/>
        <v>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ACYCLOVIR Reported error LookupProducts The field Medicinal Product Name as Reported by the Primary Source - G.k.2.2 must be a valid medicinal product.;
 Parsing process: Parsing process: Rep</v>
      </c>
      <c r="F306" s="1" t="s">
        <v>1991</v>
      </c>
      <c r="G306" s="14" t="e">
        <f t="shared" si="45"/>
        <v>#VALUE!</v>
      </c>
      <c r="H306" s="16" t="e">
        <f t="shared" si="51"/>
        <v>#VALUE!</v>
      </c>
    </row>
    <row r="307" spans="1:8" ht="21.75" customHeight="1" x14ac:dyDescent="0.25">
      <c r="A307">
        <v>10004367948</v>
      </c>
      <c r="B307" s="1" t="s">
        <v>2096</v>
      </c>
      <c r="C307" s="1" t="s">
        <v>2097</v>
      </c>
      <c r="D307" s="14" t="str">
        <f t="shared" si="44"/>
        <v>safety report loaded; Validated against 2.18 business rules;
Comments: 1 - [[R744][G.k.2.2][BR.3]] :In section Drug(s) Information on field Medicinal Product Name as Reported by the Primary Source - G.k.2.2 Value: CHLORTHALIDONE Reported error LookupProducts The field Medicinal Product Name as Reported by the Primary Source - G.k.2.2 must be a valid medicinal product.;
 Parsing process: Parsing process: Report with warnings;Classification: new: EU-</v>
      </c>
      <c r="F307" s="1" t="s">
        <v>2098</v>
      </c>
      <c r="G307" s="14" t="str">
        <f t="shared" si="45"/>
        <v>safety report loaded; Validated against 2.18 business rules;
Comments: 1 - [[R744][G.k.2.2][BR.3]] :In section Drug(s) Information on field Medicinal Product Name as Reported by the Primary Source - G.k.2.2 Value: CHLORTHALIDONE Reported error LookupProducts The field Medicinal Product Name as Reported by the Primary Source - G.k.2.2 must be a valid medicinal product.;
 Parsing process: Parsing process: Report with warnings;Classification: new: EU-</v>
      </c>
      <c r="H307" s="13" t="b">
        <f t="shared" si="51"/>
        <v>1</v>
      </c>
    </row>
    <row r="308" spans="1:8" ht="21.75" customHeight="1" x14ac:dyDescent="0.25">
      <c r="A308">
        <v>10004367952</v>
      </c>
      <c r="B308" s="1" t="s">
        <v>2099</v>
      </c>
      <c r="C308" s="1" t="s">
        <v>2100</v>
      </c>
      <c r="D308" s="14" t="str">
        <f t="shared" si="44"/>
        <v>safety report loaded; Validated against 2.18 business rules;
Comments:  Parsing process: Parsing process: Correct Report;Classification: new: EU-</v>
      </c>
      <c r="F308" s="1" t="s">
        <v>1991</v>
      </c>
      <c r="G308" s="14" t="e">
        <f t="shared" si="45"/>
        <v>#VALUE!</v>
      </c>
      <c r="H308" s="16" t="e">
        <f t="shared" si="51"/>
        <v>#VALUE!</v>
      </c>
    </row>
    <row r="309" spans="1:8" ht="21.75" customHeight="1" x14ac:dyDescent="0.25">
      <c r="A309">
        <v>10004367953</v>
      </c>
      <c r="B309" s="1" t="s">
        <v>2101</v>
      </c>
      <c r="C309" s="1" t="s">
        <v>2102</v>
      </c>
      <c r="D309" s="14" t="str">
        <f t="shared" si="44"/>
        <v>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3- Section DRUG on field MEDICINALPRODUCT value: [HUMIRA 40MG/0.8ML] reported WARNING. HUMIRA 40MG/0.8ML must be a valid Medicinal Product.[543];
Parsing process: Report with Warnings;Classification: new: EU-</v>
      </c>
      <c r="F309" s="1" t="s">
        <v>2103</v>
      </c>
      <c r="G309" s="14" t="str">
        <f t="shared" si="45"/>
        <v>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3- Section DRUG on field MEDICINALPRODUCT value: [HUMIRA 40MG/0.8ML] reported WARNING. HUMIRA 40MG/0.8ML must be a valid Medicinal Product.[543];
Parsing process: Report with Warnings;Classification: new: EU-</v>
      </c>
      <c r="H309" s="13" t="b">
        <f t="shared" si="51"/>
        <v>1</v>
      </c>
    </row>
    <row r="310" spans="1:8" ht="21.75" customHeight="1" x14ac:dyDescent="0.25">
      <c r="A310">
        <v>10004367954</v>
      </c>
      <c r="B310" s="1" t="s">
        <v>2104</v>
      </c>
      <c r="C310" s="1" t="s">
        <v>2105</v>
      </c>
      <c r="D310" s="14" t="str">
        <f t="shared" si="44"/>
        <v>safety report loaded; Validated against 2.18 business rules;
Comments: 1 -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2 - [[R744][G.k.2.2][BR.3]] :In section Drug(s) Information on field Medicinal Product Name as Reported by the Primary Source - G.k.2.2 Value: DESOGESTREL;ETHINYLESTRADIOL Reported error LookupProducts The field Medicinal Product Name as Reported by the Primary Source - G.k.2.2 must be a valid medicinal product.;
3 - [[R744][G.k.2.2][BR.3]] :In section Drug(s) Information on field Medicinal Product Name as Reported by the Primary Source - G.k.2.2 Value: PANTOPRAZOLE SODIUM ANHYDROUS Reported error LookupProducts The field Medicinal Product Name as Reported by the Primary Source - G.k.2.2 must be a valid medicinal product.;
4 -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5 - [[R744][G.k.2.2][BR.3]] :In section Drug(s) Information on field Medicinal Product Name as Reported by the Primary Source - G.k.2.2 Value: VENTOLIN [SALBUTAMOL] Reported error LookupProducts The field Medicinal Product Name as Reported by the Primary Source - G.k.2.2 must be a valid medicinal product.;
6 - [[R744][G.k.2.2][BR.3]] :In section Drug(s) Information on field Medicinal Product Name as Reported by the Primary Source - G.k.2.2 Value: VITAMIN C [ASCORBIC ACID] Reported error LookupProducts The field Medicinal Product Name as Reported by the Primary Source - G.k.2.2 must be a v</v>
      </c>
      <c r="E310" s="1" t="s">
        <v>2106</v>
      </c>
      <c r="F310" s="1" t="s">
        <v>2105</v>
      </c>
      <c r="G310" s="14" t="str">
        <f t="shared" si="45"/>
        <v>safety report loaded; Validated against 2.18 business rules;
Comments: 1 -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2 - [[R744][G.k.2.2][BR.3]] :In section Drug(s) Information on field Medicinal Product Name as Reported by the Primary Source - G.k.2.2 Value: DESOGESTREL;ETHINYLESTRADIOL Reported error LookupProducts The field Medicinal Product Name as Reported by the Primary Source - G.k.2.2 must be a valid medicinal product.;
3 - [[R744][G.k.2.2][BR.3]] :In section Drug(s) Information on field Medicinal Product Name as Reported by the Primary Source - G.k.2.2 Value: PANTOPRAZOLE SODIUM ANHYDROUS Reported error LookupProducts The field Medicinal Product Name as Reported by the Primary Source - G.k.2.2 must be a valid medicinal product.;
4 -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5 - [[R744][G.k.2.2][BR.3]] :In section Drug(s) Information on field Medicinal Product Name as Reported by the Primary Source - G.k.2.2 Value: VENTOLIN [SALBUTAMOL] Reported error LookupProducts The field Medicinal Product Name as Reported by the Primary Source - G.k.2.2 must be a valid medicinal product.;
6 - [[R744][G.k.2.2][BR.3]] :In section Drug(s) Information on field Medicinal Product Name as Reported by the Primary Source - G.k.2.2 Value: VITAMIN C [ASCORBIC ACID] Reported error LookupProducts The field Medicinal Product Name as Reported by the Primary Source - G.k.2.2 must be a v</v>
      </c>
      <c r="H310" s="13" t="b">
        <f t="shared" si="51"/>
        <v>1</v>
      </c>
    </row>
    <row r="311" spans="1:8" ht="21.75" customHeight="1" x14ac:dyDescent="0.25">
      <c r="A311">
        <v>10004367955</v>
      </c>
      <c r="B311" s="1" t="s">
        <v>2107</v>
      </c>
      <c r="C311" s="1" t="s">
        <v>2108</v>
      </c>
      <c r="D311" s="14" t="str">
        <f t="shared" si="44"/>
        <v>safety report loaded; Validated against 2.18 business rules;
Comments: 1 - [[R744][G.k.2.2][BR.3]] :In section Drug(s) Information on field Medicinal Product Name as Reported by the Primary Source - G.k.2.2 Value: IGIVNEX™ (W/ SUBQ PI ADM.) Reported error LookupProducts The field Medicinal Product Name as Reported by the Primary Source - G.k.2.2 must be a valid medicinal product.;
 Parsing process: Parsing process: Rep</v>
      </c>
      <c r="E311" s="1" t="s">
        <v>2105</v>
      </c>
      <c r="F311" s="1" t="s">
        <v>1991</v>
      </c>
      <c r="G311" s="14" t="e">
        <f t="shared" si="45"/>
        <v>#VALUE!</v>
      </c>
      <c r="H311" s="16" t="e">
        <f t="shared" si="51"/>
        <v>#VALUE!</v>
      </c>
    </row>
    <row r="312" spans="1:8" ht="21.75" customHeight="1" x14ac:dyDescent="0.25">
      <c r="A312">
        <v>10004367958</v>
      </c>
      <c r="B312" s="1" t="s">
        <v>2109</v>
      </c>
      <c r="C312" s="1" t="s">
        <v>2110</v>
      </c>
      <c r="D312" s="14" t="str">
        <f t="shared" si="44"/>
        <v>safety report loaded; Validated against 2.18 business rules;
Comments:  Parsing process: Parsing proces</v>
      </c>
      <c r="F312" s="1" t="s">
        <v>2111</v>
      </c>
      <c r="G312" s="14" t="str">
        <f t="shared" si="45"/>
        <v>safety report loaded; Validated against 2.18 business rules;
Comments:  Parsing process: Parsing proces</v>
      </c>
      <c r="H312" s="13" t="b">
        <f t="shared" si="51"/>
        <v>1</v>
      </c>
    </row>
    <row r="313" spans="1:8" ht="21.75" customHeight="1" x14ac:dyDescent="0.25">
      <c r="A313">
        <v>10004367959</v>
      </c>
      <c r="B313" s="1" t="s">
        <v>2112</v>
      </c>
      <c r="C313" s="1" t="s">
        <v>2113</v>
      </c>
      <c r="D313" s="14" t="str">
        <f t="shared" si="44"/>
        <v>safety report loaded; Validated against 2.18 business rules;
Comments: 1 - [[R744][G.k.2.2][BR.3]] :In section Drug(s) Information on field Medicinal Product Name as Reported by the Primary Source - G.k.2.2 Value: Rosuvastatin Tablet Reported error LookupProducts The field Medicinal Product Name as Reported by the Primary Source - G.k.2.2 must be a valid medicinal product.;
2 - [[R744][G.k.2.2][BR.3]] :In section Drug(s) Information on field Medicinal Product Name as Reported by the Primary Source - G.k.2.2 Value: Telmisartan Tablet Reported error LookupProducts The field Medicinal Product Name as Reported by the Primary Source - G.k.2.2 must be a valid medicinal product.;
 Parsing process: Parsing process: Rep</v>
      </c>
      <c r="E313" s="1" t="s">
        <v>2111</v>
      </c>
      <c r="F313" s="1" t="s">
        <v>2114</v>
      </c>
      <c r="G313" s="14" t="str">
        <f t="shared" si="45"/>
        <v>safety report loaded; Validated against 2.18 business rules;
Comments: 1 - [[R744][G.k.2.2][BR.3]] :In section Drug(s) Information on field Medicinal Product Name as Reported by the Primary Source - G.k.2.2 Value: Rosuvastatin Tablet Reported error LookupProducts The field Medicinal Product Name as Reported by the Primary Source - G.k.2.2 must be a valid medicinal product.;
2 - [[R744][G.k.2.2][BR.3]] :In section Drug(s) Information on field Medicinal Product Name as Reported by the Primary Source - G.k.2.2 Value: Telmisartan Tablet Reported error LookupProducts The field Medicinal Product Name as Reported by the Primary Source - G.k.2.2 must be a valid medicinal product.;
 Parsing process: Parsing process: Rep</v>
      </c>
      <c r="H313" s="13" t="b">
        <f t="shared" si="51"/>
        <v>1</v>
      </c>
    </row>
    <row r="314" spans="1:8" ht="21.75" customHeight="1" x14ac:dyDescent="0.25">
      <c r="A314">
        <v>10004367960</v>
      </c>
      <c r="B314" s="1" t="s">
        <v>2115</v>
      </c>
      <c r="C314" s="1" t="s">
        <v>2116</v>
      </c>
      <c r="D314" s="14" t="str">
        <f t="shared" si="44"/>
        <v>safety report loaded; Validated against 2.18 business rules;
Comments: 1 - [[R744][G.k.2.2][BR.3]] :In section Drug(s) Information on field Medicinal Product Name as Reported by the Primary Source - G.k.2.2 Value: VOTRIENT TAB Reported error LookupProducts The field Medicinal Product Name as Reported by the Primary Source - G.k.2.2 must be a valid medicinal product.;
 Parsing process: Parsing process: Report with warnings;Classification: new: EU-</v>
      </c>
      <c r="E314" s="1" t="s">
        <v>2114</v>
      </c>
      <c r="F314" s="1" t="s">
        <v>2117</v>
      </c>
      <c r="G314" s="14" t="str">
        <f t="shared" si="45"/>
        <v>safety report loaded; Validated against 2.18 business rules;
Comments: 1 - [[R744][G.k.2.2][BR.3]] :In section Drug(s) Information on field Medicinal Product Name as Reported by the Primary Source - G.k.2.2 Value: VOTRIENT TAB Reported error LookupProducts The field Medicinal Product Name as Reported by the Primary Source - G.k.2.2 must be a valid medicinal product.;
 Parsing process: Parsing process: Report with warnings;Classification: new: EU-</v>
      </c>
      <c r="H314" s="13" t="b">
        <f t="shared" si="51"/>
        <v>1</v>
      </c>
    </row>
    <row r="315" spans="1:8" ht="21.75" customHeight="1" x14ac:dyDescent="0.25">
      <c r="A315">
        <v>10004367961</v>
      </c>
      <c r="B315" s="1" t="s">
        <v>2118</v>
      </c>
      <c r="C315" s="1" t="s">
        <v>2119</v>
      </c>
      <c r="D315" s="14" t="str">
        <f t="shared" si="44"/>
        <v>safety report loaded;
Validated against 2.71 business rules;
Comments:
Parsing proces</v>
      </c>
      <c r="F315" s="1" t="s">
        <v>2120</v>
      </c>
      <c r="G315" s="14" t="str">
        <f t="shared" si="45"/>
        <v>safety report loaded;
Validated against 2.71 business rules;
Comments:
Parsing proces</v>
      </c>
      <c r="H315" s="13" t="b">
        <f t="shared" si="51"/>
        <v>1</v>
      </c>
    </row>
    <row r="316" spans="1:8" ht="21.75" customHeight="1" x14ac:dyDescent="0.25">
      <c r="A316">
        <v>10004367962</v>
      </c>
      <c r="D316" s="14" t="e">
        <f t="shared" si="44"/>
        <v>#VALUE!</v>
      </c>
      <c r="G316" s="14" t="e">
        <f t="shared" si="45"/>
        <v>#VALUE!</v>
      </c>
      <c r="H316" s="12" t="b">
        <f t="shared" si="46"/>
        <v>1</v>
      </c>
    </row>
    <row r="317" spans="1:8" ht="21.75" customHeight="1" x14ac:dyDescent="0.25">
      <c r="A317">
        <v>10004367965</v>
      </c>
      <c r="D317" s="14" t="e">
        <f t="shared" si="44"/>
        <v>#VALUE!</v>
      </c>
      <c r="G317" s="14" t="e">
        <f t="shared" si="45"/>
        <v>#VALUE!</v>
      </c>
      <c r="H317" s="12" t="b">
        <f t="shared" si="46"/>
        <v>1</v>
      </c>
    </row>
    <row r="318" spans="1:8" ht="21.75" customHeight="1" x14ac:dyDescent="0.25">
      <c r="A318">
        <v>10004367969</v>
      </c>
      <c r="B318" s="1" t="s">
        <v>2121</v>
      </c>
      <c r="C318" s="1" t="s">
        <v>2122</v>
      </c>
      <c r="D318" s="14" t="str">
        <f t="shared" si="44"/>
        <v>safety report loaded; Validated against 2.18 business rules;
Comments: 1 - [[R744][G.k.2.2][BR.3]] :In section Drug(s) Information on field Medicinal Product Name as Reported by the Primary Source - G.k.2.2 Value: IMURAN [AZATHIOPRINE] Reported error LookupProducts The field Medicinal Product Name as Reported by the Primary Source - G.k.2.2 must be a valid medicinal product.;
 Parsing process: Parsing process: Rep</v>
      </c>
      <c r="F318" s="1" t="s">
        <v>1991</v>
      </c>
      <c r="G318" s="14" t="e">
        <f t="shared" si="45"/>
        <v>#VALUE!</v>
      </c>
      <c r="H318" s="16" t="e">
        <f t="shared" ref="H318:H321" si="52">TRIM(D318)=TRIM(G318)</f>
        <v>#VALUE!</v>
      </c>
    </row>
    <row r="319" spans="1:8" ht="21.75" customHeight="1" x14ac:dyDescent="0.25">
      <c r="A319">
        <v>10004367974</v>
      </c>
      <c r="B319" s="1" t="s">
        <v>2123</v>
      </c>
      <c r="C319" s="1" t="s">
        <v>2124</v>
      </c>
      <c r="D319" s="14" t="str">
        <f t="shared" si="44"/>
        <v>safety report loaded;
Validated against 2.71 business rules;
Comments:
Parsing process: Correct Report;Classification: new: EU-</v>
      </c>
      <c r="F319" s="1" t="s">
        <v>2125</v>
      </c>
      <c r="G319" s="14" t="str">
        <f t="shared" si="45"/>
        <v>safety report loaded;
Validated against 2.71 business rules;
Comments:
Parsing process: Correct Report;Classification: new: EU-</v>
      </c>
      <c r="H319" s="13" t="b">
        <f t="shared" si="52"/>
        <v>1</v>
      </c>
    </row>
    <row r="320" spans="1:8" ht="21.75" customHeight="1" x14ac:dyDescent="0.25">
      <c r="A320">
        <v>10004367979</v>
      </c>
      <c r="B320" s="1" t="s">
        <v>2126</v>
      </c>
      <c r="C320" s="1" t="s">
        <v>2127</v>
      </c>
      <c r="D320" s="14" t="str">
        <f t="shared" si="44"/>
        <v>safety report loaded; Validated against 2.18 business rules;
Comments:  Parsing process: Parsing process: Correct Report;Classification: new: EU-</v>
      </c>
      <c r="F320" s="1" t="s">
        <v>2128</v>
      </c>
      <c r="G320" s="14" t="str">
        <f t="shared" si="45"/>
        <v>safety report loaded; Validated against 2.18 business rules;
Comments:  Parsing process: Parsing process: Correct Report;Classification: new: EU-</v>
      </c>
      <c r="H320" s="13" t="b">
        <f t="shared" si="52"/>
        <v>1</v>
      </c>
    </row>
    <row r="321" spans="1:8" ht="21.75" customHeight="1" x14ac:dyDescent="0.25">
      <c r="A321">
        <v>10004367980</v>
      </c>
      <c r="B321" s="1" t="s">
        <v>2129</v>
      </c>
      <c r="C321" s="1" t="s">
        <v>2130</v>
      </c>
      <c r="D321" s="14" t="str">
        <f t="shared" si="44"/>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v>
      </c>
      <c r="E321" s="1" t="s">
        <v>2128</v>
      </c>
      <c r="F321" s="1" t="s">
        <v>2131</v>
      </c>
      <c r="G321" s="14" t="str">
        <f t="shared" si="45"/>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v>
      </c>
      <c r="H321" s="13" t="b">
        <f t="shared" si="52"/>
        <v>1</v>
      </c>
    </row>
    <row r="322" spans="1:8" ht="21.75" customHeight="1" x14ac:dyDescent="0.25">
      <c r="A322">
        <v>10004367984</v>
      </c>
      <c r="D322" s="14" t="e">
        <f t="shared" si="44"/>
        <v>#VALUE!</v>
      </c>
      <c r="G322" s="14" t="e">
        <f t="shared" si="45"/>
        <v>#VALUE!</v>
      </c>
      <c r="H322" s="12" t="b">
        <f t="shared" si="46"/>
        <v>1</v>
      </c>
    </row>
    <row r="323" spans="1:8" ht="21.75" customHeight="1" x14ac:dyDescent="0.25">
      <c r="A323">
        <v>10004367992</v>
      </c>
      <c r="B323" s="1" t="s">
        <v>2132</v>
      </c>
      <c r="C323" s="1" t="s">
        <v>2133</v>
      </c>
      <c r="D323" s="14" t="str">
        <f t="shared" si="44"/>
        <v>safety report loaded;
Validated against 2.71 business rules;
Comments:
Parsing process: Correct Report;Classification: new: EU-</v>
      </c>
      <c r="F323" s="1" t="s">
        <v>2134</v>
      </c>
      <c r="G323" s="14" t="str">
        <f t="shared" si="45"/>
        <v>safety report loaded;
Validated against 2.71 business rules;
Comments:
Parsing process: Correct Report;Classification: new: EU-</v>
      </c>
      <c r="H323" s="13" t="b">
        <f t="shared" ref="H323:H326" si="53">TRIM(D323)=TRIM(G323)</f>
        <v>1</v>
      </c>
    </row>
    <row r="324" spans="1:8" ht="21.75" customHeight="1" x14ac:dyDescent="0.25">
      <c r="A324">
        <v>10004367993</v>
      </c>
      <c r="B324" s="1" t="s">
        <v>2135</v>
      </c>
      <c r="C324" s="1" t="s">
        <v>2136</v>
      </c>
      <c r="D324" s="14" t="str">
        <f t="shared" si="44"/>
        <v>safety report loaded; Validated against 2.18 business rules;
Comments: 1 - [[R744][G.k.2.2][BR.3]] :In section Drug(s) Information on field Medicinal Product Name as Reported by the Primary Source - G.k.2.2 Value: PULMICORT NASAL RINSE Reported error LookupProducts The field Medicinal Product Name as Reported by the Primary Source - G.k.2.2 must be a valid medicinal product.;
2 -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v>
      </c>
      <c r="F324" s="1" t="s">
        <v>2137</v>
      </c>
      <c r="G324" s="14" t="str">
        <f t="shared" si="45"/>
        <v>safety report loaded; Validated against 2.18 business rules;
Comments: 1 - [[R744][G.k.2.2][BR.3]] :In section Drug(s) Information on field Medicinal Product Name as Reported by the Primary Source - G.k.2.2 Value: PULMICORT NASAL RINSE Reported error LookupProducts The field Medicinal Product Name as Reported by the Primary Source - G.k.2.2 must be a valid medicinal product.;
2 -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v>
      </c>
      <c r="H324" s="13" t="b">
        <f t="shared" si="53"/>
        <v>1</v>
      </c>
    </row>
    <row r="325" spans="1:8" ht="21.75" customHeight="1" x14ac:dyDescent="0.25">
      <c r="A325">
        <v>10004367994</v>
      </c>
      <c r="B325" s="1" t="s">
        <v>2138</v>
      </c>
      <c r="C325" s="1" t="s">
        <v>2139</v>
      </c>
      <c r="D325" s="14" t="str">
        <f t="shared" si="44"/>
        <v>safety report loaded; Validated against 2.18 business rules;
Comments:  Parsing process: Parsing proces</v>
      </c>
      <c r="E325" s="1" t="s">
        <v>2137</v>
      </c>
      <c r="F325" s="1" t="s">
        <v>2140</v>
      </c>
      <c r="G325" s="14" t="str">
        <f t="shared" si="45"/>
        <v>safety report loaded; Validated against 2.18 business rules;
Comments:  Parsing process: Parsing proces</v>
      </c>
      <c r="H325" s="13" t="b">
        <f t="shared" si="53"/>
        <v>1</v>
      </c>
    </row>
    <row r="326" spans="1:8" ht="21.75" customHeight="1" x14ac:dyDescent="0.25">
      <c r="A326">
        <v>10004367997</v>
      </c>
      <c r="B326" s="1" t="s">
        <v>2141</v>
      </c>
      <c r="C326" s="1" t="s">
        <v>2142</v>
      </c>
      <c r="D326" s="14" t="str">
        <f t="shared" si="44"/>
        <v>safety report loaded;
Validated against 2.71 business rules;
Comments:
Parsing proces</v>
      </c>
      <c r="F326" s="1" t="s">
        <v>2143</v>
      </c>
      <c r="G326" s="14" t="str">
        <f t="shared" si="45"/>
        <v>safety report loaded;
Validated against 2.71 business rules;
Comments:
Parsing proces</v>
      </c>
      <c r="H326" s="13" t="b">
        <f t="shared" si="53"/>
        <v>1</v>
      </c>
    </row>
    <row r="327" spans="1:8" ht="21.75" customHeight="1" x14ac:dyDescent="0.25">
      <c r="A327">
        <v>10004367999</v>
      </c>
      <c r="D327" s="14" t="e">
        <f t="shared" si="44"/>
        <v>#VALUE!</v>
      </c>
      <c r="G327" s="14" t="e">
        <f t="shared" si="45"/>
        <v>#VALUE!</v>
      </c>
      <c r="H327" s="12" t="b">
        <f t="shared" ref="H327:H383" si="54">TRIM(C327)=TRIM(F327)</f>
        <v>1</v>
      </c>
    </row>
    <row r="328" spans="1:8" ht="21.75" customHeight="1" x14ac:dyDescent="0.25">
      <c r="A328">
        <v>10004368035</v>
      </c>
      <c r="D328" s="14" t="e">
        <f t="shared" si="44"/>
        <v>#VALUE!</v>
      </c>
      <c r="G328" s="14" t="e">
        <f t="shared" si="45"/>
        <v>#VALUE!</v>
      </c>
      <c r="H328" s="12" t="b">
        <f t="shared" si="54"/>
        <v>1</v>
      </c>
    </row>
    <row r="329" spans="1:8" ht="21.75" customHeight="1" x14ac:dyDescent="0.25">
      <c r="A329">
        <v>10004368040</v>
      </c>
      <c r="B329" s="1" t="s">
        <v>2144</v>
      </c>
      <c r="C329" s="1" t="s">
        <v>2145</v>
      </c>
      <c r="D329" s="14" t="str">
        <f t="shared" si="44"/>
        <v>safety report loaded; Validated against 2.18 business rules;
Comments:  Parsing process: Parsing proces</v>
      </c>
      <c r="F329" s="1" t="s">
        <v>2146</v>
      </c>
      <c r="G329" s="14" t="str">
        <f t="shared" si="45"/>
        <v>safety report loaded; Validated against 2.18 business rules;
Comments:  Parsing process: Parsing proces</v>
      </c>
      <c r="H329" s="13" t="b">
        <f t="shared" ref="H329:H334" si="55">TRIM(D329)=TRIM(G329)</f>
        <v>1</v>
      </c>
    </row>
    <row r="330" spans="1:8" ht="21.75" customHeight="1" x14ac:dyDescent="0.25">
      <c r="A330">
        <v>10004368041</v>
      </c>
      <c r="B330" s="1" t="s">
        <v>2147</v>
      </c>
      <c r="C330" s="1" t="s">
        <v>2148</v>
      </c>
      <c r="D330" s="14" t="str">
        <f t="shared" si="44"/>
        <v>safety report loaded; Validated against 2.18 business rules;
Comments: 1 - [[R744][G.k.2.2][BR.3]] :In section Drug(s) Information on field Medicinal Product Name as Reported by the Primary Source - G.k.2.2 Value: PEPCID                             /00305201/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TUMS                               /00193601/ Reported error LookupProducts The field Medicinal Product Name as Reported by the Primary Source - G.k.2.2 must be a valid medicinal product.;
 Parsing process: Parsing process: Report with warnings;Classification: new: EU-</v>
      </c>
      <c r="E330" s="1" t="s">
        <v>2146</v>
      </c>
      <c r="F330" s="1" t="s">
        <v>2149</v>
      </c>
      <c r="G330" s="14" t="str">
        <f t="shared" si="45"/>
        <v>safety report loaded; Validated against 2.18 business rules;
Comments: 1 - [[R744][G.k.2.2][BR.3]] :In section Drug(s) Information on field Medicinal Product Name as Reported by the Primary Source - G.k.2.2 Value: PEPCID                             /00305201/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TUMS                               /00193601/ Reported error LookupProducts The field Medicinal Product Name as Reported by the Primary Source - G.k.2.2 must be a valid medicinal product.;
 Parsing process: Parsing process: Report with warnings;Classification: new: EU-</v>
      </c>
      <c r="H330" s="13" t="b">
        <f t="shared" si="55"/>
        <v>1</v>
      </c>
    </row>
    <row r="331" spans="1:8" ht="21.75" customHeight="1" x14ac:dyDescent="0.25">
      <c r="A331">
        <v>10004368054</v>
      </c>
      <c r="B331" s="1" t="s">
        <v>2150</v>
      </c>
      <c r="C331" s="1" t="s">
        <v>2151</v>
      </c>
      <c r="D331" s="14" t="str">
        <f t="shared" si="44"/>
        <v>safety report loaded; Validated against 2.18 business rules;
Comments:  Parsing process: Parsing proces</v>
      </c>
      <c r="F331" s="1" t="s">
        <v>1991</v>
      </c>
      <c r="G331" s="14" t="e">
        <f t="shared" si="45"/>
        <v>#VALUE!</v>
      </c>
      <c r="H331" s="16" t="e">
        <f t="shared" si="55"/>
        <v>#VALUE!</v>
      </c>
    </row>
    <row r="332" spans="1:8" ht="21.75" customHeight="1" x14ac:dyDescent="0.25">
      <c r="A332">
        <v>10004368059</v>
      </c>
      <c r="B332" s="1" t="s">
        <v>2152</v>
      </c>
      <c r="C332" s="1" t="s">
        <v>2153</v>
      </c>
      <c r="D332" s="14" t="str">
        <f t="shared" si="44"/>
        <v>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v>
      </c>
      <c r="E332" s="1" t="s">
        <v>2154</v>
      </c>
      <c r="F332" s="1" t="s">
        <v>2155</v>
      </c>
      <c r="G332" s="14" t="str">
        <f t="shared" si="45"/>
        <v>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v>
      </c>
      <c r="H332" s="13" t="b">
        <f t="shared" si="55"/>
        <v>1</v>
      </c>
    </row>
    <row r="333" spans="1:8" ht="21.75" customHeight="1" x14ac:dyDescent="0.25">
      <c r="A333">
        <v>10004368061</v>
      </c>
      <c r="B333" s="1" t="s">
        <v>2156</v>
      </c>
      <c r="C333" s="1" t="s">
        <v>2157</v>
      </c>
      <c r="D333" s="14" t="str">
        <f t="shared" si="44"/>
        <v>safety report loaded; Validated against 2.18 business rules;
Comments:  Parsing process: Parsing process: Correct Report;Classification: new: EU-</v>
      </c>
      <c r="F333" s="1" t="s">
        <v>1991</v>
      </c>
      <c r="G333" s="14" t="e">
        <f t="shared" si="45"/>
        <v>#VALUE!</v>
      </c>
      <c r="H333" s="16" t="e">
        <f t="shared" si="55"/>
        <v>#VALUE!</v>
      </c>
    </row>
    <row r="334" spans="1:8" ht="21.75" customHeight="1" x14ac:dyDescent="0.25">
      <c r="A334">
        <v>10004368067</v>
      </c>
      <c r="B334" s="1" t="s">
        <v>2158</v>
      </c>
      <c r="C334" s="1" t="s">
        <v>2159</v>
      </c>
      <c r="D334" s="14" t="str">
        <f t="shared" ref="D334:D397" si="56">LEFT(C334,LEN(C334)-70)</f>
        <v>safety report loaded;
Validated against 2.71 business rules;
Comments:
Parsing proces</v>
      </c>
      <c r="E334" s="1" t="s">
        <v>2160</v>
      </c>
      <c r="F334" s="1" t="s">
        <v>2160</v>
      </c>
      <c r="G334" s="14" t="str">
        <f t="shared" ref="G334:G397" si="57">LEFT(F334,LEN(F334)-70)</f>
        <v>safety report loaded;
Validated against 2.71 business rules;
Comments:
1- Section DRUG on field MEDICINALPRODUCT value: [SKYRIZI] reported WARNING. SKYRIZI must be a valid Medicinal Product.[543];
Parsing process: Rep</v>
      </c>
      <c r="H334" s="15" t="b">
        <f t="shared" si="55"/>
        <v>0</v>
      </c>
    </row>
    <row r="335" spans="1:8" ht="21.75" customHeight="1" x14ac:dyDescent="0.25">
      <c r="A335">
        <v>10004368068</v>
      </c>
      <c r="D335" s="14" t="e">
        <f t="shared" si="56"/>
        <v>#VALUE!</v>
      </c>
      <c r="G335" s="14" t="e">
        <f t="shared" si="57"/>
        <v>#VALUE!</v>
      </c>
      <c r="H335" s="12" t="b">
        <f t="shared" si="54"/>
        <v>1</v>
      </c>
    </row>
    <row r="336" spans="1:8" ht="21.75" customHeight="1" x14ac:dyDescent="0.25">
      <c r="A336">
        <v>10004368069</v>
      </c>
      <c r="B336" s="1" t="s">
        <v>2161</v>
      </c>
      <c r="C336" s="1" t="s">
        <v>2162</v>
      </c>
      <c r="D336" s="14" t="str">
        <f t="shared" si="56"/>
        <v>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OMEPRAZOLE AND SODIUM BICARBONATE Reported error LookupProducts The field Medicinal Product Name as Reported by the Primary Source - G.k.2.2 must be a valid medicinal product.;
3 - [[R744][G.k.2.2][BR.3]] :In section Drug(s) Information on field Medicinal Product Name as Reported by the Primary Source - G.k.2.2 Value: TYLENOL                            /00020001/ Reported error LookupProducts The field Medicinal Product Name as Reported by the Primary Source - G.k.2.2 must be a valid medicinal product.;
 Parsing process: Parsing process: Report with warnings;Classification: new: EU-</v>
      </c>
      <c r="F336" s="1" t="s">
        <v>1991</v>
      </c>
      <c r="G336" s="14" t="e">
        <f t="shared" si="57"/>
        <v>#VALUE!</v>
      </c>
      <c r="H336" s="16" t="e">
        <f t="shared" ref="H336:H340" si="58">TRIM(D336)=TRIM(G336)</f>
        <v>#VALUE!</v>
      </c>
    </row>
    <row r="337" spans="1:8" ht="21.75" customHeight="1" x14ac:dyDescent="0.25">
      <c r="A337">
        <v>10004368070</v>
      </c>
      <c r="B337" s="1" t="s">
        <v>2163</v>
      </c>
      <c r="C337" s="1" t="s">
        <v>2164</v>
      </c>
      <c r="D337" s="14" t="str">
        <f t="shared" si="56"/>
        <v>safety report loaded; Validated against 2.18 business rules;
Comments:  Parsing process: Parsing proces</v>
      </c>
      <c r="E337" s="1" t="s">
        <v>2165</v>
      </c>
      <c r="F337" s="1" t="s">
        <v>1991</v>
      </c>
      <c r="G337" s="14" t="e">
        <f t="shared" si="57"/>
        <v>#VALUE!</v>
      </c>
      <c r="H337" s="16" t="e">
        <f t="shared" si="58"/>
        <v>#VALUE!</v>
      </c>
    </row>
    <row r="338" spans="1:8" ht="21.75" customHeight="1" x14ac:dyDescent="0.25">
      <c r="A338">
        <v>10004368076</v>
      </c>
      <c r="B338" s="1" t="s">
        <v>2166</v>
      </c>
      <c r="C338" s="1" t="s">
        <v>2167</v>
      </c>
      <c r="D338" s="14" t="str">
        <f t="shared" si="56"/>
        <v>safety report loaded;
Validated against 2.71 business rules;
Comments:
1- Section DRUG on field MEDICINALPRODUCT value: [Aspart] reported WARNING. Aspart must be a valid Medicinal Product.[543];
2- Section DRUG on field MEDICINALPRODUCT value: [Glargine] reported WARNING. Glargine must be a valid Medicinal Product.[543];
Parsing process: Report with Warnings;Classification: new: EU-</v>
      </c>
      <c r="F338" s="1" t="s">
        <v>2168</v>
      </c>
      <c r="G338" s="14" t="str">
        <f t="shared" si="57"/>
        <v>safety report loaded;
Validated against 2.71 business rules;
Comments:
1- Section DRUG on field MEDICINALPRODUCT value: [Aspart] reported WARNING. Aspart must be a valid Medicinal Product.[543];
2- Section DRUG on field MEDICINALPRODUCT value: [Glargine] reported WARNING. Glargine must be a valid Medicinal Product.[543];
Parsing process: Report with Warnings;Classification: new: EU-</v>
      </c>
      <c r="H338" s="13" t="b">
        <f t="shared" si="58"/>
        <v>1</v>
      </c>
    </row>
    <row r="339" spans="1:8" ht="21.75" customHeight="1" x14ac:dyDescent="0.25">
      <c r="A339">
        <v>10004368077</v>
      </c>
      <c r="B339" s="1" t="s">
        <v>2169</v>
      </c>
      <c r="C339" s="1" t="s">
        <v>2170</v>
      </c>
      <c r="D339" s="14" t="str">
        <f t="shared" si="56"/>
        <v>safety report loaded; Validated against 2.18 business rules;
Comments:  Parsing process: Parsing process: Correct Report;Classification: new: EU-</v>
      </c>
      <c r="F339" s="1" t="s">
        <v>2171</v>
      </c>
      <c r="G339" s="14" t="str">
        <f t="shared" si="57"/>
        <v>safety report loaded; Validated against 2.18 business rules;
Comments:  Parsing process: Parsing process: Correct Report;Classification: new: EU-</v>
      </c>
      <c r="H339" s="13" t="b">
        <f t="shared" si="58"/>
        <v>1</v>
      </c>
    </row>
    <row r="340" spans="1:8" ht="21.75" customHeight="1" x14ac:dyDescent="0.25">
      <c r="A340">
        <v>10004368078</v>
      </c>
      <c r="B340" s="1" t="s">
        <v>2172</v>
      </c>
      <c r="C340" s="1" t="s">
        <v>2173</v>
      </c>
      <c r="D340" s="14" t="str">
        <f t="shared" si="56"/>
        <v>safety report loaded;
Validated against 2.71 business rules;
Comments:
Parsing proces</v>
      </c>
      <c r="F340" s="1" t="s">
        <v>2174</v>
      </c>
      <c r="G340" s="14" t="str">
        <f t="shared" si="57"/>
        <v>safety report loaded;
Validated against 2.71 business rules;
Comments:
Parsing proces</v>
      </c>
      <c r="H340" s="13" t="b">
        <f t="shared" si="58"/>
        <v>1</v>
      </c>
    </row>
    <row r="341" spans="1:8" ht="21.75" customHeight="1" x14ac:dyDescent="0.25">
      <c r="A341">
        <v>10004368081</v>
      </c>
      <c r="D341" s="14" t="e">
        <f t="shared" si="56"/>
        <v>#VALUE!</v>
      </c>
      <c r="G341" s="14" t="e">
        <f t="shared" si="57"/>
        <v>#VALUE!</v>
      </c>
      <c r="H341" s="12" t="b">
        <f t="shared" si="54"/>
        <v>1</v>
      </c>
    </row>
    <row r="342" spans="1:8" ht="21.75" customHeight="1" x14ac:dyDescent="0.25">
      <c r="A342">
        <v>10004368083</v>
      </c>
      <c r="B342" s="1" t="s">
        <v>2175</v>
      </c>
      <c r="C342" s="1" t="s">
        <v>2176</v>
      </c>
      <c r="D342" s="14" t="str">
        <f t="shared" si="56"/>
        <v>safety report loaded; Validated against 2.18 business rules;
Comments: 1 - [[R744][G.k.2.2][BR.3]] :In section Drug(s) Information on field Medicinal Product Name as Reported by the Primary Source - G.k.2.2 Value: DIPYRONE Reported error LookupProducts The field Medicinal Product Name as Reported by the Primary Source - G.k.2.2 must be a valid medicinal product.;
 Parsing process: Parsing process: Report with warnings;Classification: new: EU-</v>
      </c>
      <c r="E342" s="1" t="s">
        <v>2177</v>
      </c>
      <c r="F342" s="1" t="s">
        <v>2177</v>
      </c>
      <c r="G342" s="14" t="str">
        <f t="shared" si="57"/>
        <v>safety report loaded; Validated against 2.18 business rules;
Comments: 1 - [[R744][G.k.2.2][BR.3]] :In section Drug(s) Information on field Medicinal Product Name as Reported by the Primary Source - G.k.2.2 Value: DIPYRONE Reported error LookupProducts The field Medicinal Product Name as Reported by the Primary Source - G.k.2.2 must be a valid medicinal product.;
 Parsing process: Parsing process: Report with warnings;Classification: new: EU-</v>
      </c>
      <c r="H342" s="13" t="b">
        <f t="shared" ref="H342:H343" si="59">TRIM(D342)=TRIM(G342)</f>
        <v>1</v>
      </c>
    </row>
    <row r="343" spans="1:8" ht="21.75" customHeight="1" x14ac:dyDescent="0.25">
      <c r="A343">
        <v>10004368084</v>
      </c>
      <c r="B343" s="1" t="s">
        <v>2178</v>
      </c>
      <c r="C343" s="1" t="s">
        <v>2179</v>
      </c>
      <c r="D343" s="14" t="str">
        <f t="shared" si="56"/>
        <v>safety report loaded; Validated against 2.18 business rules;
Comments:  Parsing process: Parsing process: Correct Report;Classification: new: EU-</v>
      </c>
      <c r="F343" s="1" t="s">
        <v>1991</v>
      </c>
      <c r="G343" s="14" t="e">
        <f t="shared" si="57"/>
        <v>#VALUE!</v>
      </c>
      <c r="H343" s="16" t="e">
        <f t="shared" si="59"/>
        <v>#VALUE!</v>
      </c>
    </row>
    <row r="344" spans="1:8" ht="21.75" customHeight="1" x14ac:dyDescent="0.25">
      <c r="A344">
        <v>10004368085</v>
      </c>
      <c r="D344" s="14" t="e">
        <f t="shared" si="56"/>
        <v>#VALUE!</v>
      </c>
      <c r="G344" s="14" t="e">
        <f t="shared" si="57"/>
        <v>#VALUE!</v>
      </c>
      <c r="H344" s="12" t="b">
        <f t="shared" si="54"/>
        <v>1</v>
      </c>
    </row>
    <row r="345" spans="1:8" ht="21.75" customHeight="1" x14ac:dyDescent="0.25">
      <c r="A345">
        <v>10004368087</v>
      </c>
      <c r="B345" s="1" t="s">
        <v>2180</v>
      </c>
      <c r="C345" s="1" t="s">
        <v>2181</v>
      </c>
      <c r="D345" s="14" t="str">
        <f t="shared" si="56"/>
        <v>safety report loaded;
Validated against 2.71 business rules;
Comments:
Parsing proces</v>
      </c>
      <c r="F345" s="1" t="s">
        <v>2182</v>
      </c>
      <c r="G345" s="14" t="str">
        <f t="shared" si="57"/>
        <v>safety report loaded;
Validated against 2.71 business rules;
Comments:
Parsing proces</v>
      </c>
      <c r="H345" s="13" t="b">
        <f>TRIM(D345)=TRIM(G345)</f>
        <v>1</v>
      </c>
    </row>
    <row r="346" spans="1:8" ht="21.75" customHeight="1" x14ac:dyDescent="0.25">
      <c r="A346">
        <v>10004368090</v>
      </c>
      <c r="D346" s="14" t="e">
        <f t="shared" si="56"/>
        <v>#VALUE!</v>
      </c>
      <c r="G346" s="14" t="e">
        <f t="shared" si="57"/>
        <v>#VALUE!</v>
      </c>
      <c r="H346" s="12" t="b">
        <f t="shared" si="54"/>
        <v>1</v>
      </c>
    </row>
    <row r="347" spans="1:8" ht="21.75" customHeight="1" x14ac:dyDescent="0.25">
      <c r="A347">
        <v>10004368098</v>
      </c>
      <c r="B347" s="1" t="s">
        <v>2183</v>
      </c>
      <c r="C347" s="1" t="s">
        <v>2184</v>
      </c>
      <c r="D347" s="14" t="str">
        <f t="shared" si="56"/>
        <v>safety report loaded; Validated against 2.18 business rules;
Comments:  Parsing process: Parsing process: Correct Report;Classification: new: EU-</v>
      </c>
      <c r="F347" s="1" t="s">
        <v>2185</v>
      </c>
      <c r="G347" s="14" t="str">
        <f t="shared" si="57"/>
        <v>safety report loaded; Validated against 2.18 business rules;
Comments:  Parsing process: Parsing process: Correct Report;Classification: new: EU-</v>
      </c>
      <c r="H347" s="13" t="b">
        <f t="shared" ref="H347:H348" si="60">TRIM(D347)=TRIM(G347)</f>
        <v>1</v>
      </c>
    </row>
    <row r="348" spans="1:8" ht="21.75" customHeight="1" x14ac:dyDescent="0.25">
      <c r="A348">
        <v>10004368102</v>
      </c>
      <c r="B348" s="1" t="s">
        <v>2186</v>
      </c>
      <c r="C348" s="1" t="s">
        <v>2187</v>
      </c>
      <c r="D348" s="14" t="str">
        <f t="shared" si="56"/>
        <v>safety report loaded;
Validated against 2.71 business rules;
Comments:
Parsing process: Correct Report;Classification: new: EU-</v>
      </c>
      <c r="F348" s="1" t="s">
        <v>2188</v>
      </c>
      <c r="G348" s="14" t="str">
        <f t="shared" si="57"/>
        <v>safety report loaded;
Validated against 2.71 business rules;
Comments:
Parsing process: Correct Report;Classification: new: EU-</v>
      </c>
      <c r="H348" s="13" t="b">
        <f t="shared" si="60"/>
        <v>1</v>
      </c>
    </row>
    <row r="349" spans="1:8" ht="21.75" customHeight="1" x14ac:dyDescent="0.25">
      <c r="A349">
        <v>10004368105</v>
      </c>
      <c r="D349" s="14" t="e">
        <f t="shared" si="56"/>
        <v>#VALUE!</v>
      </c>
      <c r="G349" s="14" t="e">
        <f t="shared" si="57"/>
        <v>#VALUE!</v>
      </c>
      <c r="H349" s="12" t="b">
        <f t="shared" si="54"/>
        <v>1</v>
      </c>
    </row>
    <row r="350" spans="1:8" ht="21.75" customHeight="1" x14ac:dyDescent="0.25">
      <c r="A350">
        <v>10004368117</v>
      </c>
      <c r="B350" s="1" t="s">
        <v>2189</v>
      </c>
      <c r="C350" s="1" t="s">
        <v>2190</v>
      </c>
      <c r="D350" s="14" t="str">
        <f t="shared" si="56"/>
        <v>safety report loaded;
Validated against 2.71 business rules;
Comments:
Parsing proces</v>
      </c>
      <c r="E350" s="1" t="s">
        <v>2191</v>
      </c>
      <c r="F350" s="1" t="s">
        <v>2191</v>
      </c>
      <c r="G350" s="14" t="str">
        <f t="shared" si="57"/>
        <v>safety report loaded;
Validated against 2.71 business rules;
Comments:
1- Section DRUG on field MEDICINALPRODUCT value: [Lorviqua] reported WARNING. Lorviqua must be a valid Medicinal Product.[543];
Parsing process: Rep</v>
      </c>
      <c r="H350" s="15" t="b">
        <f t="shared" ref="H350:H353" si="61">TRIM(D350)=TRIM(G350)</f>
        <v>0</v>
      </c>
    </row>
    <row r="351" spans="1:8" ht="21.75" customHeight="1" x14ac:dyDescent="0.25">
      <c r="A351">
        <v>10004368124</v>
      </c>
      <c r="B351" s="1" t="s">
        <v>2192</v>
      </c>
      <c r="C351" s="1" t="s">
        <v>2193</v>
      </c>
      <c r="D351" s="14" t="str">
        <f t="shared" si="56"/>
        <v>safety report loaded; Validated against 2.18 business rules;
Comments: 1 - [[R744][G.k.2.2][BR.3]] :In section Drug(s) Information on field Medicinal Product Name as Reported by the Primary Source - G.k.2.2 Value: PEPCID                             /00305201/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TUMS                               /00193601/ Reported error LookupProducts The field Medicinal Product Name as Reported by the Primary Source - G.k.2.2 must be a valid medicinal product.;
 Parsing process: Parsing process: Report with warnings;Classification: new: EU-</v>
      </c>
      <c r="F351" s="1" t="s">
        <v>1991</v>
      </c>
      <c r="G351" s="14" t="e">
        <f t="shared" si="57"/>
        <v>#VALUE!</v>
      </c>
      <c r="H351" s="16" t="e">
        <f t="shared" si="61"/>
        <v>#VALUE!</v>
      </c>
    </row>
    <row r="352" spans="1:8" ht="21.75" customHeight="1" x14ac:dyDescent="0.25">
      <c r="A352">
        <v>10004368125</v>
      </c>
      <c r="B352" s="1" t="s">
        <v>2194</v>
      </c>
      <c r="C352" s="1" t="s">
        <v>2195</v>
      </c>
      <c r="D352" s="14" t="str">
        <f t="shared" si="56"/>
        <v>safety report loaded; Validated against 2.18 business rules;
Comments:  Parsing process: Parsing proces</v>
      </c>
      <c r="F352" s="1" t="s">
        <v>2196</v>
      </c>
      <c r="G352" s="14" t="str">
        <f t="shared" si="57"/>
        <v>safety report loaded; Validated against 2.18 business rules;
Comments:  Parsing process: Parsing proces</v>
      </c>
      <c r="H352" s="13" t="b">
        <f t="shared" si="61"/>
        <v>1</v>
      </c>
    </row>
    <row r="353" spans="1:8" ht="21.75" customHeight="1" x14ac:dyDescent="0.25">
      <c r="A353">
        <v>10004368127</v>
      </c>
      <c r="B353" s="1" t="s">
        <v>2197</v>
      </c>
      <c r="C353" s="1" t="s">
        <v>2198</v>
      </c>
      <c r="D353" s="14" t="str">
        <f t="shared" si="56"/>
        <v>safety report loaded;
Validated against 2.71 business rules;
Comments:
Parsing process: Correct Report;Classification: new: EU-</v>
      </c>
      <c r="F353" s="1" t="s">
        <v>2199</v>
      </c>
      <c r="G353" s="14" t="str">
        <f t="shared" si="57"/>
        <v>safety report loaded;
Validated against 2.71 business rules;
Comments:
Parsing proces</v>
      </c>
      <c r="H353" s="15" t="b">
        <f t="shared" si="61"/>
        <v>0</v>
      </c>
    </row>
    <row r="354" spans="1:8" ht="21.75" customHeight="1" x14ac:dyDescent="0.25">
      <c r="A354">
        <v>10004368131</v>
      </c>
      <c r="D354" s="14" t="e">
        <f t="shared" si="56"/>
        <v>#VALUE!</v>
      </c>
      <c r="G354" s="14" t="e">
        <f t="shared" si="57"/>
        <v>#VALUE!</v>
      </c>
      <c r="H354" s="12" t="b">
        <f t="shared" si="54"/>
        <v>1</v>
      </c>
    </row>
    <row r="355" spans="1:8" ht="21.75" customHeight="1" x14ac:dyDescent="0.25">
      <c r="A355">
        <v>10004368135</v>
      </c>
      <c r="B355" s="1" t="s">
        <v>2200</v>
      </c>
      <c r="C355" s="1" t="s">
        <v>2201</v>
      </c>
      <c r="D355" s="14" t="str">
        <f t="shared" si="56"/>
        <v>safety report loaded;
Validated against 2.71 business rules;
Comments:
1- Section PATIENTPASTDRUGTHERAPY on field PATIENTDRUGNAME value: [PL COMBINATION GRANULES] reported WARNING. PL COMBINATION GRANULES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[Lyrica OD 25mg] reported WARNING. Lyrica OD 25mg must be a valid Medicinal Product.[543];
5- Section DRUG on field MEDICINALPRODUCT value: [RELVAR ELLIPTA [FLUTICASONE FUROATE;VILANTEROL TRIFENATATE]] reported WARNING. RELVAR ELLIPTA [FLUTICASONE FUROATE;VILANTEROL TRIFENATATE] must be a valid Medicinal Product.[543];
Parsing process: Rep</v>
      </c>
      <c r="F355" s="1" t="s">
        <v>2202</v>
      </c>
      <c r="G355" s="14" t="str">
        <f t="shared" si="57"/>
        <v>safety report loaded;
Validated against 2.71 business rules;
Comments:
1- Section PATIENTPASTDRUGTHERAPY on field PATIENTDRUGNAME value: [PL COMBINATION GRANULES] reported WARNING. PL COMBINATION GRANULES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[Lyrica OD 25mg] reported WARNING. Lyrica OD 25mg must be a valid Medicinal Product.[543];
5- Section DRUG on field MEDICINALPRODUCT value: [RELVAR ELLIPTA [FLUTICASONE FUROATE;VILANTEROL TRIFENATATE]] reported WARNING. RELVAR ELLIPTA [FLUTICASONE FUROATE;VILANTEROL TRIFENATATE] must be a valid Medicinal Product.[543];
Parsing process: Rep</v>
      </c>
      <c r="H355" s="13" t="b">
        <f t="shared" ref="H355:H357" si="62">TRIM(D355)=TRIM(G355)</f>
        <v>1</v>
      </c>
    </row>
    <row r="356" spans="1:8" ht="21.75" customHeight="1" x14ac:dyDescent="0.25">
      <c r="A356">
        <v>10004368139</v>
      </c>
      <c r="B356" s="1" t="s">
        <v>2203</v>
      </c>
      <c r="C356" s="1" t="s">
        <v>2204</v>
      </c>
      <c r="D356" s="14" t="str">
        <f t="shared" si="56"/>
        <v>safety report loaded;
Validated against 2.71 business rules;
Comments:
Parsing proces</v>
      </c>
      <c r="F356" s="1" t="s">
        <v>2205</v>
      </c>
      <c r="G356" s="14" t="str">
        <f t="shared" si="57"/>
        <v>safety report loaded;
Validated against 2.71 business rules;
Comments:
Parsing proces</v>
      </c>
      <c r="H356" s="13" t="b">
        <f t="shared" si="62"/>
        <v>1</v>
      </c>
    </row>
    <row r="357" spans="1:8" ht="21.75" customHeight="1" x14ac:dyDescent="0.25">
      <c r="A357">
        <v>10004368141</v>
      </c>
      <c r="B357" s="1" t="s">
        <v>2206</v>
      </c>
      <c r="C357" s="1" t="s">
        <v>2207</v>
      </c>
      <c r="D357" s="14" t="str">
        <f t="shared" si="56"/>
        <v>safety report loaded; Validated against 2.18 business rules;
Comments: 1 - [[R744][G.k.2.2][BR.3]] :In section Drug(s) Information on field Medicinal Product Name as Reported by the Primary Source - G.k.2.2 Value: BIFIDOBACTERIUM ANIMALIS;BIFIDOBACTERIUM BIFIDUM;BIFIDOBACTERIUM INFANTIS;BIFIDOBACTERIUM LONGUM;LACTOBACILLUS RHAMNOSUS Reported error LookupProducts The field Medicinal Product Name as Reported by the Primary Source - G.k.2.2 must be a valid medicinal product.;
2 - [[R744][G.k.2.2][BR.3]] :In section Drug(s) Information on field Medicinal Product Name as Reported by the Primary Source - G.k.2.2 Value: FOLATE Reported error LookupProducts The field Medicinal Product Name as Reported by the Primary Source - G.k.2.2 must be a valid medicinal product.;
3 - [[R744][G.k.2.2][BR.3]] :In section Drug(s) Information on field Medicinal Product Name as Reported by the Primary Source - G.k.2.2 Value: PROMETRIUM [PROGESTERONE] Reported error LookupProducts The field Medicinal Product Name as Reported by the Primary Source - G.k.2.2 must be a valid medicinal product.;
4 - [[R744][G.k.2.2][BR.3]] :In section Drug(s) Information on field Medicinal Product Name as Reported by the Primary Source - G.k.2.2 Value: VITAMIN B12 [CYANOCOBALAMIN] Reported error LookupProducts The field Medicinal Product Name as Reported by the Primary Source - G.k.2.2 must be a valid medicinal product.;
 Parsing process: Parsing process: Report with warnings;Classification: new: EU-</v>
      </c>
      <c r="F357" s="1" t="s">
        <v>2208</v>
      </c>
      <c r="G357" s="14" t="str">
        <f t="shared" si="57"/>
        <v>safety report loaded; Validated against 2.18 business rules;
Comments: 1 - [[R744][G.k.2.2][BR.3]] :In section Drug(s) Information on field Medicinal Product Name as Reported by the Primary Source - G.k.2.2 Value: BIFIDOBACTERIUM ANIMALIS;BIFIDOBACTERIUM BIFIDUM;BIFIDOBACTERIUM INFANTIS;BIFIDOBACTERIUM LONGUM;LACTOBACILLUS RHAMNOSUS Reported error LookupProducts The field Medicinal Product Name as Reported by the Primary Source - G.k.2.2 must be a valid medicinal product.;
2 - [[R744][G.k.2.2][BR.3]] :In section Drug(s) Information on field Medicinal Product Name as Reported by the Primary Source - G.k.2.2 Value: FOLATE Reported error LookupProducts The field Medicinal Product Name as Reported by the Primary Source - G.k.2.2 must be a valid medicinal product.;
3 - [[R744][G.k.2.2][BR.3]] :In section Drug(s) Information on field Medicinal Product Name as Reported by the Primary Source - G.k.2.2 Value: PROMETRIUM [PROGESTERONE] Reported error LookupProducts The field Medicinal Product Name as Reported by the Primary Source - G.k.2.2 must be a valid medicinal product.;
4 - [[R744][G.k.2.2][BR.3]] :In section Drug(s) Information on field Medicinal Product Name as Reported by the Primary Source - G.k.2.2 Value: VITAMIN B12 [CYANOCOBALAMIN] Reported error LookupProducts The field Medicinal Product Name as Reported by the Primary Source - G.k.2.2 must be a valid medicinal product.;
 Parsing process: Parsing process: Report with warnings;Classification: new: EU-</v>
      </c>
      <c r="H357" s="13" t="b">
        <f t="shared" si="62"/>
        <v>1</v>
      </c>
    </row>
    <row r="358" spans="1:8" ht="21.75" customHeight="1" x14ac:dyDescent="0.25">
      <c r="A358">
        <v>10004368152</v>
      </c>
      <c r="D358" s="14" t="e">
        <f t="shared" si="56"/>
        <v>#VALUE!</v>
      </c>
      <c r="G358" s="14" t="e">
        <f t="shared" si="57"/>
        <v>#VALUE!</v>
      </c>
      <c r="H358" s="12" t="b">
        <f t="shared" si="54"/>
        <v>1</v>
      </c>
    </row>
    <row r="359" spans="1:8" ht="21.75" customHeight="1" x14ac:dyDescent="0.25">
      <c r="A359">
        <v>10004368156</v>
      </c>
      <c r="D359" s="14" t="e">
        <f t="shared" si="56"/>
        <v>#VALUE!</v>
      </c>
      <c r="G359" s="14" t="e">
        <f t="shared" si="57"/>
        <v>#VALUE!</v>
      </c>
      <c r="H359" s="12" t="b">
        <f t="shared" si="54"/>
        <v>1</v>
      </c>
    </row>
    <row r="360" spans="1:8" ht="21.75" customHeight="1" x14ac:dyDescent="0.25">
      <c r="A360">
        <v>10004368157</v>
      </c>
      <c r="B360" s="1" t="s">
        <v>2209</v>
      </c>
      <c r="C360" s="1" t="s">
        <v>2210</v>
      </c>
      <c r="D360" s="14" t="str">
        <f t="shared" si="56"/>
        <v>safety report loaded;
Validated against 2.71 business rules;
Comments:
Parsing proces</v>
      </c>
      <c r="F360" s="1" t="s">
        <v>2211</v>
      </c>
      <c r="G360" s="14" t="str">
        <f t="shared" si="57"/>
        <v>safety report loaded;
Validated against 2.71 business rules;
Comments:
Parsing proces</v>
      </c>
      <c r="H360" s="13" t="b">
        <f>TRIM(D360)=TRIM(G360)</f>
        <v>1</v>
      </c>
    </row>
    <row r="361" spans="1:8" ht="21.75" customHeight="1" x14ac:dyDescent="0.25">
      <c r="A361">
        <v>10004368160</v>
      </c>
      <c r="D361" s="14" t="e">
        <f t="shared" si="56"/>
        <v>#VALUE!</v>
      </c>
      <c r="G361" s="14" t="e">
        <f t="shared" si="57"/>
        <v>#VALUE!</v>
      </c>
      <c r="H361" s="12" t="b">
        <f t="shared" si="54"/>
        <v>1</v>
      </c>
    </row>
    <row r="362" spans="1:8" ht="21.75" customHeight="1" x14ac:dyDescent="0.25">
      <c r="A362">
        <v>10004368166</v>
      </c>
      <c r="D362" s="14" t="e">
        <f t="shared" si="56"/>
        <v>#VALUE!</v>
      </c>
      <c r="G362" s="14" t="e">
        <f t="shared" si="57"/>
        <v>#VALUE!</v>
      </c>
      <c r="H362" s="12" t="b">
        <f t="shared" si="54"/>
        <v>1</v>
      </c>
    </row>
    <row r="363" spans="1:8" ht="21.75" customHeight="1" x14ac:dyDescent="0.25">
      <c r="A363">
        <v>10004368170</v>
      </c>
      <c r="B363" s="1" t="s">
        <v>2212</v>
      </c>
      <c r="C363" s="1" t="s">
        <v>2213</v>
      </c>
      <c r="D363" s="14" t="str">
        <f t="shared" si="56"/>
        <v>safety report loaded; Validated against 2.18 business rules;
Comments: 1 - [[R744][G.k.2.2][BR.3]] :In section Drug(s) Information on field Medicinal Product Name as Reported by the Primary Source - G.k.2.2 Value: BACLOFEN INTRATHECAL Reported error LookupProducts The field Medicinal Product Name as Reported by the Primary Source - G.k.2.2 must be a valid medicinal product.;
2 - [[R744][G.k.2.2][BR.3]] :In section Drug(s) Information on field Medicinal Product Name as Reported by the Primary Source - G.k.2.2 Value: BUPIVACAINE HCL Reported error LookupProducts The field Medicinal Product Name as Reported by the Primary Source - G.k.2.2 must be a valid medicinal product.;
 Parsing process: Parsing process: Report with warnings;Classification: new: EU-</v>
      </c>
      <c r="F363" s="1" t="s">
        <v>1991</v>
      </c>
      <c r="G363" s="14" t="e">
        <f t="shared" si="57"/>
        <v>#VALUE!</v>
      </c>
      <c r="H363" s="16" t="e">
        <f t="shared" ref="H363:H372" si="63">TRIM(D363)=TRIM(G363)</f>
        <v>#VALUE!</v>
      </c>
    </row>
    <row r="364" spans="1:8" ht="21.75" customHeight="1" x14ac:dyDescent="0.25">
      <c r="A364">
        <v>10004368174</v>
      </c>
      <c r="B364" s="1" t="s">
        <v>2214</v>
      </c>
      <c r="C364" s="1" t="s">
        <v>2215</v>
      </c>
      <c r="D364" s="14" t="str">
        <f t="shared" si="56"/>
        <v>safety report loaded; Validated against 2.18 business rules;
Comments: 1 - [[R744][G.k.2.2][BR.3]] :In section Drug(s) Information on field Medicinal Product Name as Reported by the Primary Source - G.k.2.2 Value: CELLCEPT [MYCOPHENOLATE MOFETIL] Reported error LookupProducts The field Medicinal Product Name as Reported by the Primary Source - G.k.2.2 must be a valid medicinal product.;
2 - [[R744][G.k.2.2][BR.3]] :In section Drug(s) Information on field Medicinal Product Name as Reported by the Primary Source - G.k.2.2 Value: ESOMEP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TRIATEC [RAMIPRIL] Reported error LookupProducts The field Medicinal Product Name as Reported by the Primary Source - G.k.2.2 must be a valid medicinal product.;
 Parsing process: Parsing process: Rep</v>
      </c>
      <c r="F364" s="1" t="s">
        <v>2216</v>
      </c>
      <c r="G364" s="14" t="str">
        <f t="shared" si="57"/>
        <v>safety report loaded; Validated against 2.18 business rules;
Comments: 1 - [[R744][G.k.2.2][BR.3]] :In section Drug(s) Information on field Medicinal Product Name as Reported by the Primary Source - G.k.2.2 Value: CELLCEPT [MYCOPHENOLATE MOFETIL] Reported error LookupProducts The field Medicinal Product Name as Reported by the Primary Source - G.k.2.2 must be a valid medicinal product.;
2 - [[R744][G.k.2.2][BR.3]] :In section Drug(s) Information on field Medicinal Product Name as Reported by the Primary Source - G.k.2.2 Value: ESOMEP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TRIATEC [RAMIPRIL] Reported error LookupProducts The field Medicinal Product Name as Reported by the Primary Source - G.k.2.2 must be a valid medicinal product.;
 Parsing process: Parsing process: Rep</v>
      </c>
      <c r="H364" s="13" t="b">
        <f t="shared" si="63"/>
        <v>1</v>
      </c>
    </row>
    <row r="365" spans="1:8" ht="21.75" customHeight="1" x14ac:dyDescent="0.25">
      <c r="A365">
        <v>10004368175</v>
      </c>
      <c r="B365" s="1" t="s">
        <v>2217</v>
      </c>
      <c r="C365" s="1" t="s">
        <v>2218</v>
      </c>
      <c r="D365" s="14" t="str">
        <f t="shared" si="56"/>
        <v>safety report loaded; Validated against 2.18 business rules;
Comments:  Parsing process: Parsing process: Correct Report;Classification: new: EU-</v>
      </c>
      <c r="E365" s="1" t="s">
        <v>2216</v>
      </c>
      <c r="F365" s="1" t="s">
        <v>1991</v>
      </c>
      <c r="G365" s="14" t="e">
        <f t="shared" si="57"/>
        <v>#VALUE!</v>
      </c>
      <c r="H365" s="16" t="e">
        <f t="shared" si="63"/>
        <v>#VALUE!</v>
      </c>
    </row>
    <row r="366" spans="1:8" ht="21.75" customHeight="1" x14ac:dyDescent="0.25">
      <c r="A366">
        <v>10004368182</v>
      </c>
      <c r="B366" s="1" t="s">
        <v>2219</v>
      </c>
      <c r="C366" s="1" t="s">
        <v>2220</v>
      </c>
      <c r="D366" s="14" t="str">
        <f t="shared" si="56"/>
        <v>safety report loaded;
Validated against 2.71 business rules;
Comments:
Parsing process: Correct Report;Classification: new: EU-</v>
      </c>
      <c r="F366" s="1" t="s">
        <v>2221</v>
      </c>
      <c r="G366" s="14" t="str">
        <f t="shared" si="57"/>
        <v>safety report loaded;
Validated against 2.71 business rules;
Comments:
Parsing proces</v>
      </c>
      <c r="H366" s="15" t="b">
        <f t="shared" si="63"/>
        <v>0</v>
      </c>
    </row>
    <row r="367" spans="1:8" ht="21.75" customHeight="1" x14ac:dyDescent="0.25">
      <c r="A367">
        <v>10004368183</v>
      </c>
      <c r="B367" s="1" t="s">
        <v>2222</v>
      </c>
      <c r="C367" s="1" t="s">
        <v>2223</v>
      </c>
      <c r="D367" s="14" t="str">
        <f t="shared" si="56"/>
        <v>safety report loaded;
Validated against 2.71 business rules;
Comments:
1- Section PATIENTPASTDRUGTHERAPY on field PATIENTDRUGNAME value: [CEFEPIM] reported WARNING. CEFEPIM patientdrugname must be a valid Medicinal Product.[257];
Parsing process: Rep</v>
      </c>
      <c r="E367" s="1" t="s">
        <v>2221</v>
      </c>
      <c r="F367" s="1" t="s">
        <v>2224</v>
      </c>
      <c r="G367" s="14" t="str">
        <f t="shared" si="57"/>
        <v>safety report loaded;
Validated against 2.71 business rules;
Comments:
1- Section PATIENTPASTDRUGTHERAPY on field PATIENTDRUGNAME value: [CEFEPIM] reported WARNING. CEFEPIM patientdrugname must be a valid Medicinal Product.[257];
Parsing process: Rep</v>
      </c>
      <c r="H367" s="13" t="b">
        <f t="shared" si="63"/>
        <v>1</v>
      </c>
    </row>
    <row r="368" spans="1:8" ht="21.75" customHeight="1" x14ac:dyDescent="0.25">
      <c r="A368">
        <v>10004368185</v>
      </c>
      <c r="B368" s="1" t="s">
        <v>2225</v>
      </c>
      <c r="C368" s="1" t="s">
        <v>2226</v>
      </c>
      <c r="D368" s="14" t="str">
        <f t="shared" si="56"/>
        <v>safety report loaded;
Validated against 2.71 business rules;
Comments:
Parsing proces</v>
      </c>
      <c r="E368" s="1" t="s">
        <v>2224</v>
      </c>
      <c r="F368" s="1" t="s">
        <v>2227</v>
      </c>
      <c r="G368" s="14" t="str">
        <f t="shared" si="57"/>
        <v>safety report loaded;
Validated against 2.71 business rules;
Comments:
Parsing proces</v>
      </c>
      <c r="H368" s="13" t="b">
        <f t="shared" si="63"/>
        <v>1</v>
      </c>
    </row>
    <row r="369" spans="1:8" ht="21.75" customHeight="1" x14ac:dyDescent="0.25">
      <c r="A369">
        <v>10004368188</v>
      </c>
      <c r="B369" s="1" t="s">
        <v>2228</v>
      </c>
      <c r="C369" s="1" t="s">
        <v>2229</v>
      </c>
      <c r="D369" s="14" t="str">
        <f t="shared" si="56"/>
        <v>safety report loaded; Validated against 2.18 business rules;
Comments: 1 - [[R744][G.k.2.2][BR.3]] :In section Drug(s) Information on field Medicinal Product Name as Reported by the Primary Source - G.k.2.2 Value: IODINE SOLUTION Reported error LookupProducts The field Medicinal Product Name as Reported by the Primary Source - G.k.2.2 must be a valid medicinal product.;
 Parsing process: Parsing process: Report with warnings;Classification: new: EU-</v>
      </c>
      <c r="F369" s="1" t="s">
        <v>1991</v>
      </c>
      <c r="G369" s="14" t="e">
        <f t="shared" si="57"/>
        <v>#VALUE!</v>
      </c>
      <c r="H369" s="16" t="e">
        <f t="shared" si="63"/>
        <v>#VALUE!</v>
      </c>
    </row>
    <row r="370" spans="1:8" ht="21.75" customHeight="1" x14ac:dyDescent="0.25">
      <c r="A370">
        <v>10004368189</v>
      </c>
      <c r="B370" s="1" t="s">
        <v>2230</v>
      </c>
      <c r="C370" s="1" t="s">
        <v>2231</v>
      </c>
      <c r="D370" s="14" t="str">
        <f t="shared" si="56"/>
        <v>safety report loaded; Validated against 2.18 business rules;
Comments: 1 - [[R744][G.k.2.2][BR.3]] :In section Drug(s) Information on field Medicinal Product Name as Reported by the Primary Source - G.k.2.2 Value: BELLADONNA PHENOBARBITONE Reported error LookupProducts The field Medicinal Product Name as Reported by the Primary Source - G.k.2.2 must be a valid medicinal product.;
2 - [[R744][G.k.2.2][BR.3]] :In section Drug(s) Information on field Medicinal Product Name as Reported by the Primary Source - G.k.2.2 Value: CEPHALEXIN                         /00145501/ Reported error LookupProducts The field Medicinal Product Name as Reported by the Primary Source - G.k.2.2 must be a valid medicinal product.;
3 - [[R744][G.k.2.2][BR.3]] :In section Drug(s) Information on field Medicinal Product Name as Reported by the Primary Source - G.k.2.2 Value: DIPHENOXYLATE/ATROPINE Reported error LookupProducts The field Medicinal Product Name as Reported by the Primary Source - G.k.2.2 must be a valid medicinal product.;
4 - [[R744][G.k.2.2][BR.3]] :In section Drug(s) Information on field Medicinal Product Name as Reported by the Primary Source - G.k.2.2 Value: NEXIUM                             /01479302/ Reported error LookupProducts The field Medicinal Product Name as Reported by the Primary Source - G.k.2.2 must be a valid medicinal product.;
5 - [[R744][G.k.2.2][BR.3]] :In section Drug(s) Information on field Medicinal Product Name as Reported by the Primary Source - G.k.2.2 Value: PENICILLIN                         /00000901/ Reported error LookupProducts The field Medicinal Product Name as Reported by the Primary Source - G.k.2.2 must be a valid medicinal product.;
6 - [[R744][G.k.2.2][BR.3]] :In section Drug(s) Information on field Medicinal Product Name as Reported by the Primary Source - G.k.2.2 Value: PEPCID COMPLETE                    /00706001/ Reported error LookupProducts The field Medicinal Pro</v>
      </c>
      <c r="E370" s="1" t="s">
        <v>2154</v>
      </c>
      <c r="F370" s="1" t="s">
        <v>2231</v>
      </c>
      <c r="G370" s="14" t="str">
        <f t="shared" si="57"/>
        <v>safety report loaded; Validated against 2.18 business rules;
Comments: 1 - [[R744][G.k.2.2][BR.3]] :In section Drug(s) Information on field Medicinal Product Name as Reported by the Primary Source - G.k.2.2 Value: BELLADONNA PHENOBARBITONE Reported error LookupProducts The field Medicinal Product Name as Reported by the Primary Source - G.k.2.2 must be a valid medicinal product.;
2 - [[R744][G.k.2.2][BR.3]] :In section Drug(s) Information on field Medicinal Product Name as Reported by the Primary Source - G.k.2.2 Value: CEPHALEXIN                         /00145501/ Reported error LookupProducts The field Medicinal Product Name as Reported by the Primary Source - G.k.2.2 must be a valid medicinal product.;
3 - [[R744][G.k.2.2][BR.3]] :In section Drug(s) Information on field Medicinal Product Name as Reported by the Primary Source - G.k.2.2 Value: DIPHENOXYLATE/ATROPINE Reported error LookupProducts The field Medicinal Product Name as Reported by the Primary Source - G.k.2.2 must be a valid medicinal product.;
4 - [[R744][G.k.2.2][BR.3]] :In section Drug(s) Information on field Medicinal Product Name as Reported by the Primary Source - G.k.2.2 Value: NEXIUM                             /01479302/ Reported error LookupProducts The field Medicinal Product Name as Reported by the Primary Source - G.k.2.2 must be a valid medicinal product.;
5 - [[R744][G.k.2.2][BR.3]] :In section Drug(s) Information on field Medicinal Product Name as Reported by the Primary Source - G.k.2.2 Value: PENICILLIN                         /00000901/ Reported error LookupProducts The field Medicinal Product Name as Reported by the Primary Source - G.k.2.2 must be a valid medicinal product.;
6 - [[R744][G.k.2.2][BR.3]] :In section Drug(s) Information on field Medicinal Product Name as Reported by the Primary Source - G.k.2.2 Value: PEPCID COMPLETE                    /00706001/ Reported error LookupProducts The field Medicinal Pro</v>
      </c>
      <c r="H370" s="13" t="b">
        <f t="shared" si="63"/>
        <v>1</v>
      </c>
    </row>
    <row r="371" spans="1:8" ht="21.75" customHeight="1" x14ac:dyDescent="0.25">
      <c r="A371">
        <v>10004368193</v>
      </c>
      <c r="B371" s="1" t="s">
        <v>2232</v>
      </c>
      <c r="C371" s="1" t="s">
        <v>2233</v>
      </c>
      <c r="D371" s="14" t="str">
        <f t="shared" si="56"/>
        <v>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BUPIVACAINE HCL Reported error LookupProducts The field Medicinal Product Name as Reported by the Primary Source - G.k.2.2 must be a valid medicinal product.;
3 - [[R744][G.k.2.2][BR.3]] :In section Drug(s) Information on field Medicinal Product Name as Reported by the Primary Source - G.k.2.2 Value: BUPIVACAINE HCL Reported error LookupProducts The field Medicinal Product Name as Reported by the Primary Source - G.k.2.2 must be a valid medicinal product.;
 Parsing process: Parsing process: Report with warnings;Classification: new: EU-</v>
      </c>
      <c r="F371" s="1" t="s">
        <v>1991</v>
      </c>
      <c r="G371" s="14" t="e">
        <f t="shared" si="57"/>
        <v>#VALUE!</v>
      </c>
      <c r="H371" s="16" t="e">
        <f t="shared" si="63"/>
        <v>#VALUE!</v>
      </c>
    </row>
    <row r="372" spans="1:8" ht="21.75" customHeight="1" x14ac:dyDescent="0.25">
      <c r="A372">
        <v>10004368202</v>
      </c>
      <c r="B372" s="1" t="s">
        <v>2234</v>
      </c>
      <c r="C372" s="1" t="s">
        <v>2235</v>
      </c>
      <c r="D372" s="14" t="str">
        <f t="shared" si="56"/>
        <v>safety report loaded; Validated against 2.18 business rules;
Comments: 1 - [[R744][G.k.2.2][BR.3]] :In section Drug(s) Information on field Medicinal Product Name as Reported by the Primary Source - G.k.2.2 Value: BACLOFEN INTRATHECAL Reported error LookupProducts The field Medicinal Product Name as Reported by the Primary Source - G.k.2.2 must be a valid medicinal product.;
 Parsing process: Parsing process: Report with warnings;Classification: new: EU-</v>
      </c>
      <c r="E372" s="1" t="s">
        <v>2165</v>
      </c>
      <c r="F372" s="1" t="s">
        <v>1991</v>
      </c>
      <c r="G372" s="14" t="e">
        <f t="shared" si="57"/>
        <v>#VALUE!</v>
      </c>
      <c r="H372" s="16" t="e">
        <f t="shared" si="63"/>
        <v>#VALUE!</v>
      </c>
    </row>
    <row r="373" spans="1:8" ht="21.75" customHeight="1" x14ac:dyDescent="0.25">
      <c r="A373">
        <v>10004368215</v>
      </c>
      <c r="D373" s="14" t="e">
        <f t="shared" si="56"/>
        <v>#VALUE!</v>
      </c>
      <c r="G373" s="14" t="e">
        <f t="shared" si="57"/>
        <v>#VALUE!</v>
      </c>
      <c r="H373" s="12" t="b">
        <f t="shared" si="54"/>
        <v>1</v>
      </c>
    </row>
    <row r="374" spans="1:8" ht="21.75" customHeight="1" x14ac:dyDescent="0.25">
      <c r="A374">
        <v>10004368219</v>
      </c>
      <c r="D374" s="14" t="e">
        <f t="shared" si="56"/>
        <v>#VALUE!</v>
      </c>
      <c r="G374" s="14" t="e">
        <f t="shared" si="57"/>
        <v>#VALUE!</v>
      </c>
      <c r="H374" s="12" t="b">
        <f t="shared" si="54"/>
        <v>1</v>
      </c>
    </row>
    <row r="375" spans="1:8" ht="21.75" customHeight="1" x14ac:dyDescent="0.25">
      <c r="A375">
        <v>10004368221</v>
      </c>
      <c r="D375" s="14" t="e">
        <f t="shared" si="56"/>
        <v>#VALUE!</v>
      </c>
      <c r="G375" s="14" t="e">
        <f t="shared" si="57"/>
        <v>#VALUE!</v>
      </c>
      <c r="H375" s="12" t="b">
        <f t="shared" si="54"/>
        <v>1</v>
      </c>
    </row>
    <row r="376" spans="1:8" ht="21.75" customHeight="1" x14ac:dyDescent="0.25">
      <c r="A376">
        <v>10004368222</v>
      </c>
      <c r="D376" s="14" t="e">
        <f t="shared" si="56"/>
        <v>#VALUE!</v>
      </c>
      <c r="G376" s="14" t="e">
        <f t="shared" si="57"/>
        <v>#VALUE!</v>
      </c>
      <c r="H376" s="12" t="b">
        <f t="shared" si="54"/>
        <v>1</v>
      </c>
    </row>
    <row r="377" spans="1:8" ht="21.75" customHeight="1" x14ac:dyDescent="0.25">
      <c r="A377">
        <v>10004368227</v>
      </c>
      <c r="D377" s="14" t="e">
        <f t="shared" si="56"/>
        <v>#VALUE!</v>
      </c>
      <c r="G377" s="14" t="e">
        <f t="shared" si="57"/>
        <v>#VALUE!</v>
      </c>
      <c r="H377" s="12" t="b">
        <f t="shared" si="54"/>
        <v>1</v>
      </c>
    </row>
    <row r="378" spans="1:8" ht="21.75" customHeight="1" x14ac:dyDescent="0.25">
      <c r="A378">
        <v>10004368231</v>
      </c>
      <c r="D378" s="14" t="e">
        <f t="shared" si="56"/>
        <v>#VALUE!</v>
      </c>
      <c r="G378" s="14" t="e">
        <f t="shared" si="57"/>
        <v>#VALUE!</v>
      </c>
      <c r="H378" s="12" t="b">
        <f t="shared" si="54"/>
        <v>1</v>
      </c>
    </row>
    <row r="379" spans="1:8" ht="21.75" customHeight="1" x14ac:dyDescent="0.25">
      <c r="A379">
        <v>10004368236</v>
      </c>
      <c r="B379" s="1" t="s">
        <v>2236</v>
      </c>
      <c r="C379" s="1" t="s">
        <v>2237</v>
      </c>
      <c r="D379" s="14" t="str">
        <f t="shared" si="56"/>
        <v>safety report loaded; Validated against 2.18 business rules;
Comments: 1 - [[R744][G.k.2.2][BR.3]] :In section Drug(s) Information on field Medicinal Product Name as Reported by the Primary Source - G.k.2.2 Value: VP-16 Reported error LookupProducts The field Medicinal Product Name as Reported by the Primary Source - G.k.2.2 must be a valid medicinal product.;
 Parsing process: Parsing process: Report with warnings;Classification: new: EU-</v>
      </c>
      <c r="F379" s="1" t="s">
        <v>1991</v>
      </c>
      <c r="G379" s="14" t="e">
        <f t="shared" si="57"/>
        <v>#VALUE!</v>
      </c>
      <c r="H379" s="16" t="e">
        <f t="shared" ref="H379:H382" si="64">TRIM(D379)=TRIM(G379)</f>
        <v>#VALUE!</v>
      </c>
    </row>
    <row r="380" spans="1:8" ht="21.75" customHeight="1" x14ac:dyDescent="0.25">
      <c r="A380">
        <v>10004368238</v>
      </c>
      <c r="B380" s="1" t="s">
        <v>2238</v>
      </c>
      <c r="C380" s="1" t="s">
        <v>2239</v>
      </c>
      <c r="D380" s="14" t="str">
        <f t="shared" si="56"/>
        <v>safety report loaded; Validated against 2.18 business rules;
Comments:  Parsing process: Parsing proces</v>
      </c>
      <c r="F380" s="1" t="s">
        <v>1991</v>
      </c>
      <c r="G380" s="14" t="e">
        <f t="shared" si="57"/>
        <v>#VALUE!</v>
      </c>
      <c r="H380" s="16" t="e">
        <f t="shared" si="64"/>
        <v>#VALUE!</v>
      </c>
    </row>
    <row r="381" spans="1:8" ht="21.75" customHeight="1" x14ac:dyDescent="0.25">
      <c r="A381">
        <v>10004368251</v>
      </c>
      <c r="B381" s="1" t="s">
        <v>2240</v>
      </c>
      <c r="C381" s="1" t="s">
        <v>2241</v>
      </c>
      <c r="D381" s="14" t="str">
        <f t="shared" si="56"/>
        <v>safety report loaded; Validated against 2.18 business rules;
Comments:  Parsing process: Parsing process: Correct Report;Classification: new: EU-</v>
      </c>
      <c r="F381" s="1" t="s">
        <v>1991</v>
      </c>
      <c r="G381" s="14" t="e">
        <f t="shared" si="57"/>
        <v>#VALUE!</v>
      </c>
      <c r="H381" s="16" t="e">
        <f t="shared" si="64"/>
        <v>#VALUE!</v>
      </c>
    </row>
    <row r="382" spans="1:8" ht="21.75" customHeight="1" x14ac:dyDescent="0.25">
      <c r="A382">
        <v>10004368256</v>
      </c>
      <c r="B382" s="1" t="s">
        <v>2242</v>
      </c>
      <c r="C382" s="1" t="s">
        <v>2243</v>
      </c>
      <c r="D382" s="14" t="str">
        <f t="shared" si="56"/>
        <v>safety report loaded; Validated against 2.18 business rules;
Comments:  Parsing process: Parsing process: Correct Report;Classification: new: EU-</v>
      </c>
      <c r="F382" s="1" t="s">
        <v>1991</v>
      </c>
      <c r="G382" s="14" t="e">
        <f t="shared" si="57"/>
        <v>#VALUE!</v>
      </c>
      <c r="H382" s="16" t="e">
        <f t="shared" si="64"/>
        <v>#VALUE!</v>
      </c>
    </row>
    <row r="383" spans="1:8" ht="21.75" customHeight="1" x14ac:dyDescent="0.25">
      <c r="A383">
        <v>10004368264</v>
      </c>
      <c r="D383" s="14" t="e">
        <f t="shared" si="56"/>
        <v>#VALUE!</v>
      </c>
      <c r="G383" s="14" t="e">
        <f t="shared" si="57"/>
        <v>#VALUE!</v>
      </c>
      <c r="H383" s="12" t="b">
        <f t="shared" si="54"/>
        <v>1</v>
      </c>
    </row>
    <row r="384" spans="1:8" ht="21.75" customHeight="1" x14ac:dyDescent="0.25">
      <c r="A384">
        <v>10004368266</v>
      </c>
      <c r="B384" s="1" t="s">
        <v>2244</v>
      </c>
      <c r="C384" s="1" t="s">
        <v>2245</v>
      </c>
      <c r="D384" s="14" t="str">
        <f t="shared" si="56"/>
        <v>safety report loaded; Validated against 2.18 business rules;
Comments: 1 - [[R744][G.k.2.2][BR.3]] :In section Drug(s) Information on field Medicinal Product Name as Reported by the Primary Source - G.k.2.2 Value: IMURAN                             /00001501/ Reported error LookupProducts The field Medicinal Product Name as Reported by the Primary Source - G.k.2.2 must be a valid medicinal product.;
 Parsing process: Parsing process: Rep</v>
      </c>
      <c r="F384" s="1" t="s">
        <v>1991</v>
      </c>
      <c r="G384" s="14" t="e">
        <f t="shared" si="57"/>
        <v>#VALUE!</v>
      </c>
      <c r="H384" s="16" t="e">
        <f t="shared" ref="H384:H387" si="65">TRIM(D384)=TRIM(G384)</f>
        <v>#VALUE!</v>
      </c>
    </row>
    <row r="385" spans="1:8" ht="21.75" customHeight="1" x14ac:dyDescent="0.25">
      <c r="A385">
        <v>10004368272</v>
      </c>
      <c r="B385" s="1" t="s">
        <v>2246</v>
      </c>
      <c r="C385" s="1" t="s">
        <v>2247</v>
      </c>
      <c r="D385" s="14" t="str">
        <f t="shared" si="56"/>
        <v>safety report loaded; Validated against 2.18 business rules;
Comments:  Parsing process: Parsing process: Correct Report;Classification: new: EU-</v>
      </c>
      <c r="F385" s="1" t="s">
        <v>2248</v>
      </c>
      <c r="G385" s="14" t="str">
        <f t="shared" si="57"/>
        <v>safety report loaded; Validated against 2.18 business rules;
Comments:  Parsing process: Parsing process: Correct Report;Classification: new: EU-</v>
      </c>
      <c r="H385" s="13" t="b">
        <f t="shared" si="65"/>
        <v>1</v>
      </c>
    </row>
    <row r="386" spans="1:8" ht="21.75" customHeight="1" x14ac:dyDescent="0.25">
      <c r="A386">
        <v>10004368273</v>
      </c>
      <c r="B386" s="1" t="s">
        <v>2249</v>
      </c>
      <c r="C386" s="1" t="s">
        <v>2250</v>
      </c>
      <c r="D386" s="14" t="str">
        <f t="shared" si="56"/>
        <v xml:space="preserve">safety report loaded; Validated against 2.18 business rules;
Comments:  Parsing process: Parsing process: Correct Report;Classification: new: </v>
      </c>
      <c r="E386" s="1" t="s">
        <v>2248</v>
      </c>
      <c r="F386" s="1" t="s">
        <v>2251</v>
      </c>
      <c r="G386" s="14" t="str">
        <f t="shared" si="57"/>
        <v xml:space="preserve">safety report loaded; Validated against 2.18 business rules;
Comments:  Parsing process: Parsing process: Correct Report;Classification: new: </v>
      </c>
      <c r="H386" s="13" t="b">
        <f t="shared" si="65"/>
        <v>1</v>
      </c>
    </row>
    <row r="387" spans="1:8" ht="21.75" customHeight="1" x14ac:dyDescent="0.25">
      <c r="A387">
        <v>10004368274</v>
      </c>
      <c r="B387" s="1" t="s">
        <v>2252</v>
      </c>
      <c r="C387" s="1" t="s">
        <v>2253</v>
      </c>
      <c r="D387" s="14" t="str">
        <f t="shared" si="56"/>
        <v>safety report loaded; Validated against 2.18 business rules;
Comments:  Parsing process: Parsing proces</v>
      </c>
      <c r="E387" s="1" t="s">
        <v>2251</v>
      </c>
      <c r="F387" s="1" t="s">
        <v>2254</v>
      </c>
      <c r="G387" s="14" t="str">
        <f t="shared" si="57"/>
        <v>safety report loaded; Validated against 2.18 business rules;
Comments:  Parsing process: Parsing process: Correct Report;Classification: new: EU-</v>
      </c>
      <c r="H387" s="15" t="b">
        <f t="shared" si="65"/>
        <v>0</v>
      </c>
    </row>
    <row r="388" spans="1:8" ht="21.75" customHeight="1" x14ac:dyDescent="0.25">
      <c r="A388">
        <v>10004368281</v>
      </c>
      <c r="D388" s="14" t="e">
        <f t="shared" si="56"/>
        <v>#VALUE!</v>
      </c>
      <c r="G388" s="14" t="e">
        <f t="shared" si="57"/>
        <v>#VALUE!</v>
      </c>
      <c r="H388" s="12" t="b">
        <f t="shared" ref="H388:H448" si="66">TRIM(C388)=TRIM(F388)</f>
        <v>1</v>
      </c>
    </row>
    <row r="389" spans="1:8" ht="21.75" customHeight="1" x14ac:dyDescent="0.25">
      <c r="A389">
        <v>10004368283</v>
      </c>
      <c r="B389" s="1" t="s">
        <v>2255</v>
      </c>
      <c r="C389" s="1" t="s">
        <v>2256</v>
      </c>
      <c r="D389" s="14" t="str">
        <f t="shared" si="56"/>
        <v>safety report loaded;
Validated against 2.71 business rules;
Comments:
Parsing process: Correct Report;Classification: new: EU-</v>
      </c>
      <c r="F389" s="1" t="s">
        <v>2257</v>
      </c>
      <c r="G389" s="14" t="str">
        <f t="shared" si="57"/>
        <v>safety report loaded;
Validated against 2.71 business rules;
Comments:
Parsing process: Correct Report;Classification: new: EU-</v>
      </c>
      <c r="H389" s="13" t="b">
        <f>TRIM(D389)=TRIM(G389)</f>
        <v>1</v>
      </c>
    </row>
    <row r="390" spans="1:8" ht="21.75" customHeight="1" x14ac:dyDescent="0.25">
      <c r="A390">
        <v>10004368288</v>
      </c>
      <c r="D390" s="14" t="e">
        <f t="shared" si="56"/>
        <v>#VALUE!</v>
      </c>
      <c r="G390" s="14" t="e">
        <f t="shared" si="57"/>
        <v>#VALUE!</v>
      </c>
      <c r="H390" s="12" t="b">
        <f t="shared" si="66"/>
        <v>1</v>
      </c>
    </row>
    <row r="391" spans="1:8" ht="21.75" customHeight="1" x14ac:dyDescent="0.25">
      <c r="A391">
        <v>10004368293</v>
      </c>
      <c r="B391" s="1" t="s">
        <v>2258</v>
      </c>
      <c r="C391" s="1" t="s">
        <v>2259</v>
      </c>
      <c r="D391" s="14" t="str">
        <f t="shared" si="56"/>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[EVENITY [ROMOSOZUMAB]] reported WARNING. EVENITY [ROMOSOZUMAB] must be a valid Medicinal Product.[543];
Parsing process: Report with Warnings;Classification: new: EU-</v>
      </c>
      <c r="E391" s="1" t="s">
        <v>2260</v>
      </c>
      <c r="F391" s="1" t="s">
        <v>2260</v>
      </c>
      <c r="G391" s="14" t="str">
        <f t="shared" si="57"/>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[EVENITY [ROMOSOZUMAB]] reported WARNING. EVENITY [ROMOSOZUMAB] must be a valid Medicinal Product.[543];
Parsing process: Report with Warnings;Classification: new: EU-</v>
      </c>
      <c r="H391" s="13" t="b">
        <f>TRIM(D391)=TRIM(G391)</f>
        <v>1</v>
      </c>
    </row>
    <row r="392" spans="1:8" ht="21.75" customHeight="1" x14ac:dyDescent="0.25">
      <c r="A392">
        <v>10004368294</v>
      </c>
      <c r="D392" s="14" t="e">
        <f t="shared" si="56"/>
        <v>#VALUE!</v>
      </c>
      <c r="G392" s="14" t="e">
        <f t="shared" si="57"/>
        <v>#VALUE!</v>
      </c>
      <c r="H392" s="12" t="b">
        <f t="shared" si="66"/>
        <v>1</v>
      </c>
    </row>
    <row r="393" spans="1:8" ht="21.75" customHeight="1" x14ac:dyDescent="0.25">
      <c r="A393">
        <v>10004368297</v>
      </c>
      <c r="B393" s="1" t="s">
        <v>2261</v>
      </c>
      <c r="C393" s="1" t="s">
        <v>2262</v>
      </c>
      <c r="D393" s="14" t="str">
        <f t="shared" si="56"/>
        <v>safety report loaded;
Validated against 2.71 business rules;
Comments:
Parsing process: Correct Report;Classification: new: EU-</v>
      </c>
      <c r="F393" s="1" t="s">
        <v>2263</v>
      </c>
      <c r="G393" s="14" t="str">
        <f t="shared" si="57"/>
        <v>safety report loaded;
Validated against 2.71 business rules;
Comments:
Parsing process: Correct Report;Classification: new: EU-</v>
      </c>
      <c r="H393" s="13" t="b">
        <f t="shared" ref="H393:H397" si="67">TRIM(D393)=TRIM(G393)</f>
        <v>1</v>
      </c>
    </row>
    <row r="394" spans="1:8" ht="21.75" customHeight="1" x14ac:dyDescent="0.25">
      <c r="A394">
        <v>10004368298</v>
      </c>
      <c r="B394" s="1" t="s">
        <v>2264</v>
      </c>
      <c r="C394" s="1" t="s">
        <v>2265</v>
      </c>
      <c r="D394" s="14" t="str">
        <f t="shared" si="56"/>
        <v>safety report loaded;
Validated against 2.71 business rules;
Comments:
1- Section DRUG on field MEDICINALPRODUCT value: [Enbrel PFS] reported WARNING. Enbrel PFS must be a valid Medicinal Product.[543];
2- Section DRUG on field MEDICINALPRODUCT value: [Enbrel PFS] reported WARNING. Enbrel PFS must be a valid Medicinal Product.[543];
Parsing process: Report with Warnings;Classification: new: EU-</v>
      </c>
      <c r="E394" s="1" t="s">
        <v>2263</v>
      </c>
      <c r="F394" s="1" t="s">
        <v>2266</v>
      </c>
      <c r="G394" s="14" t="str">
        <f t="shared" si="57"/>
        <v>safety report loaded;
Validated against 2.71 business rules;
Comments:
1- Section DRUG on field MEDICINALPRODUCT value: [Enbrel PFS] reported WARNING. Enbrel PFS must be a valid Medicinal Product.[543];
2- Section DRUG on field MEDICINALPRODUCT value: [Enbrel PFS] reported WARNING. Enbrel PFS must be a valid Medicinal Product.[543];
Parsing process: Report with Warnings;Classification: new: EU-</v>
      </c>
      <c r="H394" s="13" t="b">
        <f t="shared" si="67"/>
        <v>1</v>
      </c>
    </row>
    <row r="395" spans="1:8" ht="21.75" customHeight="1" x14ac:dyDescent="0.25">
      <c r="A395">
        <v>10004368299</v>
      </c>
      <c r="B395" s="1" t="s">
        <v>2267</v>
      </c>
      <c r="C395" s="1" t="s">
        <v>2268</v>
      </c>
      <c r="D395" s="14" t="str">
        <f t="shared" si="56"/>
        <v>safety report loaded;
Validated against 2.71 business rules;
Comments:
1- Section DRUG on field MEDICINALPRODUCT value: [Nexium 24HR ClearMinis] reported WARNING. Nexium 24HR ClearMinis must be a valid Medicinal Product.[543];
2- Section DRUG on field MEDICINALPRODUCT value: [Nexium 24HR ClearMinis] reported WARNING. Nexium 24HR ClearMinis must be a valid Medicinal Product.[543];
Parsing process: Rep</v>
      </c>
      <c r="E395" s="1" t="s">
        <v>2266</v>
      </c>
      <c r="F395" s="1" t="s">
        <v>2269</v>
      </c>
      <c r="G395" s="14" t="str">
        <f t="shared" si="57"/>
        <v>safety report loaded;
Validated against 2.71 business rules;
Comments:
1- Section DRUG on field MEDICINALPRODUCT value: [Nexium 24HR ClearMinis] reported WARNING. Nexium 24HR ClearMinis must be a valid Medicinal Product.[543];
2- Section DRUG on field MEDICINALPRODUCT value: [Nexium 24HR ClearMinis] reported WARNING. Nexium 24HR ClearMinis must be a valid Medicinal Product.[543];
Parsing process: Rep</v>
      </c>
      <c r="H395" s="13" t="b">
        <f t="shared" si="67"/>
        <v>1</v>
      </c>
    </row>
    <row r="396" spans="1:8" ht="21.75" customHeight="1" x14ac:dyDescent="0.25">
      <c r="A396">
        <v>10004368300</v>
      </c>
      <c r="B396" s="1" t="s">
        <v>2270</v>
      </c>
      <c r="C396" s="1" t="s">
        <v>2271</v>
      </c>
      <c r="D396" s="14" t="str">
        <f t="shared" si="56"/>
        <v>safety report loaded;
Validated against 2.71 business rules;
Comments:
Parsing proces</v>
      </c>
      <c r="F396" s="1" t="s">
        <v>2272</v>
      </c>
      <c r="G396" s="14" t="str">
        <f t="shared" si="57"/>
        <v>safety report loaded;
Validated against 2.71 business rules;
Comments:
Parsing proces</v>
      </c>
      <c r="H396" s="13" t="b">
        <f t="shared" si="67"/>
        <v>1</v>
      </c>
    </row>
    <row r="397" spans="1:8" ht="21.75" customHeight="1" x14ac:dyDescent="0.25">
      <c r="A397">
        <v>10004368301</v>
      </c>
      <c r="B397" s="1" t="s">
        <v>2273</v>
      </c>
      <c r="C397" s="1" t="s">
        <v>2274</v>
      </c>
      <c r="D397" s="14" t="str">
        <f t="shared" si="56"/>
        <v>safety report loaded;
Validated against 2.71 business rules;
Comments:
1- Section PATIENTPASTDRUGTHERAPY on field PATIENTDRUGNAME value: [CORTIMENT [HYDROCORTISONE]] reported WARNING. CORTIMENT [HYDROCORTISONE]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[FERAMAX] reported WARNING. FERAMAX must be a valid Medicinal Product.[543];
Parsing process: Report with Warnings;Classification: new: EU-</v>
      </c>
      <c r="E397" s="1" t="s">
        <v>2272</v>
      </c>
      <c r="F397" s="1" t="s">
        <v>2275</v>
      </c>
      <c r="G397" s="14" t="str">
        <f t="shared" si="57"/>
        <v>safety report loaded;
Validated against 2.71 business rules;
Comments:
1- Section PATIENTPASTDRUGTHERAPY on field PATIENTDRUGNAME value: [CORTIMENT [HYDROCORTISONE]] reported WARNING. CORTIMENT [HYDROCORTISONE]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[FERAMAX] reported WARNING. FERAMAX must be a valid Medicinal Product.[543];
Parsing process: Report with Warnings;Classification: new: EU-</v>
      </c>
      <c r="H397" s="13" t="b">
        <f t="shared" si="67"/>
        <v>1</v>
      </c>
    </row>
    <row r="398" spans="1:8" ht="21.75" customHeight="1" x14ac:dyDescent="0.25">
      <c r="A398">
        <v>10004368303</v>
      </c>
      <c r="D398" s="14" t="e">
        <f t="shared" ref="D398:D461" si="68">LEFT(C398,LEN(C398)-70)</f>
        <v>#VALUE!</v>
      </c>
      <c r="G398" s="14" t="e">
        <f t="shared" ref="G398:G461" si="69">LEFT(F398,LEN(F398)-70)</f>
        <v>#VALUE!</v>
      </c>
      <c r="H398" s="12" t="b">
        <f t="shared" si="66"/>
        <v>1</v>
      </c>
    </row>
    <row r="399" spans="1:8" ht="21.75" customHeight="1" x14ac:dyDescent="0.25">
      <c r="A399">
        <v>10004368304</v>
      </c>
      <c r="B399" s="1" t="s">
        <v>2276</v>
      </c>
      <c r="C399" s="1" t="s">
        <v>1498</v>
      </c>
      <c r="D399" s="14" t="str">
        <f t="shared" si="68"/>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399" s="1" t="s">
        <v>1498</v>
      </c>
      <c r="G399" s="14" t="str">
        <f t="shared" si="69"/>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399" s="13" t="b">
        <f t="shared" ref="H399:H410" si="70">TRIM(D399)=TRIM(G399)</f>
        <v>1</v>
      </c>
    </row>
    <row r="400" spans="1:8" ht="21.75" customHeight="1" x14ac:dyDescent="0.25">
      <c r="A400">
        <v>10004368305</v>
      </c>
      <c r="B400" s="1" t="s">
        <v>2277</v>
      </c>
      <c r="C400" s="1" t="s">
        <v>2278</v>
      </c>
      <c r="D400" s="14" t="str">
        <f t="shared" si="68"/>
        <v>safety report loaded;
Validated against 2.71 business rules;
Comments:
1- Section DRUG on field MEDICINALPRODUCT value: [ADVIL [IBUPROFEN]] reported WARNING. ADVIL [IBUPROFEN] must be a valid Medicinal Product.[543];
2- Section DRUG on field MEDICINALPRODUCT value: [IMURAN [AZATHIOPRINE SODIUM]] reported WARNING. IMURAN [AZATHIOPRINE SODIUM] must be a valid Medicinal Product.[543];
3- Section DRUG on field MEDICINALPRODUCT value: [TURMERIC [CURCUMA LONGA ROOT]] reported WARNING. TURMERIC [CURCUMA LONGA ROOT] must be a valid Medicinal Product.[543];
4- Section DRUG on field MEDICINALPRODUCT value: [VENTOLIN [SALBUTAMOL SULFATE]] reported WARNING. VENTOLIN [SALBUTAMOL SULFATE] must be a valid Medicinal Product.[543];
Parsing process: Report with Warnings;Classification: new: EU-</v>
      </c>
      <c r="F400" s="1" t="s">
        <v>2279</v>
      </c>
      <c r="G400" s="14" t="str">
        <f t="shared" si="69"/>
        <v>safety report loaded;
Validated against 2.71 business rules;
Comments:
1- Section DRUG on field MEDICINALPRODUCT value: [ADVIL [IBUPROFEN]] reported WARNING. ADVIL [IBUPROFEN] must be a valid Medicinal Product.[543];
2- Section DRUG on field MEDICINALPRODUCT value: [IMURAN [AZATHIOPRINE SODIUM]] reported WARNING. IMURAN [AZATHIOPRINE SODIUM] must be a valid Medicinal Product.[543];
3- Section DRUG on field MEDICINALPRODUCT value: [TURMERIC [CURCUMA LONGA ROOT]] reported WARNING. TURMERIC [CURCUMA LONGA ROOT] must be a valid Medicinal Product.[543];
4- Section DRUG on field MEDICINALPRODUCT value: [VENTOLIN [SALBUTAMOL SULFATE]] reported WARNING. VENTOLIN [SALBUTAMOL SULFATE] must be a valid Medicinal Product.[543];
Parsing process: Report with Warnings;Classification: new: EU-</v>
      </c>
      <c r="H400" s="13" t="b">
        <f t="shared" si="70"/>
        <v>1</v>
      </c>
    </row>
    <row r="401" spans="1:8" ht="21.75" customHeight="1" x14ac:dyDescent="0.25">
      <c r="A401">
        <v>10004368306</v>
      </c>
      <c r="B401" s="1" t="s">
        <v>2280</v>
      </c>
      <c r="C401" s="1" t="s">
        <v>2281</v>
      </c>
      <c r="D401" s="14" t="str">
        <f t="shared" si="68"/>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DRUG on field MEDICINALPRODUCT value: [ASPIRIN [ACETYLSALICYLIC ACID]] reported WARNING. ASPIRIN [ACETYLSALICYLIC ACID] must be a valid Medicinal Product.[543];
10- Section DRUG on field MEDICINALPRODUCT value: [CALTRATE + D [CALCIUM CARBONATE;COLECALCIFEROL]] reported WARNING. CALTRATE + D [CALCIUM CARBONATE;COLECALCIFEROL] must be a valid Medicinal Product.[543];
11- Section DRUG on field MEDICINALPRODUCT value: [PLAQUENIL [HY</v>
      </c>
      <c r="E401" s="1" t="s">
        <v>1498</v>
      </c>
      <c r="F401" s="1" t="s">
        <v>2281</v>
      </c>
      <c r="G401" s="14" t="str">
        <f t="shared" si="69"/>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DRUG on field MEDICINALPRODUCT value: [ASPIRIN [ACETYLSALICYLIC ACID]] reported WARNING. ASPIRIN [ACETYLSALICYLIC ACID] must be a valid Medicinal Product.[543];
10- Section DRUG on field MEDICINALPRODUCT value: [CALTRATE + D [CALCIUM CARBONATE;COLECALCIFEROL]] reported WARNING. CALTRATE + D [CALCIUM CARBONATE;COLECALCIFEROL] must be a valid Medicinal Product.[543];
11- Section DRUG on field MEDICINALPRODUCT value: [PLAQUENIL [HY</v>
      </c>
      <c r="H401" s="13" t="b">
        <f t="shared" si="70"/>
        <v>1</v>
      </c>
    </row>
    <row r="402" spans="1:8" ht="21.75" customHeight="1" x14ac:dyDescent="0.25">
      <c r="A402">
        <v>10004368313</v>
      </c>
      <c r="B402" s="1" t="s">
        <v>2282</v>
      </c>
      <c r="C402" s="1" t="s">
        <v>2283</v>
      </c>
      <c r="D402" s="14" t="str">
        <f t="shared" si="68"/>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[BRENZYS] reported WARNING. BRENZYS must be a valid Medicinal Product.[543];
6- Section DRUG on field MEDICINALPRODUCT value: [PLAQUENIL [HYDROXYCHLOROQUINE PHOSPHATE]] reported WARNING. PLAQUENIL [HYDROXYCHLOROQUINE PHOSPHATE] must be a valid Medicinal Product.[543];
7- Section DRUG on field MEDICINALPRODUCT value: [IMURAN [AZATHIOPRINE]] reported WARNING. IMURAN [AZATHIOPRINE] must be a valid Medicinal Product.[543];
Parsing process: Rep</v>
      </c>
      <c r="E402" s="1" t="s">
        <v>2284</v>
      </c>
      <c r="F402" s="1" t="s">
        <v>2284</v>
      </c>
      <c r="G402" s="14" t="str">
        <f t="shared" si="69"/>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[BRENZYS] reported WARNING. BRENZYS must be a valid Medicinal Product.[543];
6- Section DRUG on field MEDICINALPRODUCT value: [PLAQUENIL [HYDROXYCHLOROQUINE PHOSPHATE]] reported WARNING. PLAQUENIL [HYDROXYCHLOROQUINE PHOSPHATE] must be a valid Medicinal Product.[543];
7- Section DRUG on field MEDICINALPRODUCT value: [IMURAN [AZATHIOPRINE]] reported WARNING. IMURAN [AZATHIOPRINE] must be a valid Medicinal Product.[543];
8- Section ACTIVESUBSTANCE on field ACTIVESUBSTANCENAME value: [HYDROXYCHLOROQUINE PHOSPHATE] reported WARNING. HYDROXYCHLOROQUINE PHOSPHATE must be a valid active substance.[621];
Parsing process: Rep</v>
      </c>
      <c r="H402" s="15" t="b">
        <f t="shared" si="70"/>
        <v>0</v>
      </c>
    </row>
    <row r="403" spans="1:8" ht="21.75" customHeight="1" x14ac:dyDescent="0.25">
      <c r="A403">
        <v>10004368316</v>
      </c>
      <c r="B403" s="1" t="s">
        <v>2285</v>
      </c>
      <c r="C403" s="1" t="s">
        <v>2286</v>
      </c>
      <c r="D403" s="14" t="str">
        <f t="shared" si="68"/>
        <v>safety report loaded;
Validated against 2.71 business rules;
Comments:
1- Section DRUG on field MEDICINALPRODUCT value: [EFFEXOR SR] reported WARNING. EFFEXOR SR must be a valid Medicinal Product.[543];
Parsing process: Report with Warnings;Classification: new: EU-</v>
      </c>
      <c r="E403" s="1" t="s">
        <v>2281</v>
      </c>
      <c r="F403" s="1" t="s">
        <v>2287</v>
      </c>
      <c r="G403" s="14" t="str">
        <f t="shared" si="69"/>
        <v>safety report loaded;
Validated against 2.71 business rules;
Comments:
1- Section DRUG on field MEDICINALPRODUCT value: [EFFEXOR SR] reported WARNING. EFFEXOR SR must be a valid Medicinal Product.[543];
Parsing process: Report with Warnings;Classification: new: EU-</v>
      </c>
      <c r="H403" s="13" t="b">
        <f t="shared" si="70"/>
        <v>1</v>
      </c>
    </row>
    <row r="404" spans="1:8" ht="21.75" customHeight="1" x14ac:dyDescent="0.25">
      <c r="A404">
        <v>10004368320</v>
      </c>
      <c r="B404" s="1" t="s">
        <v>2288</v>
      </c>
      <c r="C404" s="1" t="s">
        <v>2289</v>
      </c>
      <c r="D404" s="14" t="str">
        <f t="shared" si="68"/>
        <v>safety report loaded;
Validated against 2.71 business rules;
Comments:
1- Section DRUG on field DRUGDOSAGEFORM value: [Tablets] reported WARNING. Tablets must be a valid dosage form.[564];
2- Section DRUG on field DRUGDOSAGEFORM value: [Tablets] reported WARNING. Tablets must be a valid dosage form.[564];
3- Section DRUG on field DRUGDOSAGEFORM value: [Powder] reported WARNING. Powder must be a valid dosage form.[564];
4- Section DRUG on field DRUGDOSAGEFORM value: [LIQUID INHALATION] reported WARNING. LIQUID INHALATION must be a valid dosage form.[564];
Parsing process: Rep</v>
      </c>
      <c r="F404" s="1" t="s">
        <v>2290</v>
      </c>
      <c r="G404" s="14" t="str">
        <f t="shared" si="69"/>
        <v>safety report loaded;
Validated against 2.71 business rules;
Comments:
1- Section DRUG on field DRUGDOSAGEFORM value: [Tablets] reported WARNING. Tablets must be a valid dosage form.[564];
2- Section DRUG on field DRUGDOSAGEFORM value: [Tablets] reported WARNING. Tablets must be a valid dosage form.[564];
3- Section DRUG on field DRUGDOSAGEFORM value: [Powder] reported WARNING. Powder must be a valid dosage form.[564];
4- Section DRUG on field DRUGDOSAGEFORM value: [LIQUID INHALATION] reported WARNING. LIQUID INHALATION must be a valid dosage form.[564];
Parsing process: Rep</v>
      </c>
      <c r="H404" s="13" t="b">
        <f t="shared" si="70"/>
        <v>1</v>
      </c>
    </row>
    <row r="405" spans="1:8" ht="21.75" customHeight="1" x14ac:dyDescent="0.25">
      <c r="A405">
        <v>10004368322</v>
      </c>
      <c r="B405" s="1" t="s">
        <v>2291</v>
      </c>
      <c r="C405" s="1" t="s">
        <v>2292</v>
      </c>
      <c r="D405" s="14" t="str">
        <f t="shared" si="68"/>
        <v>safety report loaded; Validated against 2.18 business rules;
Comments: 1 - [[R744][G.k.2.2][BR.3]] :In section Drug(s) Information on field Medicinal Product Name as Reported by the Primary Source - G.k.2.2 Value: leuprolide acetate Reported error LookupProducts The field Medicinal Product Name as Reported by the Primary Source - G.k.2.2 must be a valid medicinal product.;
 Parsing process: Parsing process: Report with warnings;Classification: new: EU-</v>
      </c>
      <c r="F405" s="1" t="s">
        <v>1991</v>
      </c>
      <c r="G405" s="14" t="e">
        <f t="shared" si="69"/>
        <v>#VALUE!</v>
      </c>
      <c r="H405" s="16" t="e">
        <f t="shared" si="70"/>
        <v>#VALUE!</v>
      </c>
    </row>
    <row r="406" spans="1:8" ht="21.75" customHeight="1" x14ac:dyDescent="0.25">
      <c r="A406">
        <v>10004368323</v>
      </c>
      <c r="B406" s="1" t="s">
        <v>2293</v>
      </c>
      <c r="C406" s="1" t="s">
        <v>2294</v>
      </c>
      <c r="D406" s="14" t="str">
        <f t="shared" si="68"/>
        <v>safety report loaded; Validated against 2.18 business rules;
Comments:  Parsing process: Parsing process: Correct Report;Classification: new: EU-</v>
      </c>
      <c r="F406" s="1" t="s">
        <v>2295</v>
      </c>
      <c r="G406" s="14" t="str">
        <f t="shared" si="69"/>
        <v>safety report loaded; Validated against 2.18 business rules;
Comments:  Parsing process: Parsing process: Correct Report;Classification: new: EU-</v>
      </c>
      <c r="H406" s="13" t="b">
        <f t="shared" si="70"/>
        <v>1</v>
      </c>
    </row>
    <row r="407" spans="1:8" ht="21.75" customHeight="1" x14ac:dyDescent="0.25">
      <c r="A407">
        <v>10004368324</v>
      </c>
      <c r="B407" s="1" t="s">
        <v>2296</v>
      </c>
      <c r="C407" s="1" t="s">
        <v>2297</v>
      </c>
      <c r="D407" s="14" t="str">
        <f t="shared" si="68"/>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v>
      </c>
      <c r="F407" s="1" t="s">
        <v>2298</v>
      </c>
      <c r="G407" s="14" t="str">
        <f t="shared" si="69"/>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v>
      </c>
      <c r="H407" s="13" t="b">
        <f t="shared" si="70"/>
        <v>1</v>
      </c>
    </row>
    <row r="408" spans="1:8" ht="21.75" customHeight="1" x14ac:dyDescent="0.25">
      <c r="A408">
        <v>10004368325</v>
      </c>
      <c r="B408" s="1" t="s">
        <v>2299</v>
      </c>
      <c r="C408" s="1" t="s">
        <v>2300</v>
      </c>
      <c r="D408" s="14" t="str">
        <f t="shared" si="68"/>
        <v>safety report loaded;
Validated against 2.71 business rules;
Comments:
Parsing process: Correct Report;Classification: new: EU-</v>
      </c>
      <c r="E408" s="1" t="s">
        <v>2298</v>
      </c>
      <c r="F408" s="1" t="s">
        <v>2301</v>
      </c>
      <c r="G408" s="14" t="str">
        <f t="shared" si="69"/>
        <v>safety report loaded;
Validated against 2.71 business rules;
Comments:
Parsing process: Correct Report;Classification: new: EU-</v>
      </c>
      <c r="H408" s="13" t="b">
        <f t="shared" si="70"/>
        <v>1</v>
      </c>
    </row>
    <row r="409" spans="1:8" ht="21.75" customHeight="1" x14ac:dyDescent="0.25">
      <c r="A409">
        <v>10004368333</v>
      </c>
      <c r="B409" s="1" t="s">
        <v>2302</v>
      </c>
      <c r="C409" s="1" t="s">
        <v>2303</v>
      </c>
      <c r="D409" s="14" t="str">
        <f t="shared" si="68"/>
        <v>safety report loaded;
Validated against 2.71 business rules;
Comments:
1- Section DRUG on field DRUGDOSAGEFORM value: [Solution Subcutaneous] reported WARNING. Solution Subcutaneous must be a valid dosage form.[564];
2- Section ACTIVESUBSTANCE on field ACTIVESUBSTANCENAME value: [MUMPS VACCINE] reported WARNING. MUMPS VACCINE must be a valid active substance.[621];
3- Section ACTIVESUBSTANCE on field ACTIVESUBSTANCENAME value: [RUBELLA VACCINE] reported WARNING. RUBELLA VACCINE must be a valid active substance.[621];
4- Section ACTIVESUBSTANCE on field ACTIVESUBSTANCENAME value: [MEASLES VACCINE LIVE] reported WARNING. MEASLES VACCINE LIVE must be a valid active substance.[621];
Parsing process: Rep</v>
      </c>
      <c r="F409" s="1" t="s">
        <v>2304</v>
      </c>
      <c r="G409" s="14" t="str">
        <f t="shared" si="69"/>
        <v>safety report loaded;
Validated against 2.71 business rules;
Comments:
1- Section DRUG on field DRUGDOSAGEFORM value: [Solution Subcutaneous] reported WARNING. Solution Subcutaneous must be a valid dosage form.[564];
2- Section ACTIVESUBSTANCE on field ACTIVESUBSTANCENAME value: [MUMPS VACCINE] reported WARNING. MUMPS VACCINE must be a valid active substance.[621];
3- Section ACTIVESUBSTANCE on field ACTIVESUBSTANCENAME value: [RUBELLA VACCINE] reported WARNING. RUBELLA VACCINE must be a valid active substance.[621];
4- Section ACTIVESUBSTANCE on field ACTIVESUBSTANCENAME value: [MEASLES VACCINE LIVE] reported WARNING. MEASLES VACCINE LIVE must be a valid active substance.[621];
Parsing process: Rep</v>
      </c>
      <c r="H409" s="13" t="b">
        <f t="shared" si="70"/>
        <v>1</v>
      </c>
    </row>
    <row r="410" spans="1:8" ht="21.75" customHeight="1" x14ac:dyDescent="0.25">
      <c r="A410">
        <v>10004368335</v>
      </c>
      <c r="B410" s="1" t="s">
        <v>2305</v>
      </c>
      <c r="C410" s="1" t="s">
        <v>2306</v>
      </c>
      <c r="D410" s="14" t="str">
        <f t="shared" si="68"/>
        <v>safety report loaded; Validated against 2.18 business rules;
Comments:  Parsing process: Parsing process: Correct Report;Classification: new: EU-</v>
      </c>
      <c r="F410" s="1" t="s">
        <v>1991</v>
      </c>
      <c r="G410" s="14" t="e">
        <f t="shared" si="69"/>
        <v>#VALUE!</v>
      </c>
      <c r="H410" s="16" t="e">
        <f t="shared" si="70"/>
        <v>#VALUE!</v>
      </c>
    </row>
    <row r="411" spans="1:8" ht="21.75" customHeight="1" x14ac:dyDescent="0.25">
      <c r="A411">
        <v>10004368336</v>
      </c>
      <c r="D411" s="14" t="e">
        <f t="shared" si="68"/>
        <v>#VALUE!</v>
      </c>
      <c r="G411" s="14" t="e">
        <f t="shared" si="69"/>
        <v>#VALUE!</v>
      </c>
      <c r="H411" s="12" t="b">
        <f t="shared" si="66"/>
        <v>1</v>
      </c>
    </row>
    <row r="412" spans="1:8" ht="21.75" customHeight="1" x14ac:dyDescent="0.25">
      <c r="A412">
        <v>10004368342</v>
      </c>
      <c r="B412" s="1" t="s">
        <v>2307</v>
      </c>
      <c r="C412" s="1" t="s">
        <v>2308</v>
      </c>
      <c r="D412" s="14" t="str">
        <f t="shared" si="68"/>
        <v>safety report loaded; Validated against 2.18 business rules;
Comments:  Parsing process: Parsing proces</v>
      </c>
      <c r="E412" s="1" t="s">
        <v>2309</v>
      </c>
      <c r="F412" s="1" t="s">
        <v>2310</v>
      </c>
      <c r="G412" s="14" t="str">
        <f t="shared" si="69"/>
        <v>safety report loaded; Validated against 2.18 business rules;
Comments:  Parsing process: Parsing proces</v>
      </c>
      <c r="H412" s="13" t="b">
        <f t="shared" ref="H412:H421" si="71">TRIM(D412)=TRIM(G412)</f>
        <v>1</v>
      </c>
    </row>
    <row r="413" spans="1:8" ht="21.75" customHeight="1" x14ac:dyDescent="0.25">
      <c r="A413">
        <v>10004368343</v>
      </c>
      <c r="B413" s="1" t="s">
        <v>2311</v>
      </c>
      <c r="C413" s="1" t="s">
        <v>2312</v>
      </c>
      <c r="D413" s="14" t="str">
        <f t="shared" si="68"/>
        <v>safety report loaded;
Validated against 2.71 business rules;
Comments:
Parsing proces</v>
      </c>
      <c r="F413" s="1" t="s">
        <v>2313</v>
      </c>
      <c r="G413" s="14" t="str">
        <f t="shared" si="69"/>
        <v>safety report loaded;
Validated against 2.71 business rules;
Comments:
Parsing proces</v>
      </c>
      <c r="H413" s="13" t="b">
        <f t="shared" si="71"/>
        <v>1</v>
      </c>
    </row>
    <row r="414" spans="1:8" ht="21.75" customHeight="1" x14ac:dyDescent="0.25">
      <c r="A414">
        <v>10004368347</v>
      </c>
      <c r="B414" s="1" t="s">
        <v>2314</v>
      </c>
      <c r="C414" s="1" t="s">
        <v>2315</v>
      </c>
      <c r="D414" s="14" t="str">
        <f t="shared" si="68"/>
        <v>safety report loaded;
Validated against 2.71 business rules;
Comments:
1- Section ACTIVESUBSTANCE on field ACTIVESUBSTANCENAME value: [varicella virus (Oka/Merck) live attenuated [MRC-5 cells]] reported WARNING. varicella virus (Oka/Merck) live attenuated [MRC-5 cells] must be a valid active substance.[621];
Parsing process: Report with Warnings;Classification: new: EU-</v>
      </c>
      <c r="F414" s="1" t="s">
        <v>2316</v>
      </c>
      <c r="G414" s="14" t="str">
        <f t="shared" si="69"/>
        <v>safety report loaded;
Validated against 2.71 business rules;
Comments:
1- Section ACTIVESUBSTANCE on field ACTIVESUBSTANCENAME value: [varicella virus (Oka/Merck) live attenuated [MRC-5 cells]] reported WARNING. varicella virus (Oka/Merck) live attenuated [MRC-5 cells] must be a valid active substance.[621];
Parsing process: Report with Warnings;Classification: new: EU-</v>
      </c>
      <c r="H414" s="13" t="b">
        <f t="shared" si="71"/>
        <v>1</v>
      </c>
    </row>
    <row r="415" spans="1:8" ht="21.75" customHeight="1" x14ac:dyDescent="0.25">
      <c r="A415">
        <v>10004368357</v>
      </c>
      <c r="B415" s="1" t="s">
        <v>2317</v>
      </c>
      <c r="C415" s="1" t="s">
        <v>2318</v>
      </c>
      <c r="D415" s="14" t="str">
        <f t="shared" si="68"/>
        <v>safety report loaded; Validated against 2.18 business rules;
Comments:  Parsing process: Parsing process: Correct Report;Classification: new: EU-</v>
      </c>
      <c r="E415" s="1" t="s">
        <v>2319</v>
      </c>
      <c r="F415" s="1" t="s">
        <v>1991</v>
      </c>
      <c r="G415" s="14" t="e">
        <f t="shared" si="69"/>
        <v>#VALUE!</v>
      </c>
      <c r="H415" s="16" t="e">
        <f t="shared" si="71"/>
        <v>#VALUE!</v>
      </c>
    </row>
    <row r="416" spans="1:8" ht="21.75" customHeight="1" x14ac:dyDescent="0.25">
      <c r="A416">
        <v>10004368359</v>
      </c>
      <c r="B416" s="1" t="s">
        <v>2320</v>
      </c>
      <c r="C416" s="1" t="s">
        <v>2321</v>
      </c>
      <c r="D416" s="14" t="str">
        <f t="shared" si="68"/>
        <v>safety report loaded; Validated against 2.18 business rules;
Comments:  Parsing process: Parsing process: Correct Report;Classification: new: EU-</v>
      </c>
      <c r="F416" s="1" t="s">
        <v>2322</v>
      </c>
      <c r="G416" s="14" t="str">
        <f t="shared" si="69"/>
        <v>safety report loaded; Validated against 2.18 business rules;
Comments:  Parsing process: Parsing process: Correct Report;Classification: new: EU-</v>
      </c>
      <c r="H416" s="13" t="b">
        <f t="shared" si="71"/>
        <v>1</v>
      </c>
    </row>
    <row r="417" spans="1:8" ht="21.75" customHeight="1" x14ac:dyDescent="0.25">
      <c r="A417">
        <v>10004368360</v>
      </c>
      <c r="B417" s="1" t="s">
        <v>2323</v>
      </c>
      <c r="C417" s="1" t="s">
        <v>2324</v>
      </c>
      <c r="D417" s="14" t="str">
        <f t="shared" si="68"/>
        <v>safety report loaded; Validated against 2.18 business rules;
Comments:  Parsing process: Parsing proces</v>
      </c>
      <c r="E417" s="1" t="s">
        <v>2322</v>
      </c>
      <c r="F417" s="1" t="s">
        <v>2325</v>
      </c>
      <c r="G417" s="14" t="str">
        <f t="shared" si="69"/>
        <v>safety report loaded; Validated against 2.18 business rules;
Comments:  Parsing process: Parsing proces</v>
      </c>
      <c r="H417" s="13" t="b">
        <f t="shared" si="71"/>
        <v>1</v>
      </c>
    </row>
    <row r="418" spans="1:8" ht="21.75" customHeight="1" x14ac:dyDescent="0.25">
      <c r="A418">
        <v>10004368361</v>
      </c>
      <c r="B418" s="1" t="s">
        <v>2326</v>
      </c>
      <c r="C418" s="1" t="s">
        <v>2327</v>
      </c>
      <c r="D418" s="14" t="str">
        <f t="shared" si="68"/>
        <v>safety report loaded; Validated against 2.18 business rules;
Comments:  Parsing process: Parsing process: Correct Report;Classification: new: EU-</v>
      </c>
      <c r="E418" s="1" t="s">
        <v>2328</v>
      </c>
      <c r="F418" s="1" t="s">
        <v>2329</v>
      </c>
      <c r="G418" s="14" t="str">
        <f t="shared" si="69"/>
        <v>safety report loaded; Validated against 2.18 business rules;
Comments:  Parsing process: Parsing process: Correct Report;Classification: new: EU-</v>
      </c>
      <c r="H418" s="13" t="b">
        <f t="shared" si="71"/>
        <v>1</v>
      </c>
    </row>
    <row r="419" spans="1:8" ht="21.75" customHeight="1" x14ac:dyDescent="0.25">
      <c r="A419">
        <v>10004368362</v>
      </c>
      <c r="B419" s="1" t="s">
        <v>2330</v>
      </c>
      <c r="C419" s="1" t="s">
        <v>2331</v>
      </c>
      <c r="D419" s="14" t="str">
        <f t="shared" si="68"/>
        <v>safety report loaded;
Validated against 2.71 business rules;
Comments:
1- Section DRUG on field MEDICINALPRODUCT value: [ATORVASTATINE [ATORVASTATIN]] reported WARNING. ATORVASTATINE [ATORVASTATIN] must be a valid Medicinal Product.[543];
2- Section DRUG on field MEDICINALPRODUCT value: [INSPRA [EPLERENONE]] reported WARNING. INSPRA [EPLERENONE] must be a valid Medicinal Product.[543];
Parsing process: Rep</v>
      </c>
      <c r="F419" s="1" t="s">
        <v>2332</v>
      </c>
      <c r="G419" s="14" t="str">
        <f t="shared" si="69"/>
        <v>safety report loaded;
Validated against 2.71 business rules;
Comments:
1- Section DRUG on field MEDICINALPRODUCT value: [ATORVASTATINE [ATORVASTATIN]] reported WARNING. ATORVASTATINE [ATORVASTATIN] must be a valid Medicinal Product.[543];
2- Section DRUG on field MEDICINALPRODUCT value: [INSPRA [EPLERENONE]] reported WARNING. INSPRA [EPLERENONE] must be a valid Medicinal Product.[543];
Parsing process: Rep</v>
      </c>
      <c r="H419" s="13" t="b">
        <f t="shared" si="71"/>
        <v>1</v>
      </c>
    </row>
    <row r="420" spans="1:8" ht="21.75" customHeight="1" x14ac:dyDescent="0.25">
      <c r="A420">
        <v>10004368363</v>
      </c>
      <c r="B420" s="1" t="s">
        <v>2333</v>
      </c>
      <c r="C420" s="1" t="s">
        <v>2334</v>
      </c>
      <c r="D420" s="14" t="str">
        <f t="shared" si="68"/>
        <v>safety report loaded;
Validated against 2.71 business rules;
Comments:
1- Section DRUG on field MEDICINALPRODUCT value: [ETONOGESTREL IMPLANT- IMPLANON NEXT] reported WARNING. ETONOGESTREL IMPLANT- IMPLANON NEXT must be a valid Medicinal Product.[543];
2- Section ACTIVESUBSTANCE on field ACTIVESUBSTANCENAME value: [etonogestrel implant] reported WARNING. etonogestrel implant must be a valid active substance.[621];
Parsing process: Report with Warnings;Classification: new: EU-EC-100</v>
      </c>
      <c r="F420" s="1" t="s">
        <v>2335</v>
      </c>
      <c r="G420" s="14" t="str">
        <f t="shared" si="69"/>
        <v>safety report loaded;
Validated against 2.71 business rules;
Comments:
1- Section DRUG on field MEDICINALPRODUCT value: [ETONOGESTREL IMPLANT- IMPLANON NEXT] reported WARNING. ETONOGESTREL IMPLANT- IMPLANON NEXT must be a valid Medicinal Product.[543];
2- Section ACTIVESUBSTANCE on field ACTIVESUBSTANCENAME value: [etonogestrel implant] reported WARNING. etonogestrel implant must be a valid active substance.[621];
Parsing process: Report with Warnings;Classification: new: EU-EC-100</v>
      </c>
      <c r="H420" s="13" t="b">
        <f t="shared" si="71"/>
        <v>1</v>
      </c>
    </row>
    <row r="421" spans="1:8" ht="21.75" customHeight="1" x14ac:dyDescent="0.25">
      <c r="A421">
        <v>10004368364</v>
      </c>
      <c r="B421" s="1" t="s">
        <v>2336</v>
      </c>
      <c r="C421" s="1" t="s">
        <v>2337</v>
      </c>
      <c r="D421" s="14" t="str">
        <f t="shared" si="68"/>
        <v>safety report loaded; Validated against 2.18 business rules;
Comments: 1 - [[R744][G.k.2.2][BR.3]] :In section Drug(s) Information on field Medicinal Product Name as Reported by the Primary Source - G.k.2.2 Value: Corticosteroid nos Reported error LookupProducts The field Medicinal Product Name as Reported by the Primary Source - G.k.2.2 must be a valid medicinal product.;
2 - [[R744][G.k.2.2][BR.3]] :In section Drug(s) Information on field Medicinal Product Name as Reported by the Primary Source - G.k.2.2 Value: Moringa Reported error LookupProducts The field Medicinal Product Name as Reported by the Primary Source - G.k.2.2 must be a valid medicinal product.;
3 - [[R744][G.k.2.2][BR.3]] :In section Drug(s) Information on field Medicinal Product Name as Reported by the Primary Source - G.k.2.2 Value: Pramoxine hydrochloride Reported error LookupProducts The field Medicinal Product Name as Reported by the Primary Source - G.k.2.2 must be a valid medicinal product.;
 Parsing process: Parsing process: Report with warnings;Classification: new: EU-</v>
      </c>
      <c r="F421" s="1" t="s">
        <v>1991</v>
      </c>
      <c r="G421" s="14" t="e">
        <f t="shared" si="69"/>
        <v>#VALUE!</v>
      </c>
      <c r="H421" s="16" t="e">
        <f t="shared" si="71"/>
        <v>#VALUE!</v>
      </c>
    </row>
    <row r="422" spans="1:8" ht="21.75" customHeight="1" x14ac:dyDescent="0.25">
      <c r="A422">
        <v>10004368366</v>
      </c>
      <c r="D422" s="14" t="e">
        <f t="shared" si="68"/>
        <v>#VALUE!</v>
      </c>
      <c r="G422" s="14" t="e">
        <f t="shared" si="69"/>
        <v>#VALUE!</v>
      </c>
      <c r="H422" s="12" t="b">
        <f t="shared" si="66"/>
        <v>1</v>
      </c>
    </row>
    <row r="423" spans="1:8" ht="21.75" customHeight="1" x14ac:dyDescent="0.25">
      <c r="A423">
        <v>10004368369</v>
      </c>
      <c r="B423" s="1" t="s">
        <v>2338</v>
      </c>
      <c r="C423" s="1" t="s">
        <v>2339</v>
      </c>
      <c r="D423" s="14" t="str">
        <f t="shared" si="68"/>
        <v>safety report loaded; Validated against 2.18 business rules;
Comments:  Parsing process: Parsing process: Correct Report;Classification: new: EU-</v>
      </c>
      <c r="E423" s="1" t="s">
        <v>2340</v>
      </c>
      <c r="F423" s="1" t="s">
        <v>1991</v>
      </c>
      <c r="G423" s="14" t="e">
        <f t="shared" si="69"/>
        <v>#VALUE!</v>
      </c>
      <c r="H423" s="16" t="e">
        <f t="shared" ref="H423:H424" si="72">TRIM(D423)=TRIM(G423)</f>
        <v>#VALUE!</v>
      </c>
    </row>
    <row r="424" spans="1:8" ht="21.75" customHeight="1" x14ac:dyDescent="0.25">
      <c r="A424">
        <v>10004368371</v>
      </c>
      <c r="B424" s="1" t="s">
        <v>2341</v>
      </c>
      <c r="C424" s="1" t="s">
        <v>2342</v>
      </c>
      <c r="D424" s="14" t="str">
        <f t="shared" si="68"/>
        <v>safety report loaded; Validated against 2.18 business rules;
Comments:  Parsing process: Parsing process: Correct Report;Classification: new: EU-</v>
      </c>
      <c r="E424" s="1" t="s">
        <v>2343</v>
      </c>
      <c r="F424" s="1" t="s">
        <v>1991</v>
      </c>
      <c r="G424" s="14" t="e">
        <f t="shared" si="69"/>
        <v>#VALUE!</v>
      </c>
      <c r="H424" s="16" t="e">
        <f t="shared" si="72"/>
        <v>#VALUE!</v>
      </c>
    </row>
    <row r="425" spans="1:8" ht="21.75" customHeight="1" x14ac:dyDescent="0.25">
      <c r="A425">
        <v>10004368376</v>
      </c>
      <c r="D425" s="14" t="e">
        <f t="shared" si="68"/>
        <v>#VALUE!</v>
      </c>
      <c r="G425" s="14" t="e">
        <f t="shared" si="69"/>
        <v>#VALUE!</v>
      </c>
      <c r="H425" s="12" t="b">
        <f t="shared" si="66"/>
        <v>1</v>
      </c>
    </row>
    <row r="426" spans="1:8" ht="21.75" customHeight="1" x14ac:dyDescent="0.25">
      <c r="A426">
        <v>10004368377</v>
      </c>
      <c r="D426" s="14" t="e">
        <f t="shared" si="68"/>
        <v>#VALUE!</v>
      </c>
      <c r="G426" s="14" t="e">
        <f t="shared" si="69"/>
        <v>#VALUE!</v>
      </c>
      <c r="H426" s="12" t="b">
        <f t="shared" si="66"/>
        <v>1</v>
      </c>
    </row>
    <row r="427" spans="1:8" ht="21.75" customHeight="1" x14ac:dyDescent="0.25">
      <c r="A427">
        <v>10004368378</v>
      </c>
      <c r="B427" s="1" t="s">
        <v>2344</v>
      </c>
      <c r="C427" s="1" t="s">
        <v>2345</v>
      </c>
      <c r="D427" s="14" t="str">
        <f t="shared" si="68"/>
        <v>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2 - [[R746][E.i.2.1a][BR.7]] :In section Reaction(s)/Event(s) on field MedDRA Version for Reaction / Event - E.i.2.1a Value: 22.1 Reported error LookupMedDRAversion The requested MedDRA version needs to be the same for all instances where</v>
      </c>
      <c r="F427" s="1" t="s">
        <v>2345</v>
      </c>
      <c r="G427" s="14" t="str">
        <f t="shared" si="69"/>
        <v>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2 - [[R746][E.i.2.1a][BR.7]] :In section Reaction(s)/Event(s) on field MedDRA Version for Reaction / Event - E.i.2.1a Value: 22.1 Reported error LookupMedDRAversion The requested MedDRA version needs to be the same for all instances where</v>
      </c>
      <c r="H427" s="13" t="b">
        <f t="shared" ref="H427:H428" si="73">TRIM(D427)=TRIM(G427)</f>
        <v>1</v>
      </c>
    </row>
    <row r="428" spans="1:8" ht="21.75" customHeight="1" x14ac:dyDescent="0.25">
      <c r="A428">
        <v>10004368381</v>
      </c>
      <c r="B428" s="1" t="s">
        <v>2346</v>
      </c>
      <c r="C428" s="1" t="s">
        <v>2347</v>
      </c>
      <c r="D428" s="14" t="str">
        <f t="shared" si="68"/>
        <v>safety report loaded; Validated against 2.18 business rules;
Comments:  Parsing process: Parsing proces</v>
      </c>
      <c r="E428" s="1" t="s">
        <v>2348</v>
      </c>
      <c r="F428" s="1" t="s">
        <v>2349</v>
      </c>
      <c r="G428" s="14" t="str">
        <f t="shared" si="69"/>
        <v>safety report loaded; Validated against 2.18 business rules;
Comments:  Parsing process: Parsing proces</v>
      </c>
      <c r="H428" s="13" t="b">
        <f t="shared" si="73"/>
        <v>1</v>
      </c>
    </row>
    <row r="429" spans="1:8" ht="21.75" customHeight="1" x14ac:dyDescent="0.25">
      <c r="A429">
        <v>10004368383</v>
      </c>
      <c r="D429" s="14" t="e">
        <f t="shared" si="68"/>
        <v>#VALUE!</v>
      </c>
      <c r="G429" s="14" t="e">
        <f t="shared" si="69"/>
        <v>#VALUE!</v>
      </c>
      <c r="H429" s="12" t="b">
        <f t="shared" si="66"/>
        <v>1</v>
      </c>
    </row>
    <row r="430" spans="1:8" ht="21.75" customHeight="1" x14ac:dyDescent="0.25">
      <c r="A430">
        <v>10004368384</v>
      </c>
      <c r="D430" s="14" t="e">
        <f t="shared" si="68"/>
        <v>#VALUE!</v>
      </c>
      <c r="G430" s="14" t="e">
        <f t="shared" si="69"/>
        <v>#VALUE!</v>
      </c>
      <c r="H430" s="12" t="b">
        <f t="shared" si="66"/>
        <v>1</v>
      </c>
    </row>
    <row r="431" spans="1:8" ht="21.75" customHeight="1" x14ac:dyDescent="0.25">
      <c r="A431">
        <v>10004368385</v>
      </c>
      <c r="B431" s="1" t="s">
        <v>2350</v>
      </c>
      <c r="C431" s="1" t="s">
        <v>2351</v>
      </c>
      <c r="D431" s="14" t="str">
        <f t="shared" si="68"/>
        <v>safety report loaded; Validated against 2.18 business rules;
Comments:  Parsing process: Parsing process: Correct Report;Classification: new: EU-</v>
      </c>
      <c r="F431" s="1" t="s">
        <v>2352</v>
      </c>
      <c r="G431" s="14" t="str">
        <f t="shared" si="69"/>
        <v>safety report loaded; Validated against 2.18 business rules;
Comments:  Parsing process: Parsing process: Correct Report;Classification: new: EU-</v>
      </c>
      <c r="H431" s="13" t="b">
        <f t="shared" ref="H431:H432" si="74">TRIM(D431)=TRIM(G431)</f>
        <v>1</v>
      </c>
    </row>
    <row r="432" spans="1:8" ht="21.75" customHeight="1" x14ac:dyDescent="0.25">
      <c r="A432">
        <v>10004368386</v>
      </c>
      <c r="B432" s="1" t="s">
        <v>2353</v>
      </c>
      <c r="C432" s="1" t="s">
        <v>2354</v>
      </c>
      <c r="D432" s="14" t="str">
        <f t="shared" si="68"/>
        <v>safety report loaded;
Validated against 2.71 business rules;
Comments:
1- Section DRUG on field MEDICINALPRODUCT value: [HUMIRA 40MG/0.4ML] reported WARNING. HUMIRA 40MG/0.4ML must be a valid Medicinal Product.[543];
2- Section DRUG on field MEDICINALPRODUCT value: [HUMIRA 40MG/0.4ML] reported WARNING. HUMIRA 40MG/0.4ML must be a valid Medicinal Product.[543];
3- Section DRUG on field MEDICINALPRODUCT value: [HUMIRA 40MG/0.4ML] reported WARNING. HUMIRA 40MG/0.4ML must be a valid Medicinal Product.[543];
Parsing process: Rep</v>
      </c>
      <c r="F432" s="1" t="s">
        <v>2355</v>
      </c>
      <c r="G432" s="14" t="str">
        <f t="shared" si="69"/>
        <v>safety report loaded;
Validated against 2.71 business rules;
Comments:
1- Section DRUG on field MEDICINALPRODUCT value: [HUMIRA 40MG/0.4ML] reported WARNING. HUMIRA 40MG/0.4ML must be a valid Medicinal Product.[543];
2- Section DRUG on field MEDICINALPRODUCT value: [HUMIRA 40MG/0.4ML] reported WARNING. HUMIRA 40MG/0.4ML must be a valid Medicinal Product.[543];
3- Section DRUG on field MEDICINALPRODUCT value: [HUMIRA 40MG/0.4ML] reported WARNING. HUMIRA 40MG/0.4ML must be a valid Medicinal Product.[543];
Parsing process: Rep</v>
      </c>
      <c r="H432" s="13" t="b">
        <f t="shared" si="74"/>
        <v>1</v>
      </c>
    </row>
    <row r="433" spans="1:8" ht="21.75" customHeight="1" x14ac:dyDescent="0.25">
      <c r="A433">
        <v>10004368390</v>
      </c>
      <c r="D433" s="14" t="e">
        <f t="shared" si="68"/>
        <v>#VALUE!</v>
      </c>
      <c r="G433" s="14" t="e">
        <f t="shared" si="69"/>
        <v>#VALUE!</v>
      </c>
      <c r="H433" s="12" t="b">
        <f t="shared" si="66"/>
        <v>1</v>
      </c>
    </row>
    <row r="434" spans="1:8" ht="21.75" customHeight="1" x14ac:dyDescent="0.25">
      <c r="A434">
        <v>10004368391</v>
      </c>
      <c r="D434" s="14" t="e">
        <f t="shared" si="68"/>
        <v>#VALUE!</v>
      </c>
      <c r="G434" s="14" t="e">
        <f t="shared" si="69"/>
        <v>#VALUE!</v>
      </c>
      <c r="H434" s="12" t="b">
        <f t="shared" si="66"/>
        <v>1</v>
      </c>
    </row>
    <row r="435" spans="1:8" ht="21.75" customHeight="1" x14ac:dyDescent="0.25">
      <c r="A435">
        <v>10004368393</v>
      </c>
      <c r="D435" s="14" t="e">
        <f t="shared" si="68"/>
        <v>#VALUE!</v>
      </c>
      <c r="G435" s="14" t="e">
        <f t="shared" si="69"/>
        <v>#VALUE!</v>
      </c>
      <c r="H435" s="12" t="b">
        <f t="shared" si="66"/>
        <v>1</v>
      </c>
    </row>
    <row r="436" spans="1:8" ht="21.75" customHeight="1" x14ac:dyDescent="0.25">
      <c r="A436">
        <v>10004368394</v>
      </c>
      <c r="B436" s="1" t="s">
        <v>2356</v>
      </c>
      <c r="C436" s="1" t="s">
        <v>2357</v>
      </c>
      <c r="D436" s="14" t="str">
        <f t="shared" si="68"/>
        <v>safety report loaded; Validated against 2.18 business rules;
Comments:  Parsing process: Parsing proces</v>
      </c>
      <c r="F436" s="1" t="s">
        <v>1991</v>
      </c>
      <c r="G436" s="14" t="e">
        <f t="shared" si="69"/>
        <v>#VALUE!</v>
      </c>
      <c r="H436" s="16" t="e">
        <f t="shared" ref="H436:H438" si="75">TRIM(D436)=TRIM(G436)</f>
        <v>#VALUE!</v>
      </c>
    </row>
    <row r="437" spans="1:8" ht="21.75" customHeight="1" x14ac:dyDescent="0.25">
      <c r="A437">
        <v>10004368396</v>
      </c>
      <c r="B437" s="1" t="s">
        <v>2358</v>
      </c>
      <c r="C437" s="1" t="s">
        <v>2359</v>
      </c>
      <c r="D437" s="14" t="str">
        <f t="shared" si="68"/>
        <v>safety report loaded; Validated against 2.18 business rules;
Comments:  Parsing process: Parsing proces</v>
      </c>
      <c r="E437" s="1" t="s">
        <v>2360</v>
      </c>
      <c r="F437" s="1" t="s">
        <v>2360</v>
      </c>
      <c r="G437" s="14" t="str">
        <f t="shared" si="69"/>
        <v>safety report loaded; Validated against 2.18 business rules;
Comments: 1 - [[R744][G.k.2.2][BR.3]] :In section Drug(s) Information on field Medicinal Product Name as Reported by the Primary Source - G.k.2.2 Value: ITULAZAX Reported error LookupProducts The field Medicinal Product Name as Reported by the Primary Source - G.k.2.2 must be a valid medicinal product.;
2 - [[R744][G.k.2.2][BR.3]] :In section Drug(s) Information on field Medicinal Product Name as Reported by the Primary Source - G.k.2.2 Value: ITULAZAX Reported error LookupProducts The field Medicinal Product Name as Reported by the Primary Source - G.k.2.2 must be a valid medicinal product.;
 Parsing process: Parsing process: Rep</v>
      </c>
      <c r="H437" s="15" t="b">
        <f t="shared" si="75"/>
        <v>0</v>
      </c>
    </row>
    <row r="438" spans="1:8" ht="21.75" customHeight="1" x14ac:dyDescent="0.25">
      <c r="A438">
        <v>10004368397</v>
      </c>
      <c r="B438" s="1" t="s">
        <v>2361</v>
      </c>
      <c r="C438" s="1" t="s">
        <v>2362</v>
      </c>
      <c r="D438" s="14" t="str">
        <f t="shared" si="68"/>
        <v>safety report loaded; Validated against 2.18 business rules;
Comments:  Parsing process: Parsing process: Correct Report;Classification: new: EU-</v>
      </c>
      <c r="F438" s="1" t="s">
        <v>1991</v>
      </c>
      <c r="G438" s="14" t="e">
        <f t="shared" si="69"/>
        <v>#VALUE!</v>
      </c>
      <c r="H438" s="16" t="e">
        <f t="shared" si="75"/>
        <v>#VALUE!</v>
      </c>
    </row>
    <row r="439" spans="1:8" ht="21.75" customHeight="1" x14ac:dyDescent="0.25">
      <c r="A439">
        <v>10004368398</v>
      </c>
      <c r="D439" s="14" t="e">
        <f t="shared" si="68"/>
        <v>#VALUE!</v>
      </c>
      <c r="G439" s="14" t="e">
        <f t="shared" si="69"/>
        <v>#VALUE!</v>
      </c>
      <c r="H439" s="12" t="b">
        <f t="shared" si="66"/>
        <v>1</v>
      </c>
    </row>
    <row r="440" spans="1:8" ht="21.75" customHeight="1" x14ac:dyDescent="0.25">
      <c r="A440">
        <v>10004368402</v>
      </c>
      <c r="D440" s="14" t="e">
        <f t="shared" si="68"/>
        <v>#VALUE!</v>
      </c>
      <c r="G440" s="14" t="e">
        <f t="shared" si="69"/>
        <v>#VALUE!</v>
      </c>
      <c r="H440" s="12" t="b">
        <f t="shared" si="66"/>
        <v>1</v>
      </c>
    </row>
    <row r="441" spans="1:8" ht="21.75" customHeight="1" x14ac:dyDescent="0.25">
      <c r="A441">
        <v>10004368410</v>
      </c>
      <c r="D441" s="14" t="e">
        <f t="shared" si="68"/>
        <v>#VALUE!</v>
      </c>
      <c r="G441" s="14" t="e">
        <f t="shared" si="69"/>
        <v>#VALUE!</v>
      </c>
      <c r="H441" s="12" t="b">
        <f t="shared" si="66"/>
        <v>1</v>
      </c>
    </row>
    <row r="442" spans="1:8" ht="21.75" customHeight="1" x14ac:dyDescent="0.25">
      <c r="A442">
        <v>10004368413</v>
      </c>
      <c r="D442" s="14" t="e">
        <f t="shared" si="68"/>
        <v>#VALUE!</v>
      </c>
      <c r="G442" s="14" t="e">
        <f t="shared" si="69"/>
        <v>#VALUE!</v>
      </c>
      <c r="H442" s="12" t="b">
        <f t="shared" si="66"/>
        <v>1</v>
      </c>
    </row>
    <row r="443" spans="1:8" ht="21.75" customHeight="1" x14ac:dyDescent="0.25">
      <c r="A443">
        <v>10004368414</v>
      </c>
      <c r="B443" s="1" t="s">
        <v>2363</v>
      </c>
      <c r="C443" s="1" t="s">
        <v>2364</v>
      </c>
      <c r="D443" s="14" t="str">
        <f t="shared" si="68"/>
        <v>safety report loaded;
Validated against 2.71 business rules;
Comments:
1- Section DRUG on field MEDICINALPRODUCT value: [Xeljanz XR] reported WARNING. Xeljanz XR must be a valid Medicinal Product.[543];
Parsing process: Rep</v>
      </c>
      <c r="F443" s="1" t="s">
        <v>2365</v>
      </c>
      <c r="G443" s="14" t="str">
        <f t="shared" si="69"/>
        <v>safety report loaded;
Validated against 2.71 business rules;
Comments:
1- Section DRUG on field MEDICINALPRODUCT value: [Xeljanz XR] reported WARNING. Xeljanz XR must be a valid Medicinal Product.[543];
Parsing process: Rep</v>
      </c>
      <c r="H443" s="13" t="b">
        <f t="shared" ref="H443:H446" si="76">TRIM(D443)=TRIM(G443)</f>
        <v>1</v>
      </c>
    </row>
    <row r="444" spans="1:8" ht="21.75" customHeight="1" x14ac:dyDescent="0.25">
      <c r="A444">
        <v>10004368421</v>
      </c>
      <c r="B444" s="1" t="s">
        <v>2366</v>
      </c>
      <c r="C444" s="1" t="s">
        <v>2367</v>
      </c>
      <c r="D444" s="14" t="str">
        <f t="shared" si="68"/>
        <v>safety report loaded; Validated against 2.18 business rules;
Comments:  Parsing process: Parsing proces</v>
      </c>
      <c r="F444" s="1" t="s">
        <v>2368</v>
      </c>
      <c r="G444" s="14" t="str">
        <f t="shared" si="69"/>
        <v>safety report loaded; Validated against 2.18 business rules;
Comments:  Parsing process: Parsing proces</v>
      </c>
      <c r="H444" s="13" t="b">
        <f t="shared" si="76"/>
        <v>1</v>
      </c>
    </row>
    <row r="445" spans="1:8" ht="21.75" customHeight="1" x14ac:dyDescent="0.25">
      <c r="A445">
        <v>10004368422</v>
      </c>
      <c r="B445" s="1" t="s">
        <v>2369</v>
      </c>
      <c r="C445" s="1" t="s">
        <v>2370</v>
      </c>
      <c r="D445" s="14" t="str">
        <f t="shared" si="68"/>
        <v>safety report loaded; Validated against 2.18 business rules;
Comments: 1 - [[R744][G.k.2.2][BR.3]] :In section Drug(s) Information on field Medicinal Product Name as Reported by the Primary Source - G.k.2.2 Value: CLEXAN Reported error LookupProducts The field Medicinal Product Name as Reported by the Primary Source - G.k.2.2 must be a valid medicinal product.;
 Parsing process: Parsing process: Report with warnings;Classification: new: EU-</v>
      </c>
      <c r="E445" s="1" t="s">
        <v>2368</v>
      </c>
      <c r="F445" s="1" t="s">
        <v>1991</v>
      </c>
      <c r="G445" s="14" t="e">
        <f t="shared" si="69"/>
        <v>#VALUE!</v>
      </c>
      <c r="H445" s="16" t="e">
        <f t="shared" si="76"/>
        <v>#VALUE!</v>
      </c>
    </row>
    <row r="446" spans="1:8" ht="21.75" customHeight="1" x14ac:dyDescent="0.25">
      <c r="A446">
        <v>10004368424</v>
      </c>
      <c r="B446" s="1" t="s">
        <v>2371</v>
      </c>
      <c r="C446" s="1" t="s">
        <v>2372</v>
      </c>
      <c r="D446" s="14" t="str">
        <f t="shared" si="68"/>
        <v>safety report loaded; Validated against 2.18 business rules;
Comments:  Parsing process: Parsing proces</v>
      </c>
      <c r="F446" s="1" t="s">
        <v>2373</v>
      </c>
      <c r="G446" s="14" t="str">
        <f t="shared" si="69"/>
        <v>safety report loaded; Validated against 2.18 business rules;
Comments:  Parsing process: Parsing proces</v>
      </c>
      <c r="H446" s="13" t="b">
        <f t="shared" si="76"/>
        <v>1</v>
      </c>
    </row>
    <row r="447" spans="1:8" ht="21.75" customHeight="1" x14ac:dyDescent="0.25">
      <c r="A447">
        <v>10004368425</v>
      </c>
      <c r="D447" s="14" t="e">
        <f t="shared" si="68"/>
        <v>#VALUE!</v>
      </c>
      <c r="G447" s="14" t="e">
        <f t="shared" si="69"/>
        <v>#VALUE!</v>
      </c>
      <c r="H447" s="12" t="b">
        <f t="shared" si="66"/>
        <v>1</v>
      </c>
    </row>
    <row r="448" spans="1:8" ht="21.75" customHeight="1" x14ac:dyDescent="0.25">
      <c r="A448">
        <v>10004368426</v>
      </c>
      <c r="D448" s="14" t="e">
        <f t="shared" si="68"/>
        <v>#VALUE!</v>
      </c>
      <c r="G448" s="14" t="e">
        <f t="shared" si="69"/>
        <v>#VALUE!</v>
      </c>
      <c r="H448" s="12" t="b">
        <f t="shared" si="66"/>
        <v>1</v>
      </c>
    </row>
    <row r="449" spans="1:8" ht="21.75" customHeight="1" x14ac:dyDescent="0.25">
      <c r="A449">
        <v>10004368427</v>
      </c>
      <c r="B449" s="1" t="s">
        <v>2374</v>
      </c>
      <c r="C449" s="1" t="s">
        <v>2375</v>
      </c>
      <c r="D449" s="14" t="str">
        <f t="shared" si="68"/>
        <v>safety report loaded; Validated against 2.18 business rules;
Comments:  Parsing process: Parsing process: Correct Report;Classification: new: EU-</v>
      </c>
      <c r="F449" s="1" t="s">
        <v>2376</v>
      </c>
      <c r="G449" s="14" t="str">
        <f t="shared" si="69"/>
        <v>safety report loaded; Validated against 2.18 business rules;
Comments:  Parsing process: Parsing process: Correct Report;Classification: new: EU-</v>
      </c>
      <c r="H449" s="13" t="b">
        <f t="shared" ref="H449:H453" si="77">TRIM(D449)=TRIM(G449)</f>
        <v>1</v>
      </c>
    </row>
    <row r="450" spans="1:8" ht="21.75" customHeight="1" x14ac:dyDescent="0.25">
      <c r="A450">
        <v>10004368428</v>
      </c>
      <c r="B450" s="1" t="s">
        <v>2377</v>
      </c>
      <c r="C450" s="1" t="s">
        <v>2378</v>
      </c>
      <c r="D450" s="14" t="str">
        <f t="shared" si="68"/>
        <v>safety report loaded; Validated against 2.18 business rules;
Comments:  Parsing process: Parsing process: Correct Report;Classification: new: EU-</v>
      </c>
      <c r="E450" s="1" t="s">
        <v>2376</v>
      </c>
      <c r="F450" s="1" t="s">
        <v>2379</v>
      </c>
      <c r="G450" s="14" t="str">
        <f t="shared" si="69"/>
        <v>safety report loaded; Validated against 2.18 business rules;
Comments:  Parsing process: Parsing process: Correct Report;Classification: new: EU-</v>
      </c>
      <c r="H450" s="13" t="b">
        <f t="shared" si="77"/>
        <v>1</v>
      </c>
    </row>
    <row r="451" spans="1:8" ht="21.75" customHeight="1" x14ac:dyDescent="0.25">
      <c r="A451">
        <v>10004368429</v>
      </c>
      <c r="B451" s="1" t="s">
        <v>2380</v>
      </c>
      <c r="C451" s="1" t="s">
        <v>2381</v>
      </c>
      <c r="D451" s="14" t="str">
        <f t="shared" si="68"/>
        <v>safety report loaded; Validated against 2.18 business rules;
Comments:  Parsing process: Parsing proces</v>
      </c>
      <c r="E451" s="1" t="s">
        <v>2382</v>
      </c>
      <c r="F451" s="1" t="s">
        <v>2383</v>
      </c>
      <c r="G451" s="14" t="str">
        <f t="shared" si="69"/>
        <v>safety report loaded; Validated against 2.18 business rules;
Comments:  Parsing process: Parsing proces</v>
      </c>
      <c r="H451" s="13" t="b">
        <f t="shared" si="77"/>
        <v>1</v>
      </c>
    </row>
    <row r="452" spans="1:8" ht="21.75" customHeight="1" x14ac:dyDescent="0.25">
      <c r="A452">
        <v>10004368431</v>
      </c>
      <c r="B452" s="1" t="s">
        <v>2384</v>
      </c>
      <c r="C452" s="1" t="s">
        <v>2385</v>
      </c>
      <c r="D452" s="14" t="str">
        <f t="shared" si="68"/>
        <v>safety report loaded;
Validated against 2.71 business rules;
Comments:
1- Section DRUG on field MEDICINALPRODUCT value: [MTX [METHOTREXATE]] reported WARNING. MTX [METHOTREXATE] must be a valid Medicinal Product.[543];
Parsing process: Report with Warnings;Classification: new: EU-</v>
      </c>
      <c r="F452" s="1" t="s">
        <v>2386</v>
      </c>
      <c r="G452" s="14" t="str">
        <f t="shared" si="69"/>
        <v>safety report loaded;
Validated against 2.71 business rules;
Comments:
1- Section DRUG on field MEDICINALPRODUCT value: [MTX [METHOTREXATE]] reported WARNING. MTX [METHOTREXATE] must be a valid Medicinal Product.[543];
Parsing process: Report with Warnings;Classification: new: EU-</v>
      </c>
      <c r="H452" s="13" t="b">
        <f t="shared" si="77"/>
        <v>1</v>
      </c>
    </row>
    <row r="453" spans="1:8" ht="21.75" customHeight="1" x14ac:dyDescent="0.25">
      <c r="A453">
        <v>10004368432</v>
      </c>
      <c r="B453" s="1" t="s">
        <v>2387</v>
      </c>
      <c r="C453" s="1" t="s">
        <v>2388</v>
      </c>
      <c r="D453" s="14" t="str">
        <f t="shared" si="68"/>
        <v>safety report loaded; Validated against 2.18 business rules;
Comments: 1 - [[R744][G.k.2.2][BR.3]] :In section Drug(s) Information on field Medicinal Product Name as Reported by the Primary Source - G.k.2.2 Value: FENTANYL CITRATE INJECTION Reported error LookupProducts The field Medicinal Product Name as Reported by the Primary Source - G.k.2.2 must be a valid medicinal product.;
2 - [[R744][G.k.2.2][BR.3]] :In section Drug(s) Information on field Medicinal Product Name as Reported by the Primary Source - G.k.2.2 Value: L-THYROXINE Reported error LookupProducts The field Medicinal Product Name as Reported by the Primary Source - G.k.2.2 must be a valid medicinal product.;
3 - [[R744][G.k.2.2][BR.3]] :In section Drug(s) Information on field Medicinal Product Name as Reported by the Primary Source - G.k.2.2 Value: OXYTOCIN INJECTION Reported error LookupProducts The field Medicinal Product Name as Reported by the Primary Source - G.k.2.2 must be a valid medicinal product.;
4 - [[R744][G.k.2.2][BR.3]] :In section Drug(s) Information on field Medicinal Product Name as Reported by the Primary Source - G.k.2.2 Value: Phenylephrine HCl Reported error LookupProducts The field Medicinal Product Name as Reported by the Primary Source - G.k.2.2 must be a valid medicinal product.;
5 -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Report with warnings;Classification: new: EU-</v>
      </c>
      <c r="F453" s="1" t="s">
        <v>1991</v>
      </c>
      <c r="G453" s="14" t="e">
        <f t="shared" si="69"/>
        <v>#VALUE!</v>
      </c>
      <c r="H453" s="16" t="e">
        <f t="shared" si="77"/>
        <v>#VALUE!</v>
      </c>
    </row>
    <row r="454" spans="1:8" ht="21.75" customHeight="1" x14ac:dyDescent="0.25">
      <c r="A454">
        <v>10004368433</v>
      </c>
      <c r="D454" s="14" t="e">
        <f t="shared" si="68"/>
        <v>#VALUE!</v>
      </c>
      <c r="G454" s="14" t="e">
        <f t="shared" si="69"/>
        <v>#VALUE!</v>
      </c>
      <c r="H454" s="12" t="b">
        <f t="shared" ref="H454:H505" si="78">TRIM(C454)=TRIM(F454)</f>
        <v>1</v>
      </c>
    </row>
    <row r="455" spans="1:8" ht="21.75" customHeight="1" x14ac:dyDescent="0.25">
      <c r="A455">
        <v>10004368436</v>
      </c>
      <c r="B455" s="1" t="s">
        <v>2389</v>
      </c>
      <c r="C455" s="1" t="s">
        <v>2390</v>
      </c>
      <c r="D455" s="14" t="str">
        <f t="shared" si="68"/>
        <v>safety report loaded; Validated against 2.18 business rules;
Comments: 1 - [[R744][G.k.2.2][BR.3]] :In section Drug(s) Information on field Medicinal Product Name as Reported by the Primary Source - G.k.2.2 Value: CLEXAN Reported error LookupProducts The field Medicinal Product Name as Reported by the Primary Source - G.k.2.2 must be a valid medicinal product.;
 Parsing process: Parsing process: Report with warnings;Classification: new: EU-</v>
      </c>
      <c r="F455" s="1" t="s">
        <v>1991</v>
      </c>
      <c r="G455" s="14" t="e">
        <f t="shared" si="69"/>
        <v>#VALUE!</v>
      </c>
      <c r="H455" s="16" t="e">
        <f t="shared" ref="H455:H456" si="79">TRIM(D455)=TRIM(G455)</f>
        <v>#VALUE!</v>
      </c>
    </row>
    <row r="456" spans="1:8" ht="21.75" customHeight="1" x14ac:dyDescent="0.25">
      <c r="A456">
        <v>10004368437</v>
      </c>
      <c r="B456" s="1" t="s">
        <v>2391</v>
      </c>
      <c r="C456" s="1" t="s">
        <v>2392</v>
      </c>
      <c r="D456" s="14" t="str">
        <f t="shared" si="68"/>
        <v>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2 - [[R744][G.k.2.2][BR.3]] :In section Drug(s) Information on field Medicinal Product Name as Reported by the Primary Source - G.k.2.2 Value: TUDORZA Reported error LookupProducts The field Medicinal Product Name as Reported by the Primary Source - G.k.2.2 must be a valid medicinal product.;
 Parsing process: Parsing process: Rep</v>
      </c>
      <c r="F456" s="1" t="s">
        <v>2393</v>
      </c>
      <c r="G456" s="14" t="str">
        <f t="shared" si="69"/>
        <v>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2 - [[R744][G.k.2.2][BR.3]] :In section Drug(s) Information on field Medicinal Product Name as Reported by the Primary Source - G.k.2.2 Value: TUDORZA Reported error LookupProducts The field Medicinal Product Name as Reported by the Primary Source - G.k.2.2 must be a valid medicinal product.;
 Parsing process: Parsing process: Rep</v>
      </c>
      <c r="H456" s="13" t="b">
        <f t="shared" si="79"/>
        <v>1</v>
      </c>
    </row>
    <row r="457" spans="1:8" ht="21.75" customHeight="1" x14ac:dyDescent="0.25">
      <c r="A457">
        <v>10004368440</v>
      </c>
      <c r="D457" s="14" t="e">
        <f t="shared" si="68"/>
        <v>#VALUE!</v>
      </c>
      <c r="G457" s="14" t="e">
        <f t="shared" si="69"/>
        <v>#VALUE!</v>
      </c>
      <c r="H457" s="12" t="b">
        <f t="shared" si="78"/>
        <v>1</v>
      </c>
    </row>
    <row r="458" spans="1:8" ht="21.75" customHeight="1" x14ac:dyDescent="0.25">
      <c r="A458">
        <v>10004368445</v>
      </c>
      <c r="D458" s="14" t="e">
        <f t="shared" si="68"/>
        <v>#VALUE!</v>
      </c>
      <c r="G458" s="14" t="e">
        <f t="shared" si="69"/>
        <v>#VALUE!</v>
      </c>
      <c r="H458" s="12" t="b">
        <f t="shared" si="78"/>
        <v>1</v>
      </c>
    </row>
    <row r="459" spans="1:8" ht="21.75" customHeight="1" x14ac:dyDescent="0.25">
      <c r="A459">
        <v>10004368451</v>
      </c>
      <c r="B459" s="1" t="s">
        <v>2394</v>
      </c>
      <c r="C459" s="1" t="s">
        <v>2395</v>
      </c>
      <c r="D459" s="14" t="str">
        <f t="shared" si="68"/>
        <v>safety report loaded; Validated against 2.18 business rules;
Comments:  Parsing process: Parsing proces</v>
      </c>
      <c r="F459" s="1" t="s">
        <v>1991</v>
      </c>
      <c r="G459" s="14" t="e">
        <f t="shared" si="69"/>
        <v>#VALUE!</v>
      </c>
      <c r="H459" s="16" t="e">
        <f t="shared" ref="H459:H467" si="80">TRIM(D459)=TRIM(G459)</f>
        <v>#VALUE!</v>
      </c>
    </row>
    <row r="460" spans="1:8" ht="21.75" customHeight="1" x14ac:dyDescent="0.25">
      <c r="A460">
        <v>10004368452</v>
      </c>
      <c r="B460" s="1" t="s">
        <v>2396</v>
      </c>
      <c r="C460" s="1" t="s">
        <v>2397</v>
      </c>
      <c r="D460" s="14" t="str">
        <f t="shared" si="68"/>
        <v>safety report loaded; Validated against 2.18 business rules;
Comments:  Parsing process: Parsing process: Correct Report;Classification: new: EU-</v>
      </c>
      <c r="F460" s="1" t="s">
        <v>2398</v>
      </c>
      <c r="G460" s="14" t="str">
        <f t="shared" si="69"/>
        <v>safety report loaded; Validated against 2.18 business rules;
Comments:  Parsing process: Parsing process: Correct Report;Classification: new: EU-</v>
      </c>
      <c r="H460" s="13" t="b">
        <f t="shared" si="80"/>
        <v>1</v>
      </c>
    </row>
    <row r="461" spans="1:8" ht="21.75" customHeight="1" x14ac:dyDescent="0.25">
      <c r="A461">
        <v>10004368453</v>
      </c>
      <c r="B461" s="1" t="s">
        <v>2399</v>
      </c>
      <c r="C461" s="1" t="s">
        <v>2400</v>
      </c>
      <c r="D461" s="14" t="str">
        <f t="shared" si="68"/>
        <v>safety report loaded; Validated against 2.18 business rules;
Comments: 1 - [[R744][G.k.2.2][BR.3]] :In section Drug(s) Information on field Medicinal Product Name as Reported by the Primary Source - G.k.2.2 Value: GLYCERIN SUPPOSITORIES Reported error LookupProducts The field Medicinal Product Name as Reported by the Primary Source - G.k.2.2 must be a valid medicinal product.;
 Parsing process: Parsing process: Report with warnings;Classification: new: EU-</v>
      </c>
      <c r="E461" s="1" t="s">
        <v>2398</v>
      </c>
      <c r="F461" s="1" t="s">
        <v>2401</v>
      </c>
      <c r="G461" s="14" t="str">
        <f t="shared" si="69"/>
        <v>safety report loaded; Validated against 2.18 business rules;
Comments: 1 - [[R744][G.k.2.2][BR.3]] :In section Drug(s) Information on field Medicinal Product Name as Reported by the Primary Source - G.k.2.2 Value: GLYCERIN SUPPOSITORIES Reported error LookupProducts The field Medicinal Product Name as Reported by the Primary Source - G.k.2.2 must be a valid medicinal product.;
 Parsing process: Parsing process: Report with warnings;Classification: new: EU-</v>
      </c>
      <c r="H461" s="13" t="b">
        <f t="shared" si="80"/>
        <v>1</v>
      </c>
    </row>
    <row r="462" spans="1:8" ht="21.75" customHeight="1" x14ac:dyDescent="0.25">
      <c r="A462">
        <v>10004368454</v>
      </c>
      <c r="B462" s="1" t="s">
        <v>2402</v>
      </c>
      <c r="C462" s="1" t="s">
        <v>2403</v>
      </c>
      <c r="D462" s="14" t="str">
        <f t="shared" ref="D462:D525" si="81">LEFT(C462,LEN(C462)-70)</f>
        <v>safety report loaded;
Validated against 2.71 business rules;
Comments:
Parsing process: Correct Report;Classification: new: EU-</v>
      </c>
      <c r="F462" s="1" t="s">
        <v>2404</v>
      </c>
      <c r="G462" s="14" t="str">
        <f t="shared" ref="G462:G525" si="82">LEFT(F462,LEN(F462)-70)</f>
        <v>safety report loaded;
Validated against 2.71 business rules;
Comments:
Parsing process: Correct Report;Classification: new: EU-</v>
      </c>
      <c r="H462" s="13" t="b">
        <f t="shared" si="80"/>
        <v>1</v>
      </c>
    </row>
    <row r="463" spans="1:8" ht="21.75" customHeight="1" x14ac:dyDescent="0.25">
      <c r="A463">
        <v>10004368455</v>
      </c>
      <c r="B463" s="1" t="s">
        <v>2405</v>
      </c>
      <c r="C463" s="1" t="s">
        <v>2406</v>
      </c>
      <c r="D463" s="14" t="str">
        <f t="shared" si="81"/>
        <v>safety report loaded; Validated against 2.18 business rules;
Comments:  Parsing process: Parsing process: Correct Report;Classification: new: EU-</v>
      </c>
      <c r="F463" s="1" t="s">
        <v>1991</v>
      </c>
      <c r="G463" s="14" t="e">
        <f t="shared" si="82"/>
        <v>#VALUE!</v>
      </c>
      <c r="H463" s="16" t="e">
        <f t="shared" si="80"/>
        <v>#VALUE!</v>
      </c>
    </row>
    <row r="464" spans="1:8" ht="21.75" customHeight="1" x14ac:dyDescent="0.25">
      <c r="A464">
        <v>10004368457</v>
      </c>
      <c r="B464" s="1" t="s">
        <v>2407</v>
      </c>
      <c r="C464" s="1" t="s">
        <v>2408</v>
      </c>
      <c r="D464" s="14" t="str">
        <f t="shared" si="81"/>
        <v>safety report loaded; Validated against 2.18 business rules;
Comments:  Parsing process: Parsing process: Correct Report;Classification: new: EU-</v>
      </c>
      <c r="F464" s="1" t="s">
        <v>2409</v>
      </c>
      <c r="G464" s="14" t="str">
        <f t="shared" si="82"/>
        <v>safety report loaded; Validated against 2.18 business rules;
Comments:  Parsing process: Parsing process: Correct Report;Classification: new: EU-</v>
      </c>
      <c r="H464" s="13" t="b">
        <f t="shared" si="80"/>
        <v>1</v>
      </c>
    </row>
    <row r="465" spans="1:8" ht="21.75" customHeight="1" x14ac:dyDescent="0.25">
      <c r="A465">
        <v>10004368458</v>
      </c>
      <c r="B465" s="1" t="s">
        <v>2410</v>
      </c>
      <c r="C465" s="1" t="s">
        <v>2411</v>
      </c>
      <c r="D465" s="14" t="str">
        <f t="shared" si="81"/>
        <v>safety report loaded; Validated against 2.18 business rules;
Comments:  Parsing process: Parsing process: Correct Report;Classification: new: EU-</v>
      </c>
      <c r="E465" s="1" t="s">
        <v>2409</v>
      </c>
      <c r="F465" s="1" t="s">
        <v>2412</v>
      </c>
      <c r="G465" s="14" t="str">
        <f t="shared" si="82"/>
        <v>safety report loaded; Validated against 2.18 business rules;
Comments:  Parsing process: Parsing process: Correct Report;Classification: new: EU-</v>
      </c>
      <c r="H465" s="13" t="b">
        <f t="shared" si="80"/>
        <v>1</v>
      </c>
    </row>
    <row r="466" spans="1:8" ht="21.75" customHeight="1" x14ac:dyDescent="0.25">
      <c r="A466">
        <v>10004368459</v>
      </c>
      <c r="B466" s="1" t="s">
        <v>2413</v>
      </c>
      <c r="C466" s="1" t="s">
        <v>2414</v>
      </c>
      <c r="D466" s="14" t="str">
        <f t="shared" si="81"/>
        <v>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v>
      </c>
      <c r="E466" s="1" t="s">
        <v>2412</v>
      </c>
      <c r="F466" s="1" t="s">
        <v>2415</v>
      </c>
      <c r="G466" s="14" t="str">
        <f t="shared" si="82"/>
        <v>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v>
      </c>
      <c r="H466" s="13" t="b">
        <f t="shared" si="80"/>
        <v>1</v>
      </c>
    </row>
    <row r="467" spans="1:8" ht="21.75" customHeight="1" x14ac:dyDescent="0.25">
      <c r="A467">
        <v>10004368460</v>
      </c>
      <c r="B467" s="1" t="s">
        <v>2416</v>
      </c>
      <c r="C467" s="1" t="s">
        <v>2417</v>
      </c>
      <c r="D467" s="14" t="str">
        <f t="shared" si="81"/>
        <v>safety report loaded;
Validated against 2.71 business rules;
Comments:
Parsing proces</v>
      </c>
      <c r="F467" s="1" t="s">
        <v>2418</v>
      </c>
      <c r="G467" s="14" t="str">
        <f t="shared" si="82"/>
        <v>safety report loaded;
Validated against 2.71 business rules;
Comments:
Parsing proces</v>
      </c>
      <c r="H467" s="13" t="b">
        <f t="shared" si="80"/>
        <v>1</v>
      </c>
    </row>
    <row r="468" spans="1:8" ht="21.75" customHeight="1" x14ac:dyDescent="0.25">
      <c r="A468">
        <v>10004368461</v>
      </c>
      <c r="D468" s="14" t="e">
        <f t="shared" si="81"/>
        <v>#VALUE!</v>
      </c>
      <c r="G468" s="14" t="e">
        <f t="shared" si="82"/>
        <v>#VALUE!</v>
      </c>
      <c r="H468" s="12" t="b">
        <f t="shared" si="78"/>
        <v>1</v>
      </c>
    </row>
    <row r="469" spans="1:8" ht="21.75" customHeight="1" x14ac:dyDescent="0.25">
      <c r="A469">
        <v>10004368462</v>
      </c>
      <c r="D469" s="14" t="e">
        <f t="shared" si="81"/>
        <v>#VALUE!</v>
      </c>
      <c r="G469" s="14" t="e">
        <f t="shared" si="82"/>
        <v>#VALUE!</v>
      </c>
      <c r="H469" s="12" t="b">
        <f t="shared" si="78"/>
        <v>1</v>
      </c>
    </row>
    <row r="470" spans="1:8" ht="21.75" customHeight="1" x14ac:dyDescent="0.25">
      <c r="A470">
        <v>10004368471</v>
      </c>
      <c r="B470" s="1" t="s">
        <v>2419</v>
      </c>
      <c r="C470" s="1" t="s">
        <v>2420</v>
      </c>
      <c r="D470" s="14" t="str">
        <f t="shared" si="81"/>
        <v>safety report loaded; Validated against 2.18 business rules;
Comments:  Parsing process: Parsing proces</v>
      </c>
      <c r="F470" s="1" t="s">
        <v>1991</v>
      </c>
      <c r="G470" s="14" t="e">
        <f t="shared" si="82"/>
        <v>#VALUE!</v>
      </c>
      <c r="H470" s="16" t="e">
        <f t="shared" ref="H470:H473" si="83">TRIM(D470)=TRIM(G470)</f>
        <v>#VALUE!</v>
      </c>
    </row>
    <row r="471" spans="1:8" ht="21.75" customHeight="1" x14ac:dyDescent="0.25">
      <c r="A471">
        <v>10004368472</v>
      </c>
      <c r="B471" s="1" t="s">
        <v>2421</v>
      </c>
      <c r="C471" s="1" t="s">
        <v>2422</v>
      </c>
      <c r="D471" s="14" t="str">
        <f t="shared" si="81"/>
        <v>safety report loaded; Validated against 2.18 business rules;
Comments:  Parsing process: Parsing process: Correct Report;Classification: new: EU-</v>
      </c>
      <c r="E471" s="1" t="s">
        <v>2423</v>
      </c>
      <c r="F471" s="1" t="s">
        <v>1991</v>
      </c>
      <c r="G471" s="14" t="e">
        <f t="shared" si="82"/>
        <v>#VALUE!</v>
      </c>
      <c r="H471" s="16" t="e">
        <f t="shared" si="83"/>
        <v>#VALUE!</v>
      </c>
    </row>
    <row r="472" spans="1:8" ht="21.75" customHeight="1" x14ac:dyDescent="0.25">
      <c r="A472">
        <v>10004368474</v>
      </c>
      <c r="B472" s="1" t="s">
        <v>2424</v>
      </c>
      <c r="C472" s="1" t="s">
        <v>2425</v>
      </c>
      <c r="D472" s="14" t="str">
        <f t="shared" si="81"/>
        <v>safety report loaded; Validated against 2.18 business rules;
Comments:  Parsing process: Parsing process: Correct Report;Classification: new: EU-</v>
      </c>
      <c r="F472" s="1" t="s">
        <v>1991</v>
      </c>
      <c r="G472" s="14" t="e">
        <f t="shared" si="82"/>
        <v>#VALUE!</v>
      </c>
      <c r="H472" s="16" t="e">
        <f t="shared" si="83"/>
        <v>#VALUE!</v>
      </c>
    </row>
    <row r="473" spans="1:8" ht="21.75" customHeight="1" x14ac:dyDescent="0.25">
      <c r="A473">
        <v>10004368478</v>
      </c>
      <c r="B473" s="1" t="s">
        <v>2426</v>
      </c>
      <c r="C473" s="1" t="s">
        <v>2427</v>
      </c>
      <c r="D473" s="14" t="str">
        <f t="shared" si="81"/>
        <v>safety report loaded; Validated against 2.18 business rules;
Comments:  Parsing process: Parsing proces</v>
      </c>
      <c r="E473" s="1" t="s">
        <v>2428</v>
      </c>
      <c r="F473" s="1" t="s">
        <v>1991</v>
      </c>
      <c r="G473" s="14" t="e">
        <f t="shared" si="82"/>
        <v>#VALUE!</v>
      </c>
      <c r="H473" s="16" t="e">
        <f t="shared" si="83"/>
        <v>#VALUE!</v>
      </c>
    </row>
    <row r="474" spans="1:8" ht="21.75" customHeight="1" x14ac:dyDescent="0.25">
      <c r="A474">
        <v>10004368482</v>
      </c>
      <c r="D474" s="14" t="e">
        <f t="shared" si="81"/>
        <v>#VALUE!</v>
      </c>
      <c r="G474" s="14" t="e">
        <f t="shared" si="82"/>
        <v>#VALUE!</v>
      </c>
      <c r="H474" s="12" t="b">
        <f t="shared" si="78"/>
        <v>1</v>
      </c>
    </row>
    <row r="475" spans="1:8" ht="21.75" customHeight="1" x14ac:dyDescent="0.25">
      <c r="A475">
        <v>10004368489</v>
      </c>
      <c r="B475" s="1" t="s">
        <v>2429</v>
      </c>
      <c r="C475" s="1" t="s">
        <v>2430</v>
      </c>
      <c r="D475" s="14" t="str">
        <f t="shared" si="81"/>
        <v>safety report loaded;
Validated against 2.71 business rules;
Comments:
Parsing process: Correct Report;Classification: new: EU-</v>
      </c>
      <c r="F475" s="1" t="s">
        <v>2431</v>
      </c>
      <c r="G475" s="14" t="str">
        <f t="shared" si="82"/>
        <v>safety report loaded;
Validated against 2.71 business rules;
Comments:
Parsing process: Correct Report;Classification: new: EU-</v>
      </c>
      <c r="H475" s="13" t="b">
        <f t="shared" ref="H475:H476" si="84">TRIM(D475)=TRIM(G475)</f>
        <v>1</v>
      </c>
    </row>
    <row r="476" spans="1:8" ht="21.75" customHeight="1" x14ac:dyDescent="0.25">
      <c r="A476">
        <v>10004368491</v>
      </c>
      <c r="B476" s="1" t="s">
        <v>2432</v>
      </c>
      <c r="C476" s="1" t="s">
        <v>2433</v>
      </c>
      <c r="D476" s="14" t="str">
        <f t="shared" si="81"/>
        <v>safety report loaded; Validated against 2.18 business rules;
Comments:  Parsing process: Parsing process: Correct Report;Classification: new: EU-</v>
      </c>
      <c r="F476" s="1" t="s">
        <v>2434</v>
      </c>
      <c r="G476" s="14" t="str">
        <f t="shared" si="82"/>
        <v>safety report loaded; Validated against 2.18 business rules;
Comments:  Parsing process: Parsing process: Correct Report;Classification: new: EU-</v>
      </c>
      <c r="H476" s="13" t="b">
        <f t="shared" si="84"/>
        <v>1</v>
      </c>
    </row>
    <row r="477" spans="1:8" ht="21.75" customHeight="1" x14ac:dyDescent="0.25">
      <c r="A477">
        <v>10004368492</v>
      </c>
      <c r="D477" s="14" t="e">
        <f t="shared" si="81"/>
        <v>#VALUE!</v>
      </c>
      <c r="G477" s="14" t="e">
        <f t="shared" si="82"/>
        <v>#VALUE!</v>
      </c>
      <c r="H477" s="12" t="b">
        <f t="shared" si="78"/>
        <v>1</v>
      </c>
    </row>
    <row r="478" spans="1:8" ht="21.75" customHeight="1" x14ac:dyDescent="0.25">
      <c r="A478">
        <v>10004368496</v>
      </c>
      <c r="B478" s="1" t="s">
        <v>2435</v>
      </c>
      <c r="C478" s="1" t="s">
        <v>2436</v>
      </c>
      <c r="D478" s="14" t="str">
        <f t="shared" si="81"/>
        <v>safety report loaded; Validated against 2.18 business rules;
Comments: 1 - [[R744][G.k.2.2][BR.3]] :In section Drug(s) Information on field Medicinal Product Name as Reported by the Primary Source - G.k.2.2 Value: CALCI CHEW D3 Reported error LookupProducts The field Medicinal Product Name as Reported by the Primary Source - G.k.2.2 must be a valid medicinal product.;
2 - [[R744][G.k.2.2][BR.3]] :In section Drug(s) Information on field Medicinal Product Name as Reported by the Primary Source - G.k.2.2 Value: METHOTREXAAT [METHOTREXATE] Reported error LookupProducts The field Medicinal Product Name as Reported by the Primary Source - G.k.2.2 must be a valid medicinal product.;
3 - [[R744][G.k.2.2][BR.3]] :In section Drug(s) Information on field Medicinal Product Name as Reported by the Primary Source - G.k.2.2 Value: PREDNISOLON [PREDNISOLONE] Reported error LookupProducts The field Medicinal Product Name as Reported by the Primary Source - G.k.2.2 must be a valid medicinal product.;
 Parsing process: Parsing process: Rep</v>
      </c>
      <c r="E478" s="1" t="s">
        <v>2343</v>
      </c>
      <c r="F478" s="1" t="s">
        <v>1991</v>
      </c>
      <c r="G478" s="14" t="e">
        <f t="shared" si="82"/>
        <v>#VALUE!</v>
      </c>
      <c r="H478" s="16" t="e">
        <f>TRIM(D478)=TRIM(G478)</f>
        <v>#VALUE!</v>
      </c>
    </row>
    <row r="479" spans="1:8" ht="21.75" customHeight="1" x14ac:dyDescent="0.25">
      <c r="A479">
        <v>10004368500</v>
      </c>
      <c r="D479" s="14" t="e">
        <f t="shared" si="81"/>
        <v>#VALUE!</v>
      </c>
      <c r="G479" s="14" t="e">
        <f t="shared" si="82"/>
        <v>#VALUE!</v>
      </c>
      <c r="H479" s="12" t="b">
        <f t="shared" si="78"/>
        <v>1</v>
      </c>
    </row>
    <row r="480" spans="1:8" ht="21.75" customHeight="1" x14ac:dyDescent="0.25">
      <c r="A480">
        <v>10004368503</v>
      </c>
      <c r="B480" s="1" t="s">
        <v>2437</v>
      </c>
      <c r="C480" s="1" t="s">
        <v>2438</v>
      </c>
      <c r="D480" s="14" t="str">
        <f t="shared" si="81"/>
        <v>safety report loaded; Validated against 2.18 business rules;
Comments: 1 - [[R744][G.k.2.2][BR.3]] :In section Drug(s) Information on field Medicinal Product Name as Reported by the Primary Source - G.k.2.2 Value: COMPARATOR AZACITIDINE Reported error LookupProducts The field Medicinal Product Name as Reported by the Primary Source - G.k.2.2 must be a valid medicinal product.;
 Parsing process: Parsing process: Report with warnings;Classification: new: EU-</v>
      </c>
      <c r="F480" s="1" t="s">
        <v>2439</v>
      </c>
      <c r="G480" s="14" t="str">
        <f t="shared" si="82"/>
        <v>safety report loaded; Validated against 2.18 business rules;
Comments: 1 - [[R744][G.k.2.2][BR.3]] :In section Drug(s) Information on field Medicinal Product Name as Reported by the Primary Source - G.k.2.2 Value: COMPARATOR AZACITIDINE Reported error LookupProducts The field Medicinal Product Name as Reported by the Primary Source - G.k.2.2 must be a valid medicinal product.;
 Parsing process: Parsing process: Report with warnings;Classification: new: EU-</v>
      </c>
      <c r="H480" s="13" t="b">
        <f t="shared" ref="H480:H495" si="85">TRIM(D480)=TRIM(G480)</f>
        <v>1</v>
      </c>
    </row>
    <row r="481" spans="1:8" ht="21.75" customHeight="1" x14ac:dyDescent="0.25">
      <c r="A481">
        <v>10004368504</v>
      </c>
      <c r="B481" s="1" t="s">
        <v>2440</v>
      </c>
      <c r="C481" s="1" t="s">
        <v>2441</v>
      </c>
      <c r="D481" s="14" t="str">
        <f t="shared" si="81"/>
        <v>safety report loaded; Validated against 2.18 business rules;
Comments: 1 - [[R744][G.k.2.2][BR.3]] :In section Drug(s) Information on field Medicinal Product Name as Reported by the Primary Source - G.k.2.2 Value: CALCI CHEW D3 Reported error LookupProducts The field Medicinal Product Name as Reported by the Primary Source - G.k.2.2 must be a valid medicinal product.;
2 - [[R744][G.k.2.2][BR.3]] :In section Drug(s) Information on field Medicinal Product Name as Reported by the Primary Source - G.k.2.2 Value: METHOTREXAAT [METHOTREXATE] Reported error LookupProducts The field Medicinal Product Name as Reported by the Primary Source - G.k.2.2 must be a valid medicinal product.;
3 - [[R744][G.k.2.2][BR.3]] :In section Drug(s) Information on field Medicinal Product Name as Reported by the Primary Source - G.k.2.2 Value: PREDNISOLON [PREDNISOLONE] Reported error LookupProducts The field Medicinal Product Name as Reported by the Primary Source - G.k.2.2 must be a valid medicinal product.;
 Parsing process: Parsing process: Report with warnings;Classification: new: EU-</v>
      </c>
      <c r="F481" s="1" t="s">
        <v>1991</v>
      </c>
      <c r="G481" s="14" t="e">
        <f t="shared" si="82"/>
        <v>#VALUE!</v>
      </c>
      <c r="H481" s="16" t="e">
        <f t="shared" si="85"/>
        <v>#VALUE!</v>
      </c>
    </row>
    <row r="482" spans="1:8" ht="21.75" customHeight="1" x14ac:dyDescent="0.25">
      <c r="A482">
        <v>10004368505</v>
      </c>
      <c r="B482" s="1" t="s">
        <v>2442</v>
      </c>
      <c r="C482" s="1" t="s">
        <v>2443</v>
      </c>
      <c r="D482" s="14" t="str">
        <f t="shared" si="81"/>
        <v>safety report loaded; Validated against 2.18 business rules;
Comments:  Parsing process: Parsing proces</v>
      </c>
      <c r="E482" s="1" t="s">
        <v>2439</v>
      </c>
      <c r="F482" s="1" t="s">
        <v>2444</v>
      </c>
      <c r="G482" s="14" t="str">
        <f t="shared" si="82"/>
        <v>safety report loaded; Validated against 2.18 business rules;
Comments:  Parsing process: Parsing proces</v>
      </c>
      <c r="H482" s="13" t="b">
        <f t="shared" si="85"/>
        <v>1</v>
      </c>
    </row>
    <row r="483" spans="1:8" ht="21.75" customHeight="1" x14ac:dyDescent="0.25">
      <c r="A483">
        <v>10004368506</v>
      </c>
      <c r="B483" s="1" t="s">
        <v>2445</v>
      </c>
      <c r="C483" s="1" t="s">
        <v>2446</v>
      </c>
      <c r="D483" s="14" t="str">
        <f t="shared" si="81"/>
        <v>safety report loaded; Validated against 2.18 business rules;
Comments:  Parsing process: Parsing process: Correct Report;Classification: new: EU-</v>
      </c>
      <c r="E483" s="1" t="s">
        <v>2444</v>
      </c>
      <c r="F483" s="1" t="s">
        <v>2447</v>
      </c>
      <c r="G483" s="14" t="str">
        <f t="shared" si="82"/>
        <v>safety report loaded; Validated against 2.18 business rules;
Comments:  Parsing process: Parsing process: Correct Report;Classification: new: EU-</v>
      </c>
      <c r="H483" s="13" t="b">
        <f t="shared" si="85"/>
        <v>1</v>
      </c>
    </row>
    <row r="484" spans="1:8" ht="21.75" customHeight="1" x14ac:dyDescent="0.25">
      <c r="A484">
        <v>10004368508</v>
      </c>
      <c r="B484" s="1" t="s">
        <v>2448</v>
      </c>
      <c r="C484" s="1" t="s">
        <v>2449</v>
      </c>
      <c r="D484" s="14" t="str">
        <f t="shared" si="81"/>
        <v>safety report loaded;
Validated against 2.71 business rules;
Comments:
Parsing proces</v>
      </c>
      <c r="F484" s="1" t="s">
        <v>2450</v>
      </c>
      <c r="G484" s="14" t="str">
        <f t="shared" si="82"/>
        <v>safety report loaded;
Validated against 2.71 business rules;
Comments:
Parsing proces</v>
      </c>
      <c r="H484" s="13" t="b">
        <f t="shared" si="85"/>
        <v>1</v>
      </c>
    </row>
    <row r="485" spans="1:8" ht="21.75" customHeight="1" x14ac:dyDescent="0.25">
      <c r="A485">
        <v>10004368509</v>
      </c>
      <c r="B485" s="1" t="s">
        <v>2451</v>
      </c>
      <c r="C485" s="1" t="s">
        <v>2452</v>
      </c>
      <c r="D485" s="14" t="str">
        <f t="shared" si="81"/>
        <v>safety report loaded;
Validated against 2.71 business rules;
Comments:
Parsing proces</v>
      </c>
      <c r="E485" s="1" t="s">
        <v>2450</v>
      </c>
      <c r="F485" s="1" t="s">
        <v>2453</v>
      </c>
      <c r="G485" s="14" t="str">
        <f t="shared" si="82"/>
        <v>safety report loaded;
Validated against 2.71 business rules;
Comments:
1- Section DRUG on field MEDICINALPRODUCT value: [AJOVY] reported WARNING. AJOVY must be a valid Medicinal Product.[543];
Parsing process: Rep</v>
      </c>
      <c r="H485" s="15" t="b">
        <f t="shared" si="85"/>
        <v>0</v>
      </c>
    </row>
    <row r="486" spans="1:8" ht="21.75" customHeight="1" x14ac:dyDescent="0.25">
      <c r="A486">
        <v>10004368510</v>
      </c>
      <c r="B486" s="1" t="s">
        <v>2454</v>
      </c>
      <c r="C486" s="1" t="s">
        <v>2455</v>
      </c>
      <c r="D486" s="14" t="str">
        <f t="shared" si="81"/>
        <v>safety report loaded; Validated against 2.18 business rules;
Comments: 1 - [[R744][G.k.2.2][BR.3]] :In section Drug(s) Information on field Medicinal Product Name as Reported by the Primary Source - G.k.2.2 Value: EMEND                              /01627301/ Reported error LookupProducts The field Medicinal Product Name as Reported by the Primary Source - G.k.2.2 must be a valid medicinal product.;
 Parsing process: Parsing process: Report with warnings;Classification: new: EU-</v>
      </c>
      <c r="F486" s="1" t="s">
        <v>2456</v>
      </c>
      <c r="G486" s="14" t="str">
        <f t="shared" si="82"/>
        <v>safety report loaded; Validated against 2.18 business rules;
Comments: 1 - [[R744][G.k.2.2][BR.3]] :In section Drug(s) Information on field Medicinal Product Name as Reported by the Primary Source - G.k.2.2 Value: EMEND                              /01627301/ Reported error LookupProducts The field Medicinal Product Name as Reported by the Primary Source - G.k.2.2 must be a valid medicinal product.;
 Parsing process: Parsing process: Report with warnings;Classification: new: EU-</v>
      </c>
      <c r="H486" s="13" t="b">
        <f t="shared" si="85"/>
        <v>1</v>
      </c>
    </row>
    <row r="487" spans="1:8" ht="21.75" customHeight="1" x14ac:dyDescent="0.25">
      <c r="A487">
        <v>10004368511</v>
      </c>
      <c r="B487" s="1" t="s">
        <v>2457</v>
      </c>
      <c r="C487" s="1" t="s">
        <v>2458</v>
      </c>
      <c r="D487" s="14" t="str">
        <f t="shared" si="81"/>
        <v>safety report loaded; Validated against 2.18 business rules;
Comments: 1 - [[R744][G.k.2.2][BR.3]] :In section Drug(s) Information on field Medicinal Product Name as Reported by the Primary Source - G.k.2.2 Value: Irradiation Reported error LookupProducts The field Medicinal Product Name as Reported by the Primary Source - G.k.2.2 must be a valid medicinal product.;
 Parsing process: Parsing process: Report with warnings;Classification: new: EU-</v>
      </c>
      <c r="E487" s="1" t="s">
        <v>2456</v>
      </c>
      <c r="F487" s="1" t="s">
        <v>2459</v>
      </c>
      <c r="G487" s="14" t="str">
        <f t="shared" si="82"/>
        <v>safety report loaded; Validated against 2.18 business rules;
Comments: 1 - [[R744][G.k.2.2][BR.3]] :In section Drug(s) Information on field Medicinal Product Name as Reported by the Primary Source - G.k.2.2 Value: Irradiation Reported error LookupProducts The field Medicinal Product Name as Reported by the Primary Source - G.k.2.2 must be a valid medicinal product.;
 Parsing process: Parsing process: Report with warnings;Classification: new: EU-</v>
      </c>
      <c r="H487" s="13" t="b">
        <f t="shared" si="85"/>
        <v>1</v>
      </c>
    </row>
    <row r="488" spans="1:8" ht="21.75" customHeight="1" x14ac:dyDescent="0.25">
      <c r="A488">
        <v>10004368512</v>
      </c>
      <c r="B488" s="1" t="s">
        <v>2460</v>
      </c>
      <c r="C488" s="1" t="s">
        <v>2461</v>
      </c>
      <c r="D488" s="14" t="str">
        <f t="shared" si="81"/>
        <v>safety report loaded; Validated against 2.18 business rules;
Comments: 1 - [[R744][G.k.2.2][BR.3]] :In section Drug(s) Information on field Medicinal Product Name as Reported by the Primary Source - G.k.2.2 Value: FREKAVIT FAT SOLUBLE EMULSION Reported error LookupProducts The field Medicinal Product Name as Reported by the Primary Source - G.k.2.2 must be a valid medicinal product.;
 Parsing process: Parsing process: Report with warnings;Classification: new: EU-</v>
      </c>
      <c r="E488" s="1" t="s">
        <v>2459</v>
      </c>
      <c r="F488" s="1" t="s">
        <v>2462</v>
      </c>
      <c r="G488" s="14" t="str">
        <f t="shared" si="82"/>
        <v>safety report loaded; Validated against 2.18 business rules;
Comments: 1 - [[R744][G.k.2.2][BR.3]] :In section Drug(s) Information on field Medicinal Product Name as Reported by the Primary Source - G.k.2.2 Value: FREKAVIT FAT SOLUBLE EMULSION Reported error LookupProducts The field Medicinal Product Name as Reported by the Primary Source - G.k.2.2 must be a valid medicinal product.;
 Parsing process: Parsing process: Report with warnings;Classification: new: EU-</v>
      </c>
      <c r="H488" s="13" t="b">
        <f t="shared" si="85"/>
        <v>1</v>
      </c>
    </row>
    <row r="489" spans="1:8" ht="21.75" customHeight="1" x14ac:dyDescent="0.25">
      <c r="A489">
        <v>10004368513</v>
      </c>
      <c r="B489" s="1" t="s">
        <v>2463</v>
      </c>
      <c r="C489" s="1" t="s">
        <v>2464</v>
      </c>
      <c r="D489" s="14" t="str">
        <f t="shared" si="81"/>
        <v>safety report loaded;
Validated against 2.71 business rules;
Comments:
1- Section TEST on field TESTUNIT value: [null] reported WARNING. Since the element testresult - B.3.1d has a value, the element testunit - B.3.1e should contain a value.[528];
2- Section DRUG on field MEDICINALPRODUCT value: [ALOGLIPTINA] reported WARNING. ALOGLIPTINA must be a valid Medicinal Product.[543];
3- Section DRUG on field MEDICINALPRODUCT value: [PANTOPRAZOL [PANTOPRAZOLE]] reported WARNING. PANTOPRAZOL [PANTOPRAZOLE] must be a valid Medicinal Product.[543];
4- Section DRUG on field MEDICINALPRODUCT value: [RANITIDINA [RANITIDINE]] reported WARNING. RANITIDINA [RANITIDINE] must be a valid Medicinal Product.[543];
5- Section DRUG on field MEDICINALPRODUCT value: [DOMPERIDONA] reported WARNING. DOMPERIDONA must be a valid Medicinal Product.[543];
6- Section DRUG on field MEDICINALPRODUCT value: [VALSARTANA] reported WARNING. VALSARTANA must be a valid Medicinal Product.[543];
7- Section DRUG on field MEDICINALPRODUCT value: [BROMAZEPAN] reported WARNING. BROMAZEPAN must be a valid Medicinal Product.[543];
8- Section DRUG on field MEDICINALPRODUCT value: [MORFINA [MORPHINE]] reported WARNING. MORFINA [MORPHINE] must be a valid Medicinal Product.[543];
Parsing process: Report with Warnings;Classification: new: EU-</v>
      </c>
      <c r="F489" s="1" t="s">
        <v>2465</v>
      </c>
      <c r="G489" s="14" t="str">
        <f t="shared" si="82"/>
        <v>safety report loaded;
Validated against 2.71 business rules;
Comments:
1- Section TEST on field TESTUNIT value: [null] reported WARNING. Since the element testresult - B.3.1d has a value, the element testunit - B.3.1e should contain a value.[528];
2- Section DRUG on field MEDICINALPRODUCT value: [ALOGLIPTINA] reported WARNING. ALOGLIPTINA must be a valid Medicinal Product.[543];
3- Section DRUG on field MEDICINALPRODUCT value: [PANTOPRAZOL [PANTOPRAZOLE]] reported WARNING. PANTOPRAZOL [PANTOPRAZOLE] must be a valid Medicinal Product.[543];
4- Section DRUG on field MEDICINALPRODUCT value: [RANITIDINA [RANITIDINE]] reported WARNING. RANITIDINA [RANITIDINE] must be a valid Medicinal Product.[543];
5- Section DRUG on field MEDICINALPRODUCT value: [DOMPERIDONA] reported WARNING. DOMPERIDONA must be a valid Medicinal Product.[543];
6- Section DRUG on field MEDICINALPRODUCT value: [VALSARTANA] reported WARNING. VALSARTANA must be a valid Medicinal Product.[543];
7- Section DRUG on field MEDICINALPRODUCT value: [BROMAZEPAN] reported WARNING. BROMAZEPAN must be a valid Medicinal Product.[543];
8- Section DRUG on field MEDICINALPRODUCT value: [MORFINA [MORPHINE]] reported WARNING. MORFINA [MORPHINE] must be a valid Medicinal Product.[543];
Parsing process: Rep</v>
      </c>
      <c r="H489" s="15" t="b">
        <f t="shared" si="85"/>
        <v>0</v>
      </c>
    </row>
    <row r="490" spans="1:8" ht="21.75" customHeight="1" x14ac:dyDescent="0.25">
      <c r="A490">
        <v>10004368514</v>
      </c>
      <c r="B490" s="1" t="s">
        <v>2466</v>
      </c>
      <c r="C490" s="1" t="s">
        <v>2467</v>
      </c>
      <c r="D490" s="14" t="str">
        <f t="shared" si="81"/>
        <v>safety report loaded;
Validated against 2.71 business rules;
Comments:
Parsing process: Correct Report;Classification: new: EU-</v>
      </c>
      <c r="E490" s="1" t="s">
        <v>2465</v>
      </c>
      <c r="F490" s="1" t="s">
        <v>2468</v>
      </c>
      <c r="G490" s="14" t="str">
        <f t="shared" si="82"/>
        <v>safety report loaded;
Validated against 2.71 business rules;
Comments:
Parsing process: Correct Report;Classification: new: EU-</v>
      </c>
      <c r="H490" s="13" t="b">
        <f t="shared" si="85"/>
        <v>1</v>
      </c>
    </row>
    <row r="491" spans="1:8" ht="21.75" customHeight="1" x14ac:dyDescent="0.25">
      <c r="A491">
        <v>10004368517</v>
      </c>
      <c r="B491" s="1" t="s">
        <v>2469</v>
      </c>
      <c r="C491" s="1" t="s">
        <v>2470</v>
      </c>
      <c r="D491" s="14" t="str">
        <f t="shared" si="81"/>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v>
      </c>
      <c r="F491" s="1" t="s">
        <v>2471</v>
      </c>
      <c r="G491" s="14" t="str">
        <f t="shared" si="82"/>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v>
      </c>
      <c r="H491" s="13" t="b">
        <f t="shared" si="85"/>
        <v>1</v>
      </c>
    </row>
    <row r="492" spans="1:8" ht="21.75" customHeight="1" x14ac:dyDescent="0.25">
      <c r="A492">
        <v>10004368518</v>
      </c>
      <c r="B492" s="1" t="s">
        <v>2472</v>
      </c>
      <c r="C492" s="1" t="s">
        <v>2473</v>
      </c>
      <c r="D492" s="14" t="str">
        <f t="shared" si="81"/>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v>
      </c>
      <c r="F492" s="1" t="s">
        <v>2474</v>
      </c>
      <c r="G492" s="14" t="str">
        <f t="shared" si="82"/>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v>
      </c>
      <c r="H492" s="13" t="b">
        <f t="shared" si="85"/>
        <v>1</v>
      </c>
    </row>
    <row r="493" spans="1:8" ht="21.75" customHeight="1" x14ac:dyDescent="0.25">
      <c r="A493">
        <v>10004368519</v>
      </c>
      <c r="B493" s="1" t="s">
        <v>2475</v>
      </c>
      <c r="C493" s="1" t="s">
        <v>2476</v>
      </c>
      <c r="D493" s="14" t="str">
        <f t="shared" si="81"/>
        <v>safety report loaded; Validated against 2.18 business rules;
Comments:  Parsing process: Parsing proces</v>
      </c>
      <c r="F493" s="1" t="s">
        <v>2477</v>
      </c>
      <c r="G493" s="14" t="str">
        <f t="shared" si="82"/>
        <v>safety report loaded; Validated against 2.18 business rules;
Comments:  Parsing process: Parsing proces</v>
      </c>
      <c r="H493" s="13" t="b">
        <f t="shared" si="85"/>
        <v>1</v>
      </c>
    </row>
    <row r="494" spans="1:8" ht="21.75" customHeight="1" x14ac:dyDescent="0.25">
      <c r="A494">
        <v>10004368520</v>
      </c>
      <c r="B494" s="1" t="s">
        <v>2478</v>
      </c>
      <c r="C494" s="1" t="s">
        <v>2479</v>
      </c>
      <c r="D494" s="14" t="str">
        <f t="shared" si="81"/>
        <v>safety report loaded; Validated against 2.18 business rules;
Comments:  Parsing process: Parsing proces</v>
      </c>
      <c r="E494" s="1" t="s">
        <v>2477</v>
      </c>
      <c r="F494" s="1" t="s">
        <v>1991</v>
      </c>
      <c r="G494" s="14" t="e">
        <f t="shared" si="82"/>
        <v>#VALUE!</v>
      </c>
      <c r="H494" s="16" t="e">
        <f t="shared" si="85"/>
        <v>#VALUE!</v>
      </c>
    </row>
    <row r="495" spans="1:8" ht="21.75" customHeight="1" x14ac:dyDescent="0.25">
      <c r="A495">
        <v>10004368526</v>
      </c>
      <c r="B495" s="1" t="s">
        <v>2480</v>
      </c>
      <c r="C495" s="1" t="s">
        <v>2481</v>
      </c>
      <c r="D495" s="14" t="str">
        <f t="shared" si="81"/>
        <v>safety report loaded; Validated against 2.18 business rules;
Comments:  Parsing process: Parsing proces</v>
      </c>
      <c r="F495" s="1" t="s">
        <v>2482</v>
      </c>
      <c r="G495" s="14" t="str">
        <f t="shared" si="82"/>
        <v>safety report loaded; Validated against 2.18 business rules;
Comments:  Parsing process: Parsing proces</v>
      </c>
      <c r="H495" s="13" t="b">
        <f t="shared" si="85"/>
        <v>1</v>
      </c>
    </row>
    <row r="496" spans="1:8" ht="21.75" customHeight="1" x14ac:dyDescent="0.25">
      <c r="A496">
        <v>10004368530</v>
      </c>
      <c r="D496" s="14" t="e">
        <f t="shared" si="81"/>
        <v>#VALUE!</v>
      </c>
      <c r="G496" s="14" t="e">
        <f t="shared" si="82"/>
        <v>#VALUE!</v>
      </c>
      <c r="H496" s="12" t="b">
        <f t="shared" si="78"/>
        <v>1</v>
      </c>
    </row>
    <row r="497" spans="1:8" ht="21.75" customHeight="1" x14ac:dyDescent="0.25">
      <c r="A497">
        <v>10004368538</v>
      </c>
      <c r="B497" s="1" t="s">
        <v>2483</v>
      </c>
      <c r="C497" s="1" t="s">
        <v>2484</v>
      </c>
      <c r="D497" s="14" t="str">
        <f t="shared" si="81"/>
        <v>safety report loaded; Validated against 2.18 business rules;
Comments:  Parsing process: Parsing process: Correct Report;Classification: new: EU-</v>
      </c>
      <c r="F497" s="1" t="s">
        <v>1991</v>
      </c>
      <c r="G497" s="14" t="e">
        <f t="shared" si="82"/>
        <v>#VALUE!</v>
      </c>
      <c r="H497" s="16" t="e">
        <f t="shared" ref="H497:H500" si="86">TRIM(D497)=TRIM(G497)</f>
        <v>#VALUE!</v>
      </c>
    </row>
    <row r="498" spans="1:8" ht="21.75" customHeight="1" x14ac:dyDescent="0.25">
      <c r="A498">
        <v>10004368539</v>
      </c>
      <c r="B498" s="1" t="s">
        <v>2485</v>
      </c>
      <c r="C498" s="1" t="s">
        <v>2486</v>
      </c>
      <c r="D498" s="14" t="str">
        <f t="shared" si="81"/>
        <v>safety report loaded; Validated against 2.18 business rules;
Comments:  Parsing process: Parsing process: Correct Report;Classification: new: EU-</v>
      </c>
      <c r="F498" s="1" t="s">
        <v>1991</v>
      </c>
      <c r="G498" s="14" t="e">
        <f t="shared" si="82"/>
        <v>#VALUE!</v>
      </c>
      <c r="H498" s="16" t="e">
        <f t="shared" si="86"/>
        <v>#VALUE!</v>
      </c>
    </row>
    <row r="499" spans="1:8" ht="21.75" customHeight="1" x14ac:dyDescent="0.25">
      <c r="A499">
        <v>10004368544</v>
      </c>
      <c r="B499" s="1" t="s">
        <v>2487</v>
      </c>
      <c r="C499" s="1" t="s">
        <v>2488</v>
      </c>
      <c r="D499" s="14" t="str">
        <f t="shared" si="81"/>
        <v>safety report loaded; Validated against 2.18 business rules;
Comments:  Parsing process: Parsing process: Correct Report;Classification: new: EU-</v>
      </c>
      <c r="F499" s="1" t="s">
        <v>1991</v>
      </c>
      <c r="G499" s="14" t="e">
        <f t="shared" si="82"/>
        <v>#VALUE!</v>
      </c>
      <c r="H499" s="16" t="e">
        <f t="shared" si="86"/>
        <v>#VALUE!</v>
      </c>
    </row>
    <row r="500" spans="1:8" ht="21.75" customHeight="1" x14ac:dyDescent="0.25">
      <c r="A500">
        <v>10004368554</v>
      </c>
      <c r="B500" s="1" t="s">
        <v>2489</v>
      </c>
      <c r="C500" s="1" t="s">
        <v>2490</v>
      </c>
      <c r="D500" s="14" t="str">
        <f t="shared" si="81"/>
        <v>safety report loaded; Validated against 2.18 business rules;
Comments:  Parsing process: Parsing process: Correct Report;Classification: new: EU-</v>
      </c>
      <c r="F500" s="1" t="s">
        <v>1991</v>
      </c>
      <c r="G500" s="14" t="e">
        <f t="shared" si="82"/>
        <v>#VALUE!</v>
      </c>
      <c r="H500" s="16" t="e">
        <f t="shared" si="86"/>
        <v>#VALUE!</v>
      </c>
    </row>
    <row r="501" spans="1:8" ht="21.75" customHeight="1" x14ac:dyDescent="0.25">
      <c r="A501">
        <v>10004368558</v>
      </c>
      <c r="D501" s="14" t="e">
        <f t="shared" si="81"/>
        <v>#VALUE!</v>
      </c>
      <c r="G501" s="14" t="e">
        <f t="shared" si="82"/>
        <v>#VALUE!</v>
      </c>
      <c r="H501" s="12" t="b">
        <f t="shared" si="78"/>
        <v>1</v>
      </c>
    </row>
    <row r="502" spans="1:8" ht="21.75" customHeight="1" x14ac:dyDescent="0.25">
      <c r="A502">
        <v>10004368564</v>
      </c>
      <c r="D502" s="14" t="e">
        <f t="shared" si="81"/>
        <v>#VALUE!</v>
      </c>
      <c r="G502" s="14" t="e">
        <f t="shared" si="82"/>
        <v>#VALUE!</v>
      </c>
      <c r="H502" s="12" t="b">
        <f t="shared" si="78"/>
        <v>1</v>
      </c>
    </row>
    <row r="503" spans="1:8" ht="21.75" customHeight="1" x14ac:dyDescent="0.25">
      <c r="A503">
        <v>10004368565</v>
      </c>
      <c r="D503" s="14" t="e">
        <f t="shared" si="81"/>
        <v>#VALUE!</v>
      </c>
      <c r="G503" s="14" t="e">
        <f t="shared" si="82"/>
        <v>#VALUE!</v>
      </c>
      <c r="H503" s="12" t="b">
        <f t="shared" si="78"/>
        <v>1</v>
      </c>
    </row>
    <row r="504" spans="1:8" ht="21.75" customHeight="1" x14ac:dyDescent="0.25">
      <c r="A504">
        <v>10004368566</v>
      </c>
      <c r="B504" s="1" t="s">
        <v>2491</v>
      </c>
      <c r="C504" s="1" t="s">
        <v>2492</v>
      </c>
      <c r="D504" s="14" t="str">
        <f t="shared" si="81"/>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Parsing process: Rep</v>
      </c>
      <c r="F504" s="1" t="s">
        <v>2493</v>
      </c>
      <c r="G504" s="14" t="str">
        <f t="shared" si="82"/>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Parsing process: Rep</v>
      </c>
      <c r="H504" s="13" t="b">
        <f>TRIM(D504)=TRIM(G504)</f>
        <v>1</v>
      </c>
    </row>
    <row r="505" spans="1:8" ht="21.75" customHeight="1" x14ac:dyDescent="0.25">
      <c r="A505">
        <v>10004368573</v>
      </c>
      <c r="D505" s="14" t="e">
        <f t="shared" si="81"/>
        <v>#VALUE!</v>
      </c>
      <c r="G505" s="14" t="e">
        <f t="shared" si="82"/>
        <v>#VALUE!</v>
      </c>
      <c r="H505" s="12" t="b">
        <f t="shared" si="78"/>
        <v>1</v>
      </c>
    </row>
    <row r="506" spans="1:8" ht="21.75" customHeight="1" x14ac:dyDescent="0.25">
      <c r="A506">
        <v>10004368583</v>
      </c>
      <c r="B506" s="1" t="s">
        <v>2494</v>
      </c>
      <c r="C506" s="1" t="s">
        <v>2495</v>
      </c>
      <c r="D506" s="14" t="str">
        <f t="shared" si="81"/>
        <v>safety report loaded;
Validated against 2.71 business rules;
Comments:
1- Section TEST on field TESTUNIT value: [null] reported WARNING. Since the element testresult - B.3.1d has a value, the element testunit - B.3.1e should contain a value.[528];
2- Section DRUG on field MEDICINALPRODUCT value: [ASPIRIN [ACETYLSALICYLIC ACID]] reported WARNING. ASPIRIN [ACETYLSALICYLIC ACID] must be a valid Medicinal Product.[543];
3- Section DRUG on field MEDICINALPRODUCT value: [OLMESARTAN MEDOXOMIL, AMLODIPINE AND HYDROCHLOROTHIAZIDE] reported WARNING. OLMESARTAN MEDOXOMIL, AMLODIPINE AND HYDROCHLOROTHIAZIDE must be a valid Medicinal Product.[543];
4- Section DRUG on field MEDICINALPRODUCT value: [INSULIN ASPART;INSULIN ASPART PROTAMINE (CRYSTALLINE)] reported WARNING. INSULIN ASPART;INSULIN ASPART PROTAMINE (CRYSTALLINE) must be a valid Medicinal Product.[543];
5- Section ACTIVESUBSTANCE on field ACTIVESUBSTANCENAME value: [INSULIN ASPART PROTAMINE CRYSTALLINE] reported WARNING. INSULIN ASPART PROTAMINE CRYSTALLINE must be a valid active substance.[621];
Parsing process: Rep</v>
      </c>
      <c r="F506" s="1" t="s">
        <v>2496</v>
      </c>
      <c r="G506" s="14" t="str">
        <f t="shared" si="82"/>
        <v>safety report loaded;
Validated against 2.71 business rules;
Comments:
1- Section TEST on field TESTUNIT value: [null] reported WARNING. Since the element testresult - B.3.1d has a value, the element testunit - B.3.1e should contain a value.[528];
2- Section DRUG on field MEDICINALPRODUCT value: [ASPIRIN [ACETYLSALICYLIC ACID]] reported WARNING. ASPIRIN [ACETYLSALICYLIC ACID] must be a valid Medicinal Product.[543];
3- Section DRUG on field MEDICINALPRODUCT value: [OLMESARTAN MEDOXOMIL, AMLODIPINE AND HYDROCHLOROTHIAZIDE] reported WARNING. OLMESARTAN MEDOXOMIL, AMLODIPINE AND HYDROCHLOROTHIAZIDE must be a valid Medicinal Product.[543];
4- Section DRUG on field MEDICINALPRODUCT value: [INSULIN ASPART;INSULIN ASPART PROTAMINE (CRYSTALLINE)] reported WARNING. INSULIN ASPART;INSULIN ASPART PROTAMINE (CRYSTALLINE) must be a valid Medicinal Product.[543];
5- Section ACTIVESUBSTANCE on field ACTIVESUBSTANCENAME value: [INSULIN ASPART PROTAMINE CRYSTALLINE] reported WARNING. INSULIN ASPART PROTAMINE CRYSTALLINE must be a valid active substance.[621];
Parsing process: Rep</v>
      </c>
      <c r="H506" s="13" t="b">
        <f t="shared" ref="H506:H519" si="87">TRIM(D506)=TRIM(G506)</f>
        <v>1</v>
      </c>
    </row>
    <row r="507" spans="1:8" ht="21.75" customHeight="1" x14ac:dyDescent="0.25">
      <c r="A507">
        <v>10004368585</v>
      </c>
      <c r="B507" s="1" t="s">
        <v>2497</v>
      </c>
      <c r="C507" s="1" t="s">
        <v>2498</v>
      </c>
      <c r="D507" s="14" t="str">
        <f t="shared" si="81"/>
        <v>safety report loaded; Validated against 2.18 business rules;
Comments: 1 - [[R744][G.k.2.2][BR.3]] :In section Drug(s) Information on field Medicinal Product Name as Reported by the Primary Source - G.k.2.2 Value: Aspirin 81 mg Reported error LookupProducts The field Medicinal Product Name as Reported by the Primary Source - G.k.2.2 must be a valid medicinal product.;
2 - [[R744][G.k.2.2][BR.3]] :In section Drug(s) Information on field Medicinal Product Name as Reported by the Primary Source - G.k.2.2 Value: CLOPIDOGREL BISULFATE Reported error LookupProducts The field Medicinal Product Name as Reported by the Primary Source - G.k.2.2 must be a valid medicinal product.;
 Parsing process: Parsing process: Report with warnings;Classification: new: EU-</v>
      </c>
      <c r="F507" s="1" t="s">
        <v>2499</v>
      </c>
      <c r="G507" s="14" t="str">
        <f t="shared" si="82"/>
        <v>safety report loaded; Validated against 2.18 business rules;
Comments: 1 - [[R744][G.k.2.2][BR.3]] :In section Drug(s) Information on field Medicinal Product Name as Reported by the Primary Source - G.k.2.2 Value: Aspirin 81 mg Reported error LookupProducts The field Medicinal Product Name as Reported by the Primary Source - G.k.2.2 must be a valid medicinal product.;
2 - [[R744][G.k.2.2][BR.3]] :In section Drug(s) Information on field Medicinal Product Name as Reported by the Primary Source - G.k.2.2 Value: CLOPIDOGREL BISULFATE Reported error LookupProducts The field Medicinal Product Name as Reported by the Primary Source - G.k.2.2 must be a valid medicinal product.;
 Parsing process: Parsing process: Report with warnings;Classification: new: EU-</v>
      </c>
      <c r="H507" s="13" t="b">
        <f t="shared" si="87"/>
        <v>1</v>
      </c>
    </row>
    <row r="508" spans="1:8" ht="21.75" customHeight="1" x14ac:dyDescent="0.25">
      <c r="A508">
        <v>10004368586</v>
      </c>
      <c r="B508" s="1" t="s">
        <v>2500</v>
      </c>
      <c r="C508" s="1" t="s">
        <v>2501</v>
      </c>
      <c r="D508" s="14" t="str">
        <f t="shared" si="81"/>
        <v>safety report loaded;
Validated against 2.71 business rules;
Comments:
1- Section DRUG on field MEDICINALPRODUCT value: [ZOLADEX [GOSERELIN]] reported WARNING. ZOLADEX [GOSERELIN] must be a valid Medicinal Product.[543];
Parsing process: Report with Warnings;Classification: new: EU-</v>
      </c>
      <c r="F508" s="1" t="s">
        <v>2502</v>
      </c>
      <c r="G508" s="14" t="str">
        <f t="shared" si="82"/>
        <v>safety report loaded;
Validated against 2.71 business rules;
Comments:
1- Section DRUG on field MEDICINALPRODUCT value: [ZOLADEX [GOSERELIN]] reported WARNING. ZOLADEX [GOSERELIN] must be a valid Medicinal Product.[543];
Parsing process: Report with Warnings;Classification: new: EU-</v>
      </c>
      <c r="H508" s="13" t="b">
        <f t="shared" si="87"/>
        <v>1</v>
      </c>
    </row>
    <row r="509" spans="1:8" ht="21.75" customHeight="1" x14ac:dyDescent="0.25">
      <c r="A509">
        <v>10004368587</v>
      </c>
      <c r="B509" s="1" t="s">
        <v>2503</v>
      </c>
      <c r="C509" s="1" t="s">
        <v>2504</v>
      </c>
      <c r="D509" s="14" t="str">
        <f t="shared" si="81"/>
        <v>safety report loaded;
Validated against 2.71 business rules;
Comments:
Parsing proces</v>
      </c>
      <c r="F509" s="1" t="s">
        <v>2505</v>
      </c>
      <c r="G509" s="14" t="str">
        <f t="shared" si="82"/>
        <v>safety report loaded;
Validated against 2.71 business rules;
Comments:
Parsing proces</v>
      </c>
      <c r="H509" s="13" t="b">
        <f t="shared" si="87"/>
        <v>1</v>
      </c>
    </row>
    <row r="510" spans="1:8" ht="21.75" customHeight="1" x14ac:dyDescent="0.25">
      <c r="A510">
        <v>10004368590</v>
      </c>
      <c r="B510" s="1" t="s">
        <v>2506</v>
      </c>
      <c r="C510" s="1" t="s">
        <v>2507</v>
      </c>
      <c r="D510" s="14" t="str">
        <f t="shared" si="81"/>
        <v>safety report loaded;
Validated against 2.71 business rules;
Comments:
1- Section DRUG on field DRUGDOSAGEFORM value: [Tablets] reported WARNING. Tablets must be a valid dosage form.[564];
2- Section DRUG on field DRUGDOSAGEFORM value: [Capsules] reported WARNING. Capsules must be a valid dosage form.[564];
3- Section DRUG on field DRUGDOSAGEFORM value: [Spray, metered dose] reported WARNING. Spray, metered dose must be a valid dosage form.[564];
4- Section DRUG on field DRUGDOSAGEFORM value: [Capsules] reported WARNING. Capsules must be a valid dosage form.[564];
5- Section DRUG on field DRUGDOSAGEFORM value: [Capsules, extended release] reported WARNING. Capsules, extended release must be a valid dosage form.[564];
Parsing process: Rep</v>
      </c>
      <c r="F510" s="1" t="s">
        <v>2508</v>
      </c>
      <c r="G510" s="14" t="str">
        <f t="shared" si="82"/>
        <v>safety report loaded;
Validated against 2.71 business rules;
Comments:
1- Section DRUG on field DRUGDOSAGEFORM value: [Tablets] reported WARNING. Tablets must be a valid dosage form.[564];
2- Section DRUG on field DRUGDOSAGEFORM value: [Capsules] reported WARNING. Capsules must be a valid dosage form.[564];
3- Section DRUG on field DRUGDOSAGEFORM value: [Spray, metered dose] reported WARNING. Spray, metered dose must be a valid dosage form.[564];
4- Section DRUG on field DRUGDOSAGEFORM value: [Capsules] reported WARNING. Capsules must be a valid dosage form.[564];
5- Section DRUG on field DRUGDOSAGEFORM value: [Capsules, extended release] reported WARNING. Capsules, extended release must be a valid dosage form.[564];
Parsing process: Rep</v>
      </c>
      <c r="H510" s="13" t="b">
        <f t="shared" si="87"/>
        <v>1</v>
      </c>
    </row>
    <row r="511" spans="1:8" ht="21.75" customHeight="1" x14ac:dyDescent="0.25">
      <c r="A511">
        <v>10004368591</v>
      </c>
      <c r="B511" s="1" t="s">
        <v>2509</v>
      </c>
      <c r="C511" s="1" t="s">
        <v>2510</v>
      </c>
      <c r="D511" s="14" t="str">
        <f t="shared" si="81"/>
        <v>safety report loaded;
Validated against 2.71 business rules;
Comments:
1- Section PATIENTPASTDRUGTHERAPY on field PATIENTDRUGNAME value: [DEXAMETHASONE;DOXORUBICIN;VINCRISTINE] reported WARNING. DEXAMETHASONE;DOXORUBICIN;VINCRISTINE patientdrugname must be a valid Medicinal Product.[257];
2- Section PATIENTPASTDRUGTHERAPY on field PATIENTDRUGNAME value: [BORTEZOMIB;CYCLOPHOSPHAMIDE;DEXAMETHASONE] reported WARNING. BORTEZOMIB;CYCLOPHOSPHAMIDE;DEXAMETHASONE patientdrugname must be a valid Medicinal Product.[257];
3- Section PATIENTPASTDRUGTHERAPY on field PATIENTDRUGNAME value: [THALIDOMID] reported WARNING. THALIDOMID patientdrugname must be a valid Medicinal Product.[257];
4- Section PATIENTPASTDRUGTHERAPY on field PATIENTDRUGNAME value: [DEXAMETHASONE;LENALIDOMIDE] reported WARNING. DEXAMETHASONE;LENALIDOMIDE patientdrugname must be a valid Medicinal Product.[257];
Parsing process: Report with Warnings;Classification: new: EU-</v>
      </c>
      <c r="E511" s="1" t="s">
        <v>2508</v>
      </c>
      <c r="F511" s="1" t="s">
        <v>2511</v>
      </c>
      <c r="G511" s="14" t="str">
        <f t="shared" si="82"/>
        <v>safety report loaded;
Validated against 2.71 business rules;
Comments:
1- Section PATIENTPASTDRUGTHERAPY on field PATIENTDRUGNAME value: [DEXAMETHASONE;DOXORUBICIN;VINCRISTINE] reported WARNING. DEXAMETHASONE;DOXORUBICIN;VINCRISTINE patientdrugname must be a valid Medicinal Product.[257];
2- Section PATIENTPASTDRUGTHERAPY on field PATIENTDRUGNAME value: [BORTEZOMIB;CYCLOPHOSPHAMIDE;DEXAMETHASONE] reported WARNING. BORTEZOMIB;CYCLOPHOSPHAMIDE;DEXAMETHASONE patientdrugname must be a valid Medicinal Product.[257];
3- Section PATIENTPASTDRUGTHERAPY on field PATIENTDRUGNAME value: [THALIDOMID] reported WARNING. THALIDOMID patientdrugname must be a valid Medicinal Product.[257];
4- Section PATIENTPASTDRUGTHERAPY on field PATIENTDRUGNAME value: [DEXAMETHASONE;LENALIDOMIDE] reported WARNING. DEXAMETHASONE;LENALIDOMIDE patientdrugname must be a valid Medicinal Product.[257];
Parsing process: Report with Warnings;Classification: new: EU-</v>
      </c>
      <c r="H511" s="13" t="b">
        <f t="shared" si="87"/>
        <v>1</v>
      </c>
    </row>
    <row r="512" spans="1:8" ht="21.75" customHeight="1" x14ac:dyDescent="0.25">
      <c r="A512">
        <v>10004368592</v>
      </c>
      <c r="B512" s="1" t="s">
        <v>2512</v>
      </c>
      <c r="C512" s="1" t="s">
        <v>2513</v>
      </c>
      <c r="D512" s="14" t="str">
        <f t="shared" si="81"/>
        <v>safety report loaded; Validated against 2.18 business rules;
Comments: 1 - [[R744][G.k.2.2][BR.3]] :In section Drug(s) Information on field Medicinal Product Name as Reported by the Primary Source - G.k.2.2 Value: FLUCONAZOL Capsule, 50 mg (milligram) Reported error LookupProducts The field Medicinal Product Name as Reported by the Primary Source - G.k.2.2 must be a valid medicinal product.;
 Parsing process: Parsing process: Report with warnings;Classification: new: EU-</v>
      </c>
      <c r="F512" s="1" t="s">
        <v>2514</v>
      </c>
      <c r="G512" s="14" t="str">
        <f t="shared" si="82"/>
        <v>safety report loaded; Validated against 2.18 business rules;
Comments: 1 - [[R744][G.k.2.2][BR.3]] :In section Drug(s) Information on field Medicinal Product Name as Reported by the Primary Source - G.k.2.2 Value: FLUCONAZOL Capsule, 50 mg (milligram) Reported error LookupProducts The field Medicinal Product Name as Reported by the Primary Source - G.k.2.2 must be a valid medicinal product.;
 Parsing process: Parsing process: Report with warnings;Classification: new: EU-</v>
      </c>
      <c r="H512" s="13" t="b">
        <f t="shared" si="87"/>
        <v>1</v>
      </c>
    </row>
    <row r="513" spans="1:8" ht="21.75" customHeight="1" x14ac:dyDescent="0.25">
      <c r="A513">
        <v>10004368593</v>
      </c>
      <c r="B513" s="1" t="s">
        <v>2515</v>
      </c>
      <c r="C513" s="1" t="s">
        <v>2516</v>
      </c>
      <c r="D513" s="14" t="str">
        <f t="shared" si="81"/>
        <v>safety report loaded; Validated against 2.18 business rules;
Comments: 1 - [[R744][G.k.2.2][BR.3]] :In section Drug(s) Information on field Medicinal Product Name as Reported by the Primary Source - G.k.2.2 Value: CIPRALEX [ESCITALOPRAM] Reported error LookupProducts The field Medicinal Product Name as Reported by the Primary Source - G.k.2.2 must be a valid medicinal product.;
2 - [[R744][G.k.2.2][BR.3]] :In section Drug(s) Information on field Medicinal Product Name as Reported by the Primary Source - G.k.2.2 Value: CIPRALEX [ESCITALOPRAM] Reported error LookupProducts The field Medicinal Product Name as Reported by the Primary Source - G.k.2.2 must be a valid medicinal product.;
3 - [[R744][G.k.2.2][BR.3]] :In section Drug(s) Information on field Medicinal Product Name as Reported by the Primary Source - G.k.2.2 Value: EMOLIN NEO Reported error LookupProducts The field Medicinal Product Name as Reported by the Primary Source - G.k.2.2 must be a valid medicinal product.;
4 -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5 -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6 - [[R744][G.k.2.2][BR.3]] :In section Drug(s) Information on field Medicinal Product Name as Reported by the Primary Source - G.k.2.2 Value: VENTOLIN [GUAIFENESIN;SALBUTAMOL SULFATE] Reported error LookupProducts The field Medicinal Product Name as Reported by the Primary Source - G.k.2.2 must b</v>
      </c>
      <c r="F513" s="1" t="s">
        <v>1991</v>
      </c>
      <c r="G513" s="14" t="e">
        <f t="shared" si="82"/>
        <v>#VALUE!</v>
      </c>
      <c r="H513" s="16" t="e">
        <f t="shared" si="87"/>
        <v>#VALUE!</v>
      </c>
    </row>
    <row r="514" spans="1:8" ht="21.75" customHeight="1" x14ac:dyDescent="0.25">
      <c r="A514">
        <v>10004368594</v>
      </c>
      <c r="B514" s="1" t="s">
        <v>2517</v>
      </c>
      <c r="C514" s="1" t="s">
        <v>2518</v>
      </c>
      <c r="D514" s="14" t="str">
        <f t="shared" si="81"/>
        <v>safety report loaded; Validated against 2.18 business rules;
Comments:  Parsing process: Parsing process: Correct Report;Classification: new: EU-</v>
      </c>
      <c r="E514" s="1" t="s">
        <v>2328</v>
      </c>
      <c r="F514" s="1" t="s">
        <v>2519</v>
      </c>
      <c r="G514" s="14" t="str">
        <f t="shared" si="82"/>
        <v>safety report loaded; Validated against 2.18 business rules;
Comments:  Parsing process: Parsing process: Correct Report;Classification: new: EU-</v>
      </c>
      <c r="H514" s="13" t="b">
        <f t="shared" si="87"/>
        <v>1</v>
      </c>
    </row>
    <row r="515" spans="1:8" ht="21.75" customHeight="1" x14ac:dyDescent="0.25">
      <c r="A515">
        <v>10004368596</v>
      </c>
      <c r="B515" s="1" t="s">
        <v>2520</v>
      </c>
      <c r="C515" s="1" t="s">
        <v>2521</v>
      </c>
      <c r="D515" s="14" t="str">
        <f t="shared" si="81"/>
        <v xml:space="preserve">safety report loaded; Validated against 2.18 business rules;
Comments: 1 - [[R744][G.k.2.2][BR.3]] :In section Drug(s) Information on field Medicinal Product Name as Reported by the Primary Source - G.k.2.2 Value: APO-PREGABALIN Reported error LookupProducts The field Medicinal Product Name as Reported by the Primary Source - G.k.2.2 must be a valid medicinal product.;
2 - [[R744][G.k.2.2][BR.3]] :In section Drug(s) Information on field Medicinal Product Name as Reported by the Primary Source - G.k.2.2 Value: FERROUS SULPHATE /00023503/ Reported error LookupProducts The field Medicinal Product Name as Reported by the Primary Source - G.k.2.2 must be a valid medicinal product.;
3 - [[R744][G.k.2.2][BR.3]] :In section Drug(s) Information on field Medicinal Product Name as Reported by the Primary Source - G.k.2.2 Value: SENOKOT /00142201/ Reported error LookupProducts The field Medicinal Product Name as Reported by the Primary Source - G.k.2.2 must be a valid medicinal product.;
4 - [[R744][G.k.2.2][BR.3]] :In section Drug(s) Information on field Medicinal Product Name as Reported by the Primary Source - G.k.2.2 Value: TYLENOL /00020001/ Reported error LookupProducts The field Medicinal Product Name as Reported by the Primary Source - G.k.2.2 must be a valid medicinal product.;
 Parsing process: Parsing process: Report with warnings;Classification: new: </v>
      </c>
      <c r="F515" s="1" t="s">
        <v>2522</v>
      </c>
      <c r="G515" s="14" t="str">
        <f t="shared" si="82"/>
        <v xml:space="preserve">safety report loaded; Validated against 2.18 business rules;
Comments: 1 - [[R744][G.k.2.2][BR.3]] :In section Drug(s) Information on field Medicinal Product Name as Reported by the Primary Source - G.k.2.2 Value: APO-PREGABALIN Reported error LookupProducts The field Medicinal Product Name as Reported by the Primary Source - G.k.2.2 must be a valid medicinal product.;
2 - [[R744][G.k.2.2][BR.3]] :In section Drug(s) Information on field Medicinal Product Name as Reported by the Primary Source - G.k.2.2 Value: FERROUS SULPHATE /00023503/ Reported error LookupProducts The field Medicinal Product Name as Reported by the Primary Source - G.k.2.2 must be a valid medicinal product.;
3 - [[R744][G.k.2.2][BR.3]] :In section Drug(s) Information on field Medicinal Product Name as Reported by the Primary Source - G.k.2.2 Value: SENOKOT /00142201/ Reported error LookupProducts The field Medicinal Product Name as Reported by the Primary Source - G.k.2.2 must be a valid medicinal product.;
4 - [[R744][G.k.2.2][BR.3]] :In section Drug(s) Information on field Medicinal Product Name as Reported by the Primary Source - G.k.2.2 Value: TYLENOL /00020001/ Reported error LookupProducts The field Medicinal Product Name as Reported by the Primary Source - G.k.2.2 must be a valid medicinal product.;
 Parsing process: Parsing process: Report with warnings;Classification: new: </v>
      </c>
      <c r="H515" s="13" t="b">
        <f t="shared" si="87"/>
        <v>1</v>
      </c>
    </row>
    <row r="516" spans="1:8" ht="21.75" customHeight="1" x14ac:dyDescent="0.25">
      <c r="A516">
        <v>10004368597</v>
      </c>
      <c r="B516" s="1" t="s">
        <v>2523</v>
      </c>
      <c r="C516" s="1" t="s">
        <v>2524</v>
      </c>
      <c r="D516" s="14" t="str">
        <f t="shared" si="81"/>
        <v>safety report loaded; Validated against 2.18 business rules;
Comments:  Parsing process: Parsing process: Correct Report;Classification: new: EU-</v>
      </c>
      <c r="E516" s="1" t="s">
        <v>2522</v>
      </c>
      <c r="F516" s="1" t="s">
        <v>2525</v>
      </c>
      <c r="G516" s="14" t="str">
        <f t="shared" si="82"/>
        <v>safety report loaded; Validated against 2.18 business rules;
Comments:  Parsing process: Parsing process: Correct Report;Classification: new: EU-</v>
      </c>
      <c r="H516" s="13" t="b">
        <f t="shared" si="87"/>
        <v>1</v>
      </c>
    </row>
    <row r="517" spans="1:8" ht="21.75" customHeight="1" x14ac:dyDescent="0.25">
      <c r="A517">
        <v>10004368598</v>
      </c>
      <c r="B517" s="1" t="s">
        <v>2526</v>
      </c>
      <c r="C517" s="1" t="s">
        <v>2527</v>
      </c>
      <c r="D517" s="14" t="str">
        <f t="shared" si="81"/>
        <v>safety report loaded; Validated against 2.18 business rules;
Comments:  Parsing process: Parsing process: Correct Report;Classification: new: EU-</v>
      </c>
      <c r="E517" s="1" t="s">
        <v>2528</v>
      </c>
      <c r="F517" s="1" t="s">
        <v>2529</v>
      </c>
      <c r="G517" s="14" t="str">
        <f t="shared" si="82"/>
        <v>safety report loaded; Validated against 2.18 business rules;
Comments:  Parsing process: Parsing process: Correct Report;Classification: new: EU-</v>
      </c>
      <c r="H517" s="13" t="b">
        <f t="shared" si="87"/>
        <v>1</v>
      </c>
    </row>
    <row r="518" spans="1:8" ht="21.75" customHeight="1" x14ac:dyDescent="0.25">
      <c r="A518">
        <v>10004368599</v>
      </c>
      <c r="B518" s="1" t="s">
        <v>2530</v>
      </c>
      <c r="C518" s="1" t="s">
        <v>2531</v>
      </c>
      <c r="D518" s="14" t="str">
        <f t="shared" si="81"/>
        <v>safety report loaded; Validated against 2.18 business rules;
Comments:  Parsing process: Parsing process: Correct Report;Classification: new: EU-</v>
      </c>
      <c r="E518" s="1" t="s">
        <v>2529</v>
      </c>
      <c r="F518" s="1" t="s">
        <v>2532</v>
      </c>
      <c r="G518" s="14" t="str">
        <f t="shared" si="82"/>
        <v>safety report loaded; Validated against 2.18 business rules;
Comments:  Parsing process: Parsing process: Correct Report;Classification: new: EU-</v>
      </c>
      <c r="H518" s="13" t="b">
        <f t="shared" si="87"/>
        <v>1</v>
      </c>
    </row>
    <row r="519" spans="1:8" ht="21.75" customHeight="1" x14ac:dyDescent="0.25">
      <c r="A519">
        <v>10004368600</v>
      </c>
      <c r="B519" s="1" t="s">
        <v>2533</v>
      </c>
      <c r="C519" s="1" t="s">
        <v>2534</v>
      </c>
      <c r="D519" s="14" t="str">
        <f t="shared" si="81"/>
        <v>safety report not loaded;
Validated against 2.71 business rules;
Comments:
1- Section SAFETYREPORT on field COMPANYNUMB value: [KR-GLAXOSMITHKLINE-KR2019GSK068577] reported ERROR. The referenced case for nullification ( companynumb - A.1.10.2  = KR-GLAXOSMITHKLINE-KR2019GSK068577  must match a worldwide case id of an active case.[080];
2- Section SAFETYREPORT on field COMPANYNUMB value: [KR-GLAXOSMITHKLINE-KR2019GSK068577] reported ERROR. The value of companynumb - A.1.10.2 must not match a nullified case[084];
3- Section DRUG on field MEDICINALPRODUCT value: [Placebo Film-coated tablet] reported WARNING. Placebo Film-coated tablet must be</v>
      </c>
      <c r="F519" s="1" t="s">
        <v>2535</v>
      </c>
      <c r="G519" s="14" t="str">
        <f t="shared" si="82"/>
        <v>safety report loaded;
Validated against 2.71 business rules;
Comments:
1- Section DRUG on field MEDICINALPRODUCT value: [Placebo Film-coated tablet] reported WARNING. Placebo Film-coated tablet must be a valid Medicinal Product.[543];
Parsing process: Report with Warnings;Classification: new: EU-EC-100</v>
      </c>
      <c r="H519" s="15" t="b">
        <f t="shared" si="87"/>
        <v>0</v>
      </c>
    </row>
    <row r="520" spans="1:8" ht="21.75" customHeight="1" x14ac:dyDescent="0.25">
      <c r="A520">
        <v>10004368602</v>
      </c>
      <c r="D520" s="14" t="e">
        <f t="shared" si="81"/>
        <v>#VALUE!</v>
      </c>
      <c r="G520" s="14" t="e">
        <f t="shared" si="82"/>
        <v>#VALUE!</v>
      </c>
      <c r="H520" s="12" t="b">
        <f t="shared" ref="H520:H576" si="88">TRIM(C520)=TRIM(F520)</f>
        <v>1</v>
      </c>
    </row>
    <row r="521" spans="1:8" ht="21.75" customHeight="1" x14ac:dyDescent="0.25">
      <c r="A521">
        <v>10004368605</v>
      </c>
      <c r="B521" s="1" t="s">
        <v>2536</v>
      </c>
      <c r="C521" s="1" t="s">
        <v>2537</v>
      </c>
      <c r="D521" s="14" t="str">
        <f t="shared" si="81"/>
        <v>safety report loaded;
Validated against 2.71 business rules;
Comments:
Parsing proces</v>
      </c>
      <c r="E521" s="1" t="s">
        <v>2538</v>
      </c>
      <c r="F521" s="1" t="s">
        <v>2538</v>
      </c>
      <c r="G521" s="14" t="str">
        <f t="shared" si="82"/>
        <v>safety report loaded;
Validated against 2.71 business rules;
Comments:
1- Section DRUG on field MEDICINALPRODUCT value: [SKYRIZI] reported WARNING. SKYRIZI must be a valid Medicinal Product.[543];
Parsing process: Rep</v>
      </c>
      <c r="H521" s="15" t="b">
        <f>TRIM(D521)=TRIM(G521)</f>
        <v>0</v>
      </c>
    </row>
    <row r="522" spans="1:8" ht="21.75" customHeight="1" x14ac:dyDescent="0.25">
      <c r="A522">
        <v>10004368607</v>
      </c>
      <c r="D522" s="14" t="e">
        <f t="shared" si="81"/>
        <v>#VALUE!</v>
      </c>
      <c r="G522" s="14" t="e">
        <f t="shared" si="82"/>
        <v>#VALUE!</v>
      </c>
      <c r="H522" s="12" t="b">
        <f t="shared" si="88"/>
        <v>1</v>
      </c>
    </row>
    <row r="523" spans="1:8" ht="21.75" customHeight="1" x14ac:dyDescent="0.25">
      <c r="A523">
        <v>10004368608</v>
      </c>
      <c r="B523" s="1" t="s">
        <v>2539</v>
      </c>
      <c r="C523" s="1" t="s">
        <v>2540</v>
      </c>
      <c r="D523" s="14" t="str">
        <f t="shared" si="81"/>
        <v>safety report loaded; Validated against 2.18 business rules;
Comments:  Parsing process: Parsing proces</v>
      </c>
      <c r="F523" s="1" t="s">
        <v>1991</v>
      </c>
      <c r="G523" s="14" t="e">
        <f t="shared" si="82"/>
        <v>#VALUE!</v>
      </c>
      <c r="H523" s="16" t="e">
        <f t="shared" ref="H523:H527" si="89">TRIM(D523)=TRIM(G523)</f>
        <v>#VALUE!</v>
      </c>
    </row>
    <row r="524" spans="1:8" ht="21.75" customHeight="1" x14ac:dyDescent="0.25">
      <c r="A524">
        <v>10004368612</v>
      </c>
      <c r="B524" s="1" t="s">
        <v>2541</v>
      </c>
      <c r="C524" s="1" t="s">
        <v>2542</v>
      </c>
      <c r="D524" s="14" t="str">
        <f t="shared" si="81"/>
        <v>safety report loaded; Validated against 2.18 business rules;
Comments:  Parsing process: Parsing process: Correct Report;Classification: new: EU-</v>
      </c>
      <c r="E524" s="1" t="s">
        <v>2543</v>
      </c>
      <c r="F524" s="1" t="s">
        <v>2544</v>
      </c>
      <c r="G524" s="14" t="str">
        <f t="shared" si="82"/>
        <v>safety report loaded; Validated against 2.18 business rules;
Comments:  Parsing process: Parsing process: Correct Report;Classification: new: EU-</v>
      </c>
      <c r="H524" s="13" t="b">
        <f t="shared" si="89"/>
        <v>1</v>
      </c>
    </row>
    <row r="525" spans="1:8" ht="21.75" customHeight="1" x14ac:dyDescent="0.25">
      <c r="A525">
        <v>10004368614</v>
      </c>
      <c r="B525" s="1" t="s">
        <v>2545</v>
      </c>
      <c r="C525" s="1" t="s">
        <v>2546</v>
      </c>
      <c r="D525" s="14" t="str">
        <f t="shared" si="81"/>
        <v>safety report loaded; Validated against 2.18 business rules;
Comments:  Parsing process: Parsing process: Correct Report;Classification: new: EU-</v>
      </c>
      <c r="F525" s="1" t="s">
        <v>2547</v>
      </c>
      <c r="G525" s="14" t="str">
        <f t="shared" si="82"/>
        <v>safety report loaded; Validated against 2.18 business rules;
Comments:  Parsing process: Parsing process: Correct Report;Classification: new: EU-</v>
      </c>
      <c r="H525" s="13" t="b">
        <f t="shared" si="89"/>
        <v>1</v>
      </c>
    </row>
    <row r="526" spans="1:8" ht="21.75" customHeight="1" x14ac:dyDescent="0.25">
      <c r="A526">
        <v>10004368615</v>
      </c>
      <c r="B526" s="1" t="s">
        <v>2548</v>
      </c>
      <c r="C526" s="1" t="s">
        <v>2549</v>
      </c>
      <c r="D526" s="14" t="str">
        <f t="shared" ref="D526:D589" si="90">LEFT(C526,LEN(C526)-70)</f>
        <v>safety report loaded; Validated against 2.18 business rules;
Comments:  Parsing process: Parsing process: Correct Report;Classification: new: EU-</v>
      </c>
      <c r="E526" s="1" t="s">
        <v>2547</v>
      </c>
      <c r="F526" s="1" t="s">
        <v>1991</v>
      </c>
      <c r="G526" s="14" t="e">
        <f t="shared" ref="G526:G589" si="91">LEFT(F526,LEN(F526)-70)</f>
        <v>#VALUE!</v>
      </c>
      <c r="H526" s="16" t="e">
        <f t="shared" si="89"/>
        <v>#VALUE!</v>
      </c>
    </row>
    <row r="527" spans="1:8" ht="21.75" customHeight="1" x14ac:dyDescent="0.25">
      <c r="A527">
        <v>10004368616</v>
      </c>
      <c r="B527" s="1" t="s">
        <v>2550</v>
      </c>
      <c r="C527" s="1" t="s">
        <v>2551</v>
      </c>
      <c r="D527" s="14" t="str">
        <f t="shared" si="90"/>
        <v>safety report loaded; Validated against 2.18 business rules;
Comments:  Parsing process: Parsing proces</v>
      </c>
      <c r="E527" s="1" t="s">
        <v>2552</v>
      </c>
      <c r="F527" s="1" t="s">
        <v>2553</v>
      </c>
      <c r="G527" s="14" t="str">
        <f t="shared" si="91"/>
        <v>safety report loaded; Validated against 2.18 business rules;
Comments:  Parsing process: Parsing proces</v>
      </c>
      <c r="H527" s="13" t="b">
        <f t="shared" si="89"/>
        <v>1</v>
      </c>
    </row>
    <row r="528" spans="1:8" ht="21.75" customHeight="1" x14ac:dyDescent="0.25">
      <c r="A528">
        <v>10004368621</v>
      </c>
      <c r="D528" s="14" t="e">
        <f t="shared" si="90"/>
        <v>#VALUE!</v>
      </c>
      <c r="G528" s="14" t="e">
        <f t="shared" si="91"/>
        <v>#VALUE!</v>
      </c>
      <c r="H528" s="12" t="b">
        <f t="shared" si="88"/>
        <v>1</v>
      </c>
    </row>
    <row r="529" spans="1:8" ht="21.75" customHeight="1" x14ac:dyDescent="0.25">
      <c r="A529">
        <v>10004368622</v>
      </c>
      <c r="D529" s="14" t="e">
        <f t="shared" si="90"/>
        <v>#VALUE!</v>
      </c>
      <c r="G529" s="14" t="e">
        <f t="shared" si="91"/>
        <v>#VALUE!</v>
      </c>
      <c r="H529" s="12" t="b">
        <f t="shared" si="88"/>
        <v>1</v>
      </c>
    </row>
    <row r="530" spans="1:8" ht="21.75" customHeight="1" x14ac:dyDescent="0.25">
      <c r="A530">
        <v>10004368628</v>
      </c>
      <c r="D530" s="14" t="e">
        <f t="shared" si="90"/>
        <v>#VALUE!</v>
      </c>
      <c r="G530" s="14" t="e">
        <f t="shared" si="91"/>
        <v>#VALUE!</v>
      </c>
      <c r="H530" s="12" t="b">
        <f t="shared" si="88"/>
        <v>1</v>
      </c>
    </row>
    <row r="531" spans="1:8" ht="21.75" customHeight="1" x14ac:dyDescent="0.25">
      <c r="A531">
        <v>10004368629</v>
      </c>
      <c r="D531" s="14" t="e">
        <f t="shared" si="90"/>
        <v>#VALUE!</v>
      </c>
      <c r="G531" s="14" t="e">
        <f t="shared" si="91"/>
        <v>#VALUE!</v>
      </c>
      <c r="H531" s="12" t="b">
        <f t="shared" si="88"/>
        <v>1</v>
      </c>
    </row>
    <row r="532" spans="1:8" ht="21.75" customHeight="1" x14ac:dyDescent="0.25">
      <c r="A532">
        <v>10004368634</v>
      </c>
      <c r="D532" s="14" t="e">
        <f t="shared" si="90"/>
        <v>#VALUE!</v>
      </c>
      <c r="G532" s="14" t="e">
        <f t="shared" si="91"/>
        <v>#VALUE!</v>
      </c>
      <c r="H532" s="12" t="b">
        <f t="shared" si="88"/>
        <v>1</v>
      </c>
    </row>
    <row r="533" spans="1:8" ht="21.75" customHeight="1" x14ac:dyDescent="0.25">
      <c r="A533">
        <v>10004368636</v>
      </c>
      <c r="B533" s="1" t="s">
        <v>2554</v>
      </c>
      <c r="C533" s="1" t="s">
        <v>2555</v>
      </c>
      <c r="D533" s="14" t="str">
        <f t="shared" si="90"/>
        <v>safety report loaded; Validated against 2.18 business rules;
Comments:  Parsing process: Parsing process: Correct Report;Classification: new: EU-</v>
      </c>
      <c r="F533" s="1" t="s">
        <v>2556</v>
      </c>
      <c r="G533" s="14" t="str">
        <f t="shared" si="91"/>
        <v>safety report loaded; Validated against 2.18 business rules;
Comments:  Parsing process: Parsing process: Correct Report;Classification: new: EU-</v>
      </c>
      <c r="H533" s="13" t="b">
        <f t="shared" ref="H533:H535" si="92">TRIM(D533)=TRIM(G533)</f>
        <v>1</v>
      </c>
    </row>
    <row r="534" spans="1:8" ht="21.75" customHeight="1" x14ac:dyDescent="0.25">
      <c r="A534">
        <v>10004368637</v>
      </c>
      <c r="B534" s="1" t="s">
        <v>2557</v>
      </c>
      <c r="C534" s="1" t="s">
        <v>2558</v>
      </c>
      <c r="D534" s="14" t="str">
        <f t="shared" si="90"/>
        <v>safety report loaded; Validated against 2.18 business rules;
Comments:  Parsing process: Parsing process: Correct Report;Classification: new: EU-</v>
      </c>
      <c r="F534" s="1" t="s">
        <v>1991</v>
      </c>
      <c r="G534" s="14" t="e">
        <f t="shared" si="91"/>
        <v>#VALUE!</v>
      </c>
      <c r="H534" s="16" t="e">
        <f t="shared" si="92"/>
        <v>#VALUE!</v>
      </c>
    </row>
    <row r="535" spans="1:8" ht="21.75" customHeight="1" x14ac:dyDescent="0.25">
      <c r="A535">
        <v>10004368640</v>
      </c>
      <c r="B535" s="1" t="s">
        <v>2559</v>
      </c>
      <c r="C535" s="1" t="s">
        <v>2560</v>
      </c>
      <c r="D535" s="14" t="str">
        <f t="shared" si="90"/>
        <v>safety report loaded; Validated against 2.18 business rules;
Comments:  Parsing process: Parsing proces</v>
      </c>
      <c r="F535" s="1" t="s">
        <v>2561</v>
      </c>
      <c r="G535" s="14" t="str">
        <f t="shared" si="91"/>
        <v>safety report loaded; Validated against 2.18 business rules;
Comments:  Parsing process: Parsing proces</v>
      </c>
      <c r="H535" s="13" t="b">
        <f t="shared" si="92"/>
        <v>1</v>
      </c>
    </row>
    <row r="536" spans="1:8" ht="21.75" customHeight="1" x14ac:dyDescent="0.25">
      <c r="A536">
        <v>10004368641</v>
      </c>
      <c r="D536" s="14" t="e">
        <f t="shared" si="90"/>
        <v>#VALUE!</v>
      </c>
      <c r="G536" s="14" t="e">
        <f t="shared" si="91"/>
        <v>#VALUE!</v>
      </c>
      <c r="H536" s="12" t="b">
        <f t="shared" si="88"/>
        <v>1</v>
      </c>
    </row>
    <row r="537" spans="1:8" ht="21.75" customHeight="1" x14ac:dyDescent="0.25">
      <c r="A537">
        <v>10004368651</v>
      </c>
      <c r="B537" s="1" t="s">
        <v>2562</v>
      </c>
      <c r="C537" s="1" t="s">
        <v>2563</v>
      </c>
      <c r="D537" s="14" t="str">
        <f t="shared" si="90"/>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v>
      </c>
      <c r="F537" s="1" t="s">
        <v>2564</v>
      </c>
      <c r="G537" s="14" t="str">
        <f t="shared" si="91"/>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v>
      </c>
      <c r="H537" s="13" t="b">
        <f t="shared" ref="H537:H540" si="93">TRIM(D537)=TRIM(G537)</f>
        <v>1</v>
      </c>
    </row>
    <row r="538" spans="1:8" ht="21.75" customHeight="1" x14ac:dyDescent="0.25">
      <c r="A538">
        <v>10004368653</v>
      </c>
      <c r="B538" s="1" t="s">
        <v>2565</v>
      </c>
      <c r="C538" s="1" t="s">
        <v>2566</v>
      </c>
      <c r="D538" s="14" t="str">
        <f t="shared" si="90"/>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Parsing process: Report with Warnings;Classification: new: EU-EC-100</v>
      </c>
      <c r="E538" s="1" t="s">
        <v>2567</v>
      </c>
      <c r="F538" s="1" t="s">
        <v>2567</v>
      </c>
      <c r="G538" s="14" t="str">
        <f t="shared" si="91"/>
        <v>safety report not loaded;
Validated against 2.71 business rules;
Comments:
1- Section SAFETYREPORT on field COMPANYNUMB value: [CA-JNJFOC-20200112052] reported ERROR. The referenced case for nullification ( companynumb - A.1.10.2  = CA-JNJFOC-20200112052  must match a worldwide case id of an active case.[080];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v>
      </c>
      <c r="H538" s="15" t="b">
        <f t="shared" si="93"/>
        <v>0</v>
      </c>
    </row>
    <row r="539" spans="1:8" ht="21.75" customHeight="1" x14ac:dyDescent="0.25">
      <c r="A539">
        <v>10004368655</v>
      </c>
      <c r="B539" s="1" t="s">
        <v>2568</v>
      </c>
      <c r="C539" s="1" t="s">
        <v>2569</v>
      </c>
      <c r="D539" s="14" t="str">
        <f t="shared" si="90"/>
        <v>safety report loaded; Validated against 2.18 business rules;
Comments: 1 - [[R744][G.k.2.2][BR.3]] :In section Drug(s) Information on field Medicinal Product Name as Reported by the Primary Source - G.k.2.2 Value: EMOLIN NEO Reported error LookupProducts The field Medicinal Product Name as Reported by the Primary Source - G.k.2.2 must be a valid medicinal product.;
 Parsing process: Parsing process: Report with warnings;Classification: new: EU-</v>
      </c>
      <c r="E539" s="1" t="s">
        <v>2382</v>
      </c>
      <c r="F539" s="1" t="s">
        <v>1991</v>
      </c>
      <c r="G539" s="14" t="e">
        <f t="shared" si="91"/>
        <v>#VALUE!</v>
      </c>
      <c r="H539" s="16" t="e">
        <f t="shared" si="93"/>
        <v>#VALUE!</v>
      </c>
    </row>
    <row r="540" spans="1:8" ht="21.75" customHeight="1" x14ac:dyDescent="0.25">
      <c r="A540">
        <v>10004368656</v>
      </c>
      <c r="B540" s="1" t="s">
        <v>2570</v>
      </c>
      <c r="C540" s="1" t="s">
        <v>2571</v>
      </c>
      <c r="D540" s="14" t="str">
        <f t="shared" si="90"/>
        <v>safety report loaded; Validated against 2.18 business rules;
Comments:  Parsing process: Parsing process: Correct Report;Classification: new: EU-</v>
      </c>
      <c r="F540" s="1" t="s">
        <v>2572</v>
      </c>
      <c r="G540" s="14" t="str">
        <f t="shared" si="91"/>
        <v>safety report loaded; Validated against 2.18 business rules;
Comments:  Parsing process: Parsing proces</v>
      </c>
      <c r="H540" s="15" t="b">
        <f t="shared" si="93"/>
        <v>0</v>
      </c>
    </row>
    <row r="541" spans="1:8" ht="21.75" customHeight="1" x14ac:dyDescent="0.25">
      <c r="A541">
        <v>10004368657</v>
      </c>
      <c r="D541" s="14" t="e">
        <f t="shared" si="90"/>
        <v>#VALUE!</v>
      </c>
      <c r="G541" s="14" t="e">
        <f t="shared" si="91"/>
        <v>#VALUE!</v>
      </c>
      <c r="H541" s="12" t="b">
        <f t="shared" si="88"/>
        <v>1</v>
      </c>
    </row>
    <row r="542" spans="1:8" ht="21.75" customHeight="1" x14ac:dyDescent="0.25">
      <c r="A542">
        <v>10004368661</v>
      </c>
      <c r="B542" s="1" t="s">
        <v>2573</v>
      </c>
      <c r="C542" s="1" t="s">
        <v>2574</v>
      </c>
      <c r="D542" s="14" t="str">
        <f t="shared" si="90"/>
        <v>safety report loaded; Validated against 2.18 business rules;
Comments:  Parsing process: Parsing process: Correct Report;Classification: new: EU-</v>
      </c>
      <c r="F542" s="1" t="s">
        <v>1991</v>
      </c>
      <c r="G542" s="14" t="e">
        <f t="shared" si="91"/>
        <v>#VALUE!</v>
      </c>
      <c r="H542" s="16" t="e">
        <f t="shared" ref="H542:H545" si="94">TRIM(D542)=TRIM(G542)</f>
        <v>#VALUE!</v>
      </c>
    </row>
    <row r="543" spans="1:8" ht="21.75" customHeight="1" x14ac:dyDescent="0.25">
      <c r="A543">
        <v>10004368667</v>
      </c>
      <c r="B543" s="1" t="s">
        <v>2575</v>
      </c>
      <c r="C543" s="1" t="s">
        <v>2576</v>
      </c>
      <c r="D543" s="14" t="str">
        <f t="shared" si="90"/>
        <v>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v>
      </c>
      <c r="F543" s="1" t="s">
        <v>1991</v>
      </c>
      <c r="G543" s="14" t="e">
        <f t="shared" si="91"/>
        <v>#VALUE!</v>
      </c>
      <c r="H543" s="16" t="e">
        <f t="shared" si="94"/>
        <v>#VALUE!</v>
      </c>
    </row>
    <row r="544" spans="1:8" ht="21.75" customHeight="1" x14ac:dyDescent="0.25">
      <c r="A544">
        <v>10004368677</v>
      </c>
      <c r="B544" s="1" t="s">
        <v>2577</v>
      </c>
      <c r="C544" s="1" t="s">
        <v>2578</v>
      </c>
      <c r="D544" s="14" t="str">
        <f t="shared" si="90"/>
        <v>safety report loaded; Validated against 2.18 business rules;
Comments: 1 - [[R744][G.k.2.2][BR.3]] :In section Drug(s) Information on field Medicinal Product Name as Reported by the Primary Source - G.k.2.2 Value: AMOXI CLAV Reported error LookupProducts The field Medicinal Product Name as Reported by the Primary Source - G.k.2.2 must be a valid medicinal product.;
2 -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v>
      </c>
      <c r="F544" s="1" t="s">
        <v>2579</v>
      </c>
      <c r="G544" s="14" t="str">
        <f t="shared" si="91"/>
        <v>safety report loaded; Validated against 2.18 business rules;
Comments: 1 - [[R744][G.k.2.2][BR.3]] :In section Drug(s) Information on field Medicinal Product Name as Reported by the Primary Source - G.k.2.2 Value: AMOXI CLAV Reported error LookupProducts The field Medicinal Product Name as Reported by the Primary Source - G.k.2.2 must be a valid medicinal product.;
2 -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v>
      </c>
      <c r="H544" s="13" t="b">
        <f t="shared" si="94"/>
        <v>1</v>
      </c>
    </row>
    <row r="545" spans="1:8" ht="21.75" customHeight="1" x14ac:dyDescent="0.25">
      <c r="A545">
        <v>10004368691</v>
      </c>
      <c r="B545" s="1" t="s">
        <v>2580</v>
      </c>
      <c r="C545" s="1" t="s">
        <v>2581</v>
      </c>
      <c r="D545" s="14" t="str">
        <f t="shared" si="90"/>
        <v>safety report loaded; Validated against 2.18 business rules;
Comments:  Parsing process: Parsing process: Correct Report;Classification: new: EU-</v>
      </c>
      <c r="E545" s="1" t="s">
        <v>2582</v>
      </c>
      <c r="F545" s="1" t="s">
        <v>1991</v>
      </c>
      <c r="G545" s="14" t="e">
        <f t="shared" si="91"/>
        <v>#VALUE!</v>
      </c>
      <c r="H545" s="16" t="e">
        <f t="shared" si="94"/>
        <v>#VALUE!</v>
      </c>
    </row>
    <row r="546" spans="1:8" ht="21.75" customHeight="1" x14ac:dyDescent="0.25">
      <c r="A546">
        <v>10004368695</v>
      </c>
      <c r="D546" s="14" t="e">
        <f t="shared" si="90"/>
        <v>#VALUE!</v>
      </c>
      <c r="G546" s="14" t="e">
        <f t="shared" si="91"/>
        <v>#VALUE!</v>
      </c>
      <c r="H546" s="12" t="b">
        <f t="shared" si="88"/>
        <v>1</v>
      </c>
    </row>
    <row r="547" spans="1:8" ht="21.75" customHeight="1" x14ac:dyDescent="0.25">
      <c r="A547">
        <v>10004368696</v>
      </c>
      <c r="D547" s="14" t="e">
        <f t="shared" si="90"/>
        <v>#VALUE!</v>
      </c>
      <c r="G547" s="14" t="e">
        <f t="shared" si="91"/>
        <v>#VALUE!</v>
      </c>
      <c r="H547" s="12" t="b">
        <f t="shared" si="88"/>
        <v>1</v>
      </c>
    </row>
    <row r="548" spans="1:8" ht="21.75" customHeight="1" x14ac:dyDescent="0.25">
      <c r="A548">
        <v>10004368697</v>
      </c>
      <c r="B548" s="1" t="s">
        <v>2583</v>
      </c>
      <c r="C548" s="1" t="s">
        <v>2584</v>
      </c>
      <c r="D548" s="14" t="str">
        <f t="shared" si="90"/>
        <v>safety report loaded; Validated against 2.18 business rules;
Comments: 1 - [[R744][G.k.2.2][BR.3]] :In section Drug(s) Information on field Medicinal Product Name as Reported by the Primary Source - G.k.2.2 Value: AIROMIR [SALBUTAMOL] Reported error LookupProducts The field Medicinal Product Name as Reported by the Primary Source - G.k.2.2 must be a valid medicinal product.;
2 - [[R744][G.k.2.2][BR.3]] :In section Drug(s) Information on field Medicinal Product Name as Reported by the Primary Source - G.k.2.2 Value: MINITRAN [GLYCERYL TRINITRATE] Reported error LookupProducts The field Medicinal Product Name as Reported by the Primary Source - G.k.2.2 must be a valid medicinal product.;
 Parsing process: Parsing process: Rep</v>
      </c>
      <c r="F548" s="1" t="s">
        <v>1991</v>
      </c>
      <c r="G548" s="14" t="e">
        <f t="shared" si="91"/>
        <v>#VALUE!</v>
      </c>
      <c r="H548" s="16" t="e">
        <f>TRIM(D548)=TRIM(G548)</f>
        <v>#VALUE!</v>
      </c>
    </row>
    <row r="549" spans="1:8" ht="21.75" customHeight="1" x14ac:dyDescent="0.25">
      <c r="A549">
        <v>10004368702</v>
      </c>
      <c r="D549" s="14" t="e">
        <f t="shared" si="90"/>
        <v>#VALUE!</v>
      </c>
      <c r="G549" s="14" t="e">
        <f t="shared" si="91"/>
        <v>#VALUE!</v>
      </c>
      <c r="H549" s="12" t="b">
        <f t="shared" si="88"/>
        <v>1</v>
      </c>
    </row>
    <row r="550" spans="1:8" ht="21.75" customHeight="1" x14ac:dyDescent="0.25">
      <c r="A550">
        <v>10004368703</v>
      </c>
      <c r="B550" s="1" t="s">
        <v>2585</v>
      </c>
      <c r="C550" s="1" t="s">
        <v>2586</v>
      </c>
      <c r="D550" s="14" t="str">
        <f t="shared" si="90"/>
        <v>safety report loaded;
Validated against 2.71 business rules;
Comments:
1- Section TEST on field TESTUNIT value: [null] reported WARNING. Since the element testresult - B.3.1d has a value, the element testunit - B.3.1e should contain a value.[528];
2- Section DRUG on field MEDICINALPRODUCT value: [TYSABRI MS] reported WARNING. TYSABRI MS must be a valid Medicinal Product.[543];
3- Section DRUG on field MEDICINALPRODUCT value: [Prysolin] reported WARNING. Prysolin must be a valid Medicinal Product.[543];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7- Section DRUG on field DRUGDOSAGEFORM value: [Unknown] reported WARNING. Unknown must be a valid dosage form.[564];
8- Section DRUG on field DRUGDOSAGEFORM value: [Unknown] reported WARNING. Unknown must be a valid dosage form.[564];
9- Section DRUG on field DRUGDOSAGEFORM value: [Unknown] reported WARNING. Unknown must be a valid dosage form.[564];
10- Section DRUG on field DRUGDOSAGEFORM value: [Unknown] reported WARNING. Unknown must be a valid dosage form.[564];
11- Section DRUG on field DRUGDOSAGEFORM value: [Unknown] reported WARNING. Unknown must be a valid dosage form.[564];
12- Section DRUG on field DRUGDOSAGEFORM value: [Unknown] reported WARNING. Unknown must be a valid dosage form.[564];
13- Section DRUG on field DRUGDOSAGEFORM value: [Unknown] reported WARNING. Unknown must be a valid dosage form.[564];
Parsing process: Report with Warnings;Classification: new: EU-</v>
      </c>
      <c r="F550" s="1" t="s">
        <v>2587</v>
      </c>
      <c r="G550" s="14" t="str">
        <f t="shared" si="91"/>
        <v>safety report loaded;
Validated against 2.71 business rules;
Comments:
1- Section TEST on field TESTUNIT value: [null] reported WARNING. Since the element testresult - B.3.1d has a value, the element testunit - B.3.1e should contain a value.[528];
2- Section DRUG on field MEDICINALPRODUCT value: [TYSABRI MS] reported WARNING. TYSABRI MS must be a valid Medicinal Product.[543];
3- Section DRUG on field MEDICINALPRODUCT value: [Prysolin] reported WARNING. Prysolin must be a valid Medicinal Product.[543];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7- Section DRUG on field DRUGDOSAGEFORM value: [Unknown] reported WARNING. Unknown must be a valid dosage form.[564];
8- Section DRUG on field DRUGDOSAGEFORM value: [Unknown] reported WARNING. Unknown must be a valid dosage form.[564];
9- Section DRUG on field DRUGDOSAGEFORM value: [Unknown] reported WARNING. Unknown must be a valid dosage form.[564];
10- Section DRUG on field DRUGDOSAGEFORM value: [Unknown] reported WARNING. Unknown must be a valid dosage form.[564];
11- Section DRUG on field DRUGDOSAGEFORM value: [Unknown] reported WARNING. Unknown must be a valid dosage form.[564];
12- Section DRUG on field DRUGDOSAGEFORM value: [Unknown] reported WARNING. Unknown must be a valid dosage form.[564];
13- Section DRUG on field DRUGDOSAGEFORM value: [Unknown] reported WARNING. Unknown must be a valid dosage form.[564];
Parsing process: Report with Warnings;Classification: new: EU-</v>
      </c>
      <c r="H550" s="13" t="b">
        <f t="shared" ref="H550:H560" si="95">TRIM(D550)=TRIM(G550)</f>
        <v>1</v>
      </c>
    </row>
    <row r="551" spans="1:8" ht="21.75" customHeight="1" x14ac:dyDescent="0.25">
      <c r="A551">
        <v>10004368704</v>
      </c>
      <c r="B551" s="1" t="s">
        <v>2588</v>
      </c>
      <c r="C551" s="1" t="s">
        <v>2589</v>
      </c>
      <c r="D551" s="14" t="str">
        <f t="shared" si="90"/>
        <v>safety report loaded;
Validated against 2.71 business rules;
Comments:
1- Section DRUG on field MEDICINALPRODUCT value: [PROBIOTICS] reported WARNING. PROBIOTICS must be a valid Medicinal Product.[543];
2- Section DRUG on field MEDICINALPRODUCT value: [MESALAMINE] reported WARNING. MESALAMINE must be a valid Medicinal Product.[543];
3- Section DRUG on field MEDICINALPRODUCT value: [AMLODIPINE BESYLATE] reported WARNING. AMLODIPINE BESYLATE must be a valid Medicinal Product.[543];
4- Section DRUG on field MEDICINALPRODUCT value: [AMLODIPINE BESYLATE] reported WARNING. AMLODIPINE BESYLATE must be a valid Medicinal Product.[543];
5- Section DRUG on field MEDICINALPRODUCT value: [BISOPROLOL /HCTZ] reported WARNING. BISOPROLOL /HCTZ must be a valid Medicinal Product.[543];
6- Section DRUG on field MEDICINALPRODUCT value: [BISOPROLOL /HCTZ] reported WARNING. BISOPROLOL /HCTZ must be a valid Medicinal Product.[543];
Parsing process: Report with Warnings;Classification: new: EU-</v>
      </c>
      <c r="E551" s="1" t="s">
        <v>2587</v>
      </c>
      <c r="F551" s="1" t="s">
        <v>2590</v>
      </c>
      <c r="G551" s="14" t="str">
        <f t="shared" si="91"/>
        <v>safety report loaded;
Validated against 2.71 business rules;
Comments:
1- Section DRUG on field MEDICINALPRODUCT value: [PROBIOTICS] reported WARNING. PROBIOTICS must be a valid Medicinal Product.[543];
2- Section DRUG on field MEDICINALPRODUCT value: [MESALAMINE] reported WARNING. MESALAMINE must be a valid Medicinal Product.[543];
3- Section DRUG on field MEDICINALPRODUCT value: [AMLODIPINE BESYLATE] reported WARNING. AMLODIPINE BESYLATE must be a valid Medicinal Product.[543];
4- Section DRUG on field MEDICINALPRODUCT value: [AMLODIPINE BESYLATE] reported WARNING. AMLODIPINE BESYLATE must be a valid Medicinal Product.[543];
5- Section DRUG on field MEDICINALPRODUCT value: [BISOPROLOL /HCTZ] reported WARNING. BISOPROLOL /HCTZ must be a valid Medicinal Product.[543];
6- Section DRUG on field MEDICINALPRODUCT value: [BISOPROLOL /HCTZ] reported WARNING. BISOPROLOL /HCTZ must be a valid Medicinal Product.[543];
Parsing process: Report with Warnings;Classification: new: EU-</v>
      </c>
      <c r="H551" s="13" t="b">
        <f t="shared" si="95"/>
        <v>1</v>
      </c>
    </row>
    <row r="552" spans="1:8" ht="21.75" customHeight="1" x14ac:dyDescent="0.25">
      <c r="A552">
        <v>10004368705</v>
      </c>
      <c r="B552" s="1" t="s">
        <v>2591</v>
      </c>
      <c r="C552" s="1" t="s">
        <v>2592</v>
      </c>
      <c r="D552" s="14" t="str">
        <f t="shared" si="90"/>
        <v>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Parsing process: Report with Warnings;Classification: new: EU-</v>
      </c>
      <c r="E552" s="1" t="s">
        <v>2590</v>
      </c>
      <c r="F552" s="1" t="s">
        <v>2593</v>
      </c>
      <c r="G552" s="14" t="str">
        <f t="shared" si="91"/>
        <v>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Parsing process: Report with Warnings;Classification: new: EU-</v>
      </c>
      <c r="H552" s="13" t="b">
        <f t="shared" si="95"/>
        <v>1</v>
      </c>
    </row>
    <row r="553" spans="1:8" ht="21.75" customHeight="1" x14ac:dyDescent="0.25">
      <c r="A553">
        <v>10004368706</v>
      </c>
      <c r="B553" s="1" t="s">
        <v>2594</v>
      </c>
      <c r="C553" s="1" t="s">
        <v>2595</v>
      </c>
      <c r="D553" s="14" t="str">
        <f t="shared" si="90"/>
        <v>safety report loaded; Validated against 2.18 business rules;
Comments:  Parsing process: Parsing process: Correct Report;Classification: new: EU-</v>
      </c>
      <c r="F553" s="1" t="s">
        <v>2596</v>
      </c>
      <c r="G553" s="14" t="str">
        <f t="shared" si="91"/>
        <v>safety report loaded; Validated against 2.18 business rules;
Comments:  Parsing process: Parsing process: Correct Report;Classification: new: EU-</v>
      </c>
      <c r="H553" s="13" t="b">
        <f t="shared" si="95"/>
        <v>1</v>
      </c>
    </row>
    <row r="554" spans="1:8" ht="21.75" customHeight="1" x14ac:dyDescent="0.25">
      <c r="A554">
        <v>10004368707</v>
      </c>
      <c r="B554" s="1" t="s">
        <v>2597</v>
      </c>
      <c r="C554" s="1" t="s">
        <v>2598</v>
      </c>
      <c r="D554" s="14" t="str">
        <f t="shared" si="90"/>
        <v>safety report loaded; Validated against 2.18 business rules;
Comments:  Parsing process: Parsing proces</v>
      </c>
      <c r="E554" s="1" t="s">
        <v>2596</v>
      </c>
      <c r="F554" s="1" t="s">
        <v>2599</v>
      </c>
      <c r="G554" s="14" t="str">
        <f t="shared" si="91"/>
        <v>safety report loaded; Validated against 2.18 business rules;
Comments:  Parsing process: Parsing proces</v>
      </c>
      <c r="H554" s="13" t="b">
        <f t="shared" si="95"/>
        <v>1</v>
      </c>
    </row>
    <row r="555" spans="1:8" ht="21.75" customHeight="1" x14ac:dyDescent="0.25">
      <c r="A555">
        <v>10004368708</v>
      </c>
      <c r="B555" s="1" t="s">
        <v>2600</v>
      </c>
      <c r="C555" s="1" t="s">
        <v>2601</v>
      </c>
      <c r="D555" s="14" t="str">
        <f t="shared" si="90"/>
        <v>safety report loaded;
Validated against 2.71 business rules;
Comments:
1- Section DRUG on field MEDICINALPRODUCT value: [HUMIRA 80MG/0.8ML] reported WARNING. HUMIRA 80MG/0.8ML must be a valid Medicinal Product.[543];
2- Section DRUG on field MEDICINALPRODUCT value: [HUMIRA 80MG/0.8ML] reported WARNING. HUMIRA 80MG/0.8ML must be a valid Medicinal Product.[543];
3- Section DRUG on field MEDICINALPRODUCT value: [HUMIRA 40MG/0.4ML] reported WARNING. HUMIRA 40MG/0.4ML must be a valid Medicinal Product.[543];
Parsing process: Report with Warnings;Classification: new: EU-</v>
      </c>
      <c r="F555" s="1" t="s">
        <v>2602</v>
      </c>
      <c r="G555" s="14" t="str">
        <f t="shared" si="91"/>
        <v>safety report loaded;
Validated against 2.71 business rules;
Comments:
1- Section DRUG on field MEDICINALPRODUCT value: [HUMIRA 80MG/0.8ML] reported WARNING. HUMIRA 80MG/0.8ML must be a valid Medicinal Product.[543];
2- Section DRUG on field MEDICINALPRODUCT value: [HUMIRA 80MG/0.8ML] reported WARNING. HUMIRA 80MG/0.8ML must be a valid Medicinal Product.[543];
3- Section DRUG on field MEDICINALPRODUCT value: [HUMIRA 40MG/0.4ML] reported WARNING. HUMIRA 40MG/0.4ML must be a valid Medicinal Product.[543];
Parsing process: Report with Warnings;Classification: new: EU-</v>
      </c>
      <c r="H555" s="13" t="b">
        <f t="shared" si="95"/>
        <v>1</v>
      </c>
    </row>
    <row r="556" spans="1:8" ht="21.75" customHeight="1" x14ac:dyDescent="0.25">
      <c r="A556">
        <v>10004368709</v>
      </c>
      <c r="B556" s="1" t="s">
        <v>2603</v>
      </c>
      <c r="C556" s="1" t="s">
        <v>2604</v>
      </c>
      <c r="D556" s="14" t="str">
        <f t="shared" si="90"/>
        <v>safety report loaded; Validated against 2.18 business rules;
Comments:  Parsing process: Parsing process: Correct Report;Classification: new: EU-</v>
      </c>
      <c r="F556" s="1" t="s">
        <v>2605</v>
      </c>
      <c r="G556" s="14" t="str">
        <f t="shared" si="91"/>
        <v>safety report loaded; Validated against 2.18 business rules;
Comments: 1 - [[R744][G.k.2.2][BR.3]] :In section Drug(s) Information on field Medicinal Product Name as Reported by the Primary Source - G.k.2.2 Value: Evenity Reported error LookupProducts The field Medicinal Product Name as Reported by the Primary Source - G.k.2.2 must be a valid medicinal product.;
 Parsing process: Parsing process: Report with warnings;Classification: new: EU-</v>
      </c>
      <c r="H556" s="15" t="b">
        <f t="shared" si="95"/>
        <v>0</v>
      </c>
    </row>
    <row r="557" spans="1:8" ht="21.75" customHeight="1" x14ac:dyDescent="0.25">
      <c r="A557">
        <v>10004368710</v>
      </c>
      <c r="B557" s="1" t="s">
        <v>2606</v>
      </c>
      <c r="C557" s="1" t="s">
        <v>2607</v>
      </c>
      <c r="D557" s="14" t="str">
        <f t="shared" si="90"/>
        <v>safety report loaded; Validated against 2.18 business rules;
Comments: 1 - [[R744][G.k.2.2][BR.3]] :In section Drug(s) Information on field Medicinal Product Name as Reported by the Primary Source - G.k.2.2 Value: Dextroamphetamine Reported error LookupProducts The field Medicinal Product Name as Reported by the Primary Source - G.k.2.2 must be a valid medicinal product.;
2 - [[R744][G.k.2.2][BR.3]] :In section Drug(s) Information on field Medicinal Product Name as Reported by the Primary Source - G.k.2.2 Value: VITAMIN D [COLECALCIFEROL] Reported error LookupProducts The field Medicinal Product Name as Reported by the Primary Source - G.k.2.2 must be a valid medicinal product.;
 Parsing process: Parsing process: Report with warnings;Classification: new: EU-</v>
      </c>
      <c r="F557" s="1" t="s">
        <v>2608</v>
      </c>
      <c r="G557" s="14" t="str">
        <f t="shared" si="91"/>
        <v>safety report loaded; Validated against 2.18 business rules;
Comments: 1 - [[R744][G.k.2.2][BR.3]] :In section Drug(s) Information on field Medicinal Product Name as Reported by the Primary Source - G.k.2.2 Value: Dextroamphetamine Reported error LookupProducts The field Medicinal Product Name as Reported by the Primary Source - G.k.2.2 must be a valid medicinal product.;
2 - [[R744][G.k.2.2][BR.3]] :In section Drug(s) Information on field Medicinal Product Name as Reported by the Primary Source - G.k.2.2 Value: VITAMIN D [COLECALCIFEROL] Reported error LookupProducts The field Medicinal Product Name as Reported by the Primary Source - G.k.2.2 must be a valid medicinal product.;
 Parsing process: Parsing process: Report with warnings;Classification: new: EU-</v>
      </c>
      <c r="H557" s="13" t="b">
        <f t="shared" si="95"/>
        <v>1</v>
      </c>
    </row>
    <row r="558" spans="1:8" ht="21.75" customHeight="1" x14ac:dyDescent="0.25">
      <c r="A558">
        <v>10004368711</v>
      </c>
      <c r="B558" s="1" t="s">
        <v>2609</v>
      </c>
      <c r="C558" s="1" t="s">
        <v>2610</v>
      </c>
      <c r="D558" s="14" t="str">
        <f t="shared" si="90"/>
        <v>safety report loaded;
Validated against 2.71 business rules;
Comments:
Parsing proces</v>
      </c>
      <c r="F558" s="1" t="s">
        <v>2611</v>
      </c>
      <c r="G558" s="14" t="str">
        <f t="shared" si="91"/>
        <v>safety report loaded;
Validated against 2.71 business rules;
Comments:
Parsing proces</v>
      </c>
      <c r="H558" s="13" t="b">
        <f t="shared" si="95"/>
        <v>1</v>
      </c>
    </row>
    <row r="559" spans="1:8" ht="21.75" customHeight="1" x14ac:dyDescent="0.25">
      <c r="A559">
        <v>10004368712</v>
      </c>
      <c r="B559" s="1" t="s">
        <v>2612</v>
      </c>
      <c r="C559" s="1" t="s">
        <v>2613</v>
      </c>
      <c r="D559" s="14" t="str">
        <f t="shared" si="90"/>
        <v>safety report loaded;
Validated against 2.71 business rules;
Comments:
1- Section TEST on field TESTUNIT value: [null] reported WARNING. Since the element testresult - B.3.1d has a value, the element testunit - B.3.1e should contain a value.[528];
2- Section ACTIVESUBSTANCE on field ACTIVESUBSTANCENAME value: [MENTHA X PIPERITA OIL] reported WARNING. MENTHA X PIPERITA OIL must be a valid active substance.[621];
Parsing process: Rep</v>
      </c>
      <c r="E559" s="1" t="s">
        <v>2611</v>
      </c>
      <c r="F559" s="1" t="s">
        <v>2614</v>
      </c>
      <c r="G559" s="14" t="str">
        <f t="shared" si="91"/>
        <v>safety report loaded;
Validated against 2.71 business rules;
Comments:
1- Section TEST on field TESTUNIT value: [null] reported WARNING. Since the element testresult - B.3.1d has a value, the element testunit - B.3.1e should contain a value.[528];
2- Section ACTIVESUBSTANCE on field ACTIVESUBSTANCENAME value: [MENTHA X PIPERITA OIL] reported WARNING. MENTHA X PIPERITA OIL must be a valid active substance.[621];
Parsing process: Rep</v>
      </c>
      <c r="H559" s="13" t="b">
        <f t="shared" si="95"/>
        <v>1</v>
      </c>
    </row>
    <row r="560" spans="1:8" ht="21.75" customHeight="1" x14ac:dyDescent="0.25">
      <c r="A560">
        <v>10004368713</v>
      </c>
      <c r="B560" s="1" t="s">
        <v>2615</v>
      </c>
      <c r="C560" s="1" t="s">
        <v>2616</v>
      </c>
      <c r="D560" s="14" t="str">
        <f t="shared" si="90"/>
        <v>safety report loaded;
Validated against 2.71 business rules;
Comments:
1- Section DRUG on field MEDICINALPRODUCT value: [HUMIRA 40MG/0.4ML] reported WARNING. HUMIRA 40MG/0.4ML must be a valid Medicinal Product.[543];
Parsing process: Report with Warnings;Classification: new: EU-</v>
      </c>
      <c r="F560" s="1" t="s">
        <v>2617</v>
      </c>
      <c r="G560" s="14" t="str">
        <f t="shared" si="91"/>
        <v>safety report loaded;
Validated against 2.71 business rules;
Comments:
1- Section DRUG on field MEDICINALPRODUCT value: [HUMIRA 40MG/0.4ML] reported WARNING. HUMIRA 40MG/0.4ML must be a valid Medicinal Product.[543];
Parsing process: Report with Warnings;Classification: new: EU-</v>
      </c>
      <c r="H560" s="13" t="b">
        <f t="shared" si="95"/>
        <v>1</v>
      </c>
    </row>
    <row r="561" spans="1:8" ht="21.75" customHeight="1" x14ac:dyDescent="0.25">
      <c r="A561">
        <v>10004368714</v>
      </c>
      <c r="D561" s="14" t="e">
        <f t="shared" si="90"/>
        <v>#VALUE!</v>
      </c>
      <c r="G561" s="14" t="e">
        <f t="shared" si="91"/>
        <v>#VALUE!</v>
      </c>
      <c r="H561" s="12" t="b">
        <f t="shared" si="88"/>
        <v>1</v>
      </c>
    </row>
    <row r="562" spans="1:8" ht="21.75" customHeight="1" x14ac:dyDescent="0.25">
      <c r="A562">
        <v>10004368715</v>
      </c>
      <c r="B562" s="1" t="s">
        <v>2618</v>
      </c>
      <c r="C562" s="1" t="s">
        <v>2619</v>
      </c>
      <c r="D562" s="14" t="str">
        <f t="shared" si="90"/>
        <v>safety report loaded; Validated against 2.18 business rules;
Comments: 1 - [[R744][G.k.2.2][BR.3]] :In section Drug(s) Information on field Medicinal Product Name as Reported by the Primary Source - G.k.2.2 Value: CYTARABINE (Manufacturer Unknown) Reported error LookupProducts The field Medicinal Product Name as Reported by the Primary Source - G.k.2.2 must be a valid medicinal product.;
2 - [[R744][G.k.2.2][BR.3]] :In section Drug(s) Information on field Medicinal Product Name as Reported by the Primary Source - G.k.2.2 Value: CYTARABINE (Manufacturer Unknown) Reported error LookupProducts The field Medicinal Product Name as Reported by the Primary Source - G.k.2.2 must be a valid medicinal product.;
3 - [[R744][G.k.2.2][BR.3]] :In section Drug(s) Information on field Medicinal Product Name as Reported by the Primary Source - G.k.2.2 Value: DEXAMETHASONE INJECTION (manufacturer unknown) Reported error LookupProducts The field Medicinal Product Name as Reported by the Primary Source - G.k.2.2 must be a valid medicinal product.;
4 - [[R744][G.k.2.2][BR.3]] :In section Drug(s) Information on field Medicinal Product Name as Reported by the Primary Source - G.k.2.2 Value: DOXORUBICIN (Manufacturer Unknown) Reported error LookupProducts The field Medicinal Product Name as Reported by the Primary Source - G.k.2.2 must be a valid medicinal product.;
5 - [[R744][G.k.2.2][BR.3]] :In section Drug(s) Information on field Medicinal Product Name as Reported by the Primary Source - G.k.2.2 Value: METHOTREXATE (Manufacturer Unknown) Reported error LookupProducts The field Medicinal Product Name as Reported by the Primary Source - G.k.2.2 must be a valid medicinal product.;
6 - [[R744][G.k.2.2][BR.3]] :In section Drug(s) Information on field Medicinal Product Name as Reported by the Primary Source - G.k.2.2 Value: METHOTREXATE (Manufacturer Unknown) Reported error LookupProducts The field Medicinal Product Name a</v>
      </c>
      <c r="E562" s="1" t="s">
        <v>2620</v>
      </c>
      <c r="F562" s="1" t="s">
        <v>2619</v>
      </c>
      <c r="G562" s="14" t="str">
        <f t="shared" si="91"/>
        <v>safety report loaded; Validated against 2.18 business rules;
Comments: 1 - [[R744][G.k.2.2][BR.3]] :In section Drug(s) Information on field Medicinal Product Name as Reported by the Primary Source - G.k.2.2 Value: CYTARABINE (Manufacturer Unknown) Reported error LookupProducts The field Medicinal Product Name as Reported by the Primary Source - G.k.2.2 must be a valid medicinal product.;
2 - [[R744][G.k.2.2][BR.3]] :In section Drug(s) Information on field Medicinal Product Name as Reported by the Primary Source - G.k.2.2 Value: CYTARABINE (Manufacturer Unknown) Reported error LookupProducts The field Medicinal Product Name as Reported by the Primary Source - G.k.2.2 must be a valid medicinal product.;
3 - [[R744][G.k.2.2][BR.3]] :In section Drug(s) Information on field Medicinal Product Name as Reported by the Primary Source - G.k.2.2 Value: DEXAMETHASONE INJECTION (manufacturer unknown) Reported error LookupProducts The field Medicinal Product Name as Reported by the Primary Source - G.k.2.2 must be a valid medicinal product.;
4 - [[R744][G.k.2.2][BR.3]] :In section Drug(s) Information on field Medicinal Product Name as Reported by the Primary Source - G.k.2.2 Value: DOXORUBICIN (Manufacturer Unknown) Reported error LookupProducts The field Medicinal Product Name as Reported by the Primary Source - G.k.2.2 must be a valid medicinal product.;
5 - [[R744][G.k.2.2][BR.3]] :In section Drug(s) Information on field Medicinal Product Name as Reported by the Primary Source - G.k.2.2 Value: METHOTREXATE (Manufacturer Unknown) Reported error LookupProducts The field Medicinal Product Name as Reported by the Primary Source - G.k.2.2 must be a valid medicinal product.;
6 - [[R744][G.k.2.2][BR.3]] :In section Drug(s) Information on field Medicinal Product Name as Reported by the Primary Source - G.k.2.2 Value: METHOTREXATE (Manufacturer Unknown) Reported error LookupProducts The field Medicinal Product Name a</v>
      </c>
      <c r="H562" s="13" t="b">
        <f t="shared" ref="H562:H563" si="96">TRIM(D562)=TRIM(G562)</f>
        <v>1</v>
      </c>
    </row>
    <row r="563" spans="1:8" ht="21.75" customHeight="1" x14ac:dyDescent="0.25">
      <c r="A563">
        <v>10004368716</v>
      </c>
      <c r="B563" s="1" t="s">
        <v>2621</v>
      </c>
      <c r="C563" s="1" t="s">
        <v>2622</v>
      </c>
      <c r="D563" s="14" t="str">
        <f t="shared" si="90"/>
        <v>safety report loaded;
Validated against 2.71 business rules;
Comments:
Parsing process: Correct Report;Classification: new: EU-</v>
      </c>
      <c r="F563" s="1" t="s">
        <v>2623</v>
      </c>
      <c r="G563" s="14" t="str">
        <f t="shared" si="91"/>
        <v>safety report loaded;
Validated against 2.71 business rules;
Comments:
Parsing process: Correct Report;Classification: new: EU-</v>
      </c>
      <c r="H563" s="13" t="b">
        <f t="shared" si="96"/>
        <v>1</v>
      </c>
    </row>
    <row r="564" spans="1:8" ht="21.75" customHeight="1" x14ac:dyDescent="0.25">
      <c r="A564">
        <v>10004368720</v>
      </c>
      <c r="D564" s="14" t="e">
        <f t="shared" si="90"/>
        <v>#VALUE!</v>
      </c>
      <c r="G564" s="14" t="e">
        <f t="shared" si="91"/>
        <v>#VALUE!</v>
      </c>
      <c r="H564" s="12" t="b">
        <f t="shared" si="88"/>
        <v>1</v>
      </c>
    </row>
    <row r="565" spans="1:8" ht="21.75" customHeight="1" x14ac:dyDescent="0.25">
      <c r="A565">
        <v>10004368725</v>
      </c>
      <c r="D565" s="14" t="e">
        <f t="shared" si="90"/>
        <v>#VALUE!</v>
      </c>
      <c r="G565" s="14" t="e">
        <f t="shared" si="91"/>
        <v>#VALUE!</v>
      </c>
      <c r="H565" s="12" t="b">
        <f t="shared" si="88"/>
        <v>1</v>
      </c>
    </row>
    <row r="566" spans="1:8" ht="21.75" customHeight="1" x14ac:dyDescent="0.25">
      <c r="A566">
        <v>10004368728</v>
      </c>
      <c r="B566" s="1" t="s">
        <v>2624</v>
      </c>
      <c r="C566" s="1" t="s">
        <v>2625</v>
      </c>
      <c r="D566" s="14" t="str">
        <f t="shared" si="90"/>
        <v>safety report loaded;
Validated against 2.71 business rules;
Comments:
Parsing proces</v>
      </c>
      <c r="F566" s="1" t="s">
        <v>2626</v>
      </c>
      <c r="G566" s="14" t="str">
        <f t="shared" si="91"/>
        <v>safety report loaded;
Validated against 2.71 business rules;
Comments:
Parsing proces</v>
      </c>
      <c r="H566" s="13" t="b">
        <f t="shared" ref="H566:H567" si="97">TRIM(D566)=TRIM(G566)</f>
        <v>1</v>
      </c>
    </row>
    <row r="567" spans="1:8" ht="21.75" customHeight="1" x14ac:dyDescent="0.25">
      <c r="A567">
        <v>10004368731</v>
      </c>
      <c r="B567" s="1" t="s">
        <v>2627</v>
      </c>
      <c r="C567" s="1" t="s">
        <v>2628</v>
      </c>
      <c r="D567" s="14" t="str">
        <f t="shared" si="90"/>
        <v>safety report loaded;
Validated against 2.71 business rules;
Comments:
Parsing process: Correct Report;Classification: new: EU-</v>
      </c>
      <c r="F567" s="1" t="s">
        <v>2629</v>
      </c>
      <c r="G567" s="14" t="str">
        <f t="shared" si="91"/>
        <v>safety report loaded;
Validated against 2.71 business rules;
Comments:
Parsing process: Correct Report;Classification: new: EU-</v>
      </c>
      <c r="H567" s="13" t="b">
        <f t="shared" si="97"/>
        <v>1</v>
      </c>
    </row>
    <row r="568" spans="1:8" ht="21.75" customHeight="1" x14ac:dyDescent="0.25">
      <c r="A568">
        <v>10004368732</v>
      </c>
      <c r="D568" s="14" t="e">
        <f t="shared" si="90"/>
        <v>#VALUE!</v>
      </c>
      <c r="G568" s="14" t="e">
        <f t="shared" si="91"/>
        <v>#VALUE!</v>
      </c>
      <c r="H568" s="12" t="b">
        <f t="shared" si="88"/>
        <v>1</v>
      </c>
    </row>
    <row r="569" spans="1:8" ht="21.75" customHeight="1" x14ac:dyDescent="0.25">
      <c r="A569">
        <v>10004368733</v>
      </c>
      <c r="D569" s="14" t="e">
        <f t="shared" si="90"/>
        <v>#VALUE!</v>
      </c>
      <c r="G569" s="14" t="e">
        <f t="shared" si="91"/>
        <v>#VALUE!</v>
      </c>
      <c r="H569" s="12" t="b">
        <f t="shared" si="88"/>
        <v>1</v>
      </c>
    </row>
    <row r="570" spans="1:8" ht="21.75" customHeight="1" x14ac:dyDescent="0.25">
      <c r="A570">
        <v>10004368734</v>
      </c>
      <c r="D570" s="14" t="e">
        <f t="shared" si="90"/>
        <v>#VALUE!</v>
      </c>
      <c r="G570" s="14" t="e">
        <f t="shared" si="91"/>
        <v>#VALUE!</v>
      </c>
      <c r="H570" s="12" t="b">
        <f t="shared" si="88"/>
        <v>1</v>
      </c>
    </row>
    <row r="571" spans="1:8" ht="21.75" customHeight="1" x14ac:dyDescent="0.25">
      <c r="A571">
        <v>10004368757</v>
      </c>
      <c r="B571" s="1" t="s">
        <v>2630</v>
      </c>
      <c r="C571" s="1" t="s">
        <v>2631</v>
      </c>
      <c r="D571" s="14" t="str">
        <f t="shared" si="90"/>
        <v>safety report loaded;
Validated against 2.71 business rules;
Comments:
1- Section ACTIVESUBSTANCE on field ACTIVESUBSTANCENAME value: [SENNA ALEXANDRINA] reported WARNING. SENNA ALEXANDRINA must be a valid active substance.[621];
Parsing process: Report with Warnings;Classification: new: EU-</v>
      </c>
      <c r="F571" s="1" t="s">
        <v>2632</v>
      </c>
      <c r="G571" s="14" t="str">
        <f t="shared" si="91"/>
        <v>safety report loaded;
Validated against 2.71 business rules;
Comments:
1- Section ACTIVESUBSTANCE on field ACTIVESUBSTANCENAME value: [SENNA ALEXANDRINA] reported WARNING. SENNA ALEXANDRINA must be a valid active substance.[621];
Parsing process: Report with Warnings;Classification: new: EU-</v>
      </c>
      <c r="H571" s="13" t="b">
        <f t="shared" ref="H571:H574" si="98">TRIM(D571)=TRIM(G571)</f>
        <v>1</v>
      </c>
    </row>
    <row r="572" spans="1:8" ht="21.75" customHeight="1" x14ac:dyDescent="0.25">
      <c r="A572">
        <v>10004368759</v>
      </c>
      <c r="B572" s="1" t="s">
        <v>2633</v>
      </c>
      <c r="C572" s="1" t="s">
        <v>2634</v>
      </c>
      <c r="D572" s="14" t="str">
        <f t="shared" si="90"/>
        <v>safety report loaded;
Validated against 2.71 business rules;
Comments:
Parsing proces</v>
      </c>
      <c r="E572" s="1" t="s">
        <v>2632</v>
      </c>
      <c r="F572" s="1" t="s">
        <v>2635</v>
      </c>
      <c r="G572" s="14" t="str">
        <f t="shared" si="91"/>
        <v>safety report loaded;
Validated against 2.71 business rules;
Comments:
Parsing proces</v>
      </c>
      <c r="H572" s="13" t="b">
        <f t="shared" si="98"/>
        <v>1</v>
      </c>
    </row>
    <row r="573" spans="1:8" ht="21.75" customHeight="1" x14ac:dyDescent="0.25">
      <c r="A573">
        <v>10004368761</v>
      </c>
      <c r="B573" s="1" t="s">
        <v>2636</v>
      </c>
      <c r="C573" s="1" t="s">
        <v>2637</v>
      </c>
      <c r="D573" s="14" t="str">
        <f t="shared" si="90"/>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Parsing process: Parsing process: Report with warnings;Classification: new: EU-</v>
      </c>
      <c r="E573" s="1" t="s">
        <v>2638</v>
      </c>
      <c r="F573" s="1" t="s">
        <v>2639</v>
      </c>
      <c r="G573" s="14" t="str">
        <f t="shared" si="91"/>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Parsing process: Parsing process: Report with warnings;Classification: new: EU-</v>
      </c>
      <c r="H573" s="13" t="b">
        <f t="shared" si="98"/>
        <v>1</v>
      </c>
    </row>
    <row r="574" spans="1:8" ht="21.75" customHeight="1" x14ac:dyDescent="0.25">
      <c r="A574">
        <v>10004368762</v>
      </c>
      <c r="B574" s="1" t="s">
        <v>2640</v>
      </c>
      <c r="C574" s="1" t="s">
        <v>2641</v>
      </c>
      <c r="D574" s="14" t="str">
        <f t="shared" si="90"/>
        <v>safety report loaded; Validated against 2.18 business rules;
Comments: 1 - [[R744][G.k.2.2][BR.3]] :In section Drug(s) Information on field Medicinal Product Name as Reported by the Primary Source - G.k.2.2 Value: DIPHENHYDRAMINE HCL Reported error LookupProducts The field Medicinal Product Name as Reported by the Primary Source - G.k.2.2 must be a valid medicinal product.;
 Parsing process: Parsing process: Report with warnings;Classification: new: EU-</v>
      </c>
      <c r="E574" s="1" t="s">
        <v>2639</v>
      </c>
      <c r="F574" s="1" t="s">
        <v>2642</v>
      </c>
      <c r="G574" s="14" t="str">
        <f t="shared" si="91"/>
        <v>safety report loaded; Validated against 2.18 business rules;
Comments: 1 - [[R744][G.k.2.2][BR.3]] :In section Drug(s) Information on field Medicinal Product Name as Reported by the Primary Source - G.k.2.2 Value: DIPHENHYDRAMINE HCL Reported error LookupProducts The field Medicinal Product Name as Reported by the Primary Source - G.k.2.2 must be a valid medicinal product.;
 Parsing process: Parsing process: Report with warnings;Classification: new: EU-</v>
      </c>
      <c r="H574" s="13" t="b">
        <f t="shared" si="98"/>
        <v>1</v>
      </c>
    </row>
    <row r="575" spans="1:8" ht="21.75" customHeight="1" x14ac:dyDescent="0.25">
      <c r="A575">
        <v>10004368767</v>
      </c>
      <c r="D575" s="14" t="e">
        <f t="shared" si="90"/>
        <v>#VALUE!</v>
      </c>
      <c r="G575" s="14" t="e">
        <f t="shared" si="91"/>
        <v>#VALUE!</v>
      </c>
      <c r="H575" s="12" t="b">
        <f t="shared" si="88"/>
        <v>1</v>
      </c>
    </row>
    <row r="576" spans="1:8" ht="21.75" customHeight="1" x14ac:dyDescent="0.25">
      <c r="A576">
        <v>10004368768</v>
      </c>
      <c r="D576" s="14" t="e">
        <f t="shared" si="90"/>
        <v>#VALUE!</v>
      </c>
      <c r="G576" s="14" t="e">
        <f t="shared" si="91"/>
        <v>#VALUE!</v>
      </c>
      <c r="H576" s="12" t="b">
        <f t="shared" si="88"/>
        <v>1</v>
      </c>
    </row>
    <row r="577" spans="1:8" ht="21.75" customHeight="1" x14ac:dyDescent="0.25">
      <c r="A577">
        <v>10004368772</v>
      </c>
      <c r="B577" s="1" t="s">
        <v>2643</v>
      </c>
      <c r="C577" s="1" t="s">
        <v>2644</v>
      </c>
      <c r="D577" s="14" t="str">
        <f t="shared" si="90"/>
        <v>safety report loaded; Validated against 2.18 business rules;
Comments:  Parsing process: Parsing proces</v>
      </c>
      <c r="F577" s="1" t="s">
        <v>2645</v>
      </c>
      <c r="G577" s="14" t="str">
        <f t="shared" si="91"/>
        <v>safety report loaded; Validated against 2.18 business rules;
Comments:  Parsing process: Parsing proces</v>
      </c>
      <c r="H577" s="13" t="b">
        <f t="shared" ref="H577:H580" si="99">TRIM(D577)=TRIM(G577)</f>
        <v>1</v>
      </c>
    </row>
    <row r="578" spans="1:8" ht="21.75" customHeight="1" x14ac:dyDescent="0.25">
      <c r="A578">
        <v>10004368773</v>
      </c>
      <c r="B578" s="1" t="s">
        <v>2646</v>
      </c>
      <c r="C578" s="1" t="s">
        <v>2647</v>
      </c>
      <c r="D578" s="14" t="str">
        <f t="shared" si="90"/>
        <v>safety report loaded; Validated against 2.18 business rules;
Comments: 1 - [[R744][G.k.2.2][BR.3]] :In section Drug(s) Information on field Medicinal Product Name as Reported by the Primary Source - G.k.2.2 Value: FLOMAX [MORNIFLUMATE] Reported error LookupProducts The field Medicinal Product Name as Reported by the Primary Source - G.k.2.2 must be a valid medicinal product.;
2 -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Parsing process: Parsing process: Rep</v>
      </c>
      <c r="E578" s="1" t="s">
        <v>2648</v>
      </c>
      <c r="F578" s="1" t="s">
        <v>2649</v>
      </c>
      <c r="G578" s="14" t="str">
        <f t="shared" si="91"/>
        <v>safety report loaded; Validated against 2.18 business rules;
Comments: 1 - [[R744][G.k.2.2][BR.3]] :In section Drug(s) Information on field Medicinal Product Name as Reported by the Primary Source - G.k.2.2 Value: FLOMAX [MORNIFLUMATE] Reported error LookupProducts The field Medicinal Product Name as Reported by the Primary Source - G.k.2.2 must be a valid medicinal product.;
2 -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Parsing process: Parsing process: Rep</v>
      </c>
      <c r="H578" s="13" t="b">
        <f t="shared" si="99"/>
        <v>1</v>
      </c>
    </row>
    <row r="579" spans="1:8" ht="21.75" customHeight="1" x14ac:dyDescent="0.25">
      <c r="A579">
        <v>10004368774</v>
      </c>
      <c r="B579" s="1" t="s">
        <v>2650</v>
      </c>
      <c r="C579" s="1" t="s">
        <v>2651</v>
      </c>
      <c r="D579" s="14" t="str">
        <f t="shared" si="90"/>
        <v>safety report loaded;
Validated against 2.71 business rules;
Comments:
1- Section TEST on field TESTUNIT value: [null] reported WARNING. Since the element testresult - B.3.1d has a value, the element testunit - B.3.1e should contain a value.[528];
Parsing process: Rep</v>
      </c>
      <c r="F579" s="1" t="s">
        <v>2652</v>
      </c>
      <c r="G579" s="14" t="str">
        <f t="shared" si="91"/>
        <v>safety report loaded;
Validated against 2.71 business rules;
Comments:
1- Section TEST on field TESTUNIT value: [null] reported WARNING. Since the element testresult - B.3.1d has a value, the element testunit - B.3.1e should contain a value.[528];
Parsing process: Rep</v>
      </c>
      <c r="H579" s="13" t="b">
        <f t="shared" si="99"/>
        <v>1</v>
      </c>
    </row>
    <row r="580" spans="1:8" ht="21.75" customHeight="1" x14ac:dyDescent="0.25">
      <c r="A580">
        <v>10004368776</v>
      </c>
      <c r="B580" s="1" t="s">
        <v>2653</v>
      </c>
      <c r="C580" s="1" t="s">
        <v>2654</v>
      </c>
      <c r="D580" s="14" t="str">
        <f t="shared" si="90"/>
        <v>safety report loaded; Validated against 2.18 business rules;
Comments:  Parsing process: Parsing proces</v>
      </c>
      <c r="F580" s="1" t="s">
        <v>2655</v>
      </c>
      <c r="G580" s="14" t="str">
        <f t="shared" si="91"/>
        <v>safety report loaded; Validated against 2.18 business rules;
Comments:  Parsing process: Parsing proces</v>
      </c>
      <c r="H580" s="13" t="b">
        <f t="shared" si="99"/>
        <v>1</v>
      </c>
    </row>
    <row r="581" spans="1:8" ht="21.75" customHeight="1" x14ac:dyDescent="0.25">
      <c r="A581">
        <v>10004368777</v>
      </c>
      <c r="D581" s="14" t="e">
        <f t="shared" si="90"/>
        <v>#VALUE!</v>
      </c>
      <c r="G581" s="14" t="e">
        <f t="shared" si="91"/>
        <v>#VALUE!</v>
      </c>
      <c r="H581" s="12" t="b">
        <f t="shared" ref="H581:H634" si="100">TRIM(C581)=TRIM(F581)</f>
        <v>1</v>
      </c>
    </row>
    <row r="582" spans="1:8" ht="21.75" customHeight="1" x14ac:dyDescent="0.25">
      <c r="A582">
        <v>10004368778</v>
      </c>
      <c r="B582" s="1" t="s">
        <v>2656</v>
      </c>
      <c r="C582" s="1" t="s">
        <v>2657</v>
      </c>
      <c r="D582" s="14" t="str">
        <f t="shared" si="90"/>
        <v>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BUPROPION HCL Reported error LookupProducts The field Medicinal Product Name as Reported by the Primary Source - G.k.2.2 must be a valid medicinal product.;
3 - [[R744][G.k.2.2][BR.3]] :In section Drug(s) Information on field Medicinal Product Name as Reported by the Primary Source - G.k.2.2 Value: CITALOPRAM HBR Reported error LookupProducts The field Medicinal Product Name as Reported by the Primary Source - G.k.2.2 must be a valid medicinal product.;
4 - [[R744][G.k.2.2][BR.3]] :In section Drug(s) Information on field Medicinal Product Name as Reported by the Primary Source - G.k.2.2 Value: MULTIVITAMINS [ASCORBIC ACID;ERGOCALCIFEROL;FOLIC ACID;NICOTINAMIDE;PANTHENOL;RETINOL;RIBOFLAVIN;THIAMINE HYDROCHLORIDE] Reported error LookupProducts The field Medicinal Product Name as Reported by the Primary Source - G.k.2.2 must be a valid medicinal product.;
5 - [[R744][G.k.2.2][BR.3]] :In section Drug(s) Information on field Medicinal Product Name as Reported by the Primary Source - G.k.2.2 Value: PLEXUS SLIM Reported error LookupProducts The field Medicinal Product Name as Reported by the Primary Source - G.k.2.2 must be a valid medicinal product.;
6 - [[R744][G.k.2.2][BR.3]] :In section Drug(s) Information on field Medicinal Product Name as Reported by the Primary Source - G.k.2.2 Value: PROBIOTIC [BIFIDOBACTERIUM INFANTIS;LACTOBACILLUS ACIDOPHILUS] Reported error LookupProducts The field M</v>
      </c>
      <c r="E582" s="1" t="s">
        <v>2658</v>
      </c>
      <c r="F582" s="1" t="s">
        <v>2657</v>
      </c>
      <c r="G582" s="14" t="str">
        <f t="shared" si="91"/>
        <v>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BUPROPION HCL Reported error LookupProducts The field Medicinal Product Name as Reported by the Primary Source - G.k.2.2 must be a valid medicinal product.;
3 - [[R744][G.k.2.2][BR.3]] :In section Drug(s) Information on field Medicinal Product Name as Reported by the Primary Source - G.k.2.2 Value: CITALOPRAM HBR Reported error LookupProducts The field Medicinal Product Name as Reported by the Primary Source - G.k.2.2 must be a valid medicinal product.;
4 - [[R744][G.k.2.2][BR.3]] :In section Drug(s) Information on field Medicinal Product Name as Reported by the Primary Source - G.k.2.2 Value: MULTIVITAMINS [ASCORBIC ACID;ERGOCALCIFEROL;FOLIC ACID;NICOTINAMIDE;PANTHENOL;RETINOL;RIBOFLAVIN;THIAMINE HYDROCHLORIDE] Reported error LookupProducts The field Medicinal Product Name as Reported by the Primary Source - G.k.2.2 must be a valid medicinal product.;
5 - [[R744][G.k.2.2][BR.3]] :In section Drug(s) Information on field Medicinal Product Name as Reported by the Primary Source - G.k.2.2 Value: PLEXUS SLIM Reported error LookupProducts The field Medicinal Product Name as Reported by the Primary Source - G.k.2.2 must be a valid medicinal product.;
6 - [[R744][G.k.2.2][BR.3]] :In section Drug(s) Information on field Medicinal Product Name as Reported by the Primary Source - G.k.2.2 Value: PROBIOTIC [BIFIDOBACTERIUM INFANTIS;LACTOBACILLUS ACIDOPHILUS] Reported error LookupProducts The field M</v>
      </c>
      <c r="H582" s="13" t="b">
        <f t="shared" ref="H582:H588" si="101">TRIM(D582)=TRIM(G582)</f>
        <v>1</v>
      </c>
    </row>
    <row r="583" spans="1:8" ht="21.75" customHeight="1" x14ac:dyDescent="0.25">
      <c r="A583">
        <v>10004368780</v>
      </c>
      <c r="B583" s="1" t="s">
        <v>2659</v>
      </c>
      <c r="C583" s="1" t="s">
        <v>2660</v>
      </c>
      <c r="D583" s="14" t="str">
        <f t="shared" si="90"/>
        <v>safety report loaded;
Validated against 2.71 business rules;
Comments:
1- Section PATIENTPASTDRUGTHERAPY on field PATIENTDRUGNAME value: [CORTICOSTEROIDS] reported WARNING. CORTICOSTEROIDS patientdrugname must be a valid Medicinal Product.[257];
2- Section PATIENTPASTDRUGTHERAPY on field PATIENTDRUGNAME value: [IVIGLOB-EX] reported WARNING. IVIGLOB-EX patientdrugname must be a valid Medicinal Product.[257];
Parsing process: Rep</v>
      </c>
      <c r="F583" s="1" t="s">
        <v>2661</v>
      </c>
      <c r="G583" s="14" t="str">
        <f t="shared" si="91"/>
        <v>safety report loaded;
Validated against 2.71 business rules;
Comments:
1- Section PATIENTPASTDRUGTHERAPY on field PATIENTDRUGNAME value: [CORTICOSTEROIDS] reported WARNING. CORTICOSTEROIDS patientdrugname must be a valid Medicinal Product.[257];
2- Section PATIENTPASTDRUGTHERAPY on field PATIENTDRUGNAME value: [IVIGLOB-EX] reported WARNING. IVIGLOB-EX patientdrugname must be a valid Medicinal Product.[257];
Parsing process: Rep</v>
      </c>
      <c r="H583" s="13" t="b">
        <f t="shared" si="101"/>
        <v>1</v>
      </c>
    </row>
    <row r="584" spans="1:8" ht="21.75" customHeight="1" x14ac:dyDescent="0.25">
      <c r="A584">
        <v>10004368785</v>
      </c>
      <c r="B584" s="1" t="s">
        <v>2662</v>
      </c>
      <c r="C584" s="1" t="s">
        <v>2663</v>
      </c>
      <c r="D584" s="14" t="str">
        <f t="shared" si="90"/>
        <v xml:space="preserve">safety report loaded; Validated against 2.18 business rules;
Comments: 1 - [[R744][G.k.2.2][BR.3]] :In section Drug(s) Information on field Medicinal Product Name as Reported by the Primary Source - G.k.2.2 Value: ACETAMINOPHENE Reported error LookupProducts The field Medicinal Product Name as Reported by the Primary Source - G.k.2.2 must be a valid medicinal product.;
2 - [[R744][G.k.2.2][BR.3]] :In section Drug(s) Information on field Medicinal Product Name as Reported by the Primary Source - G.k.2.2 Value: ACETAMINOPHENE Reported error LookupProducts The field Medicinal Product Name as Reported by the Primary Source - G.k.2.2 must be a valid medicinal product.;
3 - [[R744][G.k.2.2][BR.3]] :In section Drug(s) Information on field Medicinal Product Name as Reported by the Primary Source - G.k.2.2 Value: ACETAMINOPHENE Reported error LookupProducts The field Medicinal Product Name as Reported by the Primary Source - G.k.2.2 must be a valid medicinal product.;
4 - [[R744][G.k.2.2][BR.3]] :In section Drug(s) Information on field Medicinal Product Name as Reported by the Primary Source - G.k.2.2 Value: ACETAMINOPHENE Reported error LookupProducts The field Medicinal Product Name as Reported by the Primary Source - G.k.2.2 must be a valid medicinal product.;
5 - [[R744][G.k.2.2][BR.3]] :In section Drug(s) Information on field Medicinal Product Name as Reported by the Primary Source - G.k.2.2 Value: ACETAMINOPHENE Reported error LookupProducts The field Medicinal Product Name as Reported by the Primary Source - G.k.2.2 must be a valid medicinal product.;
6 - [[R744][G.k.2.2][BR.3]] :In section Drug(s) Information on field Medicinal Product Name as Reported by the Primary Source - G.k.2.2 Value: POLYETHYLENE GLYCOL Reported error LookupProducts The field Medicinal Product Name as Reported by the Primary Source - G.k.2.2 must be a valid medicinal product.;
7 - [[R744][G.k.2.2][BR.3]] :In section Drug(s) </v>
      </c>
      <c r="F584" s="1" t="s">
        <v>2663</v>
      </c>
      <c r="G584" s="14" t="str">
        <f t="shared" si="91"/>
        <v xml:space="preserve">safety report loaded; Validated against 2.18 business rules;
Comments: 1 - [[R744][G.k.2.2][BR.3]] :In section Drug(s) Information on field Medicinal Product Name as Reported by the Primary Source - G.k.2.2 Value: ACETAMINOPHENE Reported error LookupProducts The field Medicinal Product Name as Reported by the Primary Source - G.k.2.2 must be a valid medicinal product.;
2 - [[R744][G.k.2.2][BR.3]] :In section Drug(s) Information on field Medicinal Product Name as Reported by the Primary Source - G.k.2.2 Value: ACETAMINOPHENE Reported error LookupProducts The field Medicinal Product Name as Reported by the Primary Source - G.k.2.2 must be a valid medicinal product.;
3 - [[R744][G.k.2.2][BR.3]] :In section Drug(s) Information on field Medicinal Product Name as Reported by the Primary Source - G.k.2.2 Value: ACETAMINOPHENE Reported error LookupProducts The field Medicinal Product Name as Reported by the Primary Source - G.k.2.2 must be a valid medicinal product.;
4 - [[R744][G.k.2.2][BR.3]] :In section Drug(s) Information on field Medicinal Product Name as Reported by the Primary Source - G.k.2.2 Value: ACETAMINOPHENE Reported error LookupProducts The field Medicinal Product Name as Reported by the Primary Source - G.k.2.2 must be a valid medicinal product.;
5 - [[R744][G.k.2.2][BR.3]] :In section Drug(s) Information on field Medicinal Product Name as Reported by the Primary Source - G.k.2.2 Value: ACETAMINOPHENE Reported error LookupProducts The field Medicinal Product Name as Reported by the Primary Source - G.k.2.2 must be a valid medicinal product.;
6 - [[R744][G.k.2.2][BR.3]] :In section Drug(s) Information on field Medicinal Product Name as Reported by the Primary Source - G.k.2.2 Value: POLYETHYLENE GLYCOL Reported error LookupProducts The field Medicinal Product Name as Reported by the Primary Source - G.k.2.2 must be a valid medicinal product.;
7 - [[R744][G.k.2.2][BR.3]] :In section Drug(s) </v>
      </c>
      <c r="H584" s="13" t="b">
        <f t="shared" si="101"/>
        <v>1</v>
      </c>
    </row>
    <row r="585" spans="1:8" ht="21.75" customHeight="1" x14ac:dyDescent="0.25">
      <c r="A585">
        <v>10004368786</v>
      </c>
      <c r="B585" s="1" t="s">
        <v>2664</v>
      </c>
      <c r="C585" s="1" t="s">
        <v>2665</v>
      </c>
      <c r="D585" s="14" t="str">
        <f t="shared" si="90"/>
        <v>safety report loaded; Validated against 2.18 business rules;
Comments:  Parsing process: Parsing process: Correct Report;Classification: new: EU-</v>
      </c>
      <c r="F585" s="1" t="s">
        <v>2666</v>
      </c>
      <c r="G585" s="14" t="str">
        <f t="shared" si="91"/>
        <v>safety report loaded; Validated against 2.18 business rules;
Comments:  Parsing process: Parsing process: Correct Report;Classification: new: EU-</v>
      </c>
      <c r="H585" s="13" t="b">
        <f t="shared" si="101"/>
        <v>1</v>
      </c>
    </row>
    <row r="586" spans="1:8" ht="21.75" customHeight="1" x14ac:dyDescent="0.25">
      <c r="A586">
        <v>10004368787</v>
      </c>
      <c r="B586" s="1" t="s">
        <v>2667</v>
      </c>
      <c r="C586" s="1" t="s">
        <v>2668</v>
      </c>
      <c r="D586" s="14" t="str">
        <f t="shared" si="90"/>
        <v>safety report loaded;
Validated against 2.71 business rules;
Comments:
Parsing proces</v>
      </c>
      <c r="F586" s="1" t="s">
        <v>2669</v>
      </c>
      <c r="G586" s="14" t="str">
        <f t="shared" si="91"/>
        <v>safety report loaded;
Validated against 2.71 business rules;
Comments:
Parsing proces</v>
      </c>
      <c r="H586" s="13" t="b">
        <f t="shared" si="101"/>
        <v>1</v>
      </c>
    </row>
    <row r="587" spans="1:8" ht="21.75" customHeight="1" x14ac:dyDescent="0.25">
      <c r="A587">
        <v>10004368788</v>
      </c>
      <c r="B587" s="1" t="s">
        <v>2670</v>
      </c>
      <c r="C587" s="1" t="s">
        <v>2671</v>
      </c>
      <c r="D587" s="14" t="str">
        <f t="shared" si="90"/>
        <v>safety report loaded; Validated against 2.18 business rules;
Comments:  Parsing process: Parsing proces</v>
      </c>
      <c r="E587" s="1" t="s">
        <v>2666</v>
      </c>
      <c r="F587" s="1" t="s">
        <v>2672</v>
      </c>
      <c r="G587" s="14" t="str">
        <f t="shared" si="91"/>
        <v>safety report loaded; Validated against 2.18 business rules;
Comments:  Parsing process: Parsing proces</v>
      </c>
      <c r="H587" s="13" t="b">
        <f t="shared" si="101"/>
        <v>1</v>
      </c>
    </row>
    <row r="588" spans="1:8" ht="21.75" customHeight="1" x14ac:dyDescent="0.25">
      <c r="A588">
        <v>10004368791</v>
      </c>
      <c r="B588" s="1" t="s">
        <v>2673</v>
      </c>
      <c r="C588" s="1" t="s">
        <v>2674</v>
      </c>
      <c r="D588" s="14" t="str">
        <f t="shared" si="90"/>
        <v>safety report loaded;
Validated against 2.71 business rules;
Comments:
Parsing process: Correct Report;Classification: new: EU-</v>
      </c>
      <c r="F588" s="1" t="s">
        <v>2675</v>
      </c>
      <c r="G588" s="14" t="str">
        <f t="shared" si="91"/>
        <v>safety report loaded;
Validated against 2.71 business rules;
Comments:
Parsing process: Correct Report;Classification: new: EU-</v>
      </c>
      <c r="H588" s="13" t="b">
        <f t="shared" si="101"/>
        <v>1</v>
      </c>
    </row>
    <row r="589" spans="1:8" ht="21.75" customHeight="1" x14ac:dyDescent="0.25">
      <c r="A589">
        <v>10004368792</v>
      </c>
      <c r="D589" s="14" t="e">
        <f t="shared" si="90"/>
        <v>#VALUE!</v>
      </c>
      <c r="G589" s="14" t="e">
        <f t="shared" si="91"/>
        <v>#VALUE!</v>
      </c>
      <c r="H589" s="12" t="b">
        <f t="shared" si="100"/>
        <v>1</v>
      </c>
    </row>
    <row r="590" spans="1:8" ht="21.75" customHeight="1" x14ac:dyDescent="0.25">
      <c r="A590">
        <v>10004368793</v>
      </c>
      <c r="D590" s="14" t="e">
        <f t="shared" ref="D590:D653" si="102">LEFT(C590,LEN(C590)-70)</f>
        <v>#VALUE!</v>
      </c>
      <c r="G590" s="14" t="e">
        <f t="shared" ref="G590:G653" si="103">LEFT(F590,LEN(F590)-70)</f>
        <v>#VALUE!</v>
      </c>
      <c r="H590" s="12" t="b">
        <f t="shared" si="100"/>
        <v>1</v>
      </c>
    </row>
    <row r="591" spans="1:8" ht="21.75" customHeight="1" x14ac:dyDescent="0.25">
      <c r="A591">
        <v>10004368794</v>
      </c>
      <c r="B591" s="1" t="s">
        <v>2676</v>
      </c>
      <c r="C591" s="1" t="s">
        <v>2677</v>
      </c>
      <c r="D591" s="14" t="str">
        <f t="shared" si="102"/>
        <v>safety report loaded;
Validated against 2.71 business rules;
Comments:
Parsing proces</v>
      </c>
      <c r="F591" s="1" t="s">
        <v>2678</v>
      </c>
      <c r="G591" s="14" t="str">
        <f t="shared" si="103"/>
        <v>safety report loaded;
Validated against 2.71 business rules;
Comments:
Parsing proces</v>
      </c>
      <c r="H591" s="13" t="b">
        <f t="shared" ref="H591:H601" si="104">TRIM(D591)=TRIM(G591)</f>
        <v>1</v>
      </c>
    </row>
    <row r="592" spans="1:8" ht="21.75" customHeight="1" x14ac:dyDescent="0.25">
      <c r="A592">
        <v>10004368796</v>
      </c>
      <c r="B592" s="1" t="s">
        <v>2679</v>
      </c>
      <c r="C592" s="1" t="s">
        <v>2680</v>
      </c>
      <c r="D592" s="14" t="str">
        <f t="shared" si="102"/>
        <v>safety report loaded; Validated against 2.18 business rules;
Comments:  Parsing process: Parsing proces</v>
      </c>
      <c r="F592" s="1" t="s">
        <v>2681</v>
      </c>
      <c r="G592" s="14" t="str">
        <f t="shared" si="103"/>
        <v>safety report loaded; Validated against 2.18 business rules;
Comments:  Parsing process: Parsing proces</v>
      </c>
      <c r="H592" s="13" t="b">
        <f t="shared" si="104"/>
        <v>1</v>
      </c>
    </row>
    <row r="593" spans="1:8" ht="21.75" customHeight="1" x14ac:dyDescent="0.25">
      <c r="A593">
        <v>10004368797</v>
      </c>
      <c r="B593" s="1" t="s">
        <v>2682</v>
      </c>
      <c r="C593" s="1" t="s">
        <v>2683</v>
      </c>
      <c r="D593" s="14" t="str">
        <f t="shared" si="102"/>
        <v>safety report loaded;
Validated against 2.71 business rules;
Comments:
1- Section DRUG on field MEDICINALPRODUCT value: [ARTIST (CARVEDILOL) Tablet] reported WARNING. ARTIST (CARVEDILOL) Tablet must be a valid Medicinal Product.[543];
2- Section DRUG on field MEDICINALPRODUCT value: [Edoxaban (EDOXABAN TOSILATE) Tablet] reported WARNING. Edoxaban (EDOXABAN TOSILATE) Tablet must be a valid Medicinal Product.[543];
3- Section ACTIVESUBSTANCE on field ACTIVESUBSTANCENAME value: [EDOXABAN TOSILATE] reported WARNING. EDOXABAN TOSILATE must be a valid active substance.[621];
Parsing process: Report with Warnings;Classification: new: EU-</v>
      </c>
      <c r="F593" s="1" t="s">
        <v>2684</v>
      </c>
      <c r="G593" s="14" t="str">
        <f t="shared" si="103"/>
        <v>safety report loaded;
Validated against 2.71 business rules;
Comments:
1- Section DRUG on field MEDICINALPRODUCT value: [ARTIST (CARVEDILOL) Tablet] reported WARNING. ARTIST (CARVEDILOL) Tablet must be a valid Medicinal Product.[543];
2- Section DRUG on field MEDICINALPRODUCT value: [Edoxaban (EDOXABAN TOSILATE) Tablet] reported WARNING. Edoxaban (EDOXABAN TOSILATE) Tablet must be a valid Medicinal Product.[543];
3- Section ACTIVESUBSTANCE on field ACTIVESUBSTANCENAME value: [EDOXABAN TOSILATE] reported WARNING. EDOXABAN TOSILATE must be a valid active substance.[621];
Parsing process: Report with Warnings;Classification: new: EU-</v>
      </c>
      <c r="H593" s="13" t="b">
        <f t="shared" si="104"/>
        <v>1</v>
      </c>
    </row>
    <row r="594" spans="1:8" ht="21.75" customHeight="1" x14ac:dyDescent="0.25">
      <c r="A594">
        <v>10004368802</v>
      </c>
      <c r="B594" s="1" t="s">
        <v>2685</v>
      </c>
      <c r="C594" s="1" t="s">
        <v>2686</v>
      </c>
      <c r="D594" s="14" t="str">
        <f t="shared" si="102"/>
        <v>safety report loaded;
Validated against 2.71 business rules;
Comments:
Parsing proces</v>
      </c>
      <c r="F594" s="1" t="s">
        <v>2687</v>
      </c>
      <c r="G594" s="14" t="str">
        <f t="shared" si="103"/>
        <v>safety report loaded;
Validated against 2.71 business rules;
Comments:
Parsing proces</v>
      </c>
      <c r="H594" s="13" t="b">
        <f t="shared" si="104"/>
        <v>1</v>
      </c>
    </row>
    <row r="595" spans="1:8" ht="21.75" customHeight="1" x14ac:dyDescent="0.25">
      <c r="A595">
        <v>10004368803</v>
      </c>
      <c r="B595" s="1" t="s">
        <v>2688</v>
      </c>
      <c r="C595" s="1" t="s">
        <v>2689</v>
      </c>
      <c r="D595" s="14" t="str">
        <f t="shared" si="102"/>
        <v>safety report loaded;
Validated against 2.71 business rules;
Comments:
Parsing proces</v>
      </c>
      <c r="F595" s="1" t="s">
        <v>2690</v>
      </c>
      <c r="G595" s="14" t="str">
        <f t="shared" si="103"/>
        <v>safety report loaded;
Validated against 2.71 business rules;
Comments:
Parsing proces</v>
      </c>
      <c r="H595" s="13" t="b">
        <f t="shared" si="104"/>
        <v>1</v>
      </c>
    </row>
    <row r="596" spans="1:8" ht="21.75" customHeight="1" x14ac:dyDescent="0.25">
      <c r="A596">
        <v>10004368804</v>
      </c>
      <c r="B596" s="1" t="s">
        <v>2691</v>
      </c>
      <c r="C596" s="1" t="s">
        <v>2692</v>
      </c>
      <c r="D596" s="14" t="str">
        <f t="shared" si="102"/>
        <v>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v>
      </c>
      <c r="E596" s="1" t="s">
        <v>2690</v>
      </c>
      <c r="F596" s="1" t="s">
        <v>2693</v>
      </c>
      <c r="G596" s="14" t="str">
        <f t="shared" si="103"/>
        <v>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v>
      </c>
      <c r="H596" s="13" t="b">
        <f t="shared" si="104"/>
        <v>1</v>
      </c>
    </row>
    <row r="597" spans="1:8" ht="21.75" customHeight="1" x14ac:dyDescent="0.25">
      <c r="A597">
        <v>10004368805</v>
      </c>
      <c r="B597" s="1" t="s">
        <v>2694</v>
      </c>
      <c r="C597" s="1" t="s">
        <v>2695</v>
      </c>
      <c r="D597" s="14" t="str">
        <f t="shared" si="102"/>
        <v>safety report loaded; Validated against 2.18 business rules;
Comments:  Parsing process: Parsing process: Correct Report;Classification: new: EU-</v>
      </c>
      <c r="F597" s="1" t="s">
        <v>2696</v>
      </c>
      <c r="G597" s="14" t="str">
        <f t="shared" si="103"/>
        <v>safety report loaded; Validated against 2.18 business rules;
Comments:  Parsing process: Parsing process: Correct Report;Classification: new: EU-</v>
      </c>
      <c r="H597" s="13" t="b">
        <f t="shared" si="104"/>
        <v>1</v>
      </c>
    </row>
    <row r="598" spans="1:8" ht="21.75" customHeight="1" x14ac:dyDescent="0.25">
      <c r="A598">
        <v>10004368806</v>
      </c>
      <c r="B598" s="1" t="s">
        <v>2697</v>
      </c>
      <c r="C598" s="1" t="s">
        <v>2698</v>
      </c>
      <c r="D598" s="14" t="str">
        <f t="shared" si="102"/>
        <v>safety report loaded; Validated against 2.18 business rules;
Comments:  Parsing process: Parsing process: Correct Report;Classification: new: EU-</v>
      </c>
      <c r="E598" s="1" t="s">
        <v>2696</v>
      </c>
      <c r="F598" s="1" t="s">
        <v>2699</v>
      </c>
      <c r="G598" s="14" t="str">
        <f t="shared" si="103"/>
        <v>safety report loaded; Validated against 2.18 business rules;
Comments:  Parsing process: Parsing process: Correct Report;Classification: new: EU-</v>
      </c>
      <c r="H598" s="13" t="b">
        <f t="shared" si="104"/>
        <v>1</v>
      </c>
    </row>
    <row r="599" spans="1:8" ht="21.75" customHeight="1" x14ac:dyDescent="0.25">
      <c r="A599">
        <v>10004368807</v>
      </c>
      <c r="B599" s="1" t="s">
        <v>2700</v>
      </c>
      <c r="C599" s="1" t="s">
        <v>2701</v>
      </c>
      <c r="D599" s="14" t="str">
        <f t="shared" si="102"/>
        <v>safety report loaded;
Validated against 2.71 business rules;
Comments:
Parsing proces</v>
      </c>
      <c r="F599" s="1" t="s">
        <v>2702</v>
      </c>
      <c r="G599" s="14" t="str">
        <f t="shared" si="103"/>
        <v>safety report loaded;
Validated against 2.71 business rules;
Comments:
Parsing proces</v>
      </c>
      <c r="H599" s="13" t="b">
        <f t="shared" si="104"/>
        <v>1</v>
      </c>
    </row>
    <row r="600" spans="1:8" ht="21.75" customHeight="1" x14ac:dyDescent="0.25">
      <c r="A600">
        <v>10004368808</v>
      </c>
      <c r="B600" s="1" t="s">
        <v>2703</v>
      </c>
      <c r="C600" s="1" t="s">
        <v>2704</v>
      </c>
      <c r="D600" s="14" t="str">
        <f t="shared" si="102"/>
        <v>safety report loaded;
Validated against 2.71 business rules;
Comments:
1- Section DRUG on field MEDICINALPRODUCT value: [BENADRYL [DIPHENHYDRAMINE HYDROCHLORIDE]] reported WARNING. BENADRYL [DIPHENHYDRAMINE HYDROCHLORIDE] must be a valid Medicinal Product.[543];
2- Section DRUG on field MEDICINALPRODUCT value: [PLAQUENIL [HYDROXYCHLOROQUINE SULFATE]] reported WARNING. PLAQUENIL [HYDROXYCHLOROQUINE SULFATE] must be a valid Medicinal Product.[543];
3- Section DRUG on field MEDICINALPRODUCT value: [DIPHENHYDRAMINE HCL] reported WARNING. DIPHENHYDRAMINE HCL must be a valid Medicinal Product.[543];
4- Section DRUG on field MEDICINALPRODUCT value: [ZOPLICONE] reported WARNING. ZOPLICONE must be a valid Medicinal Product.[543];
5- Section DRUG on field MEDICINALPRODUCT value: [VIT D] reported WARNING. VIT D must be a valid Medicinal Product.[543];
6- Section DRUG on field MEDICINALPRODUCT value: [VIT B12] reported WARNING. VIT B12 must be a valid Medicinal Product.[543];
Parsing process: Report with Warnings;Classification: new: EU-</v>
      </c>
      <c r="F600" s="1" t="s">
        <v>2705</v>
      </c>
      <c r="G600" s="14" t="str">
        <f t="shared" si="103"/>
        <v>safety report loaded;
Validated against 2.71 business rules;
Comments:
1- Section DRUG on field MEDICINALPRODUCT value: [BENADRYL [DIPHENHYDRAMINE HYDROCHLORIDE]] reported WARNING. BENADRYL [DIPHENHYDRAMINE HYDROCHLORIDE] must be a valid Medicinal Product.[543];
2- Section DRUG on field MEDICINALPRODUCT value: [PLAQUENIL [HYDROXYCHLOROQUINE SULFATE]] reported WARNING. PLAQUENIL [HYDROXYCHLOROQUINE SULFATE] must be a valid Medicinal Product.[543];
3- Section DRUG on field MEDICINALPRODUCT value: [DIPHENHYDRAMINE HCL] reported WARNING. DIPHENHYDRAMINE HCL must be a valid Medicinal Product.[543];
4- Section DRUG on field MEDICINALPRODUCT value: [ZOPLICONE] reported WARNING. ZOPLICONE must be a valid Medicinal Product.[543];
5- Section DRUG on field MEDICINALPRODUCT value: [VIT D] reported WARNING. VIT D must be a valid Medicinal Product.[543];
6- Section DRUG on field MEDICINALPRODUCT value: [VIT B12] reported WARNING. VIT B12 must be a valid Medicinal Product.[543];
Parsing process: Report with Warnings;Classification: new: EU-</v>
      </c>
      <c r="H600" s="13" t="b">
        <f t="shared" si="104"/>
        <v>1</v>
      </c>
    </row>
    <row r="601" spans="1:8" ht="21.75" customHeight="1" x14ac:dyDescent="0.25">
      <c r="A601">
        <v>10004368809</v>
      </c>
      <c r="B601" s="1" t="s">
        <v>2706</v>
      </c>
      <c r="C601" s="1" t="s">
        <v>2707</v>
      </c>
      <c r="D601" s="14" t="str">
        <f t="shared" si="102"/>
        <v>safety report loaded;
Validated against 2.71 business rules;
Comments:
Parsing proces</v>
      </c>
      <c r="E601" s="1" t="s">
        <v>2705</v>
      </c>
      <c r="F601" s="1" t="s">
        <v>2708</v>
      </c>
      <c r="G601" s="14" t="str">
        <f t="shared" si="103"/>
        <v>safety report loaded;
Validated against 2.71 business rules;
Comments:
Parsing proces</v>
      </c>
      <c r="H601" s="13" t="b">
        <f t="shared" si="104"/>
        <v>1</v>
      </c>
    </row>
    <row r="602" spans="1:8" ht="21.75" customHeight="1" x14ac:dyDescent="0.25">
      <c r="A602">
        <v>10004368814</v>
      </c>
      <c r="D602" s="14" t="e">
        <f t="shared" si="102"/>
        <v>#VALUE!</v>
      </c>
      <c r="G602" s="14" t="e">
        <f t="shared" si="103"/>
        <v>#VALUE!</v>
      </c>
      <c r="H602" s="12" t="b">
        <f t="shared" si="100"/>
        <v>1</v>
      </c>
    </row>
    <row r="603" spans="1:8" ht="21.75" customHeight="1" x14ac:dyDescent="0.25">
      <c r="A603">
        <v>10004368816</v>
      </c>
      <c r="D603" s="14" t="e">
        <f t="shared" si="102"/>
        <v>#VALUE!</v>
      </c>
      <c r="G603" s="14" t="e">
        <f t="shared" si="103"/>
        <v>#VALUE!</v>
      </c>
      <c r="H603" s="12" t="b">
        <f t="shared" si="100"/>
        <v>1</v>
      </c>
    </row>
    <row r="604" spans="1:8" ht="21.75" customHeight="1" x14ac:dyDescent="0.25">
      <c r="A604">
        <v>10004368819</v>
      </c>
      <c r="B604" s="1" t="s">
        <v>2709</v>
      </c>
      <c r="C604" s="1" t="s">
        <v>2710</v>
      </c>
      <c r="D604" s="14" t="str">
        <f t="shared" si="102"/>
        <v>safety report loaded; Validated against 2.18 business rules;
Comments:  Parsing process: Parsing process: Correct Report;Classification: new: EU-</v>
      </c>
      <c r="E604" s="1" t="s">
        <v>2382</v>
      </c>
      <c r="F604" s="1" t="s">
        <v>2711</v>
      </c>
      <c r="G604" s="14" t="str">
        <f t="shared" si="103"/>
        <v>safety report loaded; Validated against 2.18 business rules;
Comments:  Parsing process: Parsing process: Correct Report;Classification: new: EU-</v>
      </c>
      <c r="H604" s="13" t="b">
        <f t="shared" ref="H604:H609" si="105">TRIM(D604)=TRIM(G604)</f>
        <v>1</v>
      </c>
    </row>
    <row r="605" spans="1:8" ht="21.75" customHeight="1" x14ac:dyDescent="0.25">
      <c r="A605">
        <v>10004368820</v>
      </c>
      <c r="B605" s="1" t="s">
        <v>2712</v>
      </c>
      <c r="C605" s="1" t="s">
        <v>2713</v>
      </c>
      <c r="D605" s="14" t="str">
        <f t="shared" si="102"/>
        <v>safety report loaded;
Validated against 2.71 business rules;
Comments:
1- Section PATIENTPASTDRUGTHERAPY on field PATIENTDRUGNAME value: [LEXAPRO                            /01588501/] reported WARNING. LEXAPRO                            /01588501/ patientdrugname must be a valid Medicinal Product.[257];
2- Section PATIENTPASTDRUGTHERAPY on field PATIENTDRUGNAME value: [AZUNOL                             /00317302/] reported WARNING. AZUNOL                             /00317302/ patientdrugname must be a valid Medicinal Product.[257];
3- Section DRUG on field MEDICINALPRODUCT value: [TALION [BEPOTASTINE BESILATE]] reported WARNING. TALION [BEPOTASTINE BESILATE] must be a valid Medicinal Product.[543];
4- Section DRUG on field MEDICINALPRODUCT value: [PREDONINE [PREDNISOLONE]] reported WARNING. PREDONINE [PREDNISOLONE] must be a valid Medicinal Product.[543];
5- Section DRUG on field MEDICINALPRODUCT value: [PREDONINE [PREDNISOLONE]] reported WARNING. PREDONINE [PREDNISOLONE] must be a valid Medicinal Product.[543];
6- Section DRUG on field MEDICINALPRODUCT value: [TARIVID DAIICHI] reported WARNING. TARIVID DAIICHI must be a valid Medicinal Product.[543];
7- Section DRUG on field MEDICINALPRODUCT value: [TARIVID DAIICHI] reported WARNING. TARIVID DAIICHI must be a valid Medicinal Product.[543];
8- Section DRUG on field DRUGDOSAGEFORM value: [Per oral NOS] reported WARNING. Per oral NOS must be a valid dosage form.[564];
9- Section DRUG on field DRUGDOSAGEFORM value: [Per oral NOS] reported WARNING. Per oral NOS must be a valid dosage form.[564];
10- Section DRUG on field DRUGDOSAGEFORM value: [Per oral NOS] reported WARNING. Per oral NOS must be a valid dosage form.[564];
11- Section DRUG on field DRUGDOSAGEFORM value: [Per oral NOS] reported WARNING. Per oral NOS must be a valid dosage form.[564];
12- Section DRUG on field DRUGDOSAGEFORM value: [Per oral NOS] reported WARNING. Per oral NOS must be</v>
      </c>
      <c r="F605" s="1" t="s">
        <v>2713</v>
      </c>
      <c r="G605" s="14" t="str">
        <f t="shared" si="103"/>
        <v>safety report loaded;
Validated against 2.71 business rules;
Comments:
1- Section PATIENTPASTDRUGTHERAPY on field PATIENTDRUGNAME value: [LEXAPRO                            /01588501/] reported WARNING. LEXAPRO                            /01588501/ patientdrugname must be a valid Medicinal Product.[257];
2- Section PATIENTPASTDRUGTHERAPY on field PATIENTDRUGNAME value: [AZUNOL                             /00317302/] reported WARNING. AZUNOL                             /00317302/ patientdrugname must be a valid Medicinal Product.[257];
3- Section DRUG on field MEDICINALPRODUCT value: [TALION [BEPOTASTINE BESILATE]] reported WARNING. TALION [BEPOTASTINE BESILATE] must be a valid Medicinal Product.[543];
4- Section DRUG on field MEDICINALPRODUCT value: [PREDONINE [PREDNISOLONE]] reported WARNING. PREDONINE [PREDNISOLONE] must be a valid Medicinal Product.[543];
5- Section DRUG on field MEDICINALPRODUCT value: [PREDONINE [PREDNISOLONE]] reported WARNING. PREDONINE [PREDNISOLONE] must be a valid Medicinal Product.[543];
6- Section DRUG on field MEDICINALPRODUCT value: [TARIVID DAIICHI] reported WARNING. TARIVID DAIICHI must be a valid Medicinal Product.[543];
7- Section DRUG on field MEDICINALPRODUCT value: [TARIVID DAIICHI] reported WARNING. TARIVID DAIICHI must be a valid Medicinal Product.[543];
8- Section DRUG on field DRUGDOSAGEFORM value: [Per oral NOS] reported WARNING. Per oral NOS must be a valid dosage form.[564];
9- Section DRUG on field DRUGDOSAGEFORM value: [Per oral NOS] reported WARNING. Per oral NOS must be a valid dosage form.[564];
10- Section DRUG on field DRUGDOSAGEFORM value: [Per oral NOS] reported WARNING. Per oral NOS must be a valid dosage form.[564];
11- Section DRUG on field DRUGDOSAGEFORM value: [Per oral NOS] reported WARNING. Per oral NOS must be a valid dosage form.[564];
12- Section DRUG on field DRUGDOSAGEFORM value: [Per oral NOS] reported WARNING. Per oral NOS must be</v>
      </c>
      <c r="H605" s="13" t="b">
        <f t="shared" si="105"/>
        <v>1</v>
      </c>
    </row>
    <row r="606" spans="1:8" ht="21.75" customHeight="1" x14ac:dyDescent="0.25">
      <c r="A606">
        <v>10004368821</v>
      </c>
      <c r="B606" s="1" t="s">
        <v>2714</v>
      </c>
      <c r="C606" s="1" t="s">
        <v>2715</v>
      </c>
      <c r="D606" s="14" t="str">
        <f t="shared" si="102"/>
        <v>safety report loaded; Validated against 2.18 business rules;
Comments:  Parsing process: Parsing process: Correct Report;Classification: new: EU-</v>
      </c>
      <c r="F606" s="1" t="s">
        <v>2716</v>
      </c>
      <c r="G606" s="14" t="str">
        <f t="shared" si="103"/>
        <v>safety report loaded; Validated against 2.18 business rules;
Comments:  Parsing process: Parsing process: Correct Report;Classification: new: EU-</v>
      </c>
      <c r="H606" s="13" t="b">
        <f t="shared" si="105"/>
        <v>1</v>
      </c>
    </row>
    <row r="607" spans="1:8" ht="21.75" customHeight="1" x14ac:dyDescent="0.25">
      <c r="A607">
        <v>10004368822</v>
      </c>
      <c r="B607" s="1" t="s">
        <v>2717</v>
      </c>
      <c r="C607" s="1" t="s">
        <v>2718</v>
      </c>
      <c r="D607" s="14" t="str">
        <f t="shared" si="102"/>
        <v>safety report loaded; Validated against 2.18 business rules;
Comments:  Parsing process: Parsing process: Correct Report;Classification: new: EU-</v>
      </c>
      <c r="E607" s="1" t="s">
        <v>2716</v>
      </c>
      <c r="F607" s="1" t="s">
        <v>2719</v>
      </c>
      <c r="G607" s="14" t="str">
        <f t="shared" si="103"/>
        <v>safety report loaded; Validated against 2.18 business rules;
Comments:  Parsing process: Parsing process: Correct Report;Classification: new: EU-</v>
      </c>
      <c r="H607" s="13" t="b">
        <f t="shared" si="105"/>
        <v>1</v>
      </c>
    </row>
    <row r="608" spans="1:8" ht="21.75" customHeight="1" x14ac:dyDescent="0.25">
      <c r="A608">
        <v>10004368823</v>
      </c>
      <c r="B608" s="1" t="s">
        <v>2720</v>
      </c>
      <c r="C608" s="1" t="s">
        <v>2721</v>
      </c>
      <c r="D608" s="14" t="str">
        <f t="shared" si="102"/>
        <v>safety report loaded; Validated against 2.18 business rules;
Comments:  Parsing process: Parsing process: Correct Report;Classification: new: EU-</v>
      </c>
      <c r="F608" s="1" t="s">
        <v>2722</v>
      </c>
      <c r="G608" s="14" t="str">
        <f t="shared" si="103"/>
        <v>safety report loaded; Validated against 2.18 business rules;
Comments:  Parsing process: Parsing process: Correct Report;Classification: new: EU-</v>
      </c>
      <c r="H608" s="13" t="b">
        <f t="shared" si="105"/>
        <v>1</v>
      </c>
    </row>
    <row r="609" spans="1:8" ht="21.75" customHeight="1" x14ac:dyDescent="0.25">
      <c r="A609">
        <v>10004368832</v>
      </c>
      <c r="B609" s="1" t="s">
        <v>2723</v>
      </c>
      <c r="C609" s="1" t="s">
        <v>2724</v>
      </c>
      <c r="D609" s="14" t="str">
        <f t="shared" si="102"/>
        <v>safety report loaded;
Validated against 2.71 business rules;
Comments:
Parsing process: Correct Report;Classification: new: EU-</v>
      </c>
      <c r="E609" s="1" t="s">
        <v>2725</v>
      </c>
      <c r="F609" s="1" t="s">
        <v>2725</v>
      </c>
      <c r="G609" s="14" t="str">
        <f t="shared" si="103"/>
        <v>safety report loaded;
Validated against 2.71 business rules;
Comments:
1- Section ACTIVESUBSTANCE on field ACTIVESUBSTANCENAME value: [HYDROXYCHLOROQUINE PHOSPHATE] reported WARNING. HYDROXYCHLOROQUINE PHOSPHATE must be a valid active substance.[621];
Parsing process: Report with Warnings;Classification: new: EU-</v>
      </c>
      <c r="H609" s="15" t="b">
        <f t="shared" si="105"/>
        <v>0</v>
      </c>
    </row>
    <row r="610" spans="1:8" ht="21.75" customHeight="1" x14ac:dyDescent="0.25">
      <c r="A610">
        <v>10004368836</v>
      </c>
      <c r="D610" s="14" t="e">
        <f t="shared" si="102"/>
        <v>#VALUE!</v>
      </c>
      <c r="G610" s="14" t="e">
        <f t="shared" si="103"/>
        <v>#VALUE!</v>
      </c>
      <c r="H610" s="12" t="b">
        <f t="shared" si="100"/>
        <v>1</v>
      </c>
    </row>
    <row r="611" spans="1:8" ht="21.75" customHeight="1" x14ac:dyDescent="0.25">
      <c r="A611">
        <v>10004368837</v>
      </c>
      <c r="B611" s="1" t="s">
        <v>2726</v>
      </c>
      <c r="C611" s="1" t="s">
        <v>2727</v>
      </c>
      <c r="D611" s="14" t="str">
        <f t="shared" si="102"/>
        <v>safety report loaded;
Validated against 2.71 business rules;
Comments:
1- Section DRUG on field DRUGDOSAGEFORM value: [Unknown] reported WARNING. Unknown must be a valid dosage form.[564];
Parsing process: Rep</v>
      </c>
      <c r="F611" s="1" t="s">
        <v>2728</v>
      </c>
      <c r="G611" s="14" t="str">
        <f t="shared" si="103"/>
        <v>safety report loaded;
Validated against 2.71 business rules;
Comments:
1- Section DRUG on field DRUGDOSAGEFORM value: [Unknown] reported WARNING. Unknown must be a valid dosage form.[564];
Parsing process: Rep</v>
      </c>
      <c r="H611" s="13" t="b">
        <f t="shared" ref="H611:H614" si="106">TRIM(D611)=TRIM(G611)</f>
        <v>1</v>
      </c>
    </row>
    <row r="612" spans="1:8" ht="21.75" customHeight="1" x14ac:dyDescent="0.25">
      <c r="A612">
        <v>10004368838</v>
      </c>
      <c r="B612" s="1" t="s">
        <v>2729</v>
      </c>
      <c r="C612" s="1" t="s">
        <v>2730</v>
      </c>
      <c r="D612" s="14" t="str">
        <f t="shared" si="102"/>
        <v>safety report loaded; Validated against 2.18 business rules;
Comments:  Parsing process: Parsing process: Correct Report;Classification: new: EU-</v>
      </c>
      <c r="E612" s="1" t="s">
        <v>2731</v>
      </c>
      <c r="F612" s="1" t="s">
        <v>1991</v>
      </c>
      <c r="G612" s="14" t="e">
        <f t="shared" si="103"/>
        <v>#VALUE!</v>
      </c>
      <c r="H612" s="16" t="e">
        <f t="shared" si="106"/>
        <v>#VALUE!</v>
      </c>
    </row>
    <row r="613" spans="1:8" ht="21.75" customHeight="1" x14ac:dyDescent="0.25">
      <c r="A613">
        <v>10004368840</v>
      </c>
      <c r="B613" s="1" t="s">
        <v>2732</v>
      </c>
      <c r="C613" s="1" t="s">
        <v>2733</v>
      </c>
      <c r="D613" s="14" t="str">
        <f t="shared" si="102"/>
        <v>safety report loaded; Validated against 2.18 business rules;
Comments:  Parsing process: Parsing process: Correct Report;Classification: new: EU-</v>
      </c>
      <c r="F613" s="1" t="s">
        <v>1991</v>
      </c>
      <c r="G613" s="14" t="e">
        <f t="shared" si="103"/>
        <v>#VALUE!</v>
      </c>
      <c r="H613" s="16" t="e">
        <f t="shared" si="106"/>
        <v>#VALUE!</v>
      </c>
    </row>
    <row r="614" spans="1:8" ht="21.75" customHeight="1" x14ac:dyDescent="0.25">
      <c r="A614">
        <v>10004368841</v>
      </c>
      <c r="B614" s="1" t="s">
        <v>2734</v>
      </c>
      <c r="C614" s="1" t="s">
        <v>2735</v>
      </c>
      <c r="D614" s="14" t="str">
        <f t="shared" si="102"/>
        <v>safety report loaded;
Validated against 2.71 business rules;
Comments:
Parsing process: Correct Report;Classification: new: EU-</v>
      </c>
      <c r="F614" s="1" t="s">
        <v>2736</v>
      </c>
      <c r="G614" s="14" t="str">
        <f t="shared" si="103"/>
        <v>safety report loaded;
Validated against 2.71 business rules;
Comments:
Parsing process: Correct Report;Classification: new: EU-</v>
      </c>
      <c r="H614" s="13" t="b">
        <f t="shared" si="106"/>
        <v>1</v>
      </c>
    </row>
    <row r="615" spans="1:8" ht="21.75" customHeight="1" x14ac:dyDescent="0.25">
      <c r="A615">
        <v>10004368842</v>
      </c>
      <c r="D615" s="14" t="e">
        <f t="shared" si="102"/>
        <v>#VALUE!</v>
      </c>
      <c r="G615" s="14" t="e">
        <f t="shared" si="103"/>
        <v>#VALUE!</v>
      </c>
      <c r="H615" s="12" t="b">
        <f t="shared" si="100"/>
        <v>1</v>
      </c>
    </row>
    <row r="616" spans="1:8" ht="21.75" customHeight="1" x14ac:dyDescent="0.25">
      <c r="A616">
        <v>10004368844</v>
      </c>
      <c r="B616" s="1" t="s">
        <v>2737</v>
      </c>
      <c r="C616" s="1" t="s">
        <v>2738</v>
      </c>
      <c r="D616" s="14" t="str">
        <f t="shared" si="102"/>
        <v>safety report loaded; Validated against 2.18 business rules;
Comments:  Parsing process: Parsing process: Correct Report;Classification: new: EU-</v>
      </c>
      <c r="F616" s="1" t="s">
        <v>2739</v>
      </c>
      <c r="G616" s="14" t="str">
        <f t="shared" si="103"/>
        <v>safety report loaded; Validated against 2.18 business rules;
Comments:  Parsing process: Parsing process: Correct Report;Classification: new: EU-</v>
      </c>
      <c r="H616" s="13" t="b">
        <f t="shared" ref="H616:H627" si="107">TRIM(D616)=TRIM(G616)</f>
        <v>1</v>
      </c>
    </row>
    <row r="617" spans="1:8" ht="21.75" customHeight="1" x14ac:dyDescent="0.25">
      <c r="A617">
        <v>10004368845</v>
      </c>
      <c r="B617" s="1" t="s">
        <v>2740</v>
      </c>
      <c r="C617" s="1" t="s">
        <v>2741</v>
      </c>
      <c r="D617" s="14" t="str">
        <f t="shared" si="102"/>
        <v>safety report loaded; Validated against 2.18 business rules;
Comments:  Parsing process: Parsing process: Correct Report;Classification: new: EU-</v>
      </c>
      <c r="E617" s="1" t="s">
        <v>2739</v>
      </c>
      <c r="F617" s="1" t="s">
        <v>1991</v>
      </c>
      <c r="G617" s="14" t="e">
        <f t="shared" si="103"/>
        <v>#VALUE!</v>
      </c>
      <c r="H617" s="16" t="e">
        <f t="shared" si="107"/>
        <v>#VALUE!</v>
      </c>
    </row>
    <row r="618" spans="1:8" ht="21.75" customHeight="1" x14ac:dyDescent="0.25">
      <c r="A618">
        <v>10004368846</v>
      </c>
      <c r="B618" s="1" t="s">
        <v>2742</v>
      </c>
      <c r="C618" s="1" t="s">
        <v>2743</v>
      </c>
      <c r="D618" s="14" t="str">
        <f t="shared" si="102"/>
        <v>safety report loaded;
Validated against 2.71 business rules;
Comments:
1- Section DRUG on field MEDICINALPRODUCT value: [CETIRIZINE HYDROCHLORIDE] reported WARNING. CETIRIZINE HYDROCHLORIDE must be a valid Medicinal Product.[543];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7- Section DRUG on field DRUGDOSAGEFORM value: [Unknown] reported WARNING. Unknown must be a valid dosage form.[564];
8- Section DRUG on field DRUGDOSAGEFORM value: [Unknown] reported WARNING. Unknown must be a valid dosage form.[564];
9- Section DRUG on field DRUGDOSAGEFORM value: [Unknown] reported WARNING. Unknown must be a valid dosage form.[564];
10- Section DRUG on field DRUGDOSAGEFORM value: [Unknown] reported WARNING. Unknown must be a valid dosage form.[564];
11- Section DRUG on field DRUGDOSAGEFORM value: [Unknown] reported WARNING. Unknown must be a valid dosage form.[564];
12- Section DRUG on field DRUGDOSAGEFORM value: [Unknown] reported WARNING. Unknown must be a valid dosage form.[564];
13- Section DRUG on field DRUGDOSAGEFORM value: [Unknown] reported WARNING. Unknown must be a valid dosage form.[564];
14- Section DRUG on field DRUGDOSAGEFORM value: [Unknown] reported WARNING. Unknown must be a valid dosage form.[564];
Parsing process: Report with Warnings;Classification: new: EU-EC-100</v>
      </c>
      <c r="F618" s="1" t="s">
        <v>2744</v>
      </c>
      <c r="G618" s="14" t="str">
        <f t="shared" si="103"/>
        <v>safety report not loaded;
Validated against 2.71 business rules;
Comments:
1- Section SAFETYREPORT on field COMPANYNUMB value: [CA-JNJFOC-20200110357] reported ERROR. The referenced case for nullification ( companynumb - A.1.10.2  = CA-JNJFOC-20200110357  must match a worldwide case id of an active case.[080];
2- Section DRUG on field MEDICINALPRODUCT value: [CETIRIZINE HYDROCHLORIDE] reported WARNING. CETIRIZINE HYDROCHLORIDE must be a valid Medicinal Product.[543];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7- Section DRUG on field DRUGDOSAGEFORM value: [Unknown] reported WARNING. Unknown must be a valid dosage form.[564];
8- Section DRUG on field DRUGDOSAGEFORM value: [Unknown] reported WARNING. Unknown must be a valid dosage form.[564];
9- Section DRUG on field DRUGDOSAGEFORM value: [Unknown] reported WARNING. Unknown must be a valid dosage form.[564];
10- Section DRUG on field DRUGDOSAGEFORM value: [Unknown] reported WARNING. Unknown must be a valid dosage form.[564];
11- Section DRUG on field DRUGDOSAGEFORM value: [Unknown] reported WARNING. Unknown must be a valid dosage form.[564];
12- Section DRUG on field DRUGDOSAGEFORM value: [Unknown] reported WARNING. Unknown must be a valid dosage form.[564];
13- Section DRUG on field DRUGDOSAGEFORM value: [Unknown] reported WARNING. Unknown must be a valid dosage form.[564];
14- Section DRUG on field DRUGDOSAGEFORM value: [Unknown] reported WARNING. Unknown must be a valid dosage form.[564];
15- Section DRUG on field DRUGDOSAGE</v>
      </c>
      <c r="H618" s="15" t="b">
        <f t="shared" si="107"/>
        <v>0</v>
      </c>
    </row>
    <row r="619" spans="1:8" ht="21.75" customHeight="1" x14ac:dyDescent="0.25">
      <c r="A619">
        <v>10004368847</v>
      </c>
      <c r="B619" s="1" t="s">
        <v>2745</v>
      </c>
      <c r="C619" s="1" t="s">
        <v>2746</v>
      </c>
      <c r="D619" s="14" t="str">
        <f t="shared" si="102"/>
        <v>safety report loaded;
Validated against 2.71 business rules;
Comments:
Parsing proces</v>
      </c>
      <c r="E619" s="1" t="s">
        <v>2744</v>
      </c>
      <c r="F619" s="1" t="s">
        <v>2747</v>
      </c>
      <c r="G619" s="14" t="str">
        <f t="shared" si="103"/>
        <v>safety report loaded;
Validated against 2.71 business rules;
Comments:
Parsing proces</v>
      </c>
      <c r="H619" s="13" t="b">
        <f t="shared" si="107"/>
        <v>1</v>
      </c>
    </row>
    <row r="620" spans="1:8" ht="21.75" customHeight="1" x14ac:dyDescent="0.25">
      <c r="A620">
        <v>10004368848</v>
      </c>
      <c r="B620" s="1" t="s">
        <v>2748</v>
      </c>
      <c r="C620" s="1" t="s">
        <v>2749</v>
      </c>
      <c r="D620" s="14" t="str">
        <f t="shared" si="102"/>
        <v>safety report loaded;
Validated against 2.71 business rules;
Comments:
Parsing proces</v>
      </c>
      <c r="F620" s="1" t="s">
        <v>2750</v>
      </c>
      <c r="G620" s="14" t="str">
        <f t="shared" si="103"/>
        <v>safety report loaded;
Validated against 2.71 business rules;
Comments:
Parsing proces</v>
      </c>
      <c r="H620" s="13" t="b">
        <f t="shared" si="107"/>
        <v>1</v>
      </c>
    </row>
    <row r="621" spans="1:8" ht="21.75" customHeight="1" x14ac:dyDescent="0.25">
      <c r="A621">
        <v>10004368849</v>
      </c>
      <c r="B621" s="1" t="s">
        <v>2751</v>
      </c>
      <c r="C621" s="1" t="s">
        <v>2752</v>
      </c>
      <c r="D621" s="14" t="str">
        <f t="shared" si="102"/>
        <v>safety report loaded;
Validated against 2.71 business rules;
Comments:
1- Section DRUG on field MEDICINALPRODUCT value: [VIGANTOLETTENCOLECALCIFEROL] reported WARNING. VIGANTOLETTENCOLECALCIFEROL must be a valid Medicinal Product.[543];
2- Section ACTIVESUBSTANCE on field ACTIVESUBSTANCENAME value: [SOTATERCEPT (ACE-011)] reported WARNING. SOTATERCEPT (ACE-011) must be a valid active substance.[621];
3- Section ACTIVESUBSTANCE on field ACTIVESUBSTANCENAME value: [PANTOZOL] reported WARNING. PANTOZOL must be a valid active substance.[621];
Parsing process: Rep</v>
      </c>
      <c r="F621" s="1" t="s">
        <v>2753</v>
      </c>
      <c r="G621" s="14" t="str">
        <f t="shared" si="103"/>
        <v>safety report loaded;
Validated against 2.71 business rules;
Comments:
1- Section DRUG on field MEDICINALPRODUCT value: [VIGANTOLETTENCOLECALCIFEROL] reported WARNING. VIGANTOLETTENCOLECALCIFEROL must be a valid Medicinal Product.[543];
2- Section ACTIVESUBSTANCE on field ACTIVESUBSTANCENAME value: [SOTATERCEPT (ACE-011)] reported WARNING. SOTATERCEPT (ACE-011) must be a valid active substance.[621];
3- Section ACTIVESUBSTANCE on field ACTIVESUBSTANCENAME value: [PANTOZOL] reported WARNING. PANTOZOL must be a valid active substance.[621];
Parsing process: Rep</v>
      </c>
      <c r="H621" s="13" t="b">
        <f t="shared" si="107"/>
        <v>1</v>
      </c>
    </row>
    <row r="622" spans="1:8" ht="21.75" customHeight="1" x14ac:dyDescent="0.25">
      <c r="A622">
        <v>10004368850</v>
      </c>
      <c r="B622" s="1" t="s">
        <v>2754</v>
      </c>
      <c r="C622" s="1" t="s">
        <v>2755</v>
      </c>
      <c r="D622" s="14" t="str">
        <f t="shared" si="102"/>
        <v>safety report loaded; Validated against 2.18 business rules;
Comments: 1 - [[R744][G.k.2.2][BR.3]] :In section Drug(s) Information on field Medicinal Product Name as Reported by the Primary Source - G.k.2.2 Value: LEUPLIN SR FOR INJECTION KIT 11.25 mg Reported error LookupProducts The field Medicinal Product Name as Reported by the Primary Source - G.k.2.2 must be a valid medicinal product.;
 Parsing process: Parsing process: Report with warnings;Classification: new: EU-</v>
      </c>
      <c r="F622" s="1" t="s">
        <v>1991</v>
      </c>
      <c r="G622" s="14" t="e">
        <f t="shared" si="103"/>
        <v>#VALUE!</v>
      </c>
      <c r="H622" s="16" t="e">
        <f t="shared" si="107"/>
        <v>#VALUE!</v>
      </c>
    </row>
    <row r="623" spans="1:8" ht="21.75" customHeight="1" x14ac:dyDescent="0.25">
      <c r="A623">
        <v>10004368852</v>
      </c>
      <c r="B623" s="1" t="s">
        <v>2756</v>
      </c>
      <c r="C623" s="1" t="s">
        <v>2757</v>
      </c>
      <c r="D623" s="14" t="str">
        <f t="shared" si="102"/>
        <v>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Parsing process: Parsing process: Rep</v>
      </c>
      <c r="F623" s="1" t="s">
        <v>1991</v>
      </c>
      <c r="G623" s="14" t="e">
        <f t="shared" si="103"/>
        <v>#VALUE!</v>
      </c>
      <c r="H623" s="16" t="e">
        <f t="shared" si="107"/>
        <v>#VALUE!</v>
      </c>
    </row>
    <row r="624" spans="1:8" ht="21.75" customHeight="1" x14ac:dyDescent="0.25">
      <c r="A624">
        <v>10004368861</v>
      </c>
      <c r="B624" s="1" t="s">
        <v>2758</v>
      </c>
      <c r="C624" s="1" t="s">
        <v>2759</v>
      </c>
      <c r="D624" s="14" t="str">
        <f t="shared" si="102"/>
        <v>safety report loaded; Validated against 2.18 business rules;
Comments: 1 - [[R744][G.k.2.2][BR.3]] :In section Drug(s) Information on field Medicinal Product Name as Reported by the Primary Source - G.k.2.2 Value: HANGEKOBOKUTO                      /07984801/ Reported error LookupProducts The field Medicinal Product Name as Reported by the Primary Source - G.k.2.2 must be a valid medicinal product.;
2 - [[R744][G.k.2.2][BR.3]] :In section Drug(s) Information on field Medicinal Product Name as Reported by the Primary Source - G.k.2.2 Value: PREDONINE                          /00016201/ Reported error LookupProducts The field Medicinal Product Name as Reported by the Primary Source - G.k.2.2 must be a valid medicinal product.;
 Parsing process: Parsing process: Report with warnings;Classification: new: EU-</v>
      </c>
      <c r="F624" s="1" t="s">
        <v>2760</v>
      </c>
      <c r="G624" s="14" t="str">
        <f t="shared" si="103"/>
        <v>safety report loaded; Validated against 2.18 business rules;
Comments: 1 - [[R744][G.k.2.2][BR.3]] :In section Drug(s) Information on field Medicinal Product Name as Reported by the Primary Source - G.k.2.2 Value: HANGEKOBOKUTO                      /07984801/ Reported error LookupProducts The field Medicinal Product Name as Reported by the Primary Source - G.k.2.2 must be a valid medicinal product.;
2 - [[R744][G.k.2.2][BR.3]] :In section Drug(s) Information on field Medicinal Product Name as Reported by the Primary Source - G.k.2.2 Value: PREDONINE                          /00016201/ Reported error LookupProducts The field Medicinal Product Name as Reported by the Primary Source - G.k.2.2 must be a valid medicinal product.;
 Parsing process: Parsing process: Report with warnings;Classification: new: EU-</v>
      </c>
      <c r="H624" s="13" t="b">
        <f t="shared" si="107"/>
        <v>1</v>
      </c>
    </row>
    <row r="625" spans="1:8" ht="21.75" customHeight="1" x14ac:dyDescent="0.25">
      <c r="A625">
        <v>10004368862</v>
      </c>
      <c r="B625" s="1" t="s">
        <v>2761</v>
      </c>
      <c r="C625" s="1" t="s">
        <v>2762</v>
      </c>
      <c r="D625" s="14" t="str">
        <f t="shared" si="102"/>
        <v>safety report loaded; Validated against 2.18 business rules;
Comments:  Parsing process: Parsing process: Correct Report;Classification: new: EU-</v>
      </c>
      <c r="E625" s="1" t="s">
        <v>2760</v>
      </c>
      <c r="F625" s="1" t="s">
        <v>2763</v>
      </c>
      <c r="G625" s="14" t="str">
        <f t="shared" si="103"/>
        <v>safety report loaded; Validated against 2.18 business rules;
Comments:  Parsing process: Parsing process: Correct Report;Classification: new: EU-</v>
      </c>
      <c r="H625" s="13" t="b">
        <f t="shared" si="107"/>
        <v>1</v>
      </c>
    </row>
    <row r="626" spans="1:8" ht="21.75" customHeight="1" x14ac:dyDescent="0.25">
      <c r="A626">
        <v>10004368863</v>
      </c>
      <c r="B626" s="1" t="s">
        <v>2764</v>
      </c>
      <c r="C626" s="1" t="s">
        <v>2765</v>
      </c>
      <c r="D626" s="14" t="str">
        <f t="shared" si="102"/>
        <v>safety report loaded; Validated against 2.18 business rules;
Comments:  Parsing process: Parsing proces</v>
      </c>
      <c r="F626" s="1" t="s">
        <v>2766</v>
      </c>
      <c r="G626" s="14" t="str">
        <f t="shared" si="103"/>
        <v>safety report loaded; Validated against 2.18 business rules;
Comments:  Parsing process: Parsing proces</v>
      </c>
      <c r="H626" s="13" t="b">
        <f t="shared" si="107"/>
        <v>1</v>
      </c>
    </row>
    <row r="627" spans="1:8" ht="21.75" customHeight="1" x14ac:dyDescent="0.25">
      <c r="A627">
        <v>10004368864</v>
      </c>
      <c r="B627" s="1" t="s">
        <v>2767</v>
      </c>
      <c r="C627" s="1" t="s">
        <v>2768</v>
      </c>
      <c r="D627" s="14" t="str">
        <f t="shared" si="102"/>
        <v>safety report loaded; Validated against 2.18 business rules;
Comments: 1 - [[R744][G.k.2.2][BR.3]] :In section Drug(s) Information on field Medicinal Product Name as Reported by the Primary Source - G.k.2.2 Value: Zirkulin Indische Flohsamen Reported error LookupProducts The field Medicinal Product Name as Reported by the Primary Source - G.k.2.2 must be a valid medicinal product.;
 Parsing process: Parsing process: Rep</v>
      </c>
      <c r="E627" s="1" t="s">
        <v>2769</v>
      </c>
      <c r="F627" s="1" t="s">
        <v>2770</v>
      </c>
      <c r="G627" s="14" t="str">
        <f t="shared" si="103"/>
        <v>safety report loaded; Validated against 2.18 business rules;
Comments: 1 - [[R744][G.k.2.2][BR.3]] :In section Drug(s) Information on field Medicinal Product Name as Reported by the Primary Source - G.k.2.2 Value: Zirkulin Indische Flohsamen Reported error LookupProducts The field Medicinal Product Name as Reported by the Primary Source - G.k.2.2 must be a valid medicinal product.;
 Parsing process: Parsing process: Rep</v>
      </c>
      <c r="H627" s="13" t="b">
        <f t="shared" si="107"/>
        <v>1</v>
      </c>
    </row>
    <row r="628" spans="1:8" ht="21.75" customHeight="1" x14ac:dyDescent="0.25">
      <c r="A628">
        <v>10004368868</v>
      </c>
      <c r="D628" s="14" t="e">
        <f t="shared" si="102"/>
        <v>#VALUE!</v>
      </c>
      <c r="G628" s="14" t="e">
        <f t="shared" si="103"/>
        <v>#VALUE!</v>
      </c>
      <c r="H628" s="12" t="b">
        <f t="shared" si="100"/>
        <v>1</v>
      </c>
    </row>
    <row r="629" spans="1:8" ht="21.75" customHeight="1" x14ac:dyDescent="0.25">
      <c r="A629">
        <v>10004368871</v>
      </c>
      <c r="D629" s="14" t="e">
        <f t="shared" si="102"/>
        <v>#VALUE!</v>
      </c>
      <c r="G629" s="14" t="e">
        <f t="shared" si="103"/>
        <v>#VALUE!</v>
      </c>
      <c r="H629" s="12" t="b">
        <f t="shared" si="100"/>
        <v>1</v>
      </c>
    </row>
    <row r="630" spans="1:8" ht="21.75" customHeight="1" x14ac:dyDescent="0.25">
      <c r="A630">
        <v>10004368873</v>
      </c>
      <c r="D630" s="14" t="e">
        <f t="shared" si="102"/>
        <v>#VALUE!</v>
      </c>
      <c r="G630" s="14" t="e">
        <f t="shared" si="103"/>
        <v>#VALUE!</v>
      </c>
      <c r="H630" s="12" t="b">
        <f t="shared" si="100"/>
        <v>1</v>
      </c>
    </row>
    <row r="631" spans="1:8" ht="21.75" customHeight="1" x14ac:dyDescent="0.25">
      <c r="A631">
        <v>10004368877</v>
      </c>
      <c r="B631" s="1" t="s">
        <v>2771</v>
      </c>
      <c r="C631" s="1" t="s">
        <v>2772</v>
      </c>
      <c r="D631" s="14" t="str">
        <f t="shared" si="102"/>
        <v>safety report loaded;
Validated against 2.71 business rules;
Comments:
Parsing proces</v>
      </c>
      <c r="F631" s="1" t="s">
        <v>2773</v>
      </c>
      <c r="G631" s="14" t="str">
        <f t="shared" si="103"/>
        <v>safety report loaded;
Validated against 2.71 business rules;
Comments:
Parsing proces</v>
      </c>
      <c r="H631" s="13" t="b">
        <f t="shared" ref="H631:H632" si="108">TRIM(D631)=TRIM(G631)</f>
        <v>1</v>
      </c>
    </row>
    <row r="632" spans="1:8" ht="21.75" customHeight="1" x14ac:dyDescent="0.25">
      <c r="A632">
        <v>10004368882</v>
      </c>
      <c r="B632" s="1" t="s">
        <v>2774</v>
      </c>
      <c r="C632" s="1" t="s">
        <v>2775</v>
      </c>
      <c r="D632" s="14" t="str">
        <f t="shared" si="102"/>
        <v>safety report loaded; Validated against 2.18 business rules;
Comments:  Parsing process: Parsing proces</v>
      </c>
      <c r="E632" s="1" t="s">
        <v>2776</v>
      </c>
      <c r="F632" s="1" t="s">
        <v>2776</v>
      </c>
      <c r="G632" s="14" t="str">
        <f t="shared" si="103"/>
        <v>safety report loaded; Validated against 2.18 business rules;
Comments: 1 - [[R744][G.k.2.2][BR.3]] :In section Drug(s) Information on field Medicinal Product Name as Reported by the Primary Source - G.k.2.2 Value: NORETHINDRONE 350UG Reported error LookupProducts The field Medicinal Product Name as Reported by the Primary Source - G.k.2.2 must be a valid medicinal product.;
 Parsing process: Parsing process: Rep</v>
      </c>
      <c r="H632" s="15" t="b">
        <f t="shared" si="108"/>
        <v>0</v>
      </c>
    </row>
    <row r="633" spans="1:8" ht="21.75" customHeight="1" x14ac:dyDescent="0.25">
      <c r="A633">
        <v>10004368886</v>
      </c>
      <c r="D633" s="14" t="e">
        <f t="shared" si="102"/>
        <v>#VALUE!</v>
      </c>
      <c r="G633" s="14" t="e">
        <f t="shared" si="103"/>
        <v>#VALUE!</v>
      </c>
      <c r="H633" s="12" t="b">
        <f t="shared" si="100"/>
        <v>1</v>
      </c>
    </row>
    <row r="634" spans="1:8" ht="21.75" customHeight="1" x14ac:dyDescent="0.25">
      <c r="A634">
        <v>10004368892</v>
      </c>
      <c r="D634" s="14" t="e">
        <f t="shared" si="102"/>
        <v>#VALUE!</v>
      </c>
      <c r="G634" s="14" t="e">
        <f t="shared" si="103"/>
        <v>#VALUE!</v>
      </c>
      <c r="H634" s="12" t="b">
        <f t="shared" si="100"/>
        <v>1</v>
      </c>
    </row>
    <row r="635" spans="1:8" ht="21.75" customHeight="1" x14ac:dyDescent="0.25">
      <c r="A635">
        <v>10004368893</v>
      </c>
      <c r="B635" s="1" t="s">
        <v>2777</v>
      </c>
      <c r="C635" s="1" t="s">
        <v>2778</v>
      </c>
      <c r="D635" s="14" t="str">
        <f t="shared" si="102"/>
        <v>safety report loaded; Validated against 2.18 business rules;
Comments:  Parsing process: Parsing proces</v>
      </c>
      <c r="E635" s="1" t="s">
        <v>2543</v>
      </c>
      <c r="F635" s="1" t="s">
        <v>2779</v>
      </c>
      <c r="G635" s="14" t="str">
        <f t="shared" si="103"/>
        <v>safety report loaded; Validated against 2.18 business rules;
Comments:  Parsing process: Parsing proces</v>
      </c>
      <c r="H635" s="13" t="b">
        <f t="shared" ref="H635:H642" si="109">TRIM(D635)=TRIM(G635)</f>
        <v>1</v>
      </c>
    </row>
    <row r="636" spans="1:8" ht="21.75" customHeight="1" x14ac:dyDescent="0.25">
      <c r="A636">
        <v>10004368911</v>
      </c>
      <c r="B636" s="1" t="s">
        <v>2780</v>
      </c>
      <c r="C636" s="1" t="s">
        <v>2781</v>
      </c>
      <c r="D636" s="14" t="str">
        <f t="shared" si="102"/>
        <v>safety report loaded; Validated against 2.18 business rules;
Comments: 1 - [[R744][G.k.2.2][BR.3]] :In section Drug(s) Information on field Medicinal Product Name as Reported by the Primary Source - G.k.2.2 Value: VITAMIN A                          /00056001/ Reported error LookupProducts The field Medicinal Product Name as Reported by the Primary Source - G.k.2.2 must be a valid medicinal product.;
 Parsing process: Parsing process: Rep</v>
      </c>
      <c r="E636" s="1" t="s">
        <v>2648</v>
      </c>
      <c r="F636" s="1" t="s">
        <v>2782</v>
      </c>
      <c r="G636" s="14" t="str">
        <f t="shared" si="103"/>
        <v>safety report loaded; Validated against 2.18 business rules;
Comments: 1 - [[R744][G.k.2.2][BR.3]] :In section Drug(s) Information on field Medicinal Product Name as Reported by the Primary Source - G.k.2.2 Value: VITAMIN A                          /00056001/ Reported error LookupProducts The field Medicinal Product Name as Reported by the Primary Source - G.k.2.2 must be a valid medicinal product.;
 Parsing process: Parsing process: Rep</v>
      </c>
      <c r="H636" s="13" t="b">
        <f t="shared" si="109"/>
        <v>1</v>
      </c>
    </row>
    <row r="637" spans="1:8" ht="21.75" customHeight="1" x14ac:dyDescent="0.25">
      <c r="A637">
        <v>10004368913</v>
      </c>
      <c r="B637" s="1" t="s">
        <v>2783</v>
      </c>
      <c r="C637" s="1" t="s">
        <v>2784</v>
      </c>
      <c r="D637" s="14" t="str">
        <f t="shared" si="102"/>
        <v>safety report loaded;
Validated against 2.71 business rules;
Comments:
Parsing process: Correct Report;Classification: new: EU-</v>
      </c>
      <c r="F637" s="1" t="s">
        <v>2785</v>
      </c>
      <c r="G637" s="14" t="str">
        <f t="shared" si="103"/>
        <v>safety report loaded;
Validated against 2.71 business rules;
Comments:
Parsing process: Correct Report;Classification: new: EU-</v>
      </c>
      <c r="H637" s="13" t="b">
        <f t="shared" si="109"/>
        <v>1</v>
      </c>
    </row>
    <row r="638" spans="1:8" ht="21.75" customHeight="1" x14ac:dyDescent="0.25">
      <c r="A638">
        <v>10004368914</v>
      </c>
      <c r="B638" s="1" t="s">
        <v>2786</v>
      </c>
      <c r="C638" s="1" t="s">
        <v>2787</v>
      </c>
      <c r="D638" s="14" t="str">
        <f t="shared" si="102"/>
        <v>safety report loaded;
Validated against 2.71 business rules;
Comments:
1- Section DRUG on field DRUGDOSAGEFORM value: [Unknown] reported WARNING. Unknown must be a valid dosage form.[564];
Parsing process: Rep</v>
      </c>
      <c r="E638" s="1" t="s">
        <v>2785</v>
      </c>
      <c r="F638" s="1" t="s">
        <v>2788</v>
      </c>
      <c r="G638" s="14" t="str">
        <f t="shared" si="103"/>
        <v>safety report loaded;
Validated against 2.71 business rules;
Comments:
1- Section DRUG on field DRUGDOSAGEFORM value: [Unknown] reported WARNING. Unknown must be a valid dosage form.[564];
Parsing process: Rep</v>
      </c>
      <c r="H638" s="13" t="b">
        <f t="shared" si="109"/>
        <v>1</v>
      </c>
    </row>
    <row r="639" spans="1:8" ht="21.75" customHeight="1" x14ac:dyDescent="0.25">
      <c r="A639">
        <v>10004368918</v>
      </c>
      <c r="B639" s="1" t="s">
        <v>2789</v>
      </c>
      <c r="C639" s="1" t="s">
        <v>2790</v>
      </c>
      <c r="D639" s="14" t="str">
        <f t="shared" si="102"/>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Parsing process: Report with Warnings;Classification: new: EU-</v>
      </c>
      <c r="F639" s="1" t="s">
        <v>2791</v>
      </c>
      <c r="G639" s="14" t="str">
        <f t="shared" si="103"/>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DRUG on field DRUGDOSAGEFORM value: [Unknown] reported WARNING. Unknown must be a valid dosage form.[564];
Parsing process: Report with Warnings;Classification: new: EU-</v>
      </c>
      <c r="H639" s="13" t="b">
        <f t="shared" si="109"/>
        <v>1</v>
      </c>
    </row>
    <row r="640" spans="1:8" ht="21.75" customHeight="1" x14ac:dyDescent="0.25">
      <c r="A640">
        <v>10004368919</v>
      </c>
      <c r="B640" s="1" t="s">
        <v>2792</v>
      </c>
      <c r="C640" s="1" t="s">
        <v>2793</v>
      </c>
      <c r="D640" s="14" t="str">
        <f t="shared" si="102"/>
        <v>safety report loaded;
Validated against 2.71 business rules;
Comments:
1- Section DRUG on field MEDICINALPRODUCT value: [Avonex Pre-Filled Syringe Kit] reported WARNING. Avonex Pre-Filled Syringe Kit must be a valid Medicinal Product.[543];
Parsing process: Rep</v>
      </c>
      <c r="E640" s="1" t="s">
        <v>2791</v>
      </c>
      <c r="F640" s="1" t="s">
        <v>2794</v>
      </c>
      <c r="G640" s="14" t="str">
        <f t="shared" si="103"/>
        <v>safety report loaded;
Validated against 2.71 business rules;
Comments:
1- Section DRUG on field MEDICINALPRODUCT value: [Avonex Pre-Filled Syringe Kit] reported WARNING. Avonex Pre-Filled Syringe Kit must be a valid Medicinal Product.[543];
Parsing process: Rep</v>
      </c>
      <c r="H640" s="13" t="b">
        <f t="shared" si="109"/>
        <v>1</v>
      </c>
    </row>
    <row r="641" spans="1:8" ht="21.75" customHeight="1" x14ac:dyDescent="0.25">
      <c r="A641">
        <v>10004368925</v>
      </c>
      <c r="B641" s="1" t="s">
        <v>2795</v>
      </c>
      <c r="C641" s="1" t="s">
        <v>2796</v>
      </c>
      <c r="D641" s="14" t="str">
        <f t="shared" si="102"/>
        <v>safety report loaded; Validated against 2.18 business rules;
Comments:  Parsing process: Parsing process: Correct Report;Classification: new: EU-</v>
      </c>
      <c r="F641" s="1" t="s">
        <v>1991</v>
      </c>
      <c r="G641" s="14" t="e">
        <f t="shared" si="103"/>
        <v>#VALUE!</v>
      </c>
      <c r="H641" s="16" t="e">
        <f t="shared" si="109"/>
        <v>#VALUE!</v>
      </c>
    </row>
    <row r="642" spans="1:8" ht="21.75" customHeight="1" x14ac:dyDescent="0.25">
      <c r="A642">
        <v>10004368926</v>
      </c>
      <c r="B642" s="1" t="s">
        <v>2797</v>
      </c>
      <c r="C642" s="1" t="s">
        <v>2798</v>
      </c>
      <c r="D642" s="14" t="str">
        <f t="shared" si="102"/>
        <v>safety report loaded;
Validated against 2.71 business rules;
Comments:
Parsing proces</v>
      </c>
      <c r="F642" s="1" t="s">
        <v>2799</v>
      </c>
      <c r="G642" s="14" t="str">
        <f t="shared" si="103"/>
        <v>safety report loaded;
Validated against 2.71 business rules;
Comments:
Parsing proces</v>
      </c>
      <c r="H642" s="13" t="b">
        <f t="shared" si="109"/>
        <v>1</v>
      </c>
    </row>
    <row r="643" spans="1:8" ht="21.75" customHeight="1" x14ac:dyDescent="0.25">
      <c r="A643">
        <v>10004368932</v>
      </c>
      <c r="D643" s="14" t="e">
        <f t="shared" si="102"/>
        <v>#VALUE!</v>
      </c>
      <c r="G643" s="14" t="e">
        <f t="shared" si="103"/>
        <v>#VALUE!</v>
      </c>
      <c r="H643" s="12" t="b">
        <f t="shared" ref="H643:H700" si="110">TRIM(C643)=TRIM(F643)</f>
        <v>1</v>
      </c>
    </row>
    <row r="644" spans="1:8" ht="21.75" customHeight="1" x14ac:dyDescent="0.25">
      <c r="A644">
        <v>10004368934</v>
      </c>
      <c r="B644" s="1" t="s">
        <v>2800</v>
      </c>
      <c r="C644" s="1" t="s">
        <v>2801</v>
      </c>
      <c r="D644" s="14" t="str">
        <f t="shared" si="102"/>
        <v>safety report loaded;
Validated against 2.71 business rules;
Comments:
1- Section DRUG on field MEDICINALPRODUCT value: [JIE BAI SHU] reported WARNING. JIE BAI SHU must be a valid Medicinal Product.[543];
Parsing process: Rep</v>
      </c>
      <c r="F644" s="1" t="s">
        <v>2802</v>
      </c>
      <c r="G644" s="14" t="str">
        <f t="shared" si="103"/>
        <v>safety report loaded;
Validated against 2.71 business rules;
Comments:
1- Section DRUG on field MEDICINALPRODUCT value: [JIE BAI SHU] reported WARNING. JIE BAI SHU must be a valid Medicinal Product.[543];
Parsing process: Rep</v>
      </c>
      <c r="H644" s="13" t="b">
        <f t="shared" ref="H644:H646" si="111">TRIM(D644)=TRIM(G644)</f>
        <v>1</v>
      </c>
    </row>
    <row r="645" spans="1:8" ht="21.75" customHeight="1" x14ac:dyDescent="0.25">
      <c r="A645">
        <v>10004368935</v>
      </c>
      <c r="B645" s="1" t="s">
        <v>2803</v>
      </c>
      <c r="C645" s="1" t="s">
        <v>2804</v>
      </c>
      <c r="D645" s="14" t="str">
        <f t="shared" si="102"/>
        <v>safety report loaded;
Validated against 2.71 business rules;
Comments:
Parsing proces</v>
      </c>
      <c r="E645" s="1" t="s">
        <v>2802</v>
      </c>
      <c r="F645" s="1" t="s">
        <v>2805</v>
      </c>
      <c r="G645" s="14" t="str">
        <f t="shared" si="103"/>
        <v>safety report loaded;
Validated against 2.71 business rules;
Comments:
Parsing proces</v>
      </c>
      <c r="H645" s="13" t="b">
        <f t="shared" si="111"/>
        <v>1</v>
      </c>
    </row>
    <row r="646" spans="1:8" ht="21.75" customHeight="1" x14ac:dyDescent="0.25">
      <c r="A646">
        <v>10004368936</v>
      </c>
      <c r="B646" s="1" t="s">
        <v>2806</v>
      </c>
      <c r="C646" s="1" t="s">
        <v>2807</v>
      </c>
      <c r="D646" s="14" t="str">
        <f t="shared" si="102"/>
        <v>safety report loaded;
Validated against 2.71 business rules;
Comments:
1- Section DRUG on field MEDICINALPRODUCT value: [Xeljanz XR] reported WARNING. Xeljanz XR must be a valid Medicinal Product.[543];
Parsing process: Report with Warnings;Classification: new: EU-</v>
      </c>
      <c r="F646" s="1" t="s">
        <v>2808</v>
      </c>
      <c r="G646" s="14" t="str">
        <f t="shared" si="103"/>
        <v>safety report loaded;
Validated against 2.71 business rules;
Comments:
1- Section DRUG on field MEDICINALPRODUCT value: [Xeljanz XR] reported WARNING. Xeljanz XR must be a valid Medicinal Product.[543];
Parsing process: Report with Warnings;Classification: new: EU-</v>
      </c>
      <c r="H646" s="13" t="b">
        <f t="shared" si="111"/>
        <v>1</v>
      </c>
    </row>
    <row r="647" spans="1:8" ht="21.75" customHeight="1" x14ac:dyDescent="0.25">
      <c r="A647">
        <v>10004368938</v>
      </c>
      <c r="D647" s="14" t="e">
        <f t="shared" si="102"/>
        <v>#VALUE!</v>
      </c>
      <c r="G647" s="14" t="e">
        <f t="shared" si="103"/>
        <v>#VALUE!</v>
      </c>
      <c r="H647" s="12" t="b">
        <f t="shared" si="110"/>
        <v>1</v>
      </c>
    </row>
    <row r="648" spans="1:8" ht="21.75" customHeight="1" x14ac:dyDescent="0.25">
      <c r="A648">
        <v>10004368941</v>
      </c>
      <c r="B648" s="1" t="s">
        <v>2809</v>
      </c>
      <c r="C648" s="1" t="s">
        <v>2810</v>
      </c>
      <c r="D648" s="14" t="str">
        <f t="shared" si="102"/>
        <v>safety report loaded;
Validated against 2.71 business rules;
Comments:
Parsing proces</v>
      </c>
      <c r="F648" s="1" t="s">
        <v>2811</v>
      </c>
      <c r="G648" s="14" t="str">
        <f t="shared" si="103"/>
        <v>safety report loaded;
Validated against 2.71 business rules;
Comments:
Parsing proces</v>
      </c>
      <c r="H648" s="13" t="b">
        <f t="shared" ref="H648:H662" si="112">TRIM(D648)=TRIM(G648)</f>
        <v>1</v>
      </c>
    </row>
    <row r="649" spans="1:8" ht="21.75" customHeight="1" x14ac:dyDescent="0.25">
      <c r="A649">
        <v>10004368942</v>
      </c>
      <c r="B649" s="1" t="s">
        <v>2812</v>
      </c>
      <c r="C649" s="1" t="s">
        <v>2813</v>
      </c>
      <c r="D649" s="14" t="str">
        <f t="shared" si="102"/>
        <v>safety report loaded;
Validated against 2.71 business rules;
Comments:
Parsing proces</v>
      </c>
      <c r="F649" s="1" t="s">
        <v>2814</v>
      </c>
      <c r="G649" s="14" t="str">
        <f t="shared" si="103"/>
        <v>safety report loaded;
Validated against 2.71 business rules;
Comments:
Parsing proces</v>
      </c>
      <c r="H649" s="13" t="b">
        <f t="shared" si="112"/>
        <v>1</v>
      </c>
    </row>
    <row r="650" spans="1:8" ht="21.75" customHeight="1" x14ac:dyDescent="0.25">
      <c r="A650">
        <v>10004368943</v>
      </c>
      <c r="B650" s="1" t="s">
        <v>2815</v>
      </c>
      <c r="C650" s="1" t="s">
        <v>2816</v>
      </c>
      <c r="D650" s="14" t="str">
        <f t="shared" si="102"/>
        <v>safety report loaded;
Validated against 2.71 business rules;
Comments:
1- Section PATIENTPASTDRUGTHERAPY on field PATIENTDRUGNAME value: [IMURAN [AZATHIOPRINE SODIUM]] reported WARNING. IMURAN [AZATHIOPRINE SODIUM]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[VITAMIN K2 [MENATETRENONE]] reported WARNING. VITAMIN K2 [MENATETRENONE] must be a valid Medicinal Product.[543];
5- Section DRUG on field MEDICINALPRODUCT value: [CBD OIL] reported WARNING. CBD OIL must be a valid Medicinal Product.[543];
6- Section ACTIVESUBSTANCE on field ACTIVESUBSTANCENAME value: [CANNABIS SATIVA OIL] reported WARNING. CANNABIS SATIVA OIL must be a valid active substance.[621];
Parsing process: Report with Warnings;Classification: new: EU-</v>
      </c>
      <c r="E650" s="1" t="s">
        <v>2814</v>
      </c>
      <c r="F650" s="1" t="s">
        <v>2817</v>
      </c>
      <c r="G650" s="14" t="str">
        <f t="shared" si="103"/>
        <v>safety report loaded;
Validated against 2.71 business rules;
Comments:
1- Section PATIENTPASTDRUGTHERAPY on field PATIENTDRUGNAME value: [IMURAN [AZATHIOPRINE SODIUM]] reported WARNING. IMURAN [AZATHIOPRINE SODIUM]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[VITAMIN K2 [MENATETRENONE]] reported WARNING. VITAMIN K2 [MENATETRENONE] must be a valid Medicinal Product.[543];
5- Section DRUG on field MEDICINALPRODUCT value: [CBD OIL] reported WARNING. CBD OIL must be a valid Medicinal Product.[543];
6- Section ACTIVESUBSTANCE on field ACTIVESUBSTANCENAME value: [CANNABIS SATIVA OIL] reported WARNING. CANNABIS SATIVA OIL must be a valid active substance.[621];
Parsing process: Report with Warnings;Classification: new: EU-</v>
      </c>
      <c r="H650" s="13" t="b">
        <f t="shared" si="112"/>
        <v>1</v>
      </c>
    </row>
    <row r="651" spans="1:8" ht="21.75" customHeight="1" x14ac:dyDescent="0.25">
      <c r="A651">
        <v>10004368944</v>
      </c>
      <c r="B651" s="1" t="s">
        <v>2818</v>
      </c>
      <c r="C651" s="1" t="s">
        <v>2819</v>
      </c>
      <c r="D651" s="14" t="str">
        <f t="shared" si="102"/>
        <v>safety report loaded;
Validated against 2.71 business rules;
Comments:
1- Section DRUG on field MEDICINALPRODUCT value: [Genotropin Pen] reported WARNING. Genotropin Pen must be a valid Medicinal Product.[543];
Parsing process: Rep</v>
      </c>
      <c r="E651" s="1" t="s">
        <v>2817</v>
      </c>
      <c r="F651" s="1" t="s">
        <v>2820</v>
      </c>
      <c r="G651" s="14" t="str">
        <f t="shared" si="103"/>
        <v>safety report loaded;
Validated against 2.71 business rules;
Comments:
1- Section DRUG on field MEDICINALPRODUCT value: [Genotropin Pen] reported WARNING. Genotropin Pen must be a valid Medicinal Product.[543];
Parsing process: Rep</v>
      </c>
      <c r="H651" s="13" t="b">
        <f t="shared" si="112"/>
        <v>1</v>
      </c>
    </row>
    <row r="652" spans="1:8" ht="21.75" customHeight="1" x14ac:dyDescent="0.25">
      <c r="A652">
        <v>10004368946</v>
      </c>
      <c r="B652" s="1" t="s">
        <v>2821</v>
      </c>
      <c r="C652" s="1" t="s">
        <v>2822</v>
      </c>
      <c r="D652" s="14" t="str">
        <f t="shared" si="102"/>
        <v>safety report loaded;
Validated against 2.71 business rules;
Comments:
Parsing proces</v>
      </c>
      <c r="F652" s="1" t="s">
        <v>2823</v>
      </c>
      <c r="G652" s="14" t="str">
        <f t="shared" si="103"/>
        <v>safety report loaded;
Validated against 2.71 business rules;
Comments:
Parsing proces</v>
      </c>
      <c r="H652" s="13" t="b">
        <f t="shared" si="112"/>
        <v>1</v>
      </c>
    </row>
    <row r="653" spans="1:8" ht="21.75" customHeight="1" x14ac:dyDescent="0.25">
      <c r="A653">
        <v>10004368947</v>
      </c>
      <c r="B653" s="1" t="s">
        <v>2824</v>
      </c>
      <c r="C653" s="1" t="s">
        <v>2825</v>
      </c>
      <c r="D653" s="14" t="str">
        <f t="shared" si="102"/>
        <v>safety report loaded;
Validated against 2.71 business rules;
Comments:
Parsing process: Correct Report;Classification: new: EU-</v>
      </c>
      <c r="F653" s="1" t="s">
        <v>2826</v>
      </c>
      <c r="G653" s="14" t="str">
        <f t="shared" si="103"/>
        <v>safety report loaded;
Validated against 2.71 business rules;
Comments:
Parsing process: Correct Report;Classification: new: EU-</v>
      </c>
      <c r="H653" s="13" t="b">
        <f t="shared" si="112"/>
        <v>1</v>
      </c>
    </row>
    <row r="654" spans="1:8" ht="21.75" customHeight="1" x14ac:dyDescent="0.25">
      <c r="A654">
        <v>10004368948</v>
      </c>
      <c r="B654" s="1" t="s">
        <v>2827</v>
      </c>
      <c r="C654" s="1" t="s">
        <v>2828</v>
      </c>
      <c r="D654" s="14" t="str">
        <f t="shared" ref="D654:D717" si="113">LEFT(C654,LEN(C654)-70)</f>
        <v>safety report loaded;
Validated against 2.71 business rules;
Comments:
1- Section PATIENTPASTDRUGTHERAPY on field PATIENTDRUGNAME value: [PNEUMO 23 VACUNA ANTINEUMOCOCCICA] reported WARNING. PNEUMO 23 VACUNA ANTINEUMOCOCCICA patientdrugname must be a valid Medicinal Product.[257];
2- Section ACTIVESUBSTANCE on field ACTIVESUBSTANCENAME value: [PNEUMOCOCCAL 13-VAL CONJ VAC (DIPHT CRM197 PROTEIN)] reported WARNING. PNEUMOCOCCAL 13-VAL CONJ VAC (DIPHT CRM197 PROTEIN) must be a valid active substance.[621];
Parsing process: Report with Warnings;Classification: new: EU-</v>
      </c>
      <c r="E654" s="1" t="s">
        <v>2826</v>
      </c>
      <c r="F654" s="1" t="s">
        <v>2829</v>
      </c>
      <c r="G654" s="14" t="str">
        <f t="shared" ref="G654:G717" si="114">LEFT(F654,LEN(F654)-70)</f>
        <v>safety report loaded;
Validated against 2.71 business rules;
Comments:
1- Section PATIENTPASTDRUGTHERAPY on field PATIENTDRUGNAME value: [PNEUMO 23 VACUNA ANTINEUMOCOCCICA] reported WARNING. PNEUMO 23 VACUNA ANTINEUMOCOCCICA patientdrugname must be a valid Medicinal Product.[257];
2- Section ACTIVESUBSTANCE on field ACTIVESUBSTANCENAME value: [PNEUMOCOCCAL 13-VAL CONJ VAC (DIPHT CRM197 PROTEIN)] reported WARNING. PNEUMOCOCCAL 13-VAL CONJ VAC (DIPHT CRM197 PROTEIN) must be a valid active substance.[621];
Parsing process: Report with Warnings;Classification: new: EU-</v>
      </c>
      <c r="H654" s="13" t="b">
        <f t="shared" si="112"/>
        <v>1</v>
      </c>
    </row>
    <row r="655" spans="1:8" ht="21.75" customHeight="1" x14ac:dyDescent="0.25">
      <c r="A655">
        <v>10004368950</v>
      </c>
      <c r="B655" s="1" t="s">
        <v>2830</v>
      </c>
      <c r="C655" s="1" t="s">
        <v>2831</v>
      </c>
      <c r="D655" s="14" t="str">
        <f t="shared" si="113"/>
        <v xml:space="preserve">safety report loaded;
Validated against 2.71 business rules;
Comments:
1- Section PATIENTPASTDRUGTHERAPY on field PATIENTDRUGNAME value: [ZITHROMYCIN] reported WARNING. ZITHROMYCIN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v>
      </c>
      <c r="F655" s="1" t="s">
        <v>2831</v>
      </c>
      <c r="G655" s="14" t="str">
        <f t="shared" si="114"/>
        <v xml:space="preserve">safety report loaded;
Validated against 2.71 business rules;
Comments:
1- Section PATIENTPASTDRUGTHERAPY on field PATIENTDRUGNAME value: [ZITHROMYCIN] reported WARNING. ZITHROMYCIN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v>
      </c>
      <c r="H655" s="13" t="b">
        <f t="shared" si="112"/>
        <v>1</v>
      </c>
    </row>
    <row r="656" spans="1:8" ht="21.75" customHeight="1" x14ac:dyDescent="0.25">
      <c r="A656">
        <v>10004368957</v>
      </c>
      <c r="B656" s="1" t="s">
        <v>2832</v>
      </c>
      <c r="C656" s="1" t="s">
        <v>2833</v>
      </c>
      <c r="D656" s="14" t="str">
        <f t="shared" si="113"/>
        <v>safety report loaded;
Validated against 2.71 business rules;
Comments:
Parsing proces</v>
      </c>
      <c r="E656" s="1" t="s">
        <v>2831</v>
      </c>
      <c r="F656" s="1" t="s">
        <v>2834</v>
      </c>
      <c r="G656" s="14" t="str">
        <f t="shared" si="114"/>
        <v>safety report loaded;
Validated against 2.71 business rules;
Comments:
Parsing proces</v>
      </c>
      <c r="H656" s="13" t="b">
        <f t="shared" si="112"/>
        <v>1</v>
      </c>
    </row>
    <row r="657" spans="1:8" ht="21.75" customHeight="1" x14ac:dyDescent="0.25">
      <c r="A657">
        <v>10004368966</v>
      </c>
      <c r="B657" s="1" t="s">
        <v>2835</v>
      </c>
      <c r="C657" s="1" t="s">
        <v>2836</v>
      </c>
      <c r="D657" s="14" t="str">
        <f t="shared" si="113"/>
        <v xml:space="preserve">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DRUG on field MEDICINALPRODUCT value: [VITAMIN D [COLECALCIFEROL]] reported </v>
      </c>
      <c r="F657" s="1" t="s">
        <v>2836</v>
      </c>
      <c r="G657" s="14" t="str">
        <f t="shared" si="114"/>
        <v xml:space="preserve">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DRUG on field MEDICINALPRODUCT value: [VITAMIN D [COLECALCIFEROL]] reported </v>
      </c>
      <c r="H657" s="13" t="b">
        <f t="shared" si="112"/>
        <v>1</v>
      </c>
    </row>
    <row r="658" spans="1:8" ht="21.75" customHeight="1" x14ac:dyDescent="0.25">
      <c r="A658">
        <v>10004368971</v>
      </c>
      <c r="B658" s="1" t="s">
        <v>2837</v>
      </c>
      <c r="C658" s="1" t="s">
        <v>2838</v>
      </c>
      <c r="D658" s="14" t="str">
        <f t="shared" si="113"/>
        <v>safety report loaded;
Validated against 2.71 business rules;
Comments:
1- Section DRUG on field DRUGDOSAGEFORM value: [Unknown] reported WARNING. Unknown must be a valid dosage form.[564];
Parsing process: Rep</v>
      </c>
      <c r="E658" s="1" t="s">
        <v>2836</v>
      </c>
      <c r="F658" s="1" t="s">
        <v>2839</v>
      </c>
      <c r="G658" s="14" t="str">
        <f t="shared" si="114"/>
        <v>safety report loaded;
Validated against 2.71 business rules;
Comments:
1- Section DRUG on field DRUGDOSAGEFORM value: [Unknown] reported WARNING. Unknown must be a valid dosage form.[564];
Parsing process: Rep</v>
      </c>
      <c r="H658" s="13" t="b">
        <f t="shared" si="112"/>
        <v>1</v>
      </c>
    </row>
    <row r="659" spans="1:8" ht="21.75" customHeight="1" x14ac:dyDescent="0.25">
      <c r="A659">
        <v>10004368972</v>
      </c>
      <c r="B659" s="1" t="s">
        <v>2840</v>
      </c>
      <c r="C659" s="1" t="s">
        <v>2841</v>
      </c>
      <c r="D659" s="14" t="str">
        <f t="shared" si="113"/>
        <v>safety report loaded;
Validated against 2.71 business rules;
Comments:
Parsing proces</v>
      </c>
      <c r="F659" s="1" t="s">
        <v>2842</v>
      </c>
      <c r="G659" s="14" t="str">
        <f t="shared" si="114"/>
        <v>safety report loaded;
Validated against 2.71 business rules;
Comments:
Parsing proces</v>
      </c>
      <c r="H659" s="13" t="b">
        <f t="shared" si="112"/>
        <v>1</v>
      </c>
    </row>
    <row r="660" spans="1:8" ht="21.75" customHeight="1" x14ac:dyDescent="0.25">
      <c r="A660">
        <v>10004368979</v>
      </c>
      <c r="B660" s="1" t="s">
        <v>2843</v>
      </c>
      <c r="C660" s="1" t="s">
        <v>2844</v>
      </c>
      <c r="D660" s="14" t="str">
        <f t="shared" si="113"/>
        <v>safety report loaded;
Validated against 2.71 business rules;
Comments:
Parsing process: Correct Report;Classification: new: EU-</v>
      </c>
      <c r="F660" s="1" t="s">
        <v>2845</v>
      </c>
      <c r="G660" s="14" t="str">
        <f t="shared" si="114"/>
        <v>safety report loaded;
Validated against 2.71 business rules;
Comments:
Parsing process: Correct Report;Classification: new: EU-</v>
      </c>
      <c r="H660" s="13" t="b">
        <f t="shared" si="112"/>
        <v>1</v>
      </c>
    </row>
    <row r="661" spans="1:8" ht="21.75" customHeight="1" x14ac:dyDescent="0.25">
      <c r="A661">
        <v>10004368980</v>
      </c>
      <c r="B661" s="1" t="s">
        <v>2846</v>
      </c>
      <c r="C661" s="1" t="s">
        <v>2847</v>
      </c>
      <c r="D661" s="14" t="str">
        <f t="shared" si="113"/>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v>
      </c>
      <c r="E661" s="1" t="s">
        <v>2845</v>
      </c>
      <c r="F661" s="1" t="s">
        <v>2848</v>
      </c>
      <c r="G661" s="14" t="str">
        <f t="shared" si="11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Parsing process: Report with Warnings;Classification: new: EU-</v>
      </c>
      <c r="H661" s="13" t="b">
        <f t="shared" si="112"/>
        <v>1</v>
      </c>
    </row>
    <row r="662" spans="1:8" ht="21.75" customHeight="1" x14ac:dyDescent="0.25">
      <c r="A662">
        <v>10004368986</v>
      </c>
      <c r="B662" s="1" t="s">
        <v>2849</v>
      </c>
      <c r="C662" s="1" t="s">
        <v>2850</v>
      </c>
      <c r="D662" s="14" t="str">
        <f t="shared" si="113"/>
        <v>safety report loaded; Validated against 2.18 business rules;
Comments: 1 - [[R744][G.k.2.2][BR.3]] :In section Drug(s) Information on field Medicinal Product Name as Reported by the Primary Source - G.k.2.2 Value: DRIED YEAST                        /00243701/ Reported error LookupProducts The field Medicinal Product Name as Reported by the Primary Source - G.k.2.2 must be a valid medicinal product.;
 Parsing process: Parsing process: Report with warnings;Classification: new: EU-</v>
      </c>
      <c r="E662" s="1" t="s">
        <v>2851</v>
      </c>
      <c r="F662" s="1" t="s">
        <v>2852</v>
      </c>
      <c r="G662" s="14" t="str">
        <f t="shared" si="114"/>
        <v>safety report loaded; Validated against 2.18 business rules;
Comments: 1 - [[R744][G.k.2.2][BR.3]] :In section Drug(s) Information on field Medicinal Product Name as Reported by the Primary Source - G.k.2.2 Value: DRIED YEAST                        /00243701/ Reported error LookupProducts The field Medicinal Product Name as Reported by the Primary Source - G.k.2.2 must be a valid medicinal product.;
 Parsing process: Parsing process: Report with warnings;Classification: new: EU-</v>
      </c>
      <c r="H662" s="13" t="b">
        <f t="shared" si="112"/>
        <v>1</v>
      </c>
    </row>
    <row r="663" spans="1:8" ht="21.75" customHeight="1" x14ac:dyDescent="0.25">
      <c r="A663">
        <v>10004369010</v>
      </c>
      <c r="D663" s="14" t="e">
        <f t="shared" si="113"/>
        <v>#VALUE!</v>
      </c>
      <c r="G663" s="14" t="e">
        <f t="shared" si="114"/>
        <v>#VALUE!</v>
      </c>
      <c r="H663" s="12" t="b">
        <f t="shared" si="110"/>
        <v>1</v>
      </c>
    </row>
    <row r="664" spans="1:8" ht="21.75" customHeight="1" x14ac:dyDescent="0.25">
      <c r="A664">
        <v>10004369019</v>
      </c>
      <c r="B664" s="1" t="s">
        <v>2853</v>
      </c>
      <c r="C664" s="1" t="s">
        <v>2854</v>
      </c>
      <c r="D664" s="14" t="str">
        <f t="shared" si="113"/>
        <v>safety report loaded; Validated against 2.18 business rules;
Comments: 1 - [[R744][G.k.2.2][BR.3]] :In section Drug(s) Information on field Medicinal Product Name as Reported by the Primary Source - G.k.2.2 Value: SANDOSTATIN (OCTREOTIDE ACETATE) Reported error LookupProducts The field Medicinal Product Name as Reported by the Primary Source - G.k.2.2 must be a valid medicinal product.;
 Parsing process: Parsing process: Report with warnings;Classification: new: EU-</v>
      </c>
      <c r="F664" s="1" t="s">
        <v>2855</v>
      </c>
      <c r="G664" s="14" t="str">
        <f t="shared" si="114"/>
        <v>safety report loaded; Validated against 2.18 business rules;
Comments: 1 - [[R744][G.k.2.2][BR.3]] :In section Drug(s) Information on field Medicinal Product Name as Reported by the Primary Source - G.k.2.2 Value: SANDOSTATIN (OCTREOTIDE ACETATE) Reported error LookupProducts The field Medicinal Product Name as Reported by the Primary Source - G.k.2.2 must be a valid medicinal product.;
 Parsing process: Parsing process: Report with warnings;Classification: new: EU-</v>
      </c>
      <c r="H664" s="13" t="b">
        <f t="shared" ref="H664:H665" si="115">TRIM(D664)=TRIM(G664)</f>
        <v>1</v>
      </c>
    </row>
    <row r="665" spans="1:8" ht="21.75" customHeight="1" x14ac:dyDescent="0.25">
      <c r="A665">
        <v>10004369021</v>
      </c>
      <c r="B665" s="1" t="s">
        <v>2856</v>
      </c>
      <c r="C665" s="1" t="s">
        <v>2857</v>
      </c>
      <c r="D665" s="14" t="str">
        <f t="shared" si="113"/>
        <v>safety report loaded; Validated against 2.18 business rules;
Comments: 1 - [[R744][G.k.2.2][BR.3]] :In section Drug(s) Information on field Medicinal Product Name as Reported by the Primary Source - G.k.2.2 Value: Entyvio for I.V. Infusion 300mg Reported error LookupProducts The field Medicinal Product Name as Reported by the Primary Source - G.k.2.2 must be a valid medicinal product.;
 Parsing process: Parsing process: Report with warnings;Classification: new: EU-</v>
      </c>
      <c r="E665" s="1" t="s">
        <v>2855</v>
      </c>
      <c r="F665" s="1" t="s">
        <v>2858</v>
      </c>
      <c r="G665" s="14" t="str">
        <f t="shared" si="114"/>
        <v>safety report loaded; Validated against 2.18 business rules;
Comments: 1 - [[R744][G.k.2.2][BR.3]] :In section Drug(s) Information on field Medicinal Product Name as Reported by the Primary Source - G.k.2.2 Value: Entyvio for I.V. Infusion 300mg Reported error LookupProducts The field Medicinal Product Name as Reported by the Primary Source - G.k.2.2 must be a valid medicinal product.;
 Parsing process: Parsing process: Report with warnings;Classification: new: EU-</v>
      </c>
      <c r="H665" s="13" t="b">
        <f t="shared" si="115"/>
        <v>1</v>
      </c>
    </row>
    <row r="666" spans="1:8" ht="21.75" customHeight="1" x14ac:dyDescent="0.25">
      <c r="A666">
        <v>10004369024</v>
      </c>
      <c r="D666" s="14" t="e">
        <f t="shared" si="113"/>
        <v>#VALUE!</v>
      </c>
      <c r="G666" s="14" t="e">
        <f t="shared" si="114"/>
        <v>#VALUE!</v>
      </c>
      <c r="H666" s="12" t="b">
        <f t="shared" si="110"/>
        <v>1</v>
      </c>
    </row>
    <row r="667" spans="1:8" ht="21.75" customHeight="1" x14ac:dyDescent="0.25">
      <c r="A667">
        <v>10004369028</v>
      </c>
      <c r="D667" s="14" t="e">
        <f t="shared" si="113"/>
        <v>#VALUE!</v>
      </c>
      <c r="G667" s="14" t="e">
        <f t="shared" si="114"/>
        <v>#VALUE!</v>
      </c>
      <c r="H667" s="12" t="b">
        <f t="shared" si="110"/>
        <v>1</v>
      </c>
    </row>
    <row r="668" spans="1:8" ht="21.75" customHeight="1" x14ac:dyDescent="0.25">
      <c r="A668">
        <v>10004369032</v>
      </c>
      <c r="D668" s="14" t="e">
        <f t="shared" si="113"/>
        <v>#VALUE!</v>
      </c>
      <c r="G668" s="14" t="e">
        <f t="shared" si="114"/>
        <v>#VALUE!</v>
      </c>
      <c r="H668" s="12" t="b">
        <f t="shared" si="110"/>
        <v>1</v>
      </c>
    </row>
    <row r="669" spans="1:8" ht="21.75" customHeight="1" x14ac:dyDescent="0.25">
      <c r="A669">
        <v>10004369033</v>
      </c>
      <c r="B669" s="1" t="s">
        <v>2859</v>
      </c>
      <c r="C669" s="1" t="s">
        <v>2860</v>
      </c>
      <c r="D669" s="14" t="str">
        <f t="shared" si="113"/>
        <v>safety report loaded; Validated against 2.18 business rules;
Comments:  Parsing process: Parsing process: Correct Report;Classification: new: EU-</v>
      </c>
      <c r="F669" s="1" t="s">
        <v>2861</v>
      </c>
      <c r="G669" s="14" t="str">
        <f t="shared" si="114"/>
        <v>safety report loaded; Validated against 2.18 business rules;
Comments:  Parsing process: Parsing process: Correct Report;Classification: new: EU-</v>
      </c>
      <c r="H669" s="13" t="b">
        <f>TRIM(D669)=TRIM(G669)</f>
        <v>1</v>
      </c>
    </row>
    <row r="670" spans="1:8" ht="21.75" customHeight="1" x14ac:dyDescent="0.25">
      <c r="A670">
        <v>10004369037</v>
      </c>
      <c r="D670" s="14" t="e">
        <f t="shared" si="113"/>
        <v>#VALUE!</v>
      </c>
      <c r="G670" s="14" t="e">
        <f t="shared" si="114"/>
        <v>#VALUE!</v>
      </c>
      <c r="H670" s="12" t="b">
        <f t="shared" si="110"/>
        <v>1</v>
      </c>
    </row>
    <row r="671" spans="1:8" ht="21.75" customHeight="1" x14ac:dyDescent="0.25">
      <c r="A671">
        <v>10004369044</v>
      </c>
      <c r="D671" s="14" t="e">
        <f t="shared" si="113"/>
        <v>#VALUE!</v>
      </c>
      <c r="G671" s="14" t="e">
        <f t="shared" si="114"/>
        <v>#VALUE!</v>
      </c>
      <c r="H671" s="12" t="b">
        <f t="shared" si="110"/>
        <v>1</v>
      </c>
    </row>
    <row r="672" spans="1:8" ht="21.75" customHeight="1" x14ac:dyDescent="0.25">
      <c r="A672">
        <v>10004369045</v>
      </c>
      <c r="B672" s="1" t="s">
        <v>2862</v>
      </c>
      <c r="C672" s="1" t="s">
        <v>2863</v>
      </c>
      <c r="D672" s="14" t="str">
        <f t="shared" si="113"/>
        <v>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ALLOPURINOLO Reported error LookupProducts The field Medicinal Product Name as Reported by the Primary Source - G.k.2.2 must be a valid medicinal product.;
3 - [[R744][G.k.2.2][BR.3]] :In section Drug(s) Information on field Medicinal Product Name as Reported by the Primary Source - G.k.2.2 Value: AMLODIPINA [AMLODIPINE] Reported error LookupProducts The field Medicinal Product Name as Reported by the Primary Source - G.k.2.2 must be a valid medicinal product.;
4 - [[R744][G.k.2.2][BR.3]] :In section Drug(s) Information on field Medicinal Product Name as Reported by the Primary Source - G.k.2.2 Value: HYDROCHLOROTHIAZIDE;NEBIVOLOL Reported error LookupProducts The field Medicinal Product Name as Reported by the Primary Source - G.k.2.2 must be a valid medicinal product.;
5 - [[R744][G.k.2.2][BR.3]] :In section Drug(s) Information on field Medicinal Product Name as Reported by the Primary Source - G.k.2.2 Value: NEBIVOLOLO Reported error LookupProducts The field Medicinal Product Name as Reported by the Primary Source - G.k.2.2 must be a valid medicinal product.;
6 - [[R744][G.k.2.2][BR.3]] :In section Drug(s) Information on field Medicinal Product Name as Reported by the Primary Source - G.k.2.2 Value: PANTOPRAZOLO Reported error LookupProducts The field Medicinal Product Name as Reported by the Primary Source - G.k.2.2 must be a valid medicinal product.;
 Parsing process: Parsing proc</v>
      </c>
      <c r="F672" s="1" t="s">
        <v>2864</v>
      </c>
      <c r="G672" s="14" t="str">
        <f t="shared" si="114"/>
        <v>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ALLOPURINOLO Reported error LookupProducts The field Medicinal Product Name as Reported by the Primary Source - G.k.2.2 must be a valid medicinal product.;
3 - [[R744][G.k.2.2][BR.3]] :In section Drug(s) Information on field Medicinal Product Name as Reported by the Primary Source - G.k.2.2 Value: AMLODIPINA [AMLODIPINE] Reported error LookupProducts The field Medicinal Product Name as Reported by the Primary Source - G.k.2.2 must be a valid medicinal product.;
4 - [[R744][G.k.2.2][BR.3]] :In section Drug(s) Information on field Medicinal Product Name as Reported by the Primary Source - G.k.2.2 Value: HYDROCHLOROTHIAZIDE;NEBIVOLOL Reported error LookupProducts The field Medicinal Product Name as Reported by the Primary Source - G.k.2.2 must be a valid medicinal product.;
5 - [[R744][G.k.2.2][BR.3]] :In section Drug(s) Information on field Medicinal Product Name as Reported by the Primary Source - G.k.2.2 Value: NEBIVOLOLO Reported error LookupProducts The field Medicinal Product Name as Reported by the Primary Source - G.k.2.2 must be a valid medicinal product.;
6 - [[R744][G.k.2.2][BR.3]] :In section Drug(s) Information on field Medicinal Product Name as Reported by the Primary Source - G.k.2.2 Value: PANTOPRAZOLO Reported error LookupProducts The field Medicinal Product Name as Reported by the Primary Source - G.k.2.2 must be a valid medicinal product.;
 Parsing process: Parsing proc</v>
      </c>
      <c r="H672" s="13" t="b">
        <f t="shared" ref="H672:H679" si="116">TRIM(D672)=TRIM(G672)</f>
        <v>1</v>
      </c>
    </row>
    <row r="673" spans="1:8" ht="21.75" customHeight="1" x14ac:dyDescent="0.25">
      <c r="A673">
        <v>10004369047</v>
      </c>
      <c r="B673" s="1" t="s">
        <v>2865</v>
      </c>
      <c r="C673" s="1" t="s">
        <v>2866</v>
      </c>
      <c r="D673" s="14" t="str">
        <f t="shared" si="113"/>
        <v>safety report loaded; Validated against 2.18 business rules;
Comments:  Parsing process: Parsing proces</v>
      </c>
      <c r="F673" s="1" t="s">
        <v>2867</v>
      </c>
      <c r="G673" s="14" t="str">
        <f t="shared" si="114"/>
        <v>safety report loaded; Validated against 2.18 business rules;
Comments:  Parsing process: Parsing proces</v>
      </c>
      <c r="H673" s="13" t="b">
        <f t="shared" si="116"/>
        <v>1</v>
      </c>
    </row>
    <row r="674" spans="1:8" ht="21.75" customHeight="1" x14ac:dyDescent="0.25">
      <c r="A674">
        <v>10004369053</v>
      </c>
      <c r="B674" s="1" t="s">
        <v>2868</v>
      </c>
      <c r="C674" s="1" t="s">
        <v>2869</v>
      </c>
      <c r="D674" s="14" t="str">
        <f t="shared" si="113"/>
        <v>safety report loaded; Validated against 2.18 business rules;
Comments: 1 - [[R744][G.k.2.2][BR.3]] :In section Drug(s) Information on field Medicinal Product Name as Reported by the Primary Source - G.k.2.2 Value: STEMETIL /00013301/ Reported error LookupProducts The field Medicinal Product Name as Reported by the Primary Source - G.k.2.2 must be a valid medicinal product.;
 Parsing process: Parsing process: Report with warnings;Classification: new:</v>
      </c>
      <c r="F674" s="1" t="s">
        <v>1991</v>
      </c>
      <c r="G674" s="14" t="e">
        <f t="shared" si="114"/>
        <v>#VALUE!</v>
      </c>
      <c r="H674" s="16" t="e">
        <f t="shared" si="116"/>
        <v>#VALUE!</v>
      </c>
    </row>
    <row r="675" spans="1:8" ht="21.75" customHeight="1" x14ac:dyDescent="0.25">
      <c r="A675">
        <v>10004369059</v>
      </c>
      <c r="B675" s="1" t="s">
        <v>2870</v>
      </c>
      <c r="C675" s="1" t="s">
        <v>2871</v>
      </c>
      <c r="D675" s="14" t="str">
        <f t="shared" si="113"/>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Parsing process: Report with Warnings;Classification: new: EU-</v>
      </c>
      <c r="F675" s="1" t="s">
        <v>2872</v>
      </c>
      <c r="G675" s="14" t="str">
        <f t="shared" si="11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Parsing process: Report with Warnings;Classification: new: EU-</v>
      </c>
      <c r="H675" s="13" t="b">
        <f t="shared" si="116"/>
        <v>1</v>
      </c>
    </row>
    <row r="676" spans="1:8" ht="21.75" customHeight="1" x14ac:dyDescent="0.25">
      <c r="A676">
        <v>10004369061</v>
      </c>
      <c r="B676" s="1" t="s">
        <v>2873</v>
      </c>
      <c r="C676" s="1" t="s">
        <v>2874</v>
      </c>
      <c r="D676" s="14" t="str">
        <f t="shared" si="113"/>
        <v>safety report loaded; Validated against 2.18 business rules;
Comments:  Parsing process: Parsing process: Correct Report;Classification: new: EU-</v>
      </c>
      <c r="E676" s="1" t="s">
        <v>2528</v>
      </c>
      <c r="F676" s="1" t="s">
        <v>2875</v>
      </c>
      <c r="G676" s="14" t="str">
        <f t="shared" si="114"/>
        <v>safety report loaded; Validated against 2.18 business rules;
Comments:  Parsing process: Parsing process: Correct Report;Classification: new: EU-</v>
      </c>
      <c r="H676" s="13" t="b">
        <f t="shared" si="116"/>
        <v>1</v>
      </c>
    </row>
    <row r="677" spans="1:8" ht="21.75" customHeight="1" x14ac:dyDescent="0.25">
      <c r="A677">
        <v>10004369062</v>
      </c>
      <c r="B677" s="1" t="s">
        <v>2876</v>
      </c>
      <c r="C677" s="1" t="s">
        <v>2877</v>
      </c>
      <c r="D677" s="14" t="str">
        <f t="shared" si="113"/>
        <v>safety report loaded;
Validated against 2.71 business rules;
Comments:
Parsing proces</v>
      </c>
      <c r="F677" s="1" t="s">
        <v>2878</v>
      </c>
      <c r="G677" s="14" t="str">
        <f t="shared" si="114"/>
        <v>safety report loaded;
Validated against 2.71 business rules;
Comments:
Parsing proces</v>
      </c>
      <c r="H677" s="13" t="b">
        <f t="shared" si="116"/>
        <v>1</v>
      </c>
    </row>
    <row r="678" spans="1:8" ht="21.75" customHeight="1" x14ac:dyDescent="0.25">
      <c r="A678">
        <v>10004369063</v>
      </c>
      <c r="B678" s="1" t="s">
        <v>2879</v>
      </c>
      <c r="C678" s="1" t="s">
        <v>2880</v>
      </c>
      <c r="D678" s="14" t="str">
        <f t="shared" si="113"/>
        <v>safety report loaded; Validated against 2.18 business rules;
Comments:  Parsing process: Parsing proces</v>
      </c>
      <c r="F678" s="1" t="s">
        <v>2881</v>
      </c>
      <c r="G678" s="14" t="str">
        <f t="shared" si="114"/>
        <v>safety report loaded; Validated against 2.18 business rules;
Comments:  Parsing process: Parsing proces</v>
      </c>
      <c r="H678" s="13" t="b">
        <f t="shared" si="116"/>
        <v>1</v>
      </c>
    </row>
    <row r="679" spans="1:8" ht="21.75" customHeight="1" x14ac:dyDescent="0.25">
      <c r="A679">
        <v>10004369066</v>
      </c>
      <c r="B679" s="1" t="s">
        <v>2882</v>
      </c>
      <c r="C679" s="1" t="s">
        <v>2883</v>
      </c>
      <c r="D679" s="14" t="str">
        <f t="shared" si="113"/>
        <v>safety report loaded; Validated against 2.18 business rules;
Comments:  Parsing process: Parsing process: Correct Report;Classification: new: EU-</v>
      </c>
      <c r="E679" s="1" t="s">
        <v>2884</v>
      </c>
      <c r="F679" s="1" t="s">
        <v>2884</v>
      </c>
      <c r="G679" s="14" t="str">
        <f t="shared" si="114"/>
        <v>safety report loaded; Validated against 2.18 business rules;
Comments: 1 - [[R744][G.k.2.2][BR.3]] :In section Drug(s) Information on field Medicinal Product Name as Reported by the Primary Source - G.k.2.2 Value: RIVOCERANIB MESILATE Reported error LookupProducts The field Medicinal Product Name as Reported by the Primary Source - G.k.2.2 must be a valid medicinal product.;
2 - [[R744][G.k.2.2][BR.3]] :In section Drug(s) Information on field Medicinal Product Name as Reported by the Primary Source - G.k.2.2 Value: SHR-1210 Reported error LookupProducts The field Medicinal Product Name as Reported by the Primary Source - G.k.2.2 must be a valid medicinal product.;
 Parsing process: Parsing process: Report with warnings;Classification: new: EU-</v>
      </c>
      <c r="H679" s="15" t="b">
        <f t="shared" si="116"/>
        <v>0</v>
      </c>
    </row>
    <row r="680" spans="1:8" ht="21.75" customHeight="1" x14ac:dyDescent="0.25">
      <c r="A680">
        <v>10004369072</v>
      </c>
      <c r="D680" s="14" t="e">
        <f t="shared" si="113"/>
        <v>#VALUE!</v>
      </c>
      <c r="G680" s="14" t="e">
        <f t="shared" si="114"/>
        <v>#VALUE!</v>
      </c>
      <c r="H680" s="12" t="b">
        <f t="shared" si="110"/>
        <v>1</v>
      </c>
    </row>
    <row r="681" spans="1:8" ht="21.75" customHeight="1" x14ac:dyDescent="0.25">
      <c r="A681">
        <v>10004369083</v>
      </c>
      <c r="B681" s="1" t="s">
        <v>2885</v>
      </c>
      <c r="C681" s="1" t="s">
        <v>2886</v>
      </c>
      <c r="D681" s="14" t="str">
        <f t="shared" si="113"/>
        <v>safety report loaded; Validated against 2.18 business rules;
Comments: 1 - [[R744][G.k.2.2][BR.3]] :In section Drug(s) Information on field Medicinal Product Name as Reported by the Primary Source - G.k.2.2 Value: Noradrenaline Reported error LookupProducts The field Medicinal Product Name as Reported by the Primary Source - G.k.2.2 must be a valid medicinal product.;
 Parsing process: Parsing process: Report with warnings;Classification: new: EU-</v>
      </c>
      <c r="F681" s="1" t="s">
        <v>1991</v>
      </c>
      <c r="G681" s="14" t="e">
        <f t="shared" si="114"/>
        <v>#VALUE!</v>
      </c>
      <c r="H681" s="16" t="e">
        <f t="shared" ref="H681:H682" si="117">TRIM(D681)=TRIM(G681)</f>
        <v>#VALUE!</v>
      </c>
    </row>
    <row r="682" spans="1:8" ht="21.75" customHeight="1" x14ac:dyDescent="0.25">
      <c r="A682">
        <v>10004369084</v>
      </c>
      <c r="B682" s="1" t="s">
        <v>2887</v>
      </c>
      <c r="C682" s="1" t="s">
        <v>2888</v>
      </c>
      <c r="D682" s="14" t="str">
        <f t="shared" si="113"/>
        <v>safety report loaded; Validated against 2.18 business rules;
Comments:  Parsing process: Parsing process: Correct Report;Classification: new: EU-EC-100</v>
      </c>
      <c r="F682" s="1" t="s">
        <v>2889</v>
      </c>
      <c r="G682" s="14" t="str">
        <f t="shared" si="114"/>
        <v>safety report loaded; Validated against 2.18 business rules;
Comments:  Parsing process: Parsing process: Correct Report;Classification: new: EU-EC-100</v>
      </c>
      <c r="H682" s="13" t="b">
        <f t="shared" si="117"/>
        <v>1</v>
      </c>
    </row>
    <row r="683" spans="1:8" ht="21.75" customHeight="1" x14ac:dyDescent="0.25">
      <c r="A683">
        <v>10004369088</v>
      </c>
      <c r="D683" s="14" t="e">
        <f t="shared" si="113"/>
        <v>#VALUE!</v>
      </c>
      <c r="G683" s="14" t="e">
        <f t="shared" si="114"/>
        <v>#VALUE!</v>
      </c>
      <c r="H683" s="12" t="b">
        <f t="shared" si="110"/>
        <v>1</v>
      </c>
    </row>
    <row r="684" spans="1:8" ht="21.75" customHeight="1" x14ac:dyDescent="0.25">
      <c r="A684">
        <v>10004369089</v>
      </c>
      <c r="B684" s="1" t="s">
        <v>2890</v>
      </c>
      <c r="C684" s="1" t="s">
        <v>2891</v>
      </c>
      <c r="D684" s="14" t="str">
        <f t="shared" si="113"/>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v>
      </c>
      <c r="F684" s="1" t="s">
        <v>2892</v>
      </c>
      <c r="G684" s="14" t="str">
        <f t="shared" si="11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v>
      </c>
      <c r="H684" s="13" t="b">
        <f t="shared" ref="H684:H692" si="118">TRIM(D684)=TRIM(G684)</f>
        <v>1</v>
      </c>
    </row>
    <row r="685" spans="1:8" ht="21.75" customHeight="1" x14ac:dyDescent="0.25">
      <c r="A685">
        <v>10004369092</v>
      </c>
      <c r="B685" s="1" t="s">
        <v>2893</v>
      </c>
      <c r="C685" s="1" t="s">
        <v>2894</v>
      </c>
      <c r="D685" s="14" t="str">
        <f t="shared" si="113"/>
        <v>safety report loaded; Validated against 2.18 business rules;
Comments:  Parsing process: Parsing process: Correct Report;Classification: new: EU-</v>
      </c>
      <c r="E685" s="1" t="s">
        <v>2895</v>
      </c>
      <c r="F685" s="1" t="s">
        <v>2896</v>
      </c>
      <c r="G685" s="14" t="str">
        <f t="shared" si="114"/>
        <v>safety report loaded; Validated against 2.18 business rules;
Comments:  Parsing process: Parsing process: Correct Report;Classification: new: EU-</v>
      </c>
      <c r="H685" s="13" t="b">
        <f t="shared" si="118"/>
        <v>1</v>
      </c>
    </row>
    <row r="686" spans="1:8" ht="21.75" customHeight="1" x14ac:dyDescent="0.25">
      <c r="A686">
        <v>10004369105</v>
      </c>
      <c r="B686" s="1" t="s">
        <v>2897</v>
      </c>
      <c r="C686" s="1" t="s">
        <v>2898</v>
      </c>
      <c r="D686" s="14" t="str">
        <f t="shared" si="113"/>
        <v>safety report loaded;
Validated against 2.71 business rules;
Comments:
1- Section TEST on field TESTUNIT value: [null] reported WARNING. Since the element testresult - B.3.1d has a value, the element testunit - B.3.1e should contain a value.[528];
2- Section ACTIVESUBSTANCE on field ACTIVESUBSTANCENAME value: [VITAMIN D NOS] reported WARNING. VITAMIN D NOS must be a valid active substance.[621];
Parsing process: Report with Warnings;Classification: new: EU-</v>
      </c>
      <c r="F686" s="1" t="s">
        <v>2899</v>
      </c>
      <c r="G686" s="14" t="str">
        <f t="shared" si="114"/>
        <v>safety report loaded;
Validated against 2.71 business rules;
Comments:
1- Section TEST on field TESTUNIT value: [null] reported WARNING. Since the element testresult - B.3.1d has a value, the element testunit - B.3.1e should contain a value.[528];
2- Section ACTIVESUBSTANCE on field ACTIVESUBSTANCENAME value: [VITAMIN D NOS] reported WARNING. VITAMIN D NOS must be a valid active substance.[621];
Parsing process: Report with Warnings;Classification: new: EU-</v>
      </c>
      <c r="H686" s="13" t="b">
        <f t="shared" si="118"/>
        <v>1</v>
      </c>
    </row>
    <row r="687" spans="1:8" ht="21.75" customHeight="1" x14ac:dyDescent="0.25">
      <c r="A687">
        <v>10004369106</v>
      </c>
      <c r="B687" s="1" t="s">
        <v>2900</v>
      </c>
      <c r="C687" s="1" t="s">
        <v>2901</v>
      </c>
      <c r="D687" s="14" t="str">
        <f t="shared" si="113"/>
        <v>safety report loaded;
Validated against 2.71 business rules;
Comments:
1- Section DRUG on field MEDICINALPRODUCT value: [CELEXA [CELECOXIB]] reported WARNING. CELEXA [CELECOXIB] must be a valid Medicinal Product.[543];
Parsing process: Rep</v>
      </c>
      <c r="F687" s="1" t="s">
        <v>2902</v>
      </c>
      <c r="G687" s="14" t="str">
        <f t="shared" si="114"/>
        <v>safety report loaded;
Validated against 2.71 business rules;
Comments:
1- Section DRUG on field MEDICINALPRODUCT value: [CELEXA [CELECOXIB]] reported WARNING. CELEXA [CELECOXIB] must be a valid Medicinal Product.[543];
Parsing process: Rep</v>
      </c>
      <c r="H687" s="13" t="b">
        <f t="shared" si="118"/>
        <v>1</v>
      </c>
    </row>
    <row r="688" spans="1:8" ht="21.75" customHeight="1" x14ac:dyDescent="0.25">
      <c r="A688">
        <v>10004369107</v>
      </c>
      <c r="B688" s="1" t="s">
        <v>2903</v>
      </c>
      <c r="C688" s="1" t="s">
        <v>2904</v>
      </c>
      <c r="D688" s="14" t="str">
        <f t="shared" si="113"/>
        <v>safety report loaded; Validated against 2.18 business rules;
Comments:  Parsing process: Parsing process: Correct Report;Classification: new: EU-</v>
      </c>
      <c r="F688" s="1" t="s">
        <v>2905</v>
      </c>
      <c r="G688" s="14" t="str">
        <f t="shared" si="114"/>
        <v>safety report loaded; Validated against 2.18 business rules;
Comments:  Parsing process: Parsing process: Correct Report;Classification: new: EU-</v>
      </c>
      <c r="H688" s="13" t="b">
        <f t="shared" si="118"/>
        <v>1</v>
      </c>
    </row>
    <row r="689" spans="1:8" ht="21.75" customHeight="1" x14ac:dyDescent="0.25">
      <c r="A689">
        <v>10004369108</v>
      </c>
      <c r="B689" s="1" t="s">
        <v>2906</v>
      </c>
      <c r="C689" s="1" t="s">
        <v>2907</v>
      </c>
      <c r="D689" s="14" t="str">
        <f t="shared" si="113"/>
        <v>safety report loaded;
Validated against 2.71 business rules;
Comments:
Parsing process: Correct Report;Classification: new: EU-</v>
      </c>
      <c r="E689" s="1" t="s">
        <v>2899</v>
      </c>
      <c r="F689" s="1" t="s">
        <v>2908</v>
      </c>
      <c r="G689" s="14" t="str">
        <f t="shared" si="114"/>
        <v>safety report loaded;
Validated against 2.71 business rules;
Comments:
Parsing process: Correct Report;Classification: new: EU-</v>
      </c>
      <c r="H689" s="13" t="b">
        <f t="shared" si="118"/>
        <v>1</v>
      </c>
    </row>
    <row r="690" spans="1:8" ht="21.75" customHeight="1" x14ac:dyDescent="0.25">
      <c r="A690">
        <v>10004369109</v>
      </c>
      <c r="B690" s="1" t="s">
        <v>2909</v>
      </c>
      <c r="C690" s="1" t="s">
        <v>2910</v>
      </c>
      <c r="D690" s="14" t="str">
        <f t="shared" si="113"/>
        <v>safety report loaded;
Validated against 2.71 business rules;
Comments:
1- Section PATIENTPASTDRUGTHERAPY on field PATIENTDRUGNAME value: [R CHOP] reported WARNING. R CHOP patientdrugname must be a valid Medicinal Product.[257];
2- Section PATIENTPASTDRUGTHERAPY on field PATIENTDRUGNAME value: [CISPLATIN: CISPLATIN;CYTARABINE;DEXAMETHASONE;RITUXIMAB] reported WARNING. CISPLATIN: CISPLATIN;CYTARABINE;DEXAMETHASONE;RITUXIMAB patientdrugname must be a valid Medicinal Product.[257];
3- Section DRUG on field MEDICINALPRODUCT value: [ACIC [ACICLOVIR]] reported WARNING. ACIC [ACICLOVIR] must be a valid Medicinal Product.[543];
4- Section DRUG on field MEDICINALPRODUCT value: [BELOC ZOK MITE] reported WARNING. BELOC ZOK MITE must be a valid Medicinal Product.[543];
5- Section DRUG on field MEDICINALPRODUCT value: [FUROSEMID [FUROSEMIDE]] reported WARNING. FUROSEMID [FUROSEMIDE] must be a valid Medicinal Product.[543];
6- Section DRUG on field MEDICINALPRODUCT value: [LASIX [FUROSEMIDE]] reported WARNING. LASIX [FUROSEMIDE] must be a valid Medicinal Product.[543];
7- Section DRUG on field MEDICINALPRODUCT value: [LAXANS [BISACODYL]] reported WARNING. LAXANS [BISACODYL] must be a valid Medicinal Product.[543];
8- Section DRUG on field MEDICINALPRODUCT value: [PANTOZOL [PANTOPRAZOLE SODIUM SESQUIHYDRATE]] reported WARNING. PANTOZOL [PANTOPRAZOLE SODIUM SESQUIHYDRATE] must be a valid Medicinal Product.[543];
9- Section DRUG on field MEDICINALPRODUCT value: [TOREM [TORASEMIDE]] reported WARNING. TOREM [TORASEMIDE] must be a valid Medicinal Product.[543];
10- Section DRUG on field MEDICINALPRODUCT value: [TOREM [TORASEMIDE]] reported WARNING. TOREM [TORASEMIDE] must be a valid Medicinal Product.[543];
11- Section DRUG on field MEDICINALPRODUCT value: [TOREM [TORASEMIDE]] reported WARNING. TOREM [TORASEMIDE] must be a valid Medicinal Product.[543];
12- Section DRUG on field MEDICINALPRODUCT value: [URALYT [ARNICA</v>
      </c>
      <c r="F690" s="1" t="s">
        <v>2910</v>
      </c>
      <c r="G690" s="14" t="str">
        <f t="shared" si="114"/>
        <v>safety report loaded;
Validated against 2.71 business rules;
Comments:
1- Section PATIENTPASTDRUGTHERAPY on field PATIENTDRUGNAME value: [R CHOP] reported WARNING. R CHOP patientdrugname must be a valid Medicinal Product.[257];
2- Section PATIENTPASTDRUGTHERAPY on field PATIENTDRUGNAME value: [CISPLATIN: CISPLATIN;CYTARABINE;DEXAMETHASONE;RITUXIMAB] reported WARNING. CISPLATIN: CISPLATIN;CYTARABINE;DEXAMETHASONE;RITUXIMAB patientdrugname must be a valid Medicinal Product.[257];
3- Section DRUG on field MEDICINALPRODUCT value: [ACIC [ACICLOVIR]] reported WARNING. ACIC [ACICLOVIR] must be a valid Medicinal Product.[543];
4- Section DRUG on field MEDICINALPRODUCT value: [BELOC ZOK MITE] reported WARNING. BELOC ZOK MITE must be a valid Medicinal Product.[543];
5- Section DRUG on field MEDICINALPRODUCT value: [FUROSEMID [FUROSEMIDE]] reported WARNING. FUROSEMID [FUROSEMIDE] must be a valid Medicinal Product.[543];
6- Section DRUG on field MEDICINALPRODUCT value: [LASIX [FUROSEMIDE]] reported WARNING. LASIX [FUROSEMIDE] must be a valid Medicinal Product.[543];
7- Section DRUG on field MEDICINALPRODUCT value: [LAXANS [BISACODYL]] reported WARNING. LAXANS [BISACODYL] must be a valid Medicinal Product.[543];
8- Section DRUG on field MEDICINALPRODUCT value: [PANTOZOL [PANTOPRAZOLE SODIUM SESQUIHYDRATE]] reported WARNING. PANTOZOL [PANTOPRAZOLE SODIUM SESQUIHYDRATE] must be a valid Medicinal Product.[543];
9- Section DRUG on field MEDICINALPRODUCT value: [TOREM [TORASEMIDE]] reported WARNING. TOREM [TORASEMIDE] must be a valid Medicinal Product.[543];
10- Section DRUG on field MEDICINALPRODUCT value: [TOREM [TORASEMIDE]] reported WARNING. TOREM [TORASEMIDE] must be a valid Medicinal Product.[543];
11- Section DRUG on field MEDICINALPRODUCT value: [TOREM [TORASEMIDE]] reported WARNING. TOREM [TORASEMIDE] must be a valid Medicinal Product.[543];
12- Section DRUG on field MEDICINALPRODUCT value: [URALYT [ARNICA</v>
      </c>
      <c r="H690" s="13" t="b">
        <f t="shared" si="118"/>
        <v>1</v>
      </c>
    </row>
    <row r="691" spans="1:8" ht="21.75" customHeight="1" x14ac:dyDescent="0.25">
      <c r="A691">
        <v>10004369110</v>
      </c>
      <c r="B691" s="1" t="s">
        <v>2911</v>
      </c>
      <c r="C691" s="1" t="s">
        <v>2912</v>
      </c>
      <c r="D691" s="14" t="str">
        <f t="shared" si="113"/>
        <v>safety report loaded;
Validated against 2.71 business rules;
Comments:
1- Section DRUG on field MEDICINALPRODUCT value: [Lyrica 75MG] reported WARNING. Lyrica 75MG must be a valid Medicinal Product.[543];
Parsing process: Rep</v>
      </c>
      <c r="E691" s="1" t="s">
        <v>2910</v>
      </c>
      <c r="F691" s="1" t="s">
        <v>2913</v>
      </c>
      <c r="G691" s="14" t="str">
        <f t="shared" si="114"/>
        <v>safety report loaded;
Validated against 2.71 business rules;
Comments:
1- Section DRUG on field MEDICINALPRODUCT value: [Lyrica 75MG] reported WARNING. Lyrica 75MG must be a valid Medicinal Product.[543];
Parsing process: Rep</v>
      </c>
      <c r="H691" s="13" t="b">
        <f t="shared" si="118"/>
        <v>1</v>
      </c>
    </row>
    <row r="692" spans="1:8" ht="21.75" customHeight="1" x14ac:dyDescent="0.25">
      <c r="A692">
        <v>10004369111</v>
      </c>
      <c r="B692" s="1" t="s">
        <v>2914</v>
      </c>
      <c r="C692" s="1" t="s">
        <v>1498</v>
      </c>
      <c r="D692" s="14" t="str">
        <f t="shared" si="113"/>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692" s="1" t="s">
        <v>1498</v>
      </c>
      <c r="G692" s="14" t="str">
        <f t="shared" si="11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692" s="13" t="b">
        <f t="shared" si="118"/>
        <v>1</v>
      </c>
    </row>
    <row r="693" spans="1:8" ht="21.75" customHeight="1" x14ac:dyDescent="0.25">
      <c r="A693">
        <v>10004369112</v>
      </c>
      <c r="D693" s="14" t="e">
        <f t="shared" si="113"/>
        <v>#VALUE!</v>
      </c>
      <c r="G693" s="14" t="e">
        <f t="shared" si="114"/>
        <v>#VALUE!</v>
      </c>
      <c r="H693" s="12" t="b">
        <f t="shared" si="110"/>
        <v>1</v>
      </c>
    </row>
    <row r="694" spans="1:8" ht="21.75" customHeight="1" x14ac:dyDescent="0.25">
      <c r="A694">
        <v>10004369113</v>
      </c>
      <c r="B694" s="1" t="s">
        <v>2915</v>
      </c>
      <c r="C694" s="1" t="s">
        <v>2916</v>
      </c>
      <c r="D694" s="14" t="str">
        <f t="shared" si="113"/>
        <v>safety report loaded; Validated against 2.18 business rules;
Comments:  Parsing process: Parsing process: Correct Report;Classification: new: EU-</v>
      </c>
      <c r="F694" s="1" t="s">
        <v>2917</v>
      </c>
      <c r="G694" s="14" t="str">
        <f t="shared" si="114"/>
        <v>safety report loaded; Validated against 2.18 business rules;
Comments: 1 - [[R744][G.k.2.2][BR.3]] :In section Drug(s) Information on field Medicinal Product Name as Reported by the Primary Source - G.k.2.2 Value: RIVOCERANIB MESILATE Reported error LookupProducts The field Medicinal Product Name as Reported by the Primary Source - G.k.2.2 must be a valid medicinal product.;
2 - [[R744][G.k.2.2][BR.3]] :In section Drug(s) Information on field Medicinal Product Name as Reported by the Primary Source - G.k.2.2 Value: SHR-1210 Reported error LookupProducts The field Medicinal Product Name as Reported by the Primary Source - G.k.2.2 must be a valid medicinal product.;
 Parsing process: Parsing process: Report with warnings;Classification: new: EU-</v>
      </c>
      <c r="H694" s="15" t="b">
        <f t="shared" ref="H694:H699" si="119">TRIM(D694)=TRIM(G694)</f>
        <v>0</v>
      </c>
    </row>
    <row r="695" spans="1:8" ht="21.75" customHeight="1" x14ac:dyDescent="0.25">
      <c r="A695">
        <v>10004369114</v>
      </c>
      <c r="B695" s="1" t="s">
        <v>2918</v>
      </c>
      <c r="C695" s="1" t="s">
        <v>2919</v>
      </c>
      <c r="D695" s="14" t="str">
        <f t="shared" si="113"/>
        <v>safety report loaded; Validated against 2.18 business rules;
Comments:  Parsing process: Parsing process: Correct Report;Classification: new: EU-</v>
      </c>
      <c r="E695" s="1" t="s">
        <v>2920</v>
      </c>
      <c r="F695" s="1" t="s">
        <v>2920</v>
      </c>
      <c r="G695" s="14" t="str">
        <f t="shared" si="114"/>
        <v>safety report loaded; Validated against 2.18 business rules;
Comments:  Parsing process: Parsing proces</v>
      </c>
      <c r="H695" s="15" t="b">
        <f t="shared" si="119"/>
        <v>0</v>
      </c>
    </row>
    <row r="696" spans="1:8" ht="21.75" customHeight="1" x14ac:dyDescent="0.25">
      <c r="A696">
        <v>10004369115</v>
      </c>
      <c r="B696" s="1" t="s">
        <v>2921</v>
      </c>
      <c r="C696" s="1" t="s">
        <v>2922</v>
      </c>
      <c r="D696" s="14" t="str">
        <f t="shared" si="113"/>
        <v>safety report loaded; Validated against 2.18 business rules;
Comments:  Parsing process: Parsing process: Correct Report;Classification: new: EU-</v>
      </c>
      <c r="F696" s="1" t="s">
        <v>2923</v>
      </c>
      <c r="G696" s="14" t="str">
        <f t="shared" si="114"/>
        <v>safety report loaded; Validated against 2.18 business rules;
Comments:  Parsing process: Parsing process: Correct Report;Classification: new: EU-</v>
      </c>
      <c r="H696" s="13" t="b">
        <f t="shared" si="119"/>
        <v>1</v>
      </c>
    </row>
    <row r="697" spans="1:8" ht="21.75" customHeight="1" x14ac:dyDescent="0.25">
      <c r="A697">
        <v>10004369116</v>
      </c>
      <c r="B697" s="1" t="s">
        <v>2924</v>
      </c>
      <c r="C697" s="1" t="s">
        <v>2925</v>
      </c>
      <c r="D697" s="14" t="str">
        <f t="shared" si="113"/>
        <v>safety report loaded; Validated against 2.18 business rules;
Comments:  Parsing process: Parsing proces</v>
      </c>
      <c r="E697" s="1" t="s">
        <v>2923</v>
      </c>
      <c r="F697" s="1" t="s">
        <v>2926</v>
      </c>
      <c r="G697" s="14" t="str">
        <f t="shared" si="114"/>
        <v>safety report loaded; Validated against 2.18 business rules;
Comments:  Parsing process: Parsing proces</v>
      </c>
      <c r="H697" s="13" t="b">
        <f t="shared" si="119"/>
        <v>1</v>
      </c>
    </row>
    <row r="698" spans="1:8" ht="21.75" customHeight="1" x14ac:dyDescent="0.25">
      <c r="A698">
        <v>10004369117</v>
      </c>
      <c r="B698" s="1" t="s">
        <v>2927</v>
      </c>
      <c r="C698" s="1" t="s">
        <v>2928</v>
      </c>
      <c r="D698" s="14" t="str">
        <f t="shared" si="113"/>
        <v>safety report loaded; Validated against 2.18 business rules;
Comments:  Parsing process: Parsing proces</v>
      </c>
      <c r="E698" s="1" t="s">
        <v>2926</v>
      </c>
      <c r="F698" s="1" t="s">
        <v>2929</v>
      </c>
      <c r="G698" s="14" t="str">
        <f t="shared" si="114"/>
        <v>safety report loaded; Validated against 2.18 business rules;
Comments:  Parsing process: Parsing proces</v>
      </c>
      <c r="H698" s="13" t="b">
        <f t="shared" si="119"/>
        <v>1</v>
      </c>
    </row>
    <row r="699" spans="1:8" ht="21.75" customHeight="1" x14ac:dyDescent="0.25">
      <c r="A699">
        <v>10004369119</v>
      </c>
      <c r="B699" s="1" t="s">
        <v>2930</v>
      </c>
      <c r="C699" s="1" t="s">
        <v>2931</v>
      </c>
      <c r="D699" s="14" t="str">
        <f t="shared" si="113"/>
        <v>safety report loaded; Validated against 2.18 business rules;
Comments:  Parsing process: Parsing process: Correct Report;Classification: new: EU-</v>
      </c>
      <c r="E699" s="1" t="s">
        <v>2932</v>
      </c>
      <c r="F699" s="1" t="s">
        <v>2932</v>
      </c>
      <c r="G699" s="14" t="str">
        <f t="shared" si="114"/>
        <v>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2 -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v>
      </c>
      <c r="H699" s="15" t="b">
        <f t="shared" si="119"/>
        <v>0</v>
      </c>
    </row>
    <row r="700" spans="1:8" ht="21.75" customHeight="1" x14ac:dyDescent="0.25">
      <c r="A700">
        <v>10004369120</v>
      </c>
      <c r="D700" s="14" t="e">
        <f t="shared" si="113"/>
        <v>#VALUE!</v>
      </c>
      <c r="G700" s="14" t="e">
        <f t="shared" si="114"/>
        <v>#VALUE!</v>
      </c>
      <c r="H700" s="12" t="b">
        <f t="shared" si="110"/>
        <v>1</v>
      </c>
    </row>
    <row r="701" spans="1:8" ht="21.75" customHeight="1" x14ac:dyDescent="0.25">
      <c r="A701">
        <v>10004369121</v>
      </c>
      <c r="B701" s="1" t="s">
        <v>2933</v>
      </c>
      <c r="C701" s="1" t="s">
        <v>2934</v>
      </c>
      <c r="D701" s="14" t="str">
        <f t="shared" si="113"/>
        <v>safety report loaded; Validated against 2.18 business rules;
Comments: 1 - [[R744][G.k.2.2][BR.3]] :In section Drug(s) Information on field Medicinal Product Name as Reported by the Primary Source - G.k.2.2 Value: LASIX [FUROSEMIDE] Reported error LookupProducts The field Medicinal Product Name as Reported by the Primary Source - G.k.2.2 must be a valid medicinal product.;
2 - [[R744][G.k.2.2][BR.3]] :In section Drug(s) Information on field Medicinal Product Name as Reported by the Primary Source - G.k.2.2 Value: OMEGA 3 [DOCOSAHEXAENOIC ACID;EICOSAPENTAENOIC ACID] Reported error LookupProducts The field Medicinal Product Name as Reported by the Primary Source - G.k.2.2 must be a valid medicinal product.;
3 - [[R744][G.k.2.2][BR.3]] :In section Drug(s) Information on field Medicinal Product Name as Reported by the Primary Source - G.k.2.2 Value: SODIUM BICARBONATE Reported error LookupProducts The field Medicinal Product Name as Reported by the Primary Source - G.k.2.2 must be a valid medicinal product.;
 Parsing process: Parsing process: Report with warnings;Classification: new: EU-</v>
      </c>
      <c r="F701" s="1" t="s">
        <v>2935</v>
      </c>
      <c r="G701" s="14" t="str">
        <f t="shared" si="114"/>
        <v>safety report loaded; Validated against 2.18 business rules;
Comments: 1 - [[R744][G.k.2.2][BR.3]] :In section Drug(s) Information on field Medicinal Product Name as Reported by the Primary Source - G.k.2.2 Value: LASIX [FUROSEMIDE] Reported error LookupProducts The field Medicinal Product Name as Reported by the Primary Source - G.k.2.2 must be a valid medicinal product.;
2 - [[R744][G.k.2.2][BR.3]] :In section Drug(s) Information on field Medicinal Product Name as Reported by the Primary Source - G.k.2.2 Value: OMEGA 3 [DOCOSAHEXAENOIC ACID;EICOSAPENTAENOIC ACID] Reported error LookupProducts The field Medicinal Product Name as Reported by the Primary Source - G.k.2.2 must be a valid medicinal product.;
3 - [[R744][G.k.2.2][BR.3]] :In section Drug(s) Information on field Medicinal Product Name as Reported by the Primary Source - G.k.2.2 Value: SODIUM BICARBONATE Reported error LookupProducts The field Medicinal Product Name as Reported by the Primary Source - G.k.2.2 must be a valid medicinal product.;
 Parsing process: Parsing process: Report with warnings;Classification: new: EU-</v>
      </c>
      <c r="H701" s="13" t="b">
        <f t="shared" ref="H701:H706" si="120">TRIM(D701)=TRIM(G701)</f>
        <v>1</v>
      </c>
    </row>
    <row r="702" spans="1:8" ht="21.75" customHeight="1" x14ac:dyDescent="0.25">
      <c r="A702">
        <v>10004369123</v>
      </c>
      <c r="B702" s="1" t="s">
        <v>2936</v>
      </c>
      <c r="C702" s="1" t="s">
        <v>2937</v>
      </c>
      <c r="D702" s="14" t="str">
        <f t="shared" si="113"/>
        <v>safety report loaded; Validated against 2.18 business rules;
Comments:  Parsing process: Parsing proces</v>
      </c>
      <c r="E702" s="1" t="s">
        <v>2935</v>
      </c>
      <c r="F702" s="1" t="s">
        <v>2938</v>
      </c>
      <c r="G702" s="14" t="str">
        <f t="shared" si="114"/>
        <v>safety report loaded; Validated against 2.18 business rules;
Comments:  Parsing process: Parsing proces</v>
      </c>
      <c r="H702" s="13" t="b">
        <f t="shared" si="120"/>
        <v>1</v>
      </c>
    </row>
    <row r="703" spans="1:8" ht="21.75" customHeight="1" x14ac:dyDescent="0.25">
      <c r="A703">
        <v>10004369125</v>
      </c>
      <c r="B703" s="1" t="s">
        <v>2939</v>
      </c>
      <c r="C703" s="1" t="s">
        <v>2940</v>
      </c>
      <c r="D703" s="14" t="str">
        <f t="shared" si="113"/>
        <v>safety report loaded; Validated against 2.18 business rules;
Comments:  Parsing process: Parsing process: Correct Report;Classification: new: EU-</v>
      </c>
      <c r="E703" s="1" t="s">
        <v>2769</v>
      </c>
      <c r="F703" s="1" t="s">
        <v>2941</v>
      </c>
      <c r="G703" s="14" t="str">
        <f t="shared" si="114"/>
        <v>safety report loaded; Validated against 2.18 business rules;
Comments:  Parsing process: Parsing process: Correct Report;Classification: new: EU-</v>
      </c>
      <c r="H703" s="13" t="b">
        <f t="shared" si="120"/>
        <v>1</v>
      </c>
    </row>
    <row r="704" spans="1:8" ht="21.75" customHeight="1" x14ac:dyDescent="0.25">
      <c r="A704">
        <v>10004369126</v>
      </c>
      <c r="B704" s="1" t="s">
        <v>2942</v>
      </c>
      <c r="C704" s="1" t="s">
        <v>2943</v>
      </c>
      <c r="D704" s="14" t="str">
        <f t="shared" si="113"/>
        <v>safety report loaded; Validated against 2.18 business rules;
Comments:  Parsing process: Parsing process: Correct Report;Classification: new: EU-</v>
      </c>
      <c r="E704" s="1" t="s">
        <v>2941</v>
      </c>
      <c r="F704" s="1" t="s">
        <v>2944</v>
      </c>
      <c r="G704" s="14" t="str">
        <f t="shared" si="114"/>
        <v>safety report loaded; Validated against 2.18 business rules;
Comments:  Parsing process: Parsing process: Correct Report;Classification: new: EU-</v>
      </c>
      <c r="H704" s="13" t="b">
        <f t="shared" si="120"/>
        <v>1</v>
      </c>
    </row>
    <row r="705" spans="1:8" ht="21.75" customHeight="1" x14ac:dyDescent="0.25">
      <c r="A705">
        <v>10004369127</v>
      </c>
      <c r="B705" s="1" t="s">
        <v>2945</v>
      </c>
      <c r="C705" s="1" t="s">
        <v>2946</v>
      </c>
      <c r="D705" s="14" t="str">
        <f t="shared" si="113"/>
        <v>safety report loaded; Validated against 2.18 business rules;
Comments: 1 - [[R744][G.k.2.2][BR.3]] :In section Drug(s) Information on field Medicinal Product Name as Reported by the Primary Source - G.k.2.2 Value: FERROUS CITRATE NA Reported error LookupProducts The field Medicinal Product Name as Reported by the Primary Source - G.k.2.2 must be a valid medicinal product.;
2 - [[R744][G.k.2.2][BR.3]] :In section Drug(s) Information on field Medicinal Product Name as Reported by the Primary Source - G.k.2.2 Value: GLYCERIN [GLYCEROL] Reported error LookupProducts The field Medicinal Product Name as Reported by the Primary Source - G.k.2.2 must be a valid medicinal product.;
3 - [[R744][G.k.2.2][BR.3]] :In section Drug(s) Information on field Medicinal Product Name as Reported by the Primary Source - G.k.2.2 Value: THYRADIN S Reported error LookupProducts The field Medicinal Product Name as Reported by the Primary Source - G.k.2.2 must be a valid medicinal product.;
 Parsing process: Parsing process: Report with warnings;Classification: new: EU-</v>
      </c>
      <c r="E705" s="1" t="s">
        <v>2944</v>
      </c>
      <c r="F705" s="1" t="s">
        <v>2947</v>
      </c>
      <c r="G705" s="14" t="str">
        <f t="shared" si="114"/>
        <v>safety report loaded; Validated against 2.18 business rules;
Comments: 1 - [[R744][G.k.2.2][BR.3]] :In section Drug(s) Information on field Medicinal Product Name as Reported by the Primary Source - G.k.2.2 Value: FERROUS CITRATE NA Reported error LookupProducts The field Medicinal Product Name as Reported by the Primary Source - G.k.2.2 must be a valid medicinal product.;
2 - [[R744][G.k.2.2][BR.3]] :In section Drug(s) Information on field Medicinal Product Name as Reported by the Primary Source - G.k.2.2 Value: GLYCERIN [GLYCEROL] Reported error LookupProducts The field Medicinal Product Name as Reported by the Primary Source - G.k.2.2 must be a valid medicinal product.;
3 - [[R744][G.k.2.2][BR.3]] :In section Drug(s) Information on field Medicinal Product Name as Reported by the Primary Source - G.k.2.2 Value: THYRADIN S Reported error LookupProducts The field Medicinal Product Name as Reported by the Primary Source - G.k.2.2 must be a valid medicinal product.;
 Parsing process: Parsing process: Report with warnings;Classification: new: EU-</v>
      </c>
      <c r="H705" s="13" t="b">
        <f t="shared" si="120"/>
        <v>1</v>
      </c>
    </row>
    <row r="706" spans="1:8" ht="21.75" customHeight="1" x14ac:dyDescent="0.25">
      <c r="A706">
        <v>10004369128</v>
      </c>
      <c r="B706" s="1" t="s">
        <v>2948</v>
      </c>
      <c r="C706" s="1" t="s">
        <v>2949</v>
      </c>
      <c r="D706" s="14" t="str">
        <f t="shared" si="113"/>
        <v>safety report loaded; Validated against 2.18 business rules;
Comments:  Parsing process: Parsing proces</v>
      </c>
      <c r="E706" s="1" t="s">
        <v>2947</v>
      </c>
      <c r="F706" s="1" t="s">
        <v>1991</v>
      </c>
      <c r="G706" s="14" t="e">
        <f t="shared" si="114"/>
        <v>#VALUE!</v>
      </c>
      <c r="H706" s="16" t="e">
        <f t="shared" si="120"/>
        <v>#VALUE!</v>
      </c>
    </row>
    <row r="707" spans="1:8" ht="21.75" customHeight="1" x14ac:dyDescent="0.25">
      <c r="A707">
        <v>10004369130</v>
      </c>
      <c r="D707" s="14" t="e">
        <f t="shared" si="113"/>
        <v>#VALUE!</v>
      </c>
      <c r="G707" s="14" t="e">
        <f t="shared" si="114"/>
        <v>#VALUE!</v>
      </c>
      <c r="H707" s="12" t="b">
        <f t="shared" ref="H707:H723" si="121">TRIM(C707)=TRIM(F707)</f>
        <v>1</v>
      </c>
    </row>
    <row r="708" spans="1:8" ht="21.75" customHeight="1" x14ac:dyDescent="0.25">
      <c r="A708">
        <v>10004369132</v>
      </c>
      <c r="B708" s="1" t="s">
        <v>2950</v>
      </c>
      <c r="C708" s="1" t="s">
        <v>2951</v>
      </c>
      <c r="D708" s="14" t="str">
        <f t="shared" si="113"/>
        <v>safety report loaded; Validated against 2.18 business rules;
Comments:  Parsing process: Parsing process: Correct Report;Classification: new: EU-</v>
      </c>
      <c r="E708" s="1" t="s">
        <v>2952</v>
      </c>
      <c r="F708" s="1" t="s">
        <v>2952</v>
      </c>
      <c r="G708" s="14" t="str">
        <f t="shared" si="114"/>
        <v>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2 -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v>
      </c>
      <c r="H708" s="15" t="b">
        <f t="shared" ref="H708:H711" si="122">TRIM(D708)=TRIM(G708)</f>
        <v>0</v>
      </c>
    </row>
    <row r="709" spans="1:8" ht="21.75" customHeight="1" x14ac:dyDescent="0.25">
      <c r="A709">
        <v>10004369133</v>
      </c>
      <c r="B709" s="1" t="s">
        <v>2953</v>
      </c>
      <c r="C709" s="1" t="s">
        <v>2954</v>
      </c>
      <c r="D709" s="14" t="str">
        <f t="shared" si="113"/>
        <v>safety report loaded; Validated against 2.18 business rules;
Comments: 1 - [[R744][G.k.2.2][BR.3]] :In section Drug(s) Information on field Medicinal Product Name as Reported by the Primary Source - G.k.2.2 Value: AMLOPIN [AMLODIPINE BESILATE] Reported error LookupProducts The field Medicinal Product Name as Reported by the Primary Source - G.k.2.2 must be a valid medicinal product.;
2 - [[R744][G.k.2.2][BR.3]] :In section Drug(s) Information on field Medicinal Product Name as Reported by the Primary Source - G.k.2.2 Value: FOSTER [BECLOMETASONE DIPROPIONATE;FORMOTEROL FUMARATE] Reported error LookupProducts The field Medicinal Product Name as Reported by the Primary Source - G.k.2.2 must be a valid medicinal product.;
 Parsing process: Parsing process: Report with warnings;Classification: new: EU-</v>
      </c>
      <c r="F709" s="1" t="s">
        <v>2955</v>
      </c>
      <c r="G709" s="14" t="str">
        <f t="shared" si="114"/>
        <v>safety report loaded; Validated against 2.18 business rules;
Comments: 1 - [[R744][G.k.2.2][BR.3]] :In section Drug(s) Information on field Medicinal Product Name as Reported by the Primary Source - G.k.2.2 Value: AMLOPIN [AMLODIPINE BESILATE] Reported error LookupProducts The field Medicinal Product Name as Reported by the Primary Source - G.k.2.2 must be a valid medicinal product.;
2 - [[R744][G.k.2.2][BR.3]] :In section Drug(s) Information on field Medicinal Product Name as Reported by the Primary Source - G.k.2.2 Value: FOSTER [BECLOMETASONE DIPROPIONATE;FORMOTEROL FUMARATE] Reported error LookupProducts The field Medicinal Product Name as Reported by the Primary Source - G.k.2.2 must be a valid medicinal product.;
 Parsing process: Parsing process: Report with warnings;Classification: new: EU-</v>
      </c>
      <c r="H709" s="13" t="b">
        <f t="shared" si="122"/>
        <v>1</v>
      </c>
    </row>
    <row r="710" spans="1:8" ht="21.75" customHeight="1" x14ac:dyDescent="0.25">
      <c r="A710">
        <v>10004369134</v>
      </c>
      <c r="B710" s="1" t="s">
        <v>2956</v>
      </c>
      <c r="C710" s="1" t="s">
        <v>2957</v>
      </c>
      <c r="D710" s="14" t="str">
        <f t="shared" si="113"/>
        <v>safety report loaded; Validated against 2.18 business rules;
Comments:  Parsing process: Parsing process: Correct Report;Classification: new: EU-</v>
      </c>
      <c r="E710" s="1" t="s">
        <v>2955</v>
      </c>
      <c r="F710" s="1" t="s">
        <v>2958</v>
      </c>
      <c r="G710" s="14" t="str">
        <f t="shared" si="114"/>
        <v>safety report loaded; Validated against 2.18 business rules;
Comments:  Parsing process: Parsing process: Correct Report;Classification: new: EU-</v>
      </c>
      <c r="H710" s="13" t="b">
        <f t="shared" si="122"/>
        <v>1</v>
      </c>
    </row>
    <row r="711" spans="1:8" ht="21.75" customHeight="1" x14ac:dyDescent="0.25">
      <c r="A711">
        <v>10004369135</v>
      </c>
      <c r="B711" s="1" t="s">
        <v>2959</v>
      </c>
      <c r="C711" s="1" t="s">
        <v>2960</v>
      </c>
      <c r="D711" s="14" t="str">
        <f t="shared" si="113"/>
        <v>safety report loaded; Validated against 2.18 business rules;
Comments:  Parsing process: Parsing proces</v>
      </c>
      <c r="E711" s="1" t="s">
        <v>2958</v>
      </c>
      <c r="F711" s="1" t="s">
        <v>2961</v>
      </c>
      <c r="G711" s="14" t="str">
        <f t="shared" si="114"/>
        <v>safety report loaded; Validated against 2.18 business rules;
Comments:  Parsing process: Parsing proces</v>
      </c>
      <c r="H711" s="13" t="b">
        <f t="shared" si="122"/>
        <v>1</v>
      </c>
    </row>
    <row r="712" spans="1:8" ht="21.75" customHeight="1" x14ac:dyDescent="0.25">
      <c r="A712">
        <v>10004369136</v>
      </c>
      <c r="D712" s="14" t="e">
        <f t="shared" si="113"/>
        <v>#VALUE!</v>
      </c>
      <c r="G712" s="14" t="e">
        <f t="shared" si="114"/>
        <v>#VALUE!</v>
      </c>
      <c r="H712" s="12" t="b">
        <f t="shared" si="121"/>
        <v>1</v>
      </c>
    </row>
    <row r="713" spans="1:8" ht="21.75" customHeight="1" x14ac:dyDescent="0.25">
      <c r="A713">
        <v>10004369138</v>
      </c>
      <c r="B713" s="1" t="s">
        <v>2962</v>
      </c>
      <c r="C713" s="1" t="s">
        <v>2963</v>
      </c>
      <c r="D713" s="14" t="str">
        <f t="shared" si="113"/>
        <v>safety report loaded; Validated against 2.18 business rules;
Comments: 1 - [[R744][G.k.2.2][BR.3]] :In section Drug(s) Information on field Medicinal Product Name as Reported by the Primary Source - G.k.2.2 Value: paclitaxel albumin Reported error LookupProducts The field Medicinal Product Name as Reported by the Primary Source - G.k.2.2 must be a valid medicinal product.;
 Parsing process: Parsing process: Report with warnings;Classification: new: EU-</v>
      </c>
      <c r="F713" s="1" t="s">
        <v>1991</v>
      </c>
      <c r="G713" s="14" t="e">
        <f t="shared" si="114"/>
        <v>#VALUE!</v>
      </c>
      <c r="H713" s="16" t="e">
        <f t="shared" ref="H713:H714" si="123">TRIM(D713)=TRIM(G713)</f>
        <v>#VALUE!</v>
      </c>
    </row>
    <row r="714" spans="1:8" ht="21.75" customHeight="1" x14ac:dyDescent="0.25">
      <c r="A714">
        <v>10004369145</v>
      </c>
      <c r="B714" s="1" t="s">
        <v>2964</v>
      </c>
      <c r="C714" s="1" t="s">
        <v>2965</v>
      </c>
      <c r="D714" s="14" t="str">
        <f t="shared" si="113"/>
        <v>safety report loaded; Validated against 2.18 business rules;
Comments:  Parsing process: Parsing process: Correct Report;Classification: new: EU-</v>
      </c>
      <c r="E714" s="1" t="s">
        <v>2966</v>
      </c>
      <c r="F714" s="1" t="s">
        <v>2966</v>
      </c>
      <c r="G714" s="14" t="str">
        <f t="shared" si="114"/>
        <v>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2 - [[R744][G.k.2.2][BR.3]] :In section Drug(s) Information on field Medicinal Product Name as Reported by the Primary Source - G.k.2.2 Value: Xospata Reported error LookupProducts The field Medicinal Product Name as Reported by the Primary Source - G.k.2.2 must be a valid medicinal product.;
3 -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v>
      </c>
      <c r="H714" s="15" t="b">
        <f t="shared" si="123"/>
        <v>0</v>
      </c>
    </row>
    <row r="715" spans="1:8" ht="21.75" customHeight="1" x14ac:dyDescent="0.25">
      <c r="A715">
        <v>10004369147</v>
      </c>
      <c r="D715" s="14" t="e">
        <f t="shared" si="113"/>
        <v>#VALUE!</v>
      </c>
      <c r="G715" s="14" t="e">
        <f t="shared" si="114"/>
        <v>#VALUE!</v>
      </c>
      <c r="H715" s="12" t="b">
        <f t="shared" si="121"/>
        <v>1</v>
      </c>
    </row>
    <row r="716" spans="1:8" ht="21.75" customHeight="1" x14ac:dyDescent="0.25">
      <c r="A716">
        <v>10004369148</v>
      </c>
      <c r="D716" s="14" t="e">
        <f t="shared" si="113"/>
        <v>#VALUE!</v>
      </c>
      <c r="G716" s="14" t="e">
        <f t="shared" si="114"/>
        <v>#VALUE!</v>
      </c>
      <c r="H716" s="12" t="b">
        <f t="shared" si="121"/>
        <v>1</v>
      </c>
    </row>
    <row r="717" spans="1:8" ht="21.75" customHeight="1" x14ac:dyDescent="0.25">
      <c r="A717">
        <v>10004369153</v>
      </c>
      <c r="B717" s="1" t="s">
        <v>2967</v>
      </c>
      <c r="C717" s="1" t="s">
        <v>2968</v>
      </c>
      <c r="D717" s="14" t="str">
        <f t="shared" si="113"/>
        <v>safety report loaded; Validated against 2.18 business rules;
Comments:  Parsing process: Parsing process: Correct Report;Classification: new: EU-</v>
      </c>
      <c r="F717" s="1" t="s">
        <v>2969</v>
      </c>
      <c r="G717" s="14" t="str">
        <f t="shared" si="114"/>
        <v>safety report loaded; Validated against 2.18 business rules;
Comments:  Parsing process: Parsing proces</v>
      </c>
      <c r="H717" s="15" t="b">
        <f t="shared" ref="H717:H721" si="124">TRIM(D717)=TRIM(G717)</f>
        <v>0</v>
      </c>
    </row>
    <row r="718" spans="1:8" ht="21.75" customHeight="1" x14ac:dyDescent="0.25">
      <c r="A718">
        <v>10004369154</v>
      </c>
      <c r="B718" s="1" t="s">
        <v>2970</v>
      </c>
      <c r="C718" s="1" t="s">
        <v>2971</v>
      </c>
      <c r="D718" s="14" t="str">
        <f t="shared" ref="D718:D781" si="125">LEFT(C718,LEN(C718)-70)</f>
        <v>safety report loaded; Validated against 2.18 business rules;
Comments:  Parsing process: Parsing process: Correct Report;Classification: new: EU-</v>
      </c>
      <c r="E718" s="1" t="s">
        <v>2969</v>
      </c>
      <c r="F718" s="1" t="s">
        <v>2972</v>
      </c>
      <c r="G718" s="14" t="str">
        <f t="shared" ref="G718:G781" si="126">LEFT(F718,LEN(F718)-70)</f>
        <v>safety report loaded; Validated against 2.18 business rules;
Comments:  Parsing process: Parsing process: Correct Report;Classification: new: EU-</v>
      </c>
      <c r="H718" s="13" t="b">
        <f t="shared" si="124"/>
        <v>1</v>
      </c>
    </row>
    <row r="719" spans="1:8" ht="21.75" customHeight="1" x14ac:dyDescent="0.25">
      <c r="A719">
        <v>10004369155</v>
      </c>
      <c r="B719" s="1" t="s">
        <v>2973</v>
      </c>
      <c r="C719" s="1" t="s">
        <v>2974</v>
      </c>
      <c r="D719" s="14" t="str">
        <f t="shared" si="125"/>
        <v>safety report loaded;
Validated against 2.71 business rules;
Comments:
1- Section DRUG on field DRUGDOSAGEFORM value: [124] reported WARNING. 124 must be a valid dosage form.[564];
2- Section DRUG on field DRUGDOSAGEFORM value: [124] reported WARNING. 124 must be a valid dosage form.[564];
Parsing process: Report with Warnings;Classification: new: EU-</v>
      </c>
      <c r="F719" s="1" t="s">
        <v>2975</v>
      </c>
      <c r="G719" s="14" t="str">
        <f t="shared" si="126"/>
        <v>safety report loaded;
Validated against 2.71 business rules;
Comments:
1- Section DRUG on field DRUGDOSAGEFORM value: [124] reported WARNING. 124 must be a valid dosage form.[564];
2- Section DRUG on field DRUGDOSAGEFORM value: [124] reported WARNING. 124 must be a valid dosage form.[564];
Parsing process: Report with Warnings;Classification: new: EU-</v>
      </c>
      <c r="H719" s="13" t="b">
        <f t="shared" si="124"/>
        <v>1</v>
      </c>
    </row>
    <row r="720" spans="1:8" ht="21.75" customHeight="1" x14ac:dyDescent="0.25">
      <c r="A720">
        <v>10004369156</v>
      </c>
      <c r="B720" s="1" t="s">
        <v>2976</v>
      </c>
      <c r="C720" s="1" t="s">
        <v>2977</v>
      </c>
      <c r="D720" s="14" t="str">
        <f t="shared" si="125"/>
        <v>safety report loaded; Validated against 2.18 business rules;
Comments:  Parsing process: Parsing process: Correct Report;Classification: new: EU-</v>
      </c>
      <c r="F720" s="1" t="s">
        <v>2978</v>
      </c>
      <c r="G720" s="14" t="str">
        <f t="shared" si="126"/>
        <v>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2 -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Report with warnings;Classification: new: EU-</v>
      </c>
      <c r="H720" s="15" t="b">
        <f t="shared" si="124"/>
        <v>0</v>
      </c>
    </row>
    <row r="721" spans="1:8" ht="21.75" customHeight="1" x14ac:dyDescent="0.25">
      <c r="A721">
        <v>10004369157</v>
      </c>
      <c r="B721" s="1" t="s">
        <v>2979</v>
      </c>
      <c r="C721" s="1" t="s">
        <v>2980</v>
      </c>
      <c r="D721" s="14" t="str">
        <f t="shared" si="125"/>
        <v>safety report loaded; Validated against 2.18 business rules;
Comments: 1 - [[R744][G.k.2.2][BR.3]] :In section Drug(s) Information on field Medicinal Product Name as Reported by the Primary Source - G.k.2.2 Value: BILANOA Reported error LookupProducts The field Medicinal Product Name as Reported by the Primary Source - G.k.2.2 must be a valid medicinal product.;
2 - [[R744][G.k.2.2][BR.3]] :In section Drug(s) Information on field Medicinal Product Name as Reported by the Primary Source - G.k.2.2 Value: ELNEOPA NF NO.1 Reported error LookupProducts The field Medicinal Product Name as Reported by the Primary Source - G.k.2.2 must be a valid medicinal product.;
3 - [[R744][G.k.2.2][BR.3]] :In section Drug(s) Information on field Medicinal Product Name as Reported by the Primary Source - G.k.2.2 Value: LEVOFLOXACIN HYDRATE Reported error LookupProducts The field Medicinal Product Name as Reported by the Primary Source - G.k.2.2 must be a valid medicinal product.;
4 - [[R744][G.k.2.2][BR.3]] :In section Drug(s) Information on field Medicinal Product Name as Reported by the Primary Source - G.k.2.2 Value: PREDONINE [PREDNISOLONE ACETATE] Reported error LookupProducts The field Medicinal Product Name as Reported by the Primary Source - G.k.2.2 must be a valid medicinal product.;
5 - [[R744][G.k.2.2][BR.3]] :In section Drug(s) Information on field Medicinal Product Name as Reported by the Primary Source - G.k.2.2 Value: URSO [URSODEOXYCHOLIC ACID] Reported error LookupProducts The field Medicinal Product Name as Reported by the Primary Source - G.k.2.2 must be a valid medicinal product.;
 Parsing process: Parsing process: Report with warnings;Classification: new: EU-</v>
      </c>
      <c r="E721" s="1" t="s">
        <v>2978</v>
      </c>
      <c r="F721" s="1" t="s">
        <v>2981</v>
      </c>
      <c r="G721" s="14" t="str">
        <f t="shared" si="126"/>
        <v>safety report loaded; Validated against 2.18 business rules;
Comments: 1 - [[R744][G.k.2.2][BR.3]] :In section Drug(s) Information on field Medicinal Product Name as Reported by the Primary Source - G.k.2.2 Value: BILANOA Reported error LookupProducts The field Medicinal Product Name as Reported by the Primary Source - G.k.2.2 must be a valid medicinal product.;
2 - [[R744][G.k.2.2][BR.3]] :In section Drug(s) Information on field Medicinal Product Name as Reported by the Primary Source - G.k.2.2 Value: ELNEOPA NF NO.1 Reported error LookupProducts The field Medicinal Product Name as Reported by the Primary Source - G.k.2.2 must be a valid medicinal product.;
3 - [[R744][G.k.2.2][BR.3]] :In section Drug(s) Information on field Medicinal Product Name as Reported by the Primary Source - G.k.2.2 Value: LEVOFLOXACIN HYDRATE Reported error LookupProducts The field Medicinal Product Name as Reported by the Primary Source - G.k.2.2 must be a valid medicinal product.;
4 - [[R744][G.k.2.2][BR.3]] :In section Drug(s) Information on field Medicinal Product Name as Reported by the Primary Source - G.k.2.2 Value: PREDONINE [PREDNISOLONE ACETATE] Reported error LookupProducts The field Medicinal Product Name as Reported by the Primary Source - G.k.2.2 must be a valid medicinal product.;
5 - [[R744][G.k.2.2][BR.3]] :In section Drug(s) Information on field Medicinal Product Name as Reported by the Primary Source - G.k.2.2 Value: URSO [URSODEOXYCHOLIC ACID] Reported error LookupProducts The field Medicinal Product Name as Reported by the Primary Source - G.k.2.2 must be a valid medicinal product.;
 Parsing process: Parsing process: Report with warnings;Classification: new: EU-</v>
      </c>
      <c r="H721" s="13" t="b">
        <f t="shared" si="124"/>
        <v>1</v>
      </c>
    </row>
    <row r="722" spans="1:8" ht="21.75" customHeight="1" x14ac:dyDescent="0.25">
      <c r="A722">
        <v>10004369161</v>
      </c>
      <c r="D722" s="14" t="e">
        <f t="shared" si="125"/>
        <v>#VALUE!</v>
      </c>
      <c r="G722" s="14" t="e">
        <f t="shared" si="126"/>
        <v>#VALUE!</v>
      </c>
      <c r="H722" s="12" t="b">
        <f t="shared" si="121"/>
        <v>1</v>
      </c>
    </row>
    <row r="723" spans="1:8" ht="21.75" customHeight="1" x14ac:dyDescent="0.25">
      <c r="A723">
        <v>10004369165</v>
      </c>
      <c r="D723" s="14" t="e">
        <f t="shared" si="125"/>
        <v>#VALUE!</v>
      </c>
      <c r="G723" s="14" t="e">
        <f t="shared" si="126"/>
        <v>#VALUE!</v>
      </c>
      <c r="H723" s="12" t="b">
        <f t="shared" si="121"/>
        <v>1</v>
      </c>
    </row>
    <row r="724" spans="1:8" ht="21.75" customHeight="1" x14ac:dyDescent="0.25">
      <c r="A724">
        <v>10004369172</v>
      </c>
      <c r="B724" s="1" t="s">
        <v>2982</v>
      </c>
      <c r="C724" s="1" t="s">
        <v>2983</v>
      </c>
      <c r="D724" s="14" t="str">
        <f t="shared" si="125"/>
        <v>safety report not loaded; Validated against 2.18 business rules;
Comments: 1 - [[R141][C.3.1][BR.1]] :In section Information on Sender of Case Safety Report on field Sender Type - C.3.1 Value: null Reported error MandatoryField The field Sender Type - C.3.1 must be provided.;
2 - [[R64][C.1.6.1][BR.1]] :In section Identification of the Case Safety Report on field Are Additional Documents Available? - C.1.6.1 Value: null Reported error MandatoryField The field Are Additional Documents Availa</v>
      </c>
      <c r="F724" s="1" t="s">
        <v>1991</v>
      </c>
      <c r="G724" s="14" t="e">
        <f t="shared" si="126"/>
        <v>#VALUE!</v>
      </c>
      <c r="H724" s="16" t="e">
        <f t="shared" ref="H724:H780" si="127">TRIM(D724)=TRIM(G724)</f>
        <v>#VALUE!</v>
      </c>
    </row>
    <row r="725" spans="1:8" ht="21.75" customHeight="1" x14ac:dyDescent="0.25">
      <c r="A725">
        <v>10004369174</v>
      </c>
      <c r="B725" s="1" t="s">
        <v>2984</v>
      </c>
      <c r="C725" s="1" t="s">
        <v>2985</v>
      </c>
      <c r="D725" s="14" t="str">
        <f t="shared" si="125"/>
        <v>safety report not loaded; Validated against 2.18 business rules;
Comments: 1 - [[R562][G.k.2.2][BR.1]] :In section Drug(s) Information on field Medicinal Product Name as Reported by the Primary Source - G.k.2.2 Value: null Reported error MandatoryField The field Medicinal Product Name as Reported by the Primary Source - G.k.2.2 must be provided.;
2 - [[R562][G.k.2.2][BR.1]] :In section Drug(s) Information on field Medicinal Product Name as Reported by the Primary Source - G.k.2.2 Value: null Reported error MandatoryField The field Medicinal Product Name as Reported by the Primary Source - G.k.2.2 must be provided.;
3 - [[R562][G.k.2.2][BR.1]] :In section Drug(s) Information on field Medicinal Product Name as Reported by the Primary Source - G.k.2.2 Value: null Reported error MandatoryField The field Medicinal Product Name as Reported by the Primary Source - G.k.2.2 must be provided.;
4 - [[R562][G.k.2.2][BR.1]] :In section Drug(s) Information on field Medicinal Product Name as Reported by the Primary Source - G.k.2.2 Value: null Reported error MandatoryField The field Medicinal Product Name as Reported by the Primary Source - G.k.2.2 must be provided.;
5 - [[R562][G.k.2.2][BR.1]] :In section Drug(s) Information on field Medicinal Product Name as Reported by the Primary Source - G.k.2.2 Value: null Reported error MandatoryField The field Medicinal Product Name as Reported by the Primary Source - G.k.2.2 must be provided.;
6 - [[R64][C.1.6.1][BR.1]] :In section Identification of the Case Safety Report on field Are Additional Documents Available? - C.1.6.1 Value: null Reported error MandatoryField The field Are Additional Documents Availa</v>
      </c>
      <c r="E725" s="1" t="s">
        <v>2986</v>
      </c>
      <c r="F725" s="1" t="s">
        <v>1991</v>
      </c>
      <c r="G725" s="14" t="e">
        <f t="shared" si="126"/>
        <v>#VALUE!</v>
      </c>
      <c r="H725" s="16" t="e">
        <f t="shared" si="127"/>
        <v>#VALUE!</v>
      </c>
    </row>
    <row r="726" spans="1:8" ht="21.75" customHeight="1" x14ac:dyDescent="0.25">
      <c r="A726">
        <v>10004369175</v>
      </c>
      <c r="B726" s="1" t="s">
        <v>2987</v>
      </c>
      <c r="C726" s="1" t="s">
        <v>2988</v>
      </c>
      <c r="D726" s="14" t="str">
        <f t="shared" si="125"/>
        <v xml:space="preserve">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2 - [[R746][E.i.2.1a][BR.7]] :In section Reaction(s)/Event(s) on field MedDRA Version for Reaction / Event - E.i.2.1a Value: 22.1 Reported error LookupMedDRAversion The requested MedDRA version needs to be the same for all instances where the MEdDRA version is provided.;
3 - [[R807][C.5][BR.1]] :In section Study Identification on field Study Identification - C.5 Value: [eu.europa.ema.phv.Study[ studyName=UNKNOWN ], eu.europa.ema.phv.Study[ studyName=UNKNOWN ], eu.europa.ema.phv.Study[ studyName=UNKNOWN ]] Reported error AtMostOneError The Study identification fields C.5.2, C.5.3, &amp; C.5.4 can only </v>
      </c>
      <c r="F726" s="1" t="s">
        <v>1991</v>
      </c>
      <c r="G726" s="14" t="e">
        <f t="shared" si="126"/>
        <v>#VALUE!</v>
      </c>
      <c r="H726" s="16" t="e">
        <f t="shared" si="127"/>
        <v>#VALUE!</v>
      </c>
    </row>
    <row r="727" spans="1:8" ht="21.75" customHeight="1" x14ac:dyDescent="0.25">
      <c r="A727">
        <v>10004369176</v>
      </c>
      <c r="B727" s="1" t="s">
        <v>2989</v>
      </c>
      <c r="C727" s="1" t="s">
        <v>2990</v>
      </c>
      <c r="D727" s="14" t="str">
        <f t="shared" si="125"/>
        <v>safety report loaded; Validated against 2.18 business rules;
Comments:  Parsing process: Parsing process: Correct Report;Classification: new: EU-</v>
      </c>
      <c r="F727" s="1" t="s">
        <v>2991</v>
      </c>
      <c r="G727" s="14" t="str">
        <f t="shared" si="126"/>
        <v>safety report loaded; Validated against 2.18 business rules;
Comments:  Parsing process: Parsing process: Correct Report;Classification: new: EU-</v>
      </c>
      <c r="H727" s="13" t="b">
        <f t="shared" si="127"/>
        <v>1</v>
      </c>
    </row>
    <row r="728" spans="1:8" ht="21.75" customHeight="1" x14ac:dyDescent="0.25">
      <c r="A728">
        <v>10004369177</v>
      </c>
      <c r="B728" s="1" t="s">
        <v>2992</v>
      </c>
      <c r="C728" s="1" t="s">
        <v>2993</v>
      </c>
      <c r="D728" s="14" t="str">
        <f t="shared" si="125"/>
        <v xml:space="preserve">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2 - [[R807][C.5][BR.1]] :In section Study Identification on field Study Identification - C.5 Value: [eu.europa.ema.phv.Study[ studyName=UNKNOWN ], eu.europa.ema.phv.Study[ studyName=UNKNOWN ], eu.europa.ema.phv.Study[ studyName=UNKNOWN ]] Reported error AtMostOneError The Study identification fields C.5.2, C.5.3, &amp; C.5.4 can only </v>
      </c>
      <c r="E728" s="1" t="s">
        <v>2991</v>
      </c>
      <c r="F728" s="1" t="s">
        <v>1991</v>
      </c>
      <c r="G728" s="14" t="e">
        <f t="shared" si="126"/>
        <v>#VALUE!</v>
      </c>
      <c r="H728" s="16" t="e">
        <f t="shared" si="127"/>
        <v>#VALUE!</v>
      </c>
    </row>
    <row r="729" spans="1:8" ht="21.75" customHeight="1" x14ac:dyDescent="0.25">
      <c r="A729">
        <v>10004369178</v>
      </c>
      <c r="B729" s="1" t="s">
        <v>2994</v>
      </c>
      <c r="C729" s="1" t="s">
        <v>2995</v>
      </c>
      <c r="D729" s="14" t="str">
        <f t="shared" si="125"/>
        <v>safety report loaded; Validated against 2.18 business rules;
Comments:  Parsing process: Parsing proces</v>
      </c>
      <c r="F729" s="1" t="s">
        <v>1991</v>
      </c>
      <c r="G729" s="14" t="e">
        <f t="shared" si="126"/>
        <v>#VALUE!</v>
      </c>
      <c r="H729" s="16" t="e">
        <f t="shared" si="127"/>
        <v>#VALUE!</v>
      </c>
    </row>
    <row r="730" spans="1:8" ht="21.75" customHeight="1" x14ac:dyDescent="0.25">
      <c r="A730">
        <v>10004369179</v>
      </c>
      <c r="B730" s="1" t="s">
        <v>2996</v>
      </c>
      <c r="C730" s="1" t="s">
        <v>2997</v>
      </c>
      <c r="D730" s="14" t="str">
        <f t="shared" si="125"/>
        <v xml:space="preserve">safety report not loaded; Validated against 2.18 business rules;
Comments: 1 - [[R807][C.5][BR.1]] :In section Study Identification on field Study Identification - C.5 Value: [eu.europa.ema.phv.Study[ studyName=UNKNOWN ], eu.europa.ema.phv.Study[ studyName=UNKNOWN ], eu.europa.ema.phv.Study[ studyName=UNKNOWN ]] Reported error AtMostOneError The Study identification fields C.5.2, C.5.3, &amp; C.5.4 can only </v>
      </c>
      <c r="E730" s="1" t="s">
        <v>2998</v>
      </c>
      <c r="F730" s="1" t="s">
        <v>1991</v>
      </c>
      <c r="G730" s="14" t="e">
        <f t="shared" si="126"/>
        <v>#VALUE!</v>
      </c>
      <c r="H730" s="16" t="e">
        <f t="shared" si="127"/>
        <v>#VALUE!</v>
      </c>
    </row>
    <row r="731" spans="1:8" ht="21.75" customHeight="1" x14ac:dyDescent="0.25">
      <c r="A731">
        <v>10004369180</v>
      </c>
      <c r="B731" s="1" t="s">
        <v>2999</v>
      </c>
      <c r="C731" s="1" t="s">
        <v>3000</v>
      </c>
      <c r="D731" s="14" t="str">
        <f t="shared" si="125"/>
        <v>safety report loaded; Validated against 2.18 business rules;
Comments:  Parsing process: Parsing proces</v>
      </c>
      <c r="E731" s="1" t="s">
        <v>3001</v>
      </c>
      <c r="F731" s="1" t="s">
        <v>1991</v>
      </c>
      <c r="G731" s="14" t="e">
        <f t="shared" si="126"/>
        <v>#VALUE!</v>
      </c>
      <c r="H731" s="16" t="e">
        <f t="shared" si="127"/>
        <v>#VALUE!</v>
      </c>
    </row>
    <row r="732" spans="1:8" ht="21.75" customHeight="1" x14ac:dyDescent="0.25">
      <c r="A732">
        <v>10004369184</v>
      </c>
      <c r="B732" s="1" t="s">
        <v>3002</v>
      </c>
      <c r="C732" s="1" t="s">
        <v>3003</v>
      </c>
      <c r="D732" s="14" t="str">
        <f t="shared" si="125"/>
        <v>safety report loaded; Validated against 2.18 business rules;
Comments:  Parsing process: Parsing proces</v>
      </c>
      <c r="F732" s="1" t="s">
        <v>1991</v>
      </c>
      <c r="G732" s="14" t="e">
        <f t="shared" si="126"/>
        <v>#VALUE!</v>
      </c>
      <c r="H732" s="16" t="e">
        <f t="shared" si="127"/>
        <v>#VALUE!</v>
      </c>
    </row>
    <row r="733" spans="1:8" ht="21.75" customHeight="1" x14ac:dyDescent="0.25">
      <c r="A733">
        <v>10004369191</v>
      </c>
      <c r="B733" s="1" t="s">
        <v>3004</v>
      </c>
      <c r="C733" s="1" t="s">
        <v>3005</v>
      </c>
      <c r="D733" s="14" t="str">
        <f t="shared" si="125"/>
        <v>safety report loaded; Validated against 2.18 business rules;
Comments:  Parsing process: Parsing proces</v>
      </c>
      <c r="F733" s="1" t="s">
        <v>1991</v>
      </c>
      <c r="G733" s="14" t="e">
        <f t="shared" si="126"/>
        <v>#VALUE!</v>
      </c>
      <c r="H733" s="16" t="e">
        <f t="shared" si="127"/>
        <v>#VALUE!</v>
      </c>
    </row>
    <row r="734" spans="1:8" ht="21.75" customHeight="1" x14ac:dyDescent="0.25">
      <c r="A734">
        <v>10004369193</v>
      </c>
      <c r="B734" s="1" t="s">
        <v>3006</v>
      </c>
      <c r="C734" s="1" t="s">
        <v>3007</v>
      </c>
      <c r="D734" s="14" t="str">
        <f t="shared" si="125"/>
        <v>safety report not loaded; Validated against 2.18 business rules;
Comments: 1 - [[R98][C.1.9.1.r.1][BR.1]] :In section Source(s) of the Case Identifier(s) on field Source(s) of the Case Identifier - C.1.9.1.r.1 Value: null Reported error MandatoryField The field Source(s) of the Case Identifier - C.1.9.1.r.1  must be provided if the field Other Case Identifiers in Previous Transmi</v>
      </c>
      <c r="F734" s="1" t="s">
        <v>1991</v>
      </c>
      <c r="G734" s="14" t="e">
        <f t="shared" si="126"/>
        <v>#VALUE!</v>
      </c>
      <c r="H734" s="16" t="e">
        <f t="shared" si="127"/>
        <v>#VALUE!</v>
      </c>
    </row>
    <row r="735" spans="1:8" ht="21.75" customHeight="1" x14ac:dyDescent="0.25">
      <c r="A735">
        <v>10004369194</v>
      </c>
      <c r="B735" s="1" t="s">
        <v>3008</v>
      </c>
      <c r="C735" s="1" t="s">
        <v>3009</v>
      </c>
      <c r="D735" s="14" t="str">
        <f t="shared" si="125"/>
        <v>safety report loaded; Validated against 2.18 business rules;
Comments: 1 - [[R744][G.k.2.2][BR.3]] :In section Drug(s) Information on field Medicinal Product Name as Reported by the Primary Source - G.k.2.2 Value: Voltaren Ophta Reported error LookupProducts The field Medicinal Product Name as Reported by the Primary Source - G.k.2.2 must be a valid medicinal product.;
 Parsing process: Parsing process: Rep</v>
      </c>
      <c r="E735" s="1" t="s">
        <v>2895</v>
      </c>
      <c r="F735" s="1" t="s">
        <v>1991</v>
      </c>
      <c r="G735" s="14" t="e">
        <f t="shared" si="126"/>
        <v>#VALUE!</v>
      </c>
      <c r="H735" s="16" t="e">
        <f t="shared" si="127"/>
        <v>#VALUE!</v>
      </c>
    </row>
    <row r="736" spans="1:8" ht="21.75" customHeight="1" x14ac:dyDescent="0.25">
      <c r="A736">
        <v>10004369195</v>
      </c>
      <c r="B736" s="1" t="s">
        <v>3010</v>
      </c>
      <c r="C736" s="1" t="s">
        <v>3011</v>
      </c>
      <c r="D736" s="14" t="str">
        <f t="shared" si="125"/>
        <v>safety report loaded; Validated against 2.18 business rules;
Comments: 1 - [[R744][G.k.2.2][BR.3]] :In section Drug(s) Information on field Medicinal Product Name as Reported by the Primary Source - G.k.2.2 Value: Chlorpheniramine maleate Reported error LookupProducts The field Medicinal Product Name as Reported by the Primary Source - G.k.2.2 must be a valid medicinal product.;
 Parsing process: Parsing process: Rep</v>
      </c>
      <c r="E736" s="1" t="s">
        <v>3012</v>
      </c>
      <c r="F736" s="1" t="s">
        <v>1991</v>
      </c>
      <c r="G736" s="14" t="e">
        <f t="shared" si="126"/>
        <v>#VALUE!</v>
      </c>
      <c r="H736" s="16" t="e">
        <f t="shared" si="127"/>
        <v>#VALUE!</v>
      </c>
    </row>
    <row r="737" spans="1:8" ht="21.75" customHeight="1" x14ac:dyDescent="0.25">
      <c r="A737">
        <v>10004369197</v>
      </c>
      <c r="B737" s="1" t="s">
        <v>3013</v>
      </c>
      <c r="C737" s="1" t="s">
        <v>3014</v>
      </c>
      <c r="D737" s="14" t="str">
        <f t="shared" si="125"/>
        <v>safety report loaded; Validated against 2.18 business rules;
Comments:  Parsing process: Parsing proces</v>
      </c>
      <c r="F737" s="1" t="s">
        <v>1991</v>
      </c>
      <c r="G737" s="14" t="e">
        <f t="shared" si="126"/>
        <v>#VALUE!</v>
      </c>
      <c r="H737" s="16" t="e">
        <f t="shared" si="127"/>
        <v>#VALUE!</v>
      </c>
    </row>
    <row r="738" spans="1:8" ht="21.75" customHeight="1" x14ac:dyDescent="0.25">
      <c r="A738">
        <v>10004369198</v>
      </c>
      <c r="B738" s="1" t="s">
        <v>3015</v>
      </c>
      <c r="C738" s="1" t="s">
        <v>3016</v>
      </c>
      <c r="D738" s="14" t="str">
        <f t="shared" si="125"/>
        <v>safety report loaded; Validated against 2.18 business rules;
Comments:  Parsing process: Parsing proces</v>
      </c>
      <c r="F738" s="1" t="s">
        <v>1991</v>
      </c>
      <c r="G738" s="14" t="e">
        <f t="shared" si="126"/>
        <v>#VALUE!</v>
      </c>
      <c r="H738" s="16" t="e">
        <f t="shared" si="127"/>
        <v>#VALUE!</v>
      </c>
    </row>
    <row r="739" spans="1:8" ht="21.75" customHeight="1" x14ac:dyDescent="0.25">
      <c r="A739">
        <v>10004369202</v>
      </c>
      <c r="B739" s="1" t="s">
        <v>3017</v>
      </c>
      <c r="C739" s="1" t="s">
        <v>3007</v>
      </c>
      <c r="D739" s="14" t="str">
        <f t="shared" si="125"/>
        <v>safety report not loaded; Validated against 2.18 business rules;
Comments: 1 - [[R98][C.1.9.1.r.1][BR.1]] :In section Source(s) of the Case Identifier(s) on field Source(s) of the Case Identifier - C.1.9.1.r.1 Value: null Reported error MandatoryField The field Source(s) of the Case Identifier - C.1.9.1.r.1  must be provided if the field Other Case Identifiers in Previous Transmi</v>
      </c>
      <c r="F739" s="1" t="s">
        <v>1991</v>
      </c>
      <c r="G739" s="14" t="e">
        <f t="shared" si="126"/>
        <v>#VALUE!</v>
      </c>
      <c r="H739" s="16" t="e">
        <f t="shared" si="127"/>
        <v>#VALUE!</v>
      </c>
    </row>
    <row r="740" spans="1:8" ht="21.75" customHeight="1" x14ac:dyDescent="0.25">
      <c r="A740">
        <v>10004369205</v>
      </c>
      <c r="B740" s="1" t="s">
        <v>3018</v>
      </c>
      <c r="C740" s="1" t="s">
        <v>3019</v>
      </c>
      <c r="D740" s="14" t="str">
        <f t="shared" si="125"/>
        <v>safety report not loaded; Validated against 2.18 business rules;
Comments: 1 - [[R611][G.k.4.r.1b][BR.1]] :In section Dosage and Relevant Information on field Dose (unit) - G.k.4.r.1b Value: eu.europa.ema.phv.Unit[ unitId=null ] Reported error ElementValue Since the element Dose (number) - G.k.4.r.1a has a value, the element Dose (unit) - G.k.4.r.1b must contain a value.;
2 - [[R612][G.k.4.r.1b][BR.2]] :In section Dosage and Relevant Information on field Dose (unit) - G.k.4.r.1b Value: 1 Reported error EnumerationList Enumeration constraint failed. The element Dose (unit) - G.k.4.r.1b has an invalid value according to its data type.;
3 - [[R64][C.1.6.1][BR.1]] :In section Identification of the Case Safety Report on field Are Additional Documents Available? - C.1.6.1 Value: null Reported error MandatoryField The field Are Additional Documents Available? - C.1.6.1 must be provided.;
4 - [[R744][G.k.2.2][BR.3]] :In section Drug(s) Information on field Medicinal Product Name as Reported by the Primary Source - G.k.2.2 Value: enanton Reported error LookupProducts The field Medicinal Product Name as Reported by the Primary Source - G.k.2.2 must be a valid medicinal product.;
5 - [[R820][G.k.4.r.1b][BR.3]] :In section Dosage and Relevant Information on field Dose (unit) - G.k.4.r.1b Value: 1 Reported error EnumerationList Enumeration constraint failed. The element Dose (unit) - G.k.4.r.1b co</v>
      </c>
      <c r="E740" s="1" t="s">
        <v>3020</v>
      </c>
      <c r="F740" s="1" t="s">
        <v>1991</v>
      </c>
      <c r="G740" s="14" t="e">
        <f t="shared" si="126"/>
        <v>#VALUE!</v>
      </c>
      <c r="H740" s="16" t="e">
        <f t="shared" si="127"/>
        <v>#VALUE!</v>
      </c>
    </row>
    <row r="741" spans="1:8" ht="21.75" customHeight="1" x14ac:dyDescent="0.25">
      <c r="A741">
        <v>10004369206</v>
      </c>
      <c r="B741" s="1" t="s">
        <v>3021</v>
      </c>
      <c r="C741" s="1" t="s">
        <v>3022</v>
      </c>
      <c r="D741" s="14" t="str">
        <f t="shared" si="125"/>
        <v>safety report loaded; Validated against 2.18 business rules;
Comments:  Parsing process: Parsing proces</v>
      </c>
      <c r="F741" s="1" t="s">
        <v>1991</v>
      </c>
      <c r="G741" s="14" t="e">
        <f t="shared" si="126"/>
        <v>#VALUE!</v>
      </c>
      <c r="H741" s="16" t="e">
        <f t="shared" si="127"/>
        <v>#VALUE!</v>
      </c>
    </row>
    <row r="742" spans="1:8" ht="21.75" customHeight="1" x14ac:dyDescent="0.25">
      <c r="A742">
        <v>10004369207</v>
      </c>
      <c r="B742" s="1" t="s">
        <v>3023</v>
      </c>
      <c r="C742" s="1" t="s">
        <v>3024</v>
      </c>
      <c r="D742" s="14" t="str">
        <f t="shared" si="125"/>
        <v>safety report loaded; Validated against 2.18 business rules;
Comments:  Parsing process: Parsing proces</v>
      </c>
      <c r="E742" s="1" t="s">
        <v>2769</v>
      </c>
      <c r="F742" s="1" t="s">
        <v>1991</v>
      </c>
      <c r="G742" s="14" t="e">
        <f t="shared" si="126"/>
        <v>#VALUE!</v>
      </c>
      <c r="H742" s="16" t="e">
        <f t="shared" si="127"/>
        <v>#VALUE!</v>
      </c>
    </row>
    <row r="743" spans="1:8" ht="21.75" customHeight="1" x14ac:dyDescent="0.25">
      <c r="A743">
        <v>10004369209</v>
      </c>
      <c r="B743" s="1" t="s">
        <v>3025</v>
      </c>
      <c r="C743" s="1" t="s">
        <v>3026</v>
      </c>
      <c r="D743" s="14" t="str">
        <f t="shared" si="125"/>
        <v>safety report loaded;
Validated against 2.71 business rules;
Comments:
Parsing process: Correct Report;Classification: new: EU-</v>
      </c>
      <c r="F743" s="1" t="s">
        <v>3027</v>
      </c>
      <c r="G743" s="14" t="str">
        <f t="shared" si="126"/>
        <v>safety report loaded;
Validated against 2.71 business rules;
Comments:
Parsing process: Correct Report;Classification: new: EU-</v>
      </c>
      <c r="H743" s="13" t="b">
        <f t="shared" si="127"/>
        <v>1</v>
      </c>
    </row>
    <row r="744" spans="1:8" ht="21.75" customHeight="1" x14ac:dyDescent="0.25">
      <c r="A744">
        <v>10004369210</v>
      </c>
      <c r="B744" s="1" t="s">
        <v>3028</v>
      </c>
      <c r="C744" s="1" t="s">
        <v>3029</v>
      </c>
      <c r="D744" s="14" t="str">
        <f t="shared" si="125"/>
        <v>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v>
      </c>
      <c r="F744" s="1" t="s">
        <v>1991</v>
      </c>
      <c r="G744" s="14" t="e">
        <f t="shared" si="126"/>
        <v>#VALUE!</v>
      </c>
      <c r="H744" s="16" t="e">
        <f t="shared" si="127"/>
        <v>#VALUE!</v>
      </c>
    </row>
    <row r="745" spans="1:8" ht="21.75" customHeight="1" x14ac:dyDescent="0.25">
      <c r="A745">
        <v>10004369211</v>
      </c>
      <c r="B745" s="1" t="s">
        <v>3030</v>
      </c>
      <c r="C745" s="1" t="s">
        <v>3031</v>
      </c>
      <c r="D745" s="14" t="str">
        <f t="shared" si="125"/>
        <v>safety report loaded; Validated against 2.18 business rules;
Comments: 1 - [[R744][G.k.2.2][BR.3]] :In section Drug(s) Information on field Medicinal Product Name as Reported by the Primary Source - G.k.2.2 Value: PRILOSEC                           /00661201/ Reported error LookupProducts The field Medicinal Product Name as Reported by the Primary Source - G.k.2.2 must be a valid medicinal product.;
2 - [[R744][G.k.2.2][BR.3]] :In section Drug(s) Information on field Medicinal Product Name as Reported by the Primary Source - G.k.2.2 Value: Prevacid 24hr Reported error LookupProducts The field Medicinal Product Name as Reported by the Primary Source - G.k.2.2 must be a valid medicinal product.;
 Parsing process: Parsing process: Rep</v>
      </c>
      <c r="F745" s="1" t="s">
        <v>1991</v>
      </c>
      <c r="G745" s="14" t="e">
        <f t="shared" si="126"/>
        <v>#VALUE!</v>
      </c>
      <c r="H745" s="16" t="e">
        <f t="shared" si="127"/>
        <v>#VALUE!</v>
      </c>
    </row>
    <row r="746" spans="1:8" ht="21.75" customHeight="1" x14ac:dyDescent="0.25">
      <c r="A746">
        <v>10004369212</v>
      </c>
      <c r="B746" s="1" t="s">
        <v>3032</v>
      </c>
      <c r="C746" s="1" t="s">
        <v>3033</v>
      </c>
      <c r="D746" s="14" t="str">
        <f t="shared" si="125"/>
        <v>safety report not loaded; Validated against 2.18 business rules;
Comments: 1 - [[R562][G.k.2.2][BR.1]] :In section Drug(s) Information on field Medicinal Product Name as Reported by the Primary Source - G.k.2.2 Value: null Reported error MandatoryField The field Medicinal Product Name as Reported by the Primary So</v>
      </c>
      <c r="E746" s="1" t="s">
        <v>3034</v>
      </c>
      <c r="F746" s="1" t="s">
        <v>1991</v>
      </c>
      <c r="G746" s="14" t="e">
        <f t="shared" si="126"/>
        <v>#VALUE!</v>
      </c>
      <c r="H746" s="16" t="e">
        <f t="shared" si="127"/>
        <v>#VALUE!</v>
      </c>
    </row>
    <row r="747" spans="1:8" ht="21.75" customHeight="1" x14ac:dyDescent="0.25">
      <c r="A747">
        <v>10004369213</v>
      </c>
      <c r="B747" s="1" t="s">
        <v>3035</v>
      </c>
      <c r="C747" s="1" t="s">
        <v>3036</v>
      </c>
      <c r="D747" s="14" t="str">
        <f t="shared" si="125"/>
        <v>safety report loaded; Validated against 2.18 business rules;
Comments: 1 - [[R744][G.k.2.2][BR.3]] :In section Drug(s) Information on field Medicinal Product Name as Reported by the Primary Source - G.k.2.2 Value: METOCLOPRAM Reported error LookupProducts The field Medicinal Product Name as Reported by the Primary Source - G.k.2.2 must be a valid medicinal product.;
2 - [[R744][G.k.2.2][BR.3]] :In section Drug(s) Information on field Medicinal Product Name as Reported by the Primary Source - G.k.2.2 Value: SODIUM CHLOR Reported error LookupProducts The field Medicinal Product Name as Reported by the Primary Source - G.k.2.2 must be a valid medicinal product.;
 Parsing process: Parsing process: Rep</v>
      </c>
      <c r="E747" s="1" t="s">
        <v>3037</v>
      </c>
      <c r="F747" s="1" t="s">
        <v>1991</v>
      </c>
      <c r="G747" s="14" t="e">
        <f t="shared" si="126"/>
        <v>#VALUE!</v>
      </c>
      <c r="H747" s="16" t="e">
        <f t="shared" si="127"/>
        <v>#VALUE!</v>
      </c>
    </row>
    <row r="748" spans="1:8" ht="21.75" customHeight="1" x14ac:dyDescent="0.25">
      <c r="A748">
        <v>10004369214</v>
      </c>
      <c r="B748" s="1" t="s">
        <v>3038</v>
      </c>
      <c r="C748" s="1" t="s">
        <v>3039</v>
      </c>
      <c r="D748" s="14" t="str">
        <f t="shared" si="125"/>
        <v>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 the MEdDRA version is provided.;
2 - [[R746][E.i.2.1a][BR.7]] :In section Reaction(s)/Event(s) on field MedDRA Version for Reaction / Event - E.i.2.1a Value: 22.1 Reported error LookupMedDRAversion The requested MedDRA version needs to be the same for all instances where the MEdDRA version is provided.;
3 - [[R744][G.k.2.2][BR.3]] :In section Drug(s) Information on field Medicinal Product Name as Reported by the Primary Source - G.k.2.2 Value: COMPARATOR CYTARABINE Reported error LookupProducts The field Medicinal Product Name as Reported by the Primary Source - G.k.2.2 must be a valid medicinal product.;
4 - [[R744][G.k.2.2][BR.3]] :In section Drug(s) Information on field Medicinal Product Name as Reported by the Primary Source - G.k.2.2 Value: COMPARATOR DAUNORUBICIN Reported error LookupProducts The field Medicinal Product Name as Reported by the Primary Source - G.k.2.2 mu</v>
      </c>
      <c r="F748" s="1" t="s">
        <v>1991</v>
      </c>
      <c r="G748" s="14" t="e">
        <f t="shared" si="126"/>
        <v>#VALUE!</v>
      </c>
      <c r="H748" s="16" t="e">
        <f t="shared" si="127"/>
        <v>#VALUE!</v>
      </c>
    </row>
    <row r="749" spans="1:8" ht="21.75" customHeight="1" x14ac:dyDescent="0.25">
      <c r="A749">
        <v>10004369215</v>
      </c>
      <c r="B749" s="1" t="s">
        <v>3040</v>
      </c>
      <c r="C749" s="1" t="s">
        <v>3041</v>
      </c>
      <c r="D749" s="14" t="str">
        <f t="shared" si="125"/>
        <v>safety report loaded; Validated against 2.18 business rules;
Comments:  Parsing process: Parsing proces</v>
      </c>
      <c r="E749" s="1" t="s">
        <v>3042</v>
      </c>
      <c r="F749" s="1" t="s">
        <v>3042</v>
      </c>
      <c r="G749" s="14" t="str">
        <f t="shared" si="126"/>
        <v>safety report loaded; Validated against 2.18 business rules;
Comments: 1 - [[R744][G.k.2.2][BR.3]] :In section Drug(s) Information on field Medicinal Product Name as Reported by the Primary Source - G.k.2.2 Value: CECLOR 375mg/5ml κοκκία για πόσιμο εναιώρημα Reported error LookupProducts The field Medicinal Product Name as Reported by the Primary Source - G.k.2.2 must be a valid medicinal product.;
 Parsing process: Parsing process: Rep</v>
      </c>
      <c r="H749" s="15" t="b">
        <f t="shared" si="127"/>
        <v>0</v>
      </c>
    </row>
    <row r="750" spans="1:8" ht="21.75" customHeight="1" x14ac:dyDescent="0.25">
      <c r="A750">
        <v>10004369217</v>
      </c>
      <c r="B750" s="1" t="s">
        <v>3043</v>
      </c>
      <c r="C750" s="1" t="s">
        <v>3044</v>
      </c>
      <c r="D750" s="14" t="str">
        <f t="shared" si="125"/>
        <v>safety report loaded; Validated against 2.18 business rules;
Comments:  Parsing process: Parsing process: Correct Report;Classification: new: EU-</v>
      </c>
      <c r="E750" s="1" t="s">
        <v>3045</v>
      </c>
      <c r="F750" s="1" t="s">
        <v>3045</v>
      </c>
      <c r="G750" s="14" t="str">
        <f t="shared" si="126"/>
        <v>safety report loaded; Validated against 2.18 business rules;
Comments: 1 - [[R744][G.k.2.2][BR.3]] :In section Drug(s) Information on field Medicinal Product Name as Reported by the Primary Source - G.k.2.2 Value: JNJ-54767414 Reported error LookupProducts The field Medicinal Product Name as Reported by the Primary Source - G.k.2.2 must be a valid medicinal product.;
 Parsing process: Parsing process: Rep</v>
      </c>
      <c r="H750" s="15" t="b">
        <f t="shared" si="127"/>
        <v>0</v>
      </c>
    </row>
    <row r="751" spans="1:8" ht="21.75" customHeight="1" x14ac:dyDescent="0.25">
      <c r="A751">
        <v>10004369222</v>
      </c>
      <c r="B751" s="1" t="s">
        <v>3046</v>
      </c>
      <c r="C751" s="1" t="s">
        <v>3047</v>
      </c>
      <c r="D751" s="14" t="str">
        <f t="shared" si="125"/>
        <v>safety report loaded; Validated against 2.18 business rules;
Comments:  Parsing process: Parsing proces</v>
      </c>
      <c r="E751" s="1" t="s">
        <v>3048</v>
      </c>
      <c r="F751" s="1" t="s">
        <v>1991</v>
      </c>
      <c r="G751" s="14" t="e">
        <f t="shared" si="126"/>
        <v>#VALUE!</v>
      </c>
      <c r="H751" s="16" t="e">
        <f t="shared" si="127"/>
        <v>#VALUE!</v>
      </c>
    </row>
    <row r="752" spans="1:8" ht="21.75" customHeight="1" x14ac:dyDescent="0.25">
      <c r="A752">
        <v>10004369223</v>
      </c>
      <c r="B752" s="1" t="s">
        <v>3049</v>
      </c>
      <c r="C752" s="1" t="s">
        <v>3050</v>
      </c>
      <c r="D752" s="14" t="str">
        <f t="shared" si="125"/>
        <v>safety report loaded; Validated against 2.18 business rules;
Comments:  Parsing process: Parsing proces</v>
      </c>
      <c r="E752" s="1" t="s">
        <v>3051</v>
      </c>
      <c r="F752" s="1" t="s">
        <v>3052</v>
      </c>
      <c r="G752" s="14" t="str">
        <f t="shared" si="126"/>
        <v>safety report loaded; Validated against 2.18 business rules;
Comments:  Parsing process: Parsing proces</v>
      </c>
      <c r="H752" s="13" t="b">
        <f t="shared" si="127"/>
        <v>1</v>
      </c>
    </row>
    <row r="753" spans="1:8" ht="21.75" customHeight="1" x14ac:dyDescent="0.25">
      <c r="A753">
        <v>10004369224</v>
      </c>
      <c r="B753" s="1" t="s">
        <v>3053</v>
      </c>
      <c r="C753" s="1" t="s">
        <v>3054</v>
      </c>
      <c r="D753" s="14" t="str">
        <f t="shared" si="125"/>
        <v>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v>
      </c>
      <c r="E753" s="1" t="s">
        <v>3052</v>
      </c>
      <c r="F753" s="1" t="s">
        <v>1991</v>
      </c>
      <c r="G753" s="14" t="e">
        <f t="shared" si="126"/>
        <v>#VALUE!</v>
      </c>
      <c r="H753" s="16" t="e">
        <f t="shared" si="127"/>
        <v>#VALUE!</v>
      </c>
    </row>
    <row r="754" spans="1:8" ht="21.75" customHeight="1" x14ac:dyDescent="0.25">
      <c r="A754">
        <v>10004369225</v>
      </c>
      <c r="B754" s="1" t="s">
        <v>3055</v>
      </c>
      <c r="C754" s="1" t="s">
        <v>3056</v>
      </c>
      <c r="D754" s="14" t="str">
        <f t="shared" si="125"/>
        <v>safety report loaded; Validated against 2.18 business rules;
Comments:  Parsing process: Parsing proces</v>
      </c>
      <c r="F754" s="1" t="s">
        <v>1991</v>
      </c>
      <c r="G754" s="14" t="e">
        <f t="shared" si="126"/>
        <v>#VALUE!</v>
      </c>
      <c r="H754" s="16" t="e">
        <f t="shared" si="127"/>
        <v>#VALUE!</v>
      </c>
    </row>
    <row r="755" spans="1:8" ht="21.75" customHeight="1" x14ac:dyDescent="0.25">
      <c r="A755">
        <v>10004369238</v>
      </c>
      <c r="B755" s="1" t="s">
        <v>3057</v>
      </c>
      <c r="C755" s="1" t="s">
        <v>3058</v>
      </c>
      <c r="D755" s="14" t="str">
        <f t="shared" si="125"/>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APO-PREDNISONE Reported error LookupProducts The field Medicinal Product Name as Reported by the Primary Source - G.k.2.2 must be a valid medicinal product.;
3 -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4 -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5 -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6 - [[R744][G.k.2.2][BR.3]] :In section Drug(s) Information on field Medicinal Product Name as Reported by the Primary Source - G.k.2.2 Value: Cetirizine hydrochloride, Pseudoephedrine hydrochloride Reported error LookupProducts The field Medicinal Product Name as Reported by the Primary Source - G.k.2.2 must be a valid me</v>
      </c>
      <c r="F755" s="1" t="s">
        <v>1991</v>
      </c>
      <c r="G755" s="14" t="e">
        <f t="shared" si="126"/>
        <v>#VALUE!</v>
      </c>
      <c r="H755" s="16" t="e">
        <f t="shared" si="127"/>
        <v>#VALUE!</v>
      </c>
    </row>
    <row r="756" spans="1:8" ht="21.75" customHeight="1" x14ac:dyDescent="0.25">
      <c r="A756">
        <v>10004369239</v>
      </c>
      <c r="B756" s="1" t="s">
        <v>3059</v>
      </c>
      <c r="C756" s="1" t="s">
        <v>3060</v>
      </c>
      <c r="D756" s="14" t="str">
        <f t="shared" si="125"/>
        <v>safety report not loaded; Validated against 2.18 business rules;
Comments: 1 - [[R562][G.k.2.2][BR.1]] :In section Drug(s) Information on field Medicinal Product Name as Reported by the Primary Source - G.k.2.2 Value: null Reported error MandatoryField The field Medicinal Product Name as Reported by the Primary Source - G.k.2.2 must be provided.;
2 - [[R562][G.k.2.2][BR.1]] :In section Drug(s) Information on field Medicinal Product Name as Reported by the Primary Source - G.k.2.2 Value: null Reported error MandatoryField The field Medicinal Product Name as Reported by the Primary Source - G.k.2.2 must be provided.;
3 - [[R746][E.i.2.1a][BR.7]] :In section Reaction(s)/Event(s) on field MedDRA Version for Reaction / Event - E.i.2.1a Value: 22.1 Reported error LookupMedDRAversion The requested MedDRA version needs to be the same for all instances where the MEdDRA version is provided.;
4 - [[R746][E.i.2.1a][BR.7]] :In section Reaction(s)/Event(s) on field MedDRA Version for Reaction / Event - E.i.2.1a Value: 22.1 Reported error LookupMedDRAversion The requested MedDRA version needs to be the same for all instances where the MEdDRA version is provided.;
5 - [[R744][G.k.2.2][BR.3]] :In section Drug(s) Information on field Medicinal Product Name as Reported by the Primary Source - G.k.2.2 Value: BLINDED LCZ696 Reported error LookupProducts The field Medicinal Product Name as Reported by the Primary Source - G.k.2.2 must be a valid medicinal product.;
6 - [[R744][G.k.2.2][BR.3]] :In section Drug(s) Information on field Medicinal Product Name as Reported by the Primary Source - G.k.2.2 Value: BLINDED LCZ696 Reported error LookupProducts The field Medicinal Product Name as Reported by the Primary Source - G.k.2.2 mu</v>
      </c>
      <c r="E756" s="1" t="s">
        <v>2998</v>
      </c>
      <c r="F756" s="1" t="s">
        <v>1991</v>
      </c>
      <c r="G756" s="14" t="e">
        <f t="shared" si="126"/>
        <v>#VALUE!</v>
      </c>
      <c r="H756" s="16" t="e">
        <f t="shared" si="127"/>
        <v>#VALUE!</v>
      </c>
    </row>
    <row r="757" spans="1:8" ht="21.75" customHeight="1" x14ac:dyDescent="0.25">
      <c r="A757">
        <v>10004369240</v>
      </c>
      <c r="B757" s="1" t="s">
        <v>3061</v>
      </c>
      <c r="C757" s="1" t="s">
        <v>3062</v>
      </c>
      <c r="D757" s="14" t="str">
        <f t="shared" si="125"/>
        <v>safety report loaded; Validated against 2.18 business rules;
Comments: 1 - [[R744][G.k.2.2][BR.3]] :In section Drug(s) Information on field Medicinal Product Name as Reported by the Primary Source - G.k.2.2 Value: GENVOYA 150 mg/150 mg/200 mg/10 mg, comprimé pelliculé Reported error LookupProducts The field Medicinal Product Name as Reported by the Primary Source - G.k.2.2 must be a valid medicinal product.;
 Parsing process: Parsing process: Rep</v>
      </c>
      <c r="E757" s="1" t="s">
        <v>3001</v>
      </c>
      <c r="F757" s="1" t="s">
        <v>1991</v>
      </c>
      <c r="G757" s="14" t="e">
        <f t="shared" si="126"/>
        <v>#VALUE!</v>
      </c>
      <c r="H757" s="16" t="e">
        <f t="shared" si="127"/>
        <v>#VALUE!</v>
      </c>
    </row>
    <row r="758" spans="1:8" ht="21.75" customHeight="1" x14ac:dyDescent="0.25">
      <c r="A758">
        <v>10004369243</v>
      </c>
      <c r="B758" s="1" t="s">
        <v>3063</v>
      </c>
      <c r="C758" s="1" t="s">
        <v>3064</v>
      </c>
      <c r="D758" s="14" t="str">
        <f t="shared" si="125"/>
        <v>safety report loaded; Validated against 2.18 business rules;
Comments:  Parsing process: Parsing proces</v>
      </c>
      <c r="F758" s="1" t="s">
        <v>1991</v>
      </c>
      <c r="G758" s="14" t="e">
        <f t="shared" si="126"/>
        <v>#VALUE!</v>
      </c>
      <c r="H758" s="16" t="e">
        <f t="shared" si="127"/>
        <v>#VALUE!</v>
      </c>
    </row>
    <row r="759" spans="1:8" ht="21.75" customHeight="1" x14ac:dyDescent="0.25">
      <c r="A759">
        <v>10004369244</v>
      </c>
      <c r="B759" s="1" t="s">
        <v>3065</v>
      </c>
      <c r="C759" s="1" t="s">
        <v>3066</v>
      </c>
      <c r="D759" s="14" t="str">
        <f t="shared" si="125"/>
        <v>safety report loaded;
Validated against 2.71 business rules;
Comments:
1- Section DRUG on field MEDICINALPRODUCT value: [OXYCODONE / ACETAMINOPHEN] reported WARNING. OXYCODONE / ACETAMINOPHEN must be a valid Medicinal Product.[543];
Parsing process: Report with Warnings;Classification: new: EU-</v>
      </c>
      <c r="F759" s="1" t="s">
        <v>3067</v>
      </c>
      <c r="G759" s="14" t="str">
        <f t="shared" si="126"/>
        <v>safety report loaded;
Validated against 2.71 business rules;
Comments:
1- Section DRUG on field MEDICINALPRODUCT value: [OXYCODONE / ACETAMINOPHEN] reported WARNING. OXYCODONE / ACETAMINOPHEN must be a valid Medicinal Product.[543];
Parsing process: Report with Warnings;Classification: new: EU-</v>
      </c>
      <c r="H759" s="13" t="b">
        <f t="shared" si="127"/>
        <v>1</v>
      </c>
    </row>
    <row r="760" spans="1:8" ht="21.75" customHeight="1" x14ac:dyDescent="0.25">
      <c r="A760">
        <v>10004369245</v>
      </c>
      <c r="B760" s="1" t="s">
        <v>3068</v>
      </c>
      <c r="C760" s="1" t="s">
        <v>3069</v>
      </c>
      <c r="D760" s="14" t="str">
        <f t="shared" si="125"/>
        <v>safety report loaded; Validated against 2.18 business rules;
Comments:  Parsing process: Parsing proces</v>
      </c>
      <c r="F760" s="1" t="s">
        <v>1991</v>
      </c>
      <c r="G760" s="14" t="e">
        <f t="shared" si="126"/>
        <v>#VALUE!</v>
      </c>
      <c r="H760" s="16" t="e">
        <f t="shared" si="127"/>
        <v>#VALUE!</v>
      </c>
    </row>
    <row r="761" spans="1:8" ht="21.75" customHeight="1" x14ac:dyDescent="0.25">
      <c r="A761">
        <v>10004369248</v>
      </c>
      <c r="B761" s="1" t="s">
        <v>3070</v>
      </c>
      <c r="C761" s="1" t="s">
        <v>3071</v>
      </c>
      <c r="D761" s="14" t="str">
        <f t="shared" si="125"/>
        <v>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Prevacid 24hr Reported error LookupProducts The field Medicinal Product Name as Reported by the Primary Source - G.k.2.2 must be a valid medicinal product.;
 Parsing process: Parsing process: Rep</v>
      </c>
      <c r="F761" s="1" t="s">
        <v>1991</v>
      </c>
      <c r="G761" s="14" t="e">
        <f t="shared" si="126"/>
        <v>#VALUE!</v>
      </c>
      <c r="H761" s="16" t="e">
        <f t="shared" si="127"/>
        <v>#VALUE!</v>
      </c>
    </row>
    <row r="762" spans="1:8" ht="21.75" customHeight="1" x14ac:dyDescent="0.25">
      <c r="A762">
        <v>10004369250</v>
      </c>
      <c r="B762" s="1" t="s">
        <v>3072</v>
      </c>
      <c r="C762" s="1" t="s">
        <v>3073</v>
      </c>
      <c r="D762" s="14" t="str">
        <f t="shared" si="125"/>
        <v xml:space="preserve">safety report loaded; Validated against 2.18 business rules;
Comments: 1 - [[R744][G.k.2.2][BR.3]] :In section Drug(s) Information on field Medicinal Product Name as Reported by the Primary Source - G.k.2.2 Value: PROBIOTIC [BIFIDOBACTERIUM LACTIS] Reported error LookupProducts The field Medicinal Product Name as Reported by the Primary Source - G.k.2.2 must be a valid medicinal product.;
2 - [[R744][G.k.2.2][BR.3]] :In section Drug(s) Information on field Medicinal Product Name as Reported by the Primary Source - G.k.2.2 Value: VITAMIN B-6 Reported error LookupProducts The field Medicinal Product Name as Reported by the Primary Source - G.k.2.2 must be a valid medicinal product.;
3 - [[R744][G.k.2.2][BR.3]] :In section Drug(s) Information on field Medicinal Product Name as Reported by the Primary Source - G.k.2.2 Value: VITAMIN D [COLECALCIFEROL] Reported error LookupProducts The field Medicinal Product Name as Reported by the Primary Source - G.k.2.2 must be a valid medicinal product.;
4 - [[R744][G.k.2.2][BR.3]] :In section Drug(s) Information on field Medicinal Product Name as Reported by the Primary Source - G.k.2.2 Value: VITAMIN K [PHYTOMENADIONE] Reported error LookupProducts The field Medicinal Product Name as Reported by the Primary Source - G.k.2.2 must be a valid medicinal product.;
 Parsing process: Parsing process: Report with warnings;Classification: new: </v>
      </c>
      <c r="F762" s="1" t="s">
        <v>3074</v>
      </c>
      <c r="G762" s="14" t="str">
        <f t="shared" si="126"/>
        <v xml:space="preserve">safety report loaded; Validated against 2.18 business rules;
Comments: 1 - [[R744][G.k.2.2][BR.3]] :In section Drug(s) Information on field Medicinal Product Name as Reported by the Primary Source - G.k.2.2 Value: PROBIOTIC [BIFIDOBACTERIUM LACTIS] Reported error LookupProducts The field Medicinal Product Name as Reported by the Primary Source - G.k.2.2 must be a valid medicinal product.;
2 - [[R744][G.k.2.2][BR.3]] :In section Drug(s) Information on field Medicinal Product Name as Reported by the Primary Source - G.k.2.2 Value: VITAMIN B-6 Reported error LookupProducts The field Medicinal Product Name as Reported by the Primary Source - G.k.2.2 must be a valid medicinal product.;
3 - [[R744][G.k.2.2][BR.3]] :In section Drug(s) Information on field Medicinal Product Name as Reported by the Primary Source - G.k.2.2 Value: VITAMIN D [COLECALCIFEROL] Reported error LookupProducts The field Medicinal Product Name as Reported by the Primary Source - G.k.2.2 must be a valid medicinal product.;
4 - [[R744][G.k.2.2][BR.3]] :In section Drug(s) Information on field Medicinal Product Name as Reported by the Primary Source - G.k.2.2 Value: VITAMIN K [PHYTOMENADIONE] Reported error LookupProducts The field Medicinal Product Name as Reported by the Primary Source - G.k.2.2 must be a valid medicinal product.;
 Parsing process: Parsing process: Report with warnings;Classification: new: </v>
      </c>
      <c r="H762" s="13" t="b">
        <f t="shared" si="127"/>
        <v>1</v>
      </c>
    </row>
    <row r="763" spans="1:8" ht="21.75" customHeight="1" x14ac:dyDescent="0.25">
      <c r="A763">
        <v>10004369251</v>
      </c>
      <c r="B763" s="1" t="s">
        <v>3075</v>
      </c>
      <c r="C763" s="1" t="s">
        <v>3076</v>
      </c>
      <c r="D763" s="14" t="str">
        <f t="shared" si="125"/>
        <v>safety report loaded; Validated against 2.18 business rules;
Comments:  Parsing process: Parsing proces</v>
      </c>
      <c r="E763" s="1" t="s">
        <v>2895</v>
      </c>
      <c r="F763" s="1" t="s">
        <v>1991</v>
      </c>
      <c r="G763" s="14" t="e">
        <f t="shared" si="126"/>
        <v>#VALUE!</v>
      </c>
      <c r="H763" s="16" t="e">
        <f t="shared" si="127"/>
        <v>#VALUE!</v>
      </c>
    </row>
    <row r="764" spans="1:8" ht="21.75" customHeight="1" x14ac:dyDescent="0.25">
      <c r="A764">
        <v>10004369253</v>
      </c>
      <c r="B764" s="1" t="s">
        <v>3077</v>
      </c>
      <c r="C764" s="1" t="s">
        <v>3078</v>
      </c>
      <c r="D764" s="14" t="str">
        <f t="shared" si="125"/>
        <v>safety report loaded; Validated against 2.18 business rules;
Comments:  Parsing process: Parsing process: Correct Report;Classification: new: EU-</v>
      </c>
      <c r="E764" s="1" t="s">
        <v>3079</v>
      </c>
      <c r="F764" s="1" t="s">
        <v>3080</v>
      </c>
      <c r="G764" s="14" t="str">
        <f t="shared" si="126"/>
        <v>safety report loaded; Validated against 2.18 business rules;
Comments:  Parsing process: Parsing process: Correct Report;Classification: new: EU-</v>
      </c>
      <c r="H764" s="13" t="b">
        <f t="shared" si="127"/>
        <v>1</v>
      </c>
    </row>
    <row r="765" spans="1:8" ht="21.75" customHeight="1" x14ac:dyDescent="0.25">
      <c r="A765">
        <v>10004369254</v>
      </c>
      <c r="B765" s="1" t="s">
        <v>3081</v>
      </c>
      <c r="C765" s="1" t="s">
        <v>3082</v>
      </c>
      <c r="D765" s="14" t="str">
        <f t="shared" si="125"/>
        <v>safety report loaded; Validated against 2.18 business rules;
Comments:  Parsing process: Parsing proces</v>
      </c>
      <c r="E765" s="1" t="s">
        <v>3080</v>
      </c>
      <c r="F765" s="1" t="s">
        <v>1991</v>
      </c>
      <c r="G765" s="14" t="e">
        <f t="shared" si="126"/>
        <v>#VALUE!</v>
      </c>
      <c r="H765" s="16" t="e">
        <f t="shared" si="127"/>
        <v>#VALUE!</v>
      </c>
    </row>
    <row r="766" spans="1:8" ht="21.75" customHeight="1" x14ac:dyDescent="0.25">
      <c r="A766">
        <v>10004369255</v>
      </c>
      <c r="B766" s="1" t="s">
        <v>3083</v>
      </c>
      <c r="C766" s="1" t="s">
        <v>3084</v>
      </c>
      <c r="D766" s="14" t="str">
        <f t="shared" si="125"/>
        <v>safety report not loaded; Validated against 2.18 business rules;
Comments: 1 - [[R98][C.1.9.1.r.1][BR.1]] :In section Source(s) of the Case Identifier(s) on field Source(s) of the Case Identifier - C.1.9.1.r.1 Value: null Reported error MandatoryField The field Source(s) of the Case Identifier - C.1.9.1.r.1  must be provided if the field Other Case Identifiers in Previous Transmissions - C.1.9.1 is set to true.;
2 - [[R744][G.k.2.2][BR.3]] :In section Drug(s) Information on field Medicinal Product Name as Reported by the Primary Source - G.k.2.2 Value: Voltaren(Diclofenac) Reported error LookupProducts The field Medicinal Product Name as Reported by the Primary Source - G.k.2.2 mu</v>
      </c>
      <c r="F766" s="1" t="s">
        <v>1991</v>
      </c>
      <c r="G766" s="14" t="e">
        <f t="shared" si="126"/>
        <v>#VALUE!</v>
      </c>
      <c r="H766" s="16" t="e">
        <f t="shared" si="127"/>
        <v>#VALUE!</v>
      </c>
    </row>
    <row r="767" spans="1:8" ht="21.75" customHeight="1" x14ac:dyDescent="0.25">
      <c r="A767">
        <v>10004369258</v>
      </c>
      <c r="B767" s="1" t="s">
        <v>3085</v>
      </c>
      <c r="C767" s="1" t="s">
        <v>3086</v>
      </c>
      <c r="D767" s="14" t="str">
        <f t="shared" si="125"/>
        <v xml:space="preserve">safety report not loaded; Validated against 2.18 business rules;
Comments: 1 - [[R516][F.r.1][BR.3]] :In section Results of Tests and Procedures Relevant to the Investigation of the Patient on field Test Date - F.r.1 Value: null Reported error ElementsNull Since the element Test Name (MedDRA code) - F.r.2.2b is not null, the element Test Date - F.r.1 must contain a value.;
2 - [[R516][F.r.1][BR.3]] :In section Results of Tests and Procedures Relevant to the Investigation of the Patient on field Test Date - F.r.1 Value: null Reported error ElementsNull Since the element Test Name (MedDRA code) - F.r.2.2b is not null, the element Test Date - F.r.1 must contain a value.;
3 - [[R516][F.r.1][BR.3]] :In section Results of Tests and Procedures Relevant to the Investigation of the Patient on field Test Date - F.r.1 Value: null Reported error ElementsNull Since the element Test Name (MedDRA code) - F.r.2.2b is not null, the element Test Date - F.r.1 must contain a value.;
4 - [[R516][F.r.1][BR.3]] :In section Results of Tests and Procedures Relevant to the Investigation of the Patient on field Test Date - F.r.1 Value: null Reported error ElementsNull Since the element Test Name (MedDRA code) - F.r.2.2b is not null, the element Test Date - F.r.1 must contain a value.;
5 - [[R516][F.r.1][BR.3]] :In section Results of Tests and Procedures Relevant to the Investigation of the Patient on field Test Date - F.r.1 Value: null Reported error ElementsNull Since the element Test Name (MedDRA code) - F.r.2.2b is not null, the element Test Date - F.r.1 must contain a value.;
6 - [[R516][F.r.1][BR.3]] :In section Results of Tests and Procedures Relevant to the Investigation of the Patient on field Test Date - F.r.1 Value: null Reported error ElementsNull Since the element Test Name (MedDRA code) - F.r.2.2b is not null, the element Test Date - F.r.1 must contain a value.;
7 - [[R516][F.r.1][BR.3]] :In section Results of </v>
      </c>
      <c r="F767" s="1" t="s">
        <v>1991</v>
      </c>
      <c r="G767" s="14" t="e">
        <f t="shared" si="126"/>
        <v>#VALUE!</v>
      </c>
      <c r="H767" s="16" t="e">
        <f t="shared" si="127"/>
        <v>#VALUE!</v>
      </c>
    </row>
    <row r="768" spans="1:8" ht="21.75" customHeight="1" x14ac:dyDescent="0.25">
      <c r="A768">
        <v>10004369259</v>
      </c>
      <c r="B768" s="1" t="s">
        <v>3087</v>
      </c>
      <c r="C768" s="1" t="s">
        <v>3088</v>
      </c>
      <c r="D768" s="14" t="str">
        <f t="shared" si="125"/>
        <v>safety report loaded; Validated against 2.18 business rules;
Comments:  Parsing process: Parsing proces</v>
      </c>
      <c r="F768" s="1" t="s">
        <v>1991</v>
      </c>
      <c r="G768" s="14" t="e">
        <f t="shared" si="126"/>
        <v>#VALUE!</v>
      </c>
      <c r="H768" s="16" t="e">
        <f t="shared" si="127"/>
        <v>#VALUE!</v>
      </c>
    </row>
    <row r="769" spans="1:8" ht="21.75" customHeight="1" x14ac:dyDescent="0.25">
      <c r="A769">
        <v>10004369260</v>
      </c>
      <c r="B769" s="1" t="s">
        <v>3089</v>
      </c>
      <c r="C769" s="1" t="s">
        <v>3090</v>
      </c>
      <c r="D769" s="14" t="str">
        <f t="shared" si="125"/>
        <v>safety report loaded; Validated against 2.18 business rules;
Comments: 1 -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v>
      </c>
      <c r="E769" s="1" t="s">
        <v>3020</v>
      </c>
      <c r="F769" s="1" t="s">
        <v>1991</v>
      </c>
      <c r="G769" s="14" t="e">
        <f t="shared" si="126"/>
        <v>#VALUE!</v>
      </c>
      <c r="H769" s="16" t="e">
        <f t="shared" si="127"/>
        <v>#VALUE!</v>
      </c>
    </row>
    <row r="770" spans="1:8" ht="21.75" customHeight="1" x14ac:dyDescent="0.25">
      <c r="A770">
        <v>10004369261</v>
      </c>
      <c r="B770" s="1" t="s">
        <v>3091</v>
      </c>
      <c r="C770" s="1" t="s">
        <v>3092</v>
      </c>
      <c r="D770" s="14" t="str">
        <f t="shared" si="125"/>
        <v>safety report loaded; Validated against 2.18 business rules;
Comments: 1 -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v>
      </c>
      <c r="F770" s="1" t="s">
        <v>1991</v>
      </c>
      <c r="G770" s="14" t="e">
        <f t="shared" si="126"/>
        <v>#VALUE!</v>
      </c>
      <c r="H770" s="16" t="e">
        <f t="shared" si="127"/>
        <v>#VALUE!</v>
      </c>
    </row>
    <row r="771" spans="1:8" ht="21.75" customHeight="1" x14ac:dyDescent="0.25">
      <c r="A771">
        <v>10004369262</v>
      </c>
      <c r="B771" s="1" t="s">
        <v>3093</v>
      </c>
      <c r="C771" s="1" t="s">
        <v>3094</v>
      </c>
      <c r="D771" s="14" t="str">
        <f t="shared" si="125"/>
        <v>safety report loaded; Validated against 2.18 business rules;
Comments:  Parsing process: Parsing proces</v>
      </c>
      <c r="F771" s="1" t="s">
        <v>1991</v>
      </c>
      <c r="G771" s="14" t="e">
        <f t="shared" si="126"/>
        <v>#VALUE!</v>
      </c>
      <c r="H771" s="16" t="e">
        <f t="shared" si="127"/>
        <v>#VALUE!</v>
      </c>
    </row>
    <row r="772" spans="1:8" ht="21.75" customHeight="1" x14ac:dyDescent="0.25">
      <c r="A772">
        <v>10004369263</v>
      </c>
      <c r="B772" s="1" t="s">
        <v>3095</v>
      </c>
      <c r="C772" s="1" t="s">
        <v>3096</v>
      </c>
      <c r="D772" s="14" t="str">
        <f t="shared" si="125"/>
        <v>safety report loaded; Validated against 2.18 business rules;
Comments:  Parsing process: Parsing proces</v>
      </c>
      <c r="E772" s="1" t="s">
        <v>3037</v>
      </c>
      <c r="F772" s="1" t="s">
        <v>1991</v>
      </c>
      <c r="G772" s="14" t="e">
        <f t="shared" si="126"/>
        <v>#VALUE!</v>
      </c>
      <c r="H772" s="16" t="e">
        <f t="shared" si="127"/>
        <v>#VALUE!</v>
      </c>
    </row>
    <row r="773" spans="1:8" ht="21.75" customHeight="1" x14ac:dyDescent="0.25">
      <c r="A773">
        <v>10004369264</v>
      </c>
      <c r="B773" s="1" t="s">
        <v>3097</v>
      </c>
      <c r="C773" s="1" t="s">
        <v>3098</v>
      </c>
      <c r="D773" s="14" t="str">
        <f t="shared" si="125"/>
        <v>safety report loaded; Validated against 2.18 business rules;
Comments:  Parsing process: Parsing proces</v>
      </c>
      <c r="F773" s="1" t="s">
        <v>1991</v>
      </c>
      <c r="G773" s="14" t="e">
        <f t="shared" si="126"/>
        <v>#VALUE!</v>
      </c>
      <c r="H773" s="16" t="e">
        <f t="shared" si="127"/>
        <v>#VALUE!</v>
      </c>
    </row>
    <row r="774" spans="1:8" ht="21.75" customHeight="1" x14ac:dyDescent="0.25">
      <c r="A774">
        <v>10004369265</v>
      </c>
      <c r="B774" s="1" t="s">
        <v>3099</v>
      </c>
      <c r="C774" s="1" t="s">
        <v>3100</v>
      </c>
      <c r="D774" s="14" t="str">
        <f t="shared" si="125"/>
        <v>safety report loaded; Validated against 2.18 business rules;
Comments:  Parsing process: Parsing proces</v>
      </c>
      <c r="E774" s="1" t="s">
        <v>3048</v>
      </c>
      <c r="F774" s="1" t="s">
        <v>1991</v>
      </c>
      <c r="G774" s="14" t="e">
        <f t="shared" si="126"/>
        <v>#VALUE!</v>
      </c>
      <c r="H774" s="16" t="e">
        <f t="shared" si="127"/>
        <v>#VALUE!</v>
      </c>
    </row>
    <row r="775" spans="1:8" ht="21.75" customHeight="1" x14ac:dyDescent="0.25">
      <c r="A775">
        <v>10004369266</v>
      </c>
      <c r="B775" s="1" t="s">
        <v>3101</v>
      </c>
      <c r="C775" s="1" t="s">
        <v>3102</v>
      </c>
      <c r="D775" s="14" t="str">
        <f t="shared" si="125"/>
        <v>safety report loaded; Validated against 2.18 business rules;
Comments:  Parsing process: Parsing process: Correct Report;Classification: new: EU-</v>
      </c>
      <c r="E775" s="1" t="s">
        <v>3051</v>
      </c>
      <c r="F775" s="1" t="s">
        <v>3103</v>
      </c>
      <c r="G775" s="14" t="str">
        <f t="shared" si="126"/>
        <v>safety report loaded; Validated against 2.18 business rules;
Comments:  Parsing process: Parsing process: Correct Report;Classification: new: EU-</v>
      </c>
      <c r="H775" s="13" t="b">
        <f t="shared" si="127"/>
        <v>1</v>
      </c>
    </row>
    <row r="776" spans="1:8" ht="21.75" customHeight="1" x14ac:dyDescent="0.25">
      <c r="A776">
        <v>10004369267</v>
      </c>
      <c r="B776" s="1" t="s">
        <v>3104</v>
      </c>
      <c r="C776" s="1" t="s">
        <v>3105</v>
      </c>
      <c r="D776" s="14" t="str">
        <f t="shared" si="125"/>
        <v>safety report loaded; Validated against 2.18 business rules;
Comments:  Parsing process: Parsing process: Correct Report;Classification: new: EU-</v>
      </c>
      <c r="E776" s="1" t="s">
        <v>3103</v>
      </c>
      <c r="F776" s="1" t="s">
        <v>3106</v>
      </c>
      <c r="G776" s="14" t="str">
        <f t="shared" si="126"/>
        <v>safety report loaded; Validated against 2.18 business rules;
Comments:  Parsing process: Parsing process: Correct Report;Classification: new: EU-</v>
      </c>
      <c r="H776" s="13" t="b">
        <f t="shared" si="127"/>
        <v>1</v>
      </c>
    </row>
    <row r="777" spans="1:8" ht="21.75" customHeight="1" x14ac:dyDescent="0.25">
      <c r="A777">
        <v>10004369268</v>
      </c>
      <c r="B777" s="1" t="s">
        <v>3107</v>
      </c>
      <c r="C777" s="1" t="s">
        <v>3108</v>
      </c>
      <c r="D777" s="14" t="str">
        <f t="shared" si="125"/>
        <v>safety report loaded; Validated against 2.18 business rules;
Comments: 1 - [[R744][G.k.2.2][BR.3]] :In section Drug(s) Information on field Medicinal Product Name as Reported by the Primary Source - G.k.2.2 Value: AMITRYPTILIN Reported error LookupProducts The field Medicinal Product Name as Reported by the Primary Source - G.k.2.2 must be a valid medicinal product.;
2 - [[R744][G.k.2.2][BR.3]] :In section Drug(s) Information on field Medicinal Product Name as Reported by the Primary Source - G.k.2.2 Value: AMITRYPTILIN Reported error LookupProducts The field Medicinal Product Name as Reported by the Primary Source - G.k.2.2 must be a valid medicinal product.;
3 - [[R744][G.k.2.2][BR.3]] :In section Drug(s) Information on field Medicinal Product Name as Reported by the Primary Source - G.k.2.2 Value: AMITRYPTILIN Reported error LookupProducts The field Medicinal Product Name as Reported by the Primary Source - G.k.2.2 must be a valid medicinal product.;
 Parsing process: Parsing process: Rep</v>
      </c>
      <c r="F777" s="1" t="s">
        <v>1991</v>
      </c>
      <c r="G777" s="14" t="e">
        <f t="shared" si="126"/>
        <v>#VALUE!</v>
      </c>
      <c r="H777" s="16" t="e">
        <f t="shared" si="127"/>
        <v>#VALUE!</v>
      </c>
    </row>
    <row r="778" spans="1:8" ht="21.75" customHeight="1" x14ac:dyDescent="0.25">
      <c r="A778">
        <v>10004369269</v>
      </c>
      <c r="B778" s="1" t="s">
        <v>3109</v>
      </c>
      <c r="C778" s="1" t="s">
        <v>3110</v>
      </c>
      <c r="D778" s="14" t="str">
        <f t="shared" si="125"/>
        <v>safety report loaded; Validated against 2.18 business rules;
Comments:  Parsing process: Parsing proces</v>
      </c>
      <c r="F778" s="1" t="s">
        <v>1991</v>
      </c>
      <c r="G778" s="14" t="e">
        <f t="shared" si="126"/>
        <v>#VALUE!</v>
      </c>
      <c r="H778" s="16" t="e">
        <f t="shared" si="127"/>
        <v>#VALUE!</v>
      </c>
    </row>
    <row r="779" spans="1:8" ht="21.75" customHeight="1" x14ac:dyDescent="0.25">
      <c r="A779">
        <v>10004369270</v>
      </c>
      <c r="B779" s="1" t="s">
        <v>3111</v>
      </c>
      <c r="C779" s="1" t="s">
        <v>3112</v>
      </c>
      <c r="D779" s="14" t="str">
        <f t="shared" si="125"/>
        <v>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v>
      </c>
      <c r="F779" s="1" t="s">
        <v>1991</v>
      </c>
      <c r="G779" s="14" t="e">
        <f t="shared" si="126"/>
        <v>#VALUE!</v>
      </c>
      <c r="H779" s="16" t="e">
        <f t="shared" si="127"/>
        <v>#VALUE!</v>
      </c>
    </row>
    <row r="780" spans="1:8" ht="21.75" customHeight="1" x14ac:dyDescent="0.25">
      <c r="A780">
        <v>10004369271</v>
      </c>
      <c r="B780" s="1" t="s">
        <v>3113</v>
      </c>
      <c r="C780" s="1" t="s">
        <v>3114</v>
      </c>
      <c r="D780" s="14" t="str">
        <f t="shared" si="125"/>
        <v>safety report loaded; Validated against 2.18 business rules;
Comments:  Parsing process: Parsing proces</v>
      </c>
      <c r="E780" s="1" t="s">
        <v>3115</v>
      </c>
      <c r="F780" s="1" t="s">
        <v>3116</v>
      </c>
      <c r="G780" s="14" t="str">
        <f t="shared" si="126"/>
        <v>safety report loaded; Validated against 2.18 business rules;
Comments:  Parsing process: Parsing proces</v>
      </c>
      <c r="H780" s="13" t="b">
        <f t="shared" si="127"/>
        <v>1</v>
      </c>
    </row>
    <row r="781" spans="1:8" ht="21.75" customHeight="1" x14ac:dyDescent="0.25">
      <c r="A781">
        <v>10004369274</v>
      </c>
      <c r="D781" s="14" t="e">
        <f t="shared" si="125"/>
        <v>#VALUE!</v>
      </c>
      <c r="G781" s="14" t="e">
        <f t="shared" si="126"/>
        <v>#VALUE!</v>
      </c>
      <c r="H781" s="12" t="b">
        <f t="shared" ref="H781:H834" si="128">TRIM(C781)=TRIM(F781)</f>
        <v>1</v>
      </c>
    </row>
    <row r="782" spans="1:8" ht="21.75" customHeight="1" x14ac:dyDescent="0.25">
      <c r="A782">
        <v>10004369281</v>
      </c>
      <c r="B782" s="1" t="s">
        <v>3117</v>
      </c>
      <c r="C782" s="1" t="s">
        <v>3118</v>
      </c>
      <c r="D782" s="14" t="str">
        <f t="shared" ref="D782:D845" si="129">LEFT(C782,LEN(C782)-70)</f>
        <v>safety report loaded; Validated against 2.18 business rules;
Comments:  Parsing process: Parsing process: Correct Report;Classification: new: EU-</v>
      </c>
      <c r="E782" s="1" t="s">
        <v>3119</v>
      </c>
      <c r="F782" s="1" t="s">
        <v>3120</v>
      </c>
      <c r="G782" s="14" t="str">
        <f t="shared" ref="G782:G845" si="130">LEFT(F782,LEN(F782)-70)</f>
        <v>safety report loaded; Validated against 2.18 business rules;
Comments:  Parsing process: Parsing process: Correct Report;Classification: new: EU-</v>
      </c>
      <c r="H782" s="13" t="b">
        <f t="shared" ref="H782:H787" si="131">TRIM(D782)=TRIM(G782)</f>
        <v>1</v>
      </c>
    </row>
    <row r="783" spans="1:8" ht="21.75" customHeight="1" x14ac:dyDescent="0.25">
      <c r="A783">
        <v>10004369282</v>
      </c>
      <c r="B783" s="1" t="s">
        <v>3121</v>
      </c>
      <c r="C783" s="1" t="s">
        <v>3122</v>
      </c>
      <c r="D783" s="14" t="str">
        <f t="shared" si="129"/>
        <v>safety report loaded; Validated against 2.18 business rules;
Comments: 1 - [[R744][G.k.2.2][BR.3]] :In section Drug(s) Information on field Medicinal Product Name as Reported by the Primary Source - G.k.2.2 Value: MUCOMYST [ACETYLCYSTEINE] Reported error LookupProducts The field Medicinal Product Name as Reported by the Primary Source - G.k.2.2 must be a valid medicinal product.;
 Parsing process: Parsing process: Report with warnings;Classification: new: EU-</v>
      </c>
      <c r="E783" s="1" t="s">
        <v>3120</v>
      </c>
      <c r="F783" s="1" t="s">
        <v>3123</v>
      </c>
      <c r="G783" s="14" t="str">
        <f t="shared" si="130"/>
        <v>safety report loaded; Validated against 2.18 business rules;
Comments: 1 - [[R744][G.k.2.2][BR.3]] :In section Drug(s) Information on field Medicinal Product Name as Reported by the Primary Source - G.k.2.2 Value: MUCOMYST [ACETYLCYSTEINE] Reported error LookupProducts The field Medicinal Product Name as Reported by the Primary Source - G.k.2.2 must be a valid medicinal product.;
 Parsing process: Parsing process: Report with warnings;Classification: new: EU-</v>
      </c>
      <c r="H783" s="13" t="b">
        <f t="shared" si="131"/>
        <v>1</v>
      </c>
    </row>
    <row r="784" spans="1:8" ht="21.75" customHeight="1" x14ac:dyDescent="0.25">
      <c r="A784">
        <v>10004369283</v>
      </c>
      <c r="B784" s="1" t="s">
        <v>3124</v>
      </c>
      <c r="C784" s="1" t="s">
        <v>3125</v>
      </c>
      <c r="D784" s="14" t="str">
        <f t="shared" si="129"/>
        <v>safety report loaded; Validated against 2.18 business rules;
Comments:  Parsing process: Parsing proces</v>
      </c>
      <c r="E784" s="1" t="s">
        <v>3123</v>
      </c>
      <c r="F784" s="1" t="s">
        <v>1991</v>
      </c>
      <c r="G784" s="14" t="e">
        <f t="shared" si="130"/>
        <v>#VALUE!</v>
      </c>
      <c r="H784" s="16" t="e">
        <f t="shared" si="131"/>
        <v>#VALUE!</v>
      </c>
    </row>
    <row r="785" spans="1:8" ht="21.75" customHeight="1" x14ac:dyDescent="0.25">
      <c r="A785">
        <v>10004369284</v>
      </c>
      <c r="B785" s="1" t="s">
        <v>3126</v>
      </c>
      <c r="C785" s="1" t="s">
        <v>3127</v>
      </c>
      <c r="D785" s="14" t="str">
        <f t="shared" si="129"/>
        <v>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3 - [[R744][G.k.2.2][BR.3]] :In section Drug(s) Information on field Medicinal Product Name as Reported by the Primary Source - G.k.2.2 Value: Prevacid 24hr Reported error LookupProducts The field Medicinal Product Name as Reported by the Primary Source - G.k.2.2 must be a valid medicinal product.;
 Parsing process: Parsing process: Rep</v>
      </c>
      <c r="E785" s="1" t="s">
        <v>3012</v>
      </c>
      <c r="F785" s="1" t="s">
        <v>1991</v>
      </c>
      <c r="G785" s="14" t="e">
        <f t="shared" si="130"/>
        <v>#VALUE!</v>
      </c>
      <c r="H785" s="16" t="e">
        <f t="shared" si="131"/>
        <v>#VALUE!</v>
      </c>
    </row>
    <row r="786" spans="1:8" ht="21.75" customHeight="1" x14ac:dyDescent="0.25">
      <c r="A786">
        <v>10004369285</v>
      </c>
      <c r="B786" s="1" t="s">
        <v>3128</v>
      </c>
      <c r="C786" s="1" t="s">
        <v>3129</v>
      </c>
      <c r="D786" s="14" t="str">
        <f t="shared" si="129"/>
        <v>safety report loaded; Validated against 2.18 business rules;
Comments:  Parsing process: Parsing proces</v>
      </c>
      <c r="F786" s="1" t="s">
        <v>1991</v>
      </c>
      <c r="G786" s="14" t="e">
        <f t="shared" si="130"/>
        <v>#VALUE!</v>
      </c>
      <c r="H786" s="16" t="e">
        <f t="shared" si="131"/>
        <v>#VALUE!</v>
      </c>
    </row>
    <row r="787" spans="1:8" ht="21.75" customHeight="1" x14ac:dyDescent="0.25">
      <c r="A787">
        <v>10004369286</v>
      </c>
      <c r="B787" s="1" t="s">
        <v>3130</v>
      </c>
      <c r="C787" s="1" t="s">
        <v>3131</v>
      </c>
      <c r="D787" s="14" t="str">
        <f t="shared" si="129"/>
        <v>safety report loaded; Validated against 2.18 business rules;
Comments:  Parsing process: Parsing proces</v>
      </c>
      <c r="E787" s="1" t="s">
        <v>3079</v>
      </c>
      <c r="F787" s="1" t="s">
        <v>1991</v>
      </c>
      <c r="G787" s="14" t="e">
        <f t="shared" si="130"/>
        <v>#VALUE!</v>
      </c>
      <c r="H787" s="16" t="e">
        <f t="shared" si="131"/>
        <v>#VALUE!</v>
      </c>
    </row>
    <row r="788" spans="1:8" ht="21.75" customHeight="1" x14ac:dyDescent="0.25">
      <c r="A788">
        <v>10004369290</v>
      </c>
      <c r="D788" s="14" t="e">
        <f t="shared" si="129"/>
        <v>#VALUE!</v>
      </c>
      <c r="G788" s="14" t="e">
        <f t="shared" si="130"/>
        <v>#VALUE!</v>
      </c>
      <c r="H788" s="12" t="b">
        <f t="shared" si="128"/>
        <v>1</v>
      </c>
    </row>
    <row r="789" spans="1:8" ht="21.75" customHeight="1" x14ac:dyDescent="0.25">
      <c r="A789">
        <v>10004369291</v>
      </c>
      <c r="B789" s="1" t="s">
        <v>3132</v>
      </c>
      <c r="C789" s="1" t="s">
        <v>3133</v>
      </c>
      <c r="D789" s="14" t="str">
        <f t="shared" si="129"/>
        <v>safety report not loaded; Validated against 2.18 business rules;
Comments: 1 - [[R141][C.3.1][BR.1]] :In section Information on Sender of Case Safety Report on field Sender Type - C.3.1 Value: null Reported error MandatoryField The field Sender Type - C.3.1 must be provided.;
2 - [[R562][G.k.2.2][BR.1]] :In section Drug(s) Information on field Medicinal Product Name as Reported by the Primary Source - G.k.2.2 Value: null Reported error MandatoryField The field Medicinal Product Name as Reported by the Primary Source - G.k.2.2 must be provided.;
3 - [[R64][C.1.6.1][BR.1]] :In section Identification of the Case Safety Report on field Are Additional Documents Available? - C.1.6.1 Value: null Reported error MandatoryField The field Are Additional Documents Availa</v>
      </c>
      <c r="F789" s="1" t="s">
        <v>1991</v>
      </c>
      <c r="G789" s="14" t="e">
        <f t="shared" si="130"/>
        <v>#VALUE!</v>
      </c>
      <c r="H789" s="16" t="e">
        <f t="shared" ref="H789:H804" si="132">TRIM(D789)=TRIM(G789)</f>
        <v>#VALUE!</v>
      </c>
    </row>
    <row r="790" spans="1:8" ht="21.75" customHeight="1" x14ac:dyDescent="0.25">
      <c r="A790">
        <v>10004369292</v>
      </c>
      <c r="B790" s="1" t="s">
        <v>3134</v>
      </c>
      <c r="C790" s="1" t="s">
        <v>3135</v>
      </c>
      <c r="D790" s="14" t="str">
        <f t="shared" si="129"/>
        <v>safety report loaded; Validated against 2.18 business rules;
Comments:  Parsing process: Parsing proces</v>
      </c>
      <c r="E790" s="1" t="s">
        <v>3020</v>
      </c>
      <c r="F790" s="1" t="s">
        <v>1991</v>
      </c>
      <c r="G790" s="14" t="e">
        <f t="shared" si="130"/>
        <v>#VALUE!</v>
      </c>
      <c r="H790" s="16" t="e">
        <f t="shared" si="132"/>
        <v>#VALUE!</v>
      </c>
    </row>
    <row r="791" spans="1:8" ht="21.75" customHeight="1" x14ac:dyDescent="0.25">
      <c r="A791">
        <v>10004369297</v>
      </c>
      <c r="B791" s="1" t="s">
        <v>3136</v>
      </c>
      <c r="C791" s="1" t="s">
        <v>3137</v>
      </c>
      <c r="D791" s="14" t="str">
        <f t="shared" si="129"/>
        <v>safety report loaded; Validated against 2.18 business rules;
Comments: 1 -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v>
      </c>
      <c r="E791" s="1" t="s">
        <v>3037</v>
      </c>
      <c r="F791" s="1" t="s">
        <v>1991</v>
      </c>
      <c r="G791" s="14" t="e">
        <f t="shared" si="130"/>
        <v>#VALUE!</v>
      </c>
      <c r="H791" s="16" t="e">
        <f t="shared" si="132"/>
        <v>#VALUE!</v>
      </c>
    </row>
    <row r="792" spans="1:8" ht="21.75" customHeight="1" x14ac:dyDescent="0.25">
      <c r="A792">
        <v>10004369298</v>
      </c>
      <c r="B792" s="1" t="s">
        <v>3138</v>
      </c>
      <c r="C792" s="1" t="s">
        <v>3139</v>
      </c>
      <c r="D792" s="14" t="str">
        <f t="shared" si="129"/>
        <v>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PRILOSEC                           /00661201/ Reported error LookupProducts The field Medicinal Product Name as Reported by the Primary Source - G.k.2.2 must be a valid medicinal product.;
 Parsing process: Parsing process: Rep</v>
      </c>
      <c r="F792" s="1" t="s">
        <v>1991</v>
      </c>
      <c r="G792" s="14" t="e">
        <f t="shared" si="130"/>
        <v>#VALUE!</v>
      </c>
      <c r="H792" s="16" t="e">
        <f t="shared" si="132"/>
        <v>#VALUE!</v>
      </c>
    </row>
    <row r="793" spans="1:8" ht="21.75" customHeight="1" x14ac:dyDescent="0.25">
      <c r="A793">
        <v>10004369299</v>
      </c>
      <c r="B793" s="1" t="s">
        <v>3140</v>
      </c>
      <c r="C793" s="1" t="s">
        <v>3141</v>
      </c>
      <c r="D793" s="14" t="str">
        <f t="shared" si="129"/>
        <v>safety report loaded; Validated against 2.18 business rules;
Comments:  Parsing process: Parsing proces</v>
      </c>
      <c r="E793" s="1" t="s">
        <v>3048</v>
      </c>
      <c r="F793" s="1" t="s">
        <v>1991</v>
      </c>
      <c r="G793" s="14" t="e">
        <f t="shared" si="130"/>
        <v>#VALUE!</v>
      </c>
      <c r="H793" s="16" t="e">
        <f t="shared" si="132"/>
        <v>#VALUE!</v>
      </c>
    </row>
    <row r="794" spans="1:8" ht="21.75" customHeight="1" x14ac:dyDescent="0.25">
      <c r="A794">
        <v>10004369300</v>
      </c>
      <c r="B794" s="1" t="s">
        <v>3142</v>
      </c>
      <c r="C794" s="1" t="s">
        <v>3143</v>
      </c>
      <c r="D794" s="14" t="str">
        <f t="shared" si="129"/>
        <v>safety report loaded;
Validated against 2.71 business rules;
Comments:
1- Section DRUG on field MEDICINALPRODUCT value: [Avonex Pre-Filled Pen Kit] reported WARNING. Avonex Pre-Filled Pen Kit must be a valid Medicinal Product.[543];
2- Section DRUG on field DRUGDOSAGEFORM value: [Unknown] reported WARNING. Unknown must be a valid dosage form.[564];
3- Section DRUG on field DRUGDOSAGEFORM value: [Unknown] reported WARNING. Unknown must be a valid dosage form.[564];
Parsing process: Rep</v>
      </c>
      <c r="F794" s="1" t="s">
        <v>3144</v>
      </c>
      <c r="G794" s="14" t="str">
        <f t="shared" si="130"/>
        <v>safety report loaded;
Validated against 2.71 business rules;
Comments:
1- Section DRUG on field MEDICINALPRODUCT value: [Avonex Pre-Filled Pen Kit] reported WARNING. Avonex Pre-Filled Pen Kit must be a valid Medicinal Product.[543];
2- Section DRUG on field DRUGDOSAGEFORM value: [Unknown] reported WARNING. Unknown must be a valid dosage form.[564];
3- Section DRUG on field DRUGDOSAGEFORM value: [Unknown] reported WARNING. Unknown must be a valid dosage form.[564];
Parsing process: Rep</v>
      </c>
      <c r="H794" s="13" t="b">
        <f t="shared" si="132"/>
        <v>1</v>
      </c>
    </row>
    <row r="795" spans="1:8" ht="21.75" customHeight="1" x14ac:dyDescent="0.25">
      <c r="A795">
        <v>10004369301</v>
      </c>
      <c r="B795" s="1" t="s">
        <v>3145</v>
      </c>
      <c r="C795" s="1" t="s">
        <v>3146</v>
      </c>
      <c r="D795" s="14" t="str">
        <f t="shared" si="129"/>
        <v>safety report loaded;
Validated against 2.71 business rules;
Comments:
Parsing proces</v>
      </c>
      <c r="F795" s="1" t="s">
        <v>3147</v>
      </c>
      <c r="G795" s="14" t="str">
        <f t="shared" si="130"/>
        <v>safety report loaded;
Validated against 2.71 business rules;
Comments:
Parsing proces</v>
      </c>
      <c r="H795" s="13" t="b">
        <f t="shared" si="132"/>
        <v>1</v>
      </c>
    </row>
    <row r="796" spans="1:8" ht="21.75" customHeight="1" x14ac:dyDescent="0.25">
      <c r="A796">
        <v>10004369302</v>
      </c>
      <c r="B796" s="1" t="s">
        <v>3148</v>
      </c>
      <c r="C796" s="1" t="s">
        <v>3149</v>
      </c>
      <c r="D796" s="14" t="str">
        <f t="shared" si="129"/>
        <v>safety report not loaded; Validated against 2.18 business rules;
Comments: 1 - [[R746][E.i.2.1a][BR.7]] :In section Reaction(s)/Event(s) on field MedDRA Version for Reaction / Event - E.i.2.1a Value: 22.1 Reported error LookupMedDRAversion The requested MedDRA version needs to be the same for all instances where</v>
      </c>
      <c r="F796" s="1" t="s">
        <v>1991</v>
      </c>
      <c r="G796" s="14" t="e">
        <f t="shared" si="130"/>
        <v>#VALUE!</v>
      </c>
      <c r="H796" s="16" t="e">
        <f t="shared" si="132"/>
        <v>#VALUE!</v>
      </c>
    </row>
    <row r="797" spans="1:8" ht="21.75" customHeight="1" x14ac:dyDescent="0.25">
      <c r="A797">
        <v>10004369305</v>
      </c>
      <c r="B797" s="1" t="s">
        <v>3150</v>
      </c>
      <c r="C797" s="1" t="s">
        <v>3151</v>
      </c>
      <c r="D797" s="14" t="str">
        <f t="shared" si="129"/>
        <v>safety report loaded; Validated against 2.18 business rules;
Comments:  Parsing process: Parsing proces</v>
      </c>
      <c r="F797" s="1" t="s">
        <v>1991</v>
      </c>
      <c r="G797" s="14" t="e">
        <f t="shared" si="130"/>
        <v>#VALUE!</v>
      </c>
      <c r="H797" s="16" t="e">
        <f t="shared" si="132"/>
        <v>#VALUE!</v>
      </c>
    </row>
    <row r="798" spans="1:8" ht="21.75" customHeight="1" x14ac:dyDescent="0.25">
      <c r="A798">
        <v>10004369306</v>
      </c>
      <c r="B798" s="1" t="s">
        <v>3152</v>
      </c>
      <c r="C798" s="1" t="s">
        <v>3153</v>
      </c>
      <c r="D798" s="14" t="str">
        <f t="shared" si="129"/>
        <v>safety report loaded; Validated against 2.18 business rules;
Comments:  Parsing process: Parsing proces</v>
      </c>
      <c r="F798" s="1" t="s">
        <v>1991</v>
      </c>
      <c r="G798" s="14" t="e">
        <f t="shared" si="130"/>
        <v>#VALUE!</v>
      </c>
      <c r="H798" s="16" t="e">
        <f t="shared" si="132"/>
        <v>#VALUE!</v>
      </c>
    </row>
    <row r="799" spans="1:8" ht="21.75" customHeight="1" x14ac:dyDescent="0.25">
      <c r="A799">
        <v>10004369309</v>
      </c>
      <c r="B799" s="1" t="s">
        <v>3154</v>
      </c>
      <c r="C799" s="1" t="s">
        <v>3155</v>
      </c>
      <c r="D799" s="14" t="str">
        <f t="shared" si="129"/>
        <v>safety report loaded; Validated against 2.18 business rules;
Comments: 1 - [[R744][G.k.2.2][BR.3]] :In section Drug(s) Information on field Medicinal Product Name as Reported by the Primary Source - G.k.2.2 Value: BUDESONIDE/FORMOTEROL FUMARATE Reported error LookupProducts The field Medicinal Product Name as Reported by the Primary Source - G.k.2.2 must be a valid medicinal product.;
 Parsing process: Parsing process: Rep</v>
      </c>
      <c r="E799" s="1" t="s">
        <v>3156</v>
      </c>
      <c r="F799" s="1" t="s">
        <v>1991</v>
      </c>
      <c r="G799" s="14" t="e">
        <f t="shared" si="130"/>
        <v>#VALUE!</v>
      </c>
      <c r="H799" s="16" t="e">
        <f t="shared" si="132"/>
        <v>#VALUE!</v>
      </c>
    </row>
    <row r="800" spans="1:8" ht="21.75" customHeight="1" x14ac:dyDescent="0.25">
      <c r="A800">
        <v>10004369312</v>
      </c>
      <c r="B800" s="1" t="s">
        <v>3157</v>
      </c>
      <c r="C800" s="1" t="s">
        <v>3158</v>
      </c>
      <c r="D800" s="14" t="str">
        <f t="shared" si="129"/>
        <v>safety report loaded; Validated against 2.18 business rules;
Comments: 1 - [[R744][G.k.2.2][BR.3]] :In section Drug(s) Information on field Medicinal Product Name as Reported by the Primary Source - G.k.2.2 Value: OPTIPRED Reported error LookupProducts The field Medicinal Product Name as Reported by the Primary Source - G.k.2.2 must be a valid medicinal product.;
 Parsing process: Parsing process: Rep</v>
      </c>
      <c r="E800" s="1" t="s">
        <v>3159</v>
      </c>
      <c r="F800" s="1" t="s">
        <v>1991</v>
      </c>
      <c r="G800" s="14" t="e">
        <f t="shared" si="130"/>
        <v>#VALUE!</v>
      </c>
      <c r="H800" s="16" t="e">
        <f t="shared" si="132"/>
        <v>#VALUE!</v>
      </c>
    </row>
    <row r="801" spans="1:8" ht="21.75" customHeight="1" x14ac:dyDescent="0.25">
      <c r="A801">
        <v>10004369323</v>
      </c>
      <c r="B801" s="1" t="s">
        <v>3160</v>
      </c>
      <c r="C801" s="1" t="s">
        <v>3161</v>
      </c>
      <c r="D801" s="14" t="str">
        <f t="shared" si="129"/>
        <v>safety report loaded; Validated against 2.18 business rules;
Comments:  Parsing process: Parsing process: Correct Report;Classification: new: EU-</v>
      </c>
      <c r="F801" s="1" t="s">
        <v>1991</v>
      </c>
      <c r="G801" s="14" t="e">
        <f t="shared" si="130"/>
        <v>#VALUE!</v>
      </c>
      <c r="H801" s="16" t="e">
        <f t="shared" si="132"/>
        <v>#VALUE!</v>
      </c>
    </row>
    <row r="802" spans="1:8" ht="21.75" customHeight="1" x14ac:dyDescent="0.25">
      <c r="A802">
        <v>10004369329</v>
      </c>
      <c r="B802" s="1" t="s">
        <v>3162</v>
      </c>
      <c r="C802" s="1" t="s">
        <v>3163</v>
      </c>
      <c r="D802" s="14" t="str">
        <f t="shared" si="129"/>
        <v>safety report loaded; Validated against 2.18 business rules;
Comments:  Parsing process: Parsing process: Correct Report;Classification: new: EU-</v>
      </c>
      <c r="F802" s="1" t="s">
        <v>1991</v>
      </c>
      <c r="G802" s="14" t="e">
        <f t="shared" si="130"/>
        <v>#VALUE!</v>
      </c>
      <c r="H802" s="16" t="e">
        <f t="shared" si="132"/>
        <v>#VALUE!</v>
      </c>
    </row>
    <row r="803" spans="1:8" ht="21.75" customHeight="1" x14ac:dyDescent="0.25">
      <c r="A803">
        <v>10004369330</v>
      </c>
      <c r="B803" s="1" t="s">
        <v>3164</v>
      </c>
      <c r="C803" s="1" t="s">
        <v>3165</v>
      </c>
      <c r="D803" s="14" t="str">
        <f t="shared" si="129"/>
        <v>safety report loaded; Validated against 2.18 business rules;
Comments: 1 - [[R744][G.k.2.2][BR.3]] :In section Drug(s) Information on field Medicinal Product Name as Reported by the Primary Source - G.k.2.2 Value: NEXIUM                             /01479302/ Reported error LookupProducts The field Medicinal Product Name as Reported by the Primary Source - G.k.2.2 must be a valid medicinal product.;
2 - [[R744][G.k.2.2][BR.3]] :In section Drug(s) Information on field Medicinal Product Name as Reported by the Primary Source - G.k.2.2 Value: OMEPRAZOLE AND SODIUM BICARBONATE Reported error LookupProducts The field Medicinal Product Name as Reported by the Primary Source - G.k.2.2 must be a valid medicinal product.;
3 - [[R744][G.k.2.2][BR.3]] :In section Drug(s) Information on field Medicinal Product Name as Reported by the Primary Source - G.k.2.2 Value: TYLENOL                            /00020001/ Reported error LookupProducts The field Medicinal Product Name as Reported by the Primary Source - G.k.2.2 must be a valid medicinal product.;
 Parsing process: Parsing process: Report with warnings;Classification: new: EU-</v>
      </c>
      <c r="F803" s="1" t="s">
        <v>1991</v>
      </c>
      <c r="G803" s="14" t="e">
        <f t="shared" si="130"/>
        <v>#VALUE!</v>
      </c>
      <c r="H803" s="16" t="e">
        <f t="shared" si="132"/>
        <v>#VALUE!</v>
      </c>
    </row>
    <row r="804" spans="1:8" ht="21.75" customHeight="1" x14ac:dyDescent="0.25">
      <c r="A804">
        <v>10004369336</v>
      </c>
      <c r="B804" s="1" t="s">
        <v>3166</v>
      </c>
      <c r="C804" s="1" t="s">
        <v>3167</v>
      </c>
      <c r="D804" s="14" t="str">
        <f t="shared" si="129"/>
        <v>safety report loaded; Validated against 2.18 business rules;
Comments:  Parsing process: Parsing process: Correct Report;Classification: new: EU-</v>
      </c>
      <c r="E804" s="1" t="s">
        <v>3168</v>
      </c>
      <c r="F804" s="1" t="s">
        <v>3168</v>
      </c>
      <c r="G804" s="14" t="str">
        <f t="shared" si="130"/>
        <v>safety report loaded; Validated against 2.18 business rules;
Comments: 1 - [[R744][G.k.2.2][BR.3]] :In section Drug(s) Information on field Medicinal Product Name as Reported by the Primary Source - G.k.2.2 Value: JNJ-54767414 Reported error LookupProducts The field Medicinal Product Name as Reported by the Primary Source - G.k.2.2 must be a valid medicinal product.;
 Parsing process: Parsing process: Report with warnings;Classification: new: EU-</v>
      </c>
      <c r="H804" s="15" t="b">
        <f t="shared" si="132"/>
        <v>0</v>
      </c>
    </row>
    <row r="805" spans="1:8" ht="21.75" customHeight="1" x14ac:dyDescent="0.25">
      <c r="A805">
        <v>10004369338</v>
      </c>
      <c r="D805" s="14" t="e">
        <f t="shared" si="129"/>
        <v>#VALUE!</v>
      </c>
      <c r="G805" s="14" t="e">
        <f t="shared" si="130"/>
        <v>#VALUE!</v>
      </c>
      <c r="H805" s="12" t="b">
        <f t="shared" si="128"/>
        <v>1</v>
      </c>
    </row>
    <row r="806" spans="1:8" ht="21.75" customHeight="1" x14ac:dyDescent="0.25">
      <c r="A806">
        <v>10004369344</v>
      </c>
      <c r="B806" s="1" t="s">
        <v>3169</v>
      </c>
      <c r="C806" s="1" t="s">
        <v>3170</v>
      </c>
      <c r="D806" s="14" t="str">
        <f t="shared" si="129"/>
        <v>safety report loaded; Validated against 2.18 business rules;
Comments: 1 - [[R744][G.k.2.2][BR.3]] :In section Drug(s) Information on field Medicinal Product Name as Reported by the Primary Source - G.k.2.2 Value: Voltaren(Diclofenac) Reported error LookupProducts The field Medicinal Product Name as Reported by the Primary Source - G.k.2.2 must be a valid medicinal product.;
 Parsing process: Parsing process: Rep</v>
      </c>
      <c r="F806" s="1" t="s">
        <v>1991</v>
      </c>
      <c r="G806" s="14" t="e">
        <f t="shared" si="130"/>
        <v>#VALUE!</v>
      </c>
      <c r="H806" s="16" t="e">
        <f t="shared" ref="H806:H815" si="133">TRIM(D806)=TRIM(G806)</f>
        <v>#VALUE!</v>
      </c>
    </row>
    <row r="807" spans="1:8" ht="21.75" customHeight="1" x14ac:dyDescent="0.25">
      <c r="A807">
        <v>10004369346</v>
      </c>
      <c r="B807" s="1" t="s">
        <v>3171</v>
      </c>
      <c r="C807" s="1" t="s">
        <v>3172</v>
      </c>
      <c r="D807" s="14" t="str">
        <f t="shared" si="129"/>
        <v>safety report loaded; Validated against 2.18 business rules;
Comments:  Parsing process: Parsing process: Correct Report;Classification: new: EU-</v>
      </c>
      <c r="F807" s="1" t="s">
        <v>3173</v>
      </c>
      <c r="G807" s="14" t="str">
        <f t="shared" si="130"/>
        <v>safety report loaded; Validated against 2.18 business rules;
Comments:  Parsing process: Parsing proces</v>
      </c>
      <c r="H807" s="15" t="b">
        <f t="shared" si="133"/>
        <v>0</v>
      </c>
    </row>
    <row r="808" spans="1:8" ht="21.75" customHeight="1" x14ac:dyDescent="0.25">
      <c r="A808">
        <v>10004369347</v>
      </c>
      <c r="B808" s="1" t="s">
        <v>3174</v>
      </c>
      <c r="C808" s="1" t="s">
        <v>3175</v>
      </c>
      <c r="D808" s="14" t="str">
        <f t="shared" si="129"/>
        <v>safety report loaded;
Validated against 2.71 business rules;
Comments:
1- Section DRUG on field MEDICINALPRODUCT value: [5-AMINOSALICYLIC ACID] reported WARNING. 5-AMINOSALICYLIC ACID must be a valid Medicinal Product.[543];
2- Section DRUG on field MEDICINALPRODUCT value: [IMURAN [AZATHIOPRINE]] reported WARNING. IMURAN [AZATHIOPRINE] must be a valid Medicinal Product.[543];
3- Section ACTIVESUBSTANCE on field ACTIVESUBSTANCENAME value: [VARICELLA ZOSTER VACCINE LIVE] reported WARNING. VARICELLA ZOSTER VACCINE LIVE must be a valid active substance.[621];
Parsing process: Rep</v>
      </c>
      <c r="F808" s="1" t="s">
        <v>3176</v>
      </c>
      <c r="G808" s="14" t="str">
        <f t="shared" si="130"/>
        <v>safety report loaded;
Validated against 2.71 business rules;
Comments:
1- Section DRUG on field MEDICINALPRODUCT value: [5-AMINOSALICYLIC ACID] reported WARNING. 5-AMINOSALICYLIC ACID must be a valid Medicinal Product.[543];
2- Section DRUG on field MEDICINALPRODUCT value: [IMURAN [AZATHIOPRINE]] reported WARNING. IMURAN [AZATHIOPRINE] must be a valid Medicinal Product.[543];
3- Section ACTIVESUBSTANCE on field ACTIVESUBSTANCENAME value: [VARICELLA ZOSTER VACCINE LIVE] reported WARNING. VARICELLA ZOSTER VACCINE LIVE must be a valid active substance.[621];
Parsing process: Rep</v>
      </c>
      <c r="H808" s="13" t="b">
        <f t="shared" si="133"/>
        <v>1</v>
      </c>
    </row>
    <row r="809" spans="1:8" ht="21.75" customHeight="1" x14ac:dyDescent="0.25">
      <c r="A809">
        <v>10004369352</v>
      </c>
      <c r="B809" s="1" t="s">
        <v>3177</v>
      </c>
      <c r="C809" s="1" t="s">
        <v>3178</v>
      </c>
      <c r="D809" s="14" t="str">
        <f t="shared" si="129"/>
        <v>safety report loaded;
Validated against 2.71 business rules;
Comments:
Parsing process: Correct Report;Classification: new: EU-</v>
      </c>
      <c r="F809" s="1" t="s">
        <v>3179</v>
      </c>
      <c r="G809" s="14" t="str">
        <f t="shared" si="130"/>
        <v>safety report loaded;
Validated against 2.71 business rules;
Comments:
Parsing process: Correct Report;Classification: new: EU-</v>
      </c>
      <c r="H809" s="13" t="b">
        <f t="shared" si="133"/>
        <v>1</v>
      </c>
    </row>
    <row r="810" spans="1:8" ht="21.75" customHeight="1" x14ac:dyDescent="0.25">
      <c r="A810">
        <v>10004369353</v>
      </c>
      <c r="B810" s="1" t="s">
        <v>3180</v>
      </c>
      <c r="C810" s="1" t="s">
        <v>3181</v>
      </c>
      <c r="D810" s="14" t="str">
        <f t="shared" si="129"/>
        <v>safety report loaded;
Validated against 2.71 business rules;
Comments:
Parsing proces</v>
      </c>
      <c r="E810" s="1" t="s">
        <v>3179</v>
      </c>
      <c r="F810" s="1" t="s">
        <v>3182</v>
      </c>
      <c r="G810" s="14" t="str">
        <f t="shared" si="130"/>
        <v>safety report loaded;
Validated against 2.71 business rules;
Comments:
Parsing proces</v>
      </c>
      <c r="H810" s="13" t="b">
        <f t="shared" si="133"/>
        <v>1</v>
      </c>
    </row>
    <row r="811" spans="1:8" ht="21.75" customHeight="1" x14ac:dyDescent="0.25">
      <c r="A811">
        <v>10004369357</v>
      </c>
      <c r="B811" s="1" t="s">
        <v>3183</v>
      </c>
      <c r="C811" s="1" t="s">
        <v>3184</v>
      </c>
      <c r="D811" s="14" t="str">
        <f t="shared" si="129"/>
        <v>safety report loaded; Validated against 2.18 business rules;
Comments: 1 - [[R744][G.k.2.2][BR.3]] :In section Drug(s) Information on field Medicinal Product Name as Reported by the Primary Source - G.k.2.2 Value: Alclometasone-17,21-diproplonate Reported error LookupProducts The field Medicinal Product Name as Reported by the Primary Source - G.k.2.2 must be a valid medicinal product.;
2 - [[R744][G.k.2.2][BR.3]] :In section Drug(s) Information on field Medicinal Product Name as Reported by the Primary Source - G.k.2.2 Value: Benzocaine/dibucaine/tetracaine (caine mix) Reported error LookupProducts The field Medicinal Product Name as Reported by the Primary Source - G.k.2.2 must be a valid medicinal product.;
3 - [[R744][G.k.2.2][BR.3]] :In section Drug(s) Information on field Medicinal Product Name as Reported by the Primary Source - G.k.2.2 Value: Betamethasone-17-valerate Reported error LookupProducts The field Medicinal Product Name as Reported by the Primary Source - G.k.2.2 must be a valid medicinal product.;
4 - [[R744][G.k.2.2][BR.3]] :In section Drug(s) Information on field Medicinal Product Name as Reported by the Primary Source - G.k.2.2 Value: Betamethasone-17-valerate Reported error LookupProducts The field Medicinal Product Name as Reported by the Primary Source - G.k.2.2 must be a valid medicinal product.;
5 - [[R744][G.k.2.2][BR.3]] :In section Drug(s) Information on field Medicinal Product Name as Reported by the Primary Source - G.k.2.2 Value: Budesonide/hydrocortisone butyrate/tixocortol (Corticosteroid mix) Reported error LookupProducts The field Medicinal Product Name as Reported by the Primary Source - G.k.2.2 must be a valid medicinal product.;
6 - [[R744][G.k.2.2][BR.3]] :In section Drug(s) Information on field Medicinal Product Name as Reported by the Primary Source - G.k.2.2 Value: Clobetasol-17-propionate Reported error LookupProducts The field Medicinal Product Name as</v>
      </c>
      <c r="E811" s="1" t="s">
        <v>3159</v>
      </c>
      <c r="F811" s="1" t="s">
        <v>3184</v>
      </c>
      <c r="G811" s="14" t="str">
        <f t="shared" si="130"/>
        <v>safety report loaded; Validated against 2.18 business rules;
Comments: 1 - [[R744][G.k.2.2][BR.3]] :In section Drug(s) Information on field Medicinal Product Name as Reported by the Primary Source - G.k.2.2 Value: Alclometasone-17,21-diproplonate Reported error LookupProducts The field Medicinal Product Name as Reported by the Primary Source - G.k.2.2 must be a valid medicinal product.;
2 - [[R744][G.k.2.2][BR.3]] :In section Drug(s) Information on field Medicinal Product Name as Reported by the Primary Source - G.k.2.2 Value: Benzocaine/dibucaine/tetracaine (caine mix) Reported error LookupProducts The field Medicinal Product Name as Reported by the Primary Source - G.k.2.2 must be a valid medicinal product.;
3 - [[R744][G.k.2.2][BR.3]] :In section Drug(s) Information on field Medicinal Product Name as Reported by the Primary Source - G.k.2.2 Value: Betamethasone-17-valerate Reported error LookupProducts The field Medicinal Product Name as Reported by the Primary Source - G.k.2.2 must be a valid medicinal product.;
4 - [[R744][G.k.2.2][BR.3]] :In section Drug(s) Information on field Medicinal Product Name as Reported by the Primary Source - G.k.2.2 Value: Betamethasone-17-valerate Reported error LookupProducts The field Medicinal Product Name as Reported by the Primary Source - G.k.2.2 must be a valid medicinal product.;
5 - [[R744][G.k.2.2][BR.3]] :In section Drug(s) Information on field Medicinal Product Name as Reported by the Primary Source - G.k.2.2 Value: Budesonide/hydrocortisone butyrate/tixocortol (Corticosteroid mix) Reported error LookupProducts The field Medicinal Product Name as Reported by the Primary Source - G.k.2.2 must be a valid medicinal product.;
6 - [[R744][G.k.2.2][BR.3]] :In section Drug(s) Information on field Medicinal Product Name as Reported by the Primary Source - G.k.2.2 Value: Clobetasol-17-propionate Reported error LookupProducts The field Medicinal Product Name as</v>
      </c>
      <c r="H811" s="13" t="b">
        <f t="shared" si="133"/>
        <v>1</v>
      </c>
    </row>
    <row r="812" spans="1:8" ht="21.75" customHeight="1" x14ac:dyDescent="0.25">
      <c r="A812">
        <v>10004369358</v>
      </c>
      <c r="B812" s="1" t="s">
        <v>3185</v>
      </c>
      <c r="C812" s="1" t="s">
        <v>3186</v>
      </c>
      <c r="D812" s="14" t="str">
        <f t="shared" si="129"/>
        <v>safety report loaded;
Validated against 2.71 business rules;
Comments:
Parsing proces</v>
      </c>
      <c r="F812" s="1" t="s">
        <v>3187</v>
      </c>
      <c r="G812" s="14" t="str">
        <f t="shared" si="130"/>
        <v>safety report loaded;
Validated against 2.71 business rules;
Comments:
Parsing proces</v>
      </c>
      <c r="H812" s="13" t="b">
        <f t="shared" si="133"/>
        <v>1</v>
      </c>
    </row>
    <row r="813" spans="1:8" ht="21.75" customHeight="1" x14ac:dyDescent="0.25">
      <c r="A813">
        <v>10004369363</v>
      </c>
      <c r="B813" s="1" t="s">
        <v>3188</v>
      </c>
      <c r="C813" s="1" t="s">
        <v>3189</v>
      </c>
      <c r="D813" s="14" t="str">
        <f t="shared" si="129"/>
        <v>safety report loaded; Validated against 2.18 business rules;
Comments:  Parsing process: Parsing proces</v>
      </c>
      <c r="E813" s="1" t="s">
        <v>3119</v>
      </c>
      <c r="F813" s="1" t="s">
        <v>1991</v>
      </c>
      <c r="G813" s="14" t="e">
        <f t="shared" si="130"/>
        <v>#VALUE!</v>
      </c>
      <c r="H813" s="16" t="e">
        <f t="shared" si="133"/>
        <v>#VALUE!</v>
      </c>
    </row>
    <row r="814" spans="1:8" ht="21.75" customHeight="1" x14ac:dyDescent="0.25">
      <c r="A814">
        <v>10004369364</v>
      </c>
      <c r="B814" s="1" t="s">
        <v>3190</v>
      </c>
      <c r="C814" s="1" t="s">
        <v>3191</v>
      </c>
      <c r="D814" s="14" t="str">
        <f t="shared" si="129"/>
        <v>safety report loaded; Validated against 2.18 business rules;
Comments:  Parsing process: Parsing proces</v>
      </c>
      <c r="E814" s="1" t="s">
        <v>3192</v>
      </c>
      <c r="F814" s="1" t="s">
        <v>3193</v>
      </c>
      <c r="G814" s="14" t="str">
        <f t="shared" si="130"/>
        <v>safety report loaded; Validated against 2.18 business rules;
Comments:  Parsing process: Parsing proces</v>
      </c>
      <c r="H814" s="13" t="b">
        <f t="shared" si="133"/>
        <v>1</v>
      </c>
    </row>
    <row r="815" spans="1:8" ht="21.75" customHeight="1" x14ac:dyDescent="0.25">
      <c r="A815">
        <v>10004369372</v>
      </c>
      <c r="B815" s="1" t="s">
        <v>3194</v>
      </c>
      <c r="C815" s="1" t="s">
        <v>3195</v>
      </c>
      <c r="D815" s="14" t="str">
        <f t="shared" si="129"/>
        <v>safety report loaded; Validated against 2.18 business rules;
Comments:  Parsing process: Parsing proces</v>
      </c>
      <c r="F815" s="1" t="s">
        <v>1991</v>
      </c>
      <c r="G815" s="14" t="e">
        <f t="shared" si="130"/>
        <v>#VALUE!</v>
      </c>
      <c r="H815" s="16" t="e">
        <f t="shared" si="133"/>
        <v>#VALUE!</v>
      </c>
    </row>
    <row r="816" spans="1:8" ht="21.75" customHeight="1" x14ac:dyDescent="0.25">
      <c r="A816">
        <v>10004369375</v>
      </c>
      <c r="D816" s="14" t="e">
        <f t="shared" si="129"/>
        <v>#VALUE!</v>
      </c>
      <c r="G816" s="14" t="e">
        <f t="shared" si="130"/>
        <v>#VALUE!</v>
      </c>
      <c r="H816" s="12" t="b">
        <f t="shared" si="128"/>
        <v>1</v>
      </c>
    </row>
    <row r="817" spans="1:8" ht="21.75" customHeight="1" x14ac:dyDescent="0.25">
      <c r="A817">
        <v>10004369376</v>
      </c>
      <c r="D817" s="14" t="e">
        <f t="shared" si="129"/>
        <v>#VALUE!</v>
      </c>
      <c r="G817" s="14" t="e">
        <f t="shared" si="130"/>
        <v>#VALUE!</v>
      </c>
      <c r="H817" s="12" t="b">
        <f t="shared" si="128"/>
        <v>1</v>
      </c>
    </row>
    <row r="818" spans="1:8" ht="21.75" customHeight="1" x14ac:dyDescent="0.25">
      <c r="A818">
        <v>10004369378</v>
      </c>
      <c r="D818" s="14" t="e">
        <f t="shared" si="129"/>
        <v>#VALUE!</v>
      </c>
      <c r="G818" s="14" t="e">
        <f t="shared" si="130"/>
        <v>#VALUE!</v>
      </c>
      <c r="H818" s="12" t="b">
        <f t="shared" si="128"/>
        <v>1</v>
      </c>
    </row>
    <row r="819" spans="1:8" ht="21.75" customHeight="1" x14ac:dyDescent="0.25">
      <c r="A819">
        <v>10004369387</v>
      </c>
      <c r="B819" s="1" t="s">
        <v>3196</v>
      </c>
      <c r="C819" s="1" t="s">
        <v>3197</v>
      </c>
      <c r="D819" s="14" t="str">
        <f t="shared" si="129"/>
        <v>safety report loaded; Validated against 2.18 business rules;
Comments:  Parsing process: Parsing proces</v>
      </c>
      <c r="F819" s="1" t="s">
        <v>1991</v>
      </c>
      <c r="G819" s="14" t="e">
        <f t="shared" si="130"/>
        <v>#VALUE!</v>
      </c>
      <c r="H819" s="16" t="e">
        <f t="shared" ref="H819:H821" si="134">TRIM(D819)=TRIM(G819)</f>
        <v>#VALUE!</v>
      </c>
    </row>
    <row r="820" spans="1:8" ht="21.75" customHeight="1" x14ac:dyDescent="0.25">
      <c r="A820">
        <v>10004369388</v>
      </c>
      <c r="B820" s="1" t="s">
        <v>3198</v>
      </c>
      <c r="C820" s="1" t="s">
        <v>3199</v>
      </c>
      <c r="D820" s="14" t="str">
        <f t="shared" si="129"/>
        <v>safety report loaded;
Validated against 2.71 business rules;
Comments:
1- Section DRUG on field MEDICINALPRODUCT value: [Pregabalin Capsules] reported WARNING. Pregabalin Capsules must be a valid Medicinal Product.[543];
2- Section DRUG on field MEDICINALPRODUCT value: [Quetiapine Film-Coated Tablet] reported WARNING. Quetiapine Film-Coated Tablet must be a valid Medicinal Product.[543];
3- Section DRUG on field MEDICINALPRODUCT value: [Quetiapine Film-Coated Tablet] reported WARNING. Quetiapine Film-Coated Tablet must be a valid Medicinal Product.[543];
4- Section DRUG on field MEDICINALPRODUCT value: [Quetiapine Film-Coated Tablet] reported WARNING. Quetiapine Film-Coated Tablet must be a valid Medicinal Product.[543];
5- Section DRUG on field MEDICINALPRODUCT value: [Quetiapine Film-Coated Tablet] reported WARNING. Quetiapine Film-Coated Tablet must be a valid Medicinal Product.[543];
6- Section DRUG on field DRUGDOSAGEFORM value: [Sustained-release capsules] reported WARNING. Sustained-release capsules must be a valid dosage form.[564];
Parsing process: Report with Warnings;Classification: new: EU-</v>
      </c>
      <c r="F820" s="1" t="s">
        <v>3200</v>
      </c>
      <c r="G820" s="14" t="str">
        <f t="shared" si="130"/>
        <v>safety report loaded;
Validated against 2.71 business rules;
Comments:
1- Section DRUG on field MEDICINALPRODUCT value: [Pregabalin Capsules] reported WARNING. Pregabalin Capsules must be a valid Medicinal Product.[543];
2- Section DRUG on field MEDICINALPRODUCT value: [Quetiapine Film-Coated Tablet] reported WARNING. Quetiapine Film-Coated Tablet must be a valid Medicinal Product.[543];
3- Section DRUG on field MEDICINALPRODUCT value: [Quetiapine Film-Coated Tablet] reported WARNING. Quetiapine Film-Coated Tablet must be a valid Medicinal Product.[543];
4- Section DRUG on field MEDICINALPRODUCT value: [Quetiapine Film-Coated Tablet] reported WARNING. Quetiapine Film-Coated Tablet must be a valid Medicinal Product.[543];
5- Section DRUG on field MEDICINALPRODUCT value: [Quetiapine Film-Coated Tablet] reported WARNING. Quetiapine Film-Coated Tablet must be a valid Medicinal Product.[543];
6- Section DRUG on field DRUGDOSAGEFORM value: [Sustained-release capsules] reported WARNING. Sustained-release capsules must be a valid dosage form.[564];
Parsing process: Report with Warnings;Classification: new: EU-</v>
      </c>
      <c r="H820" s="13" t="b">
        <f t="shared" si="134"/>
        <v>1</v>
      </c>
    </row>
    <row r="821" spans="1:8" ht="21.75" customHeight="1" x14ac:dyDescent="0.25">
      <c r="A821">
        <v>10004369389</v>
      </c>
      <c r="B821" s="1" t="s">
        <v>3201</v>
      </c>
      <c r="C821" s="1" t="s">
        <v>3202</v>
      </c>
      <c r="D821" s="14" t="str">
        <f t="shared" si="129"/>
        <v>safety report loaded; Validated against 2.18 business rules;
Comments: 1 - [[R744][G.k.2.2][BR.3]] :In section Drug(s) Information on field Medicinal Product Name as Reported by the Primary Source - G.k.2.2 Value: ACCORD-UK DOXYCYCLINE Reported error LookupProducts The field Medicinal Product Name as Reported by the Primary Source - G.k.2.2 must be a valid medicinal product.;
2 - [[R744][G.k.2.2][BR.3]] :In section Drug(s) Information on field Medicinal Product Name as Reported by the Primary Source - G.k.2.2 Value: GENERICS UK BISOPROLOL Reported error LookupProducts The field Medicinal Product Name as Reported by the Primary Source - G.k.2.2 must be a valid medicinal product.;
 Parsing process: Parsing process: Rep</v>
      </c>
      <c r="F821" s="1" t="s">
        <v>3203</v>
      </c>
      <c r="G821" s="14" t="str">
        <f t="shared" si="130"/>
        <v>safety report loaded; Validated against 2.18 business rules;
Comments: 1 - [[R744][G.k.2.2][BR.3]] :In section Drug(s) Information on field Medicinal Product Name as Reported by the Primary Source - G.k.2.2 Value: ACCORD-UK DOXYCYCLINE Reported error LookupProducts The field Medicinal Product Name as Reported by the Primary Source - G.k.2.2 must be a valid medicinal product.;
2 - [[R744][G.k.2.2][BR.3]] :In section Drug(s) Information on field Medicinal Product Name as Reported by the Primary Source - G.k.2.2 Value: GENERICS UK BISOPROLOL Reported error LookupProducts The field Medicinal Product Name as Reported by the Primary Source - G.k.2.2 must be a valid medicinal product.;
 Parsing process: Parsing process: Rep</v>
      </c>
      <c r="H821" s="13" t="b">
        <f t="shared" si="134"/>
        <v>1</v>
      </c>
    </row>
    <row r="822" spans="1:8" ht="21.75" customHeight="1" x14ac:dyDescent="0.25">
      <c r="A822">
        <v>10004369390</v>
      </c>
      <c r="D822" s="14" t="e">
        <f t="shared" si="129"/>
        <v>#VALUE!</v>
      </c>
      <c r="G822" s="14" t="e">
        <f t="shared" si="130"/>
        <v>#VALUE!</v>
      </c>
      <c r="H822" s="12" t="b">
        <f t="shared" si="128"/>
        <v>1</v>
      </c>
    </row>
    <row r="823" spans="1:8" ht="21.75" customHeight="1" x14ac:dyDescent="0.25">
      <c r="A823">
        <v>10004369393</v>
      </c>
      <c r="D823" s="14" t="e">
        <f t="shared" si="129"/>
        <v>#VALUE!</v>
      </c>
      <c r="G823" s="14" t="e">
        <f t="shared" si="130"/>
        <v>#VALUE!</v>
      </c>
      <c r="H823" s="12" t="b">
        <f t="shared" si="128"/>
        <v>1</v>
      </c>
    </row>
    <row r="824" spans="1:8" ht="21.75" customHeight="1" x14ac:dyDescent="0.25">
      <c r="A824">
        <v>10004369396</v>
      </c>
      <c r="B824" s="1" t="s">
        <v>3204</v>
      </c>
      <c r="C824" s="1" t="s">
        <v>3205</v>
      </c>
      <c r="D824" s="14" t="str">
        <f t="shared" si="129"/>
        <v>safety report loaded; Validated against 2.18 business rules;
Comments:  Parsing process: Parsing proces</v>
      </c>
      <c r="E824" s="1" t="s">
        <v>3156</v>
      </c>
      <c r="F824" s="1" t="s">
        <v>1991</v>
      </c>
      <c r="G824" s="14" t="e">
        <f t="shared" si="130"/>
        <v>#VALUE!</v>
      </c>
      <c r="H824" s="16" t="e">
        <f>TRIM(D824)=TRIM(G824)</f>
        <v>#VALUE!</v>
      </c>
    </row>
    <row r="825" spans="1:8" ht="21.75" customHeight="1" x14ac:dyDescent="0.25">
      <c r="A825">
        <v>10004369408</v>
      </c>
      <c r="D825" s="14" t="e">
        <f t="shared" si="129"/>
        <v>#VALUE!</v>
      </c>
      <c r="G825" s="14" t="e">
        <f t="shared" si="130"/>
        <v>#VALUE!</v>
      </c>
      <c r="H825" s="12" t="b">
        <f t="shared" si="128"/>
        <v>1</v>
      </c>
    </row>
    <row r="826" spans="1:8" ht="21.75" customHeight="1" x14ac:dyDescent="0.25">
      <c r="A826">
        <v>10004369410</v>
      </c>
      <c r="B826" s="1" t="s">
        <v>3206</v>
      </c>
      <c r="C826" s="1" t="s">
        <v>3207</v>
      </c>
      <c r="D826" s="14" t="str">
        <f t="shared" si="129"/>
        <v>safety report loaded; Validated against 2.18 business rules;
Comments: 1 - [[R744][G.k.2.2][BR.3]] :In section Drug(s) Information on field Medicinal Product Name as Reported by the Primary Source - G.k.2.2 Value: Salbutamol sulphate Reported error LookupProducts The field Medicinal Product Name as Reported by the Primary Source - G.k.2.2 must be a valid medicinal product.;
 Parsing process: Parsing process: Rep</v>
      </c>
      <c r="E826" s="1" t="s">
        <v>3208</v>
      </c>
      <c r="F826" s="1" t="s">
        <v>1991</v>
      </c>
      <c r="G826" s="14" t="e">
        <f t="shared" si="130"/>
        <v>#VALUE!</v>
      </c>
      <c r="H826" s="16" t="e">
        <f t="shared" ref="H826:H829" si="135">TRIM(D826)=TRIM(G826)</f>
        <v>#VALUE!</v>
      </c>
    </row>
    <row r="827" spans="1:8" ht="21.75" customHeight="1" x14ac:dyDescent="0.25">
      <c r="A827">
        <v>10004369411</v>
      </c>
      <c r="B827" s="1" t="s">
        <v>3209</v>
      </c>
      <c r="C827" s="1" t="s">
        <v>3210</v>
      </c>
      <c r="D827" s="14" t="str">
        <f t="shared" si="129"/>
        <v>safety report loaded;
Validated against 2.71 business rules;
Comments:
1- Section DRUG on field DRUGDOSAGEFORM value: [Jelly] reported WARNING. Jelly must be a valid dosage form.[564];
2- Section ACTIVESUBSTANCE on field ACTIVESUBSTANCENAME value: [Extr. Cepae] reported WARNING. Extr. Cepae must be a valid active substance.[621];
Parsing process: Rep</v>
      </c>
      <c r="F827" s="1" t="s">
        <v>3211</v>
      </c>
      <c r="G827" s="14" t="str">
        <f t="shared" si="130"/>
        <v>safety report loaded;
Validated against 2.71 business rules;
Comments:
1- Section DRUG on field DRUGDOSAGEFORM value: [Jelly] reported WARNING. Jelly must be a valid dosage form.[564];
2- Section ACTIVESUBSTANCE on field ACTIVESUBSTANCENAME value: [Extr. Cepae] reported WARNING. Extr. Cepae must be a valid active substance.[621];
Parsing process: Rep</v>
      </c>
      <c r="H827" s="13" t="b">
        <f t="shared" si="135"/>
        <v>1</v>
      </c>
    </row>
    <row r="828" spans="1:8" ht="21.75" customHeight="1" x14ac:dyDescent="0.25">
      <c r="A828">
        <v>10004369413</v>
      </c>
      <c r="B828" s="1" t="s">
        <v>3212</v>
      </c>
      <c r="C828" s="1" t="s">
        <v>3213</v>
      </c>
      <c r="D828" s="14" t="str">
        <f t="shared" si="129"/>
        <v>safety report loaded;
Validated against 2.71 business rules;
Comments:
Parsing proces</v>
      </c>
      <c r="F828" s="1" t="s">
        <v>3214</v>
      </c>
      <c r="G828" s="14" t="str">
        <f t="shared" si="130"/>
        <v>safety report loaded;
Validated against 2.71 business rules;
Comments:
Parsing proces</v>
      </c>
      <c r="H828" s="13" t="b">
        <f t="shared" si="135"/>
        <v>1</v>
      </c>
    </row>
    <row r="829" spans="1:8" ht="21.75" customHeight="1" x14ac:dyDescent="0.25">
      <c r="A829">
        <v>10004369418</v>
      </c>
      <c r="B829" s="1" t="s">
        <v>3215</v>
      </c>
      <c r="C829" s="1" t="s">
        <v>3216</v>
      </c>
      <c r="D829" s="14" t="str">
        <f t="shared" si="129"/>
        <v>safety report loaded;
Validated against 2.71 business rules;
Comments:
Parsing proces</v>
      </c>
      <c r="F829" s="1" t="s">
        <v>3217</v>
      </c>
      <c r="G829" s="14" t="str">
        <f t="shared" si="130"/>
        <v>safety report loaded;
Validated against 2.71 business rules;
Comments:
Parsing proces</v>
      </c>
      <c r="H829" s="13" t="b">
        <f t="shared" si="135"/>
        <v>1</v>
      </c>
    </row>
    <row r="830" spans="1:8" ht="21.75" customHeight="1" x14ac:dyDescent="0.25">
      <c r="A830">
        <v>10004369437</v>
      </c>
      <c r="D830" s="14" t="e">
        <f t="shared" si="129"/>
        <v>#VALUE!</v>
      </c>
      <c r="G830" s="14" t="e">
        <f t="shared" si="130"/>
        <v>#VALUE!</v>
      </c>
      <c r="H830" s="12" t="b">
        <f t="shared" si="128"/>
        <v>1</v>
      </c>
    </row>
    <row r="831" spans="1:8" ht="21.75" customHeight="1" x14ac:dyDescent="0.25">
      <c r="A831">
        <v>10004369439</v>
      </c>
      <c r="D831" s="14" t="e">
        <f t="shared" si="129"/>
        <v>#VALUE!</v>
      </c>
      <c r="G831" s="14" t="e">
        <f t="shared" si="130"/>
        <v>#VALUE!</v>
      </c>
      <c r="H831" s="12" t="b">
        <f t="shared" si="128"/>
        <v>1</v>
      </c>
    </row>
    <row r="832" spans="1:8" ht="21.75" customHeight="1" x14ac:dyDescent="0.25">
      <c r="A832">
        <v>10004369443</v>
      </c>
      <c r="D832" s="14" t="e">
        <f t="shared" si="129"/>
        <v>#VALUE!</v>
      </c>
      <c r="G832" s="14" t="e">
        <f t="shared" si="130"/>
        <v>#VALUE!</v>
      </c>
      <c r="H832" s="12" t="b">
        <f t="shared" si="128"/>
        <v>1</v>
      </c>
    </row>
    <row r="833" spans="1:8" ht="21.75" customHeight="1" x14ac:dyDescent="0.25">
      <c r="A833">
        <v>10004369444</v>
      </c>
      <c r="D833" s="14" t="e">
        <f t="shared" si="129"/>
        <v>#VALUE!</v>
      </c>
      <c r="G833" s="14" t="e">
        <f t="shared" si="130"/>
        <v>#VALUE!</v>
      </c>
      <c r="H833" s="12" t="b">
        <f t="shared" si="128"/>
        <v>1</v>
      </c>
    </row>
    <row r="834" spans="1:8" ht="21.75" customHeight="1" x14ac:dyDescent="0.25">
      <c r="A834">
        <v>10004369449</v>
      </c>
      <c r="D834" s="14" t="e">
        <f t="shared" si="129"/>
        <v>#VALUE!</v>
      </c>
      <c r="G834" s="14" t="e">
        <f t="shared" si="130"/>
        <v>#VALUE!</v>
      </c>
      <c r="H834" s="12" t="b">
        <f t="shared" si="128"/>
        <v>1</v>
      </c>
    </row>
    <row r="835" spans="1:8" ht="21.75" customHeight="1" x14ac:dyDescent="0.25">
      <c r="A835">
        <v>10004369454</v>
      </c>
      <c r="D835" s="14" t="e">
        <f t="shared" si="129"/>
        <v>#VALUE!</v>
      </c>
      <c r="G835" s="14" t="e">
        <f t="shared" si="130"/>
        <v>#VALUE!</v>
      </c>
      <c r="H835" s="12" t="b">
        <f t="shared" ref="H835:H898" si="136">TRIM(C835)=TRIM(F835)</f>
        <v>1</v>
      </c>
    </row>
    <row r="836" spans="1:8" ht="21.75" customHeight="1" x14ac:dyDescent="0.25">
      <c r="A836">
        <v>10004369469</v>
      </c>
      <c r="D836" s="14" t="e">
        <f t="shared" si="129"/>
        <v>#VALUE!</v>
      </c>
      <c r="G836" s="14" t="e">
        <f t="shared" si="130"/>
        <v>#VALUE!</v>
      </c>
      <c r="H836" s="12" t="b">
        <f t="shared" si="136"/>
        <v>1</v>
      </c>
    </row>
    <row r="837" spans="1:8" ht="21.75" customHeight="1" x14ac:dyDescent="0.25">
      <c r="A837">
        <v>10004369471</v>
      </c>
      <c r="D837" s="14" t="e">
        <f t="shared" si="129"/>
        <v>#VALUE!</v>
      </c>
      <c r="G837" s="14" t="e">
        <f t="shared" si="130"/>
        <v>#VALUE!</v>
      </c>
      <c r="H837" s="12" t="b">
        <f t="shared" si="136"/>
        <v>1</v>
      </c>
    </row>
    <row r="838" spans="1:8" ht="21.75" customHeight="1" x14ac:dyDescent="0.25">
      <c r="A838">
        <v>10004369473</v>
      </c>
      <c r="B838" s="1" t="s">
        <v>3218</v>
      </c>
      <c r="C838" s="1" t="s">
        <v>3219</v>
      </c>
      <c r="D838" s="14" t="str">
        <f t="shared" si="129"/>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F838" s="1" t="s">
        <v>3220</v>
      </c>
      <c r="G838" s="14" t="str">
        <f t="shared" si="130"/>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H838" s="13" t="b">
        <f>TRIM(D838)=TRIM(G838)</f>
        <v>1</v>
      </c>
    </row>
    <row r="839" spans="1:8" ht="21.75" customHeight="1" x14ac:dyDescent="0.25">
      <c r="A839">
        <v>10004369474</v>
      </c>
      <c r="D839" s="14" t="e">
        <f t="shared" si="129"/>
        <v>#VALUE!</v>
      </c>
      <c r="G839" s="14" t="e">
        <f t="shared" si="130"/>
        <v>#VALUE!</v>
      </c>
      <c r="H839" s="12" t="b">
        <f t="shared" si="136"/>
        <v>1</v>
      </c>
    </row>
    <row r="840" spans="1:8" ht="21.75" customHeight="1" x14ac:dyDescent="0.25">
      <c r="A840">
        <v>10004369475</v>
      </c>
      <c r="D840" s="14" t="e">
        <f t="shared" si="129"/>
        <v>#VALUE!</v>
      </c>
      <c r="G840" s="14" t="e">
        <f t="shared" si="130"/>
        <v>#VALUE!</v>
      </c>
      <c r="H840" s="12" t="b">
        <f t="shared" si="136"/>
        <v>1</v>
      </c>
    </row>
    <row r="841" spans="1:8" ht="21.75" customHeight="1" x14ac:dyDescent="0.25">
      <c r="A841">
        <v>10004369476</v>
      </c>
      <c r="B841" s="1" t="s">
        <v>3221</v>
      </c>
      <c r="C841" s="1" t="s">
        <v>3222</v>
      </c>
      <c r="D841" s="14" t="str">
        <f t="shared" si="129"/>
        <v>safety report loaded; Validated against 2.18 business rules;
Comments:  Parsing process: Parsing process: Correct Report;Classification: new: EU-</v>
      </c>
      <c r="E841" s="1" t="s">
        <v>3223</v>
      </c>
      <c r="F841" s="1" t="s">
        <v>3224</v>
      </c>
      <c r="G841" s="14" t="str">
        <f t="shared" si="130"/>
        <v>safety report loaded; Validated against 2.18 business rules;
Comments:  Parsing process: Parsing proces</v>
      </c>
      <c r="H841" s="15" t="b">
        <f t="shared" ref="H841:H844" si="137">TRIM(D841)=TRIM(G841)</f>
        <v>0</v>
      </c>
    </row>
    <row r="842" spans="1:8" ht="21.75" customHeight="1" x14ac:dyDescent="0.25">
      <c r="A842">
        <v>10004369478</v>
      </c>
      <c r="B842" s="1" t="s">
        <v>3225</v>
      </c>
      <c r="C842" s="1" t="s">
        <v>3226</v>
      </c>
      <c r="D842" s="14" t="str">
        <f t="shared" si="129"/>
        <v>safety report loaded; Validated against 2.18 business rules;
Comments: 1 - [[R744][G.k.2.2][BR.3]] :In section Drug(s) Information on field Medicinal Product Name as Reported by the Primary Source - G.k.2.2 Value: CLORIDRATO DE CICLOBENZAPRINA Reported error LookupProducts The field Medicinal Product Name as Reported by the Primary Source - G.k.2.2 must be a valid medicinal product.;
2 - [[R744][G.k.2.2][BR.3]] :In section Drug(s) Information on field Medicinal Product Name as Reported by the Primary Source - G.k.2.2 Value: DIAMOX [ACETAZOLAMIDE] Reported error LookupProducts The field Medicinal Product Name as Reported by the Primary Source - G.k.2.2 must be a valid medicinal product.;
 Parsing process: Parsing process: Report with warnings;Classification: new: EU-</v>
      </c>
      <c r="F842" s="1" t="s">
        <v>3227</v>
      </c>
      <c r="G842" s="14" t="str">
        <f t="shared" si="130"/>
        <v>safety report loaded; Validated against 2.18 business rules;
Comments: 1 - [[R744][G.k.2.2][BR.3]] :In section Drug(s) Information on field Medicinal Product Name as Reported by the Primary Source - G.k.2.2 Value: CLORIDRATO DE CICLOBENZAPRINA Reported error LookupProducts The field Medicinal Product Name as Reported by the Primary Source - G.k.2.2 must be a valid medicinal product.;
2 - [[R744][G.k.2.2][BR.3]] :In section Drug(s) Information on field Medicinal Product Name as Reported by the Primary Source - G.k.2.2 Value: DIAMOX [ACETAZOLAMIDE] Reported error LookupProducts The field Medicinal Product Name as Reported by the Primary Source - G.k.2.2 must be a valid medicinal product.;
 Parsing process: Parsing process: Report with warnings;Classification: new: EU-</v>
      </c>
      <c r="H842" s="13" t="b">
        <f t="shared" si="137"/>
        <v>1</v>
      </c>
    </row>
    <row r="843" spans="1:8" ht="21.75" customHeight="1" x14ac:dyDescent="0.25">
      <c r="A843">
        <v>10004369479</v>
      </c>
      <c r="B843" s="1" t="s">
        <v>3228</v>
      </c>
      <c r="C843" s="1" t="s">
        <v>3229</v>
      </c>
      <c r="D843" s="14" t="str">
        <f t="shared" si="129"/>
        <v xml:space="preserve">safety report loaded; Validated against 2.18 business rules;
Comments: 1 -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Parsing process: Parsing process: Report with warnings;Classification: new: </v>
      </c>
      <c r="F843" s="1" t="s">
        <v>3230</v>
      </c>
      <c r="G843" s="14" t="str">
        <f t="shared" si="130"/>
        <v xml:space="preserve">safety report loaded; Validated against 2.18 business rules;
Comments: 1 -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Parsing process: Parsing process: Report with warnings;Classification: new: </v>
      </c>
      <c r="H843" s="13" t="b">
        <f t="shared" si="137"/>
        <v>1</v>
      </c>
    </row>
    <row r="844" spans="1:8" ht="21.75" customHeight="1" x14ac:dyDescent="0.25">
      <c r="A844">
        <v>10004369480</v>
      </c>
      <c r="B844" s="1" t="s">
        <v>3231</v>
      </c>
      <c r="C844" s="1" t="s">
        <v>3232</v>
      </c>
      <c r="D844" s="14" t="str">
        <f t="shared" si="129"/>
        <v>safety report loaded; Validated against 2.18 business rules;
Comments: 1 - [[R744][G.k.2.2][BR.3]] :In section Drug(s) Information on field Medicinal Product Name as Reported by the Primary Source - G.k.2.2 Value: MG [MAGNESIUM SULFATE] Reported error LookupProducts The field Medicinal Product Name as Reported by the Primary Source - G.k.2.2 must be a valid medicinal product.;
 Parsing process: Parsing process: Rep</v>
      </c>
      <c r="E844" s="1" t="s">
        <v>3230</v>
      </c>
      <c r="F844" s="1" t="s">
        <v>3233</v>
      </c>
      <c r="G844" s="14" t="str">
        <f t="shared" si="130"/>
        <v>safety report loaded; Validated against 2.18 business rules;
Comments: 1 - [[R744][G.k.2.2][BR.3]] :In section Drug(s) Information on field Medicinal Product Name as Reported by the Primary Source - G.k.2.2 Value: MG [MAGNESIUM SULFATE] Reported error LookupProducts The field Medicinal Product Name as Reported by the Primary Source - G.k.2.2 must be a valid medicinal product.;
 Parsing process: Parsing process: Rep</v>
      </c>
      <c r="H844" s="13" t="b">
        <f t="shared" si="137"/>
        <v>1</v>
      </c>
    </row>
    <row r="845" spans="1:8" ht="21.75" customHeight="1" x14ac:dyDescent="0.25">
      <c r="A845">
        <v>10004369486</v>
      </c>
      <c r="D845" s="14" t="e">
        <f t="shared" si="129"/>
        <v>#VALUE!</v>
      </c>
      <c r="G845" s="14" t="e">
        <f t="shared" si="130"/>
        <v>#VALUE!</v>
      </c>
      <c r="H845" s="12" t="b">
        <f t="shared" si="136"/>
        <v>1</v>
      </c>
    </row>
    <row r="846" spans="1:8" ht="21.75" customHeight="1" x14ac:dyDescent="0.25">
      <c r="A846">
        <v>10004369505</v>
      </c>
      <c r="D846" s="14" t="e">
        <f t="shared" ref="D846:D909" si="138">LEFT(C846,LEN(C846)-70)</f>
        <v>#VALUE!</v>
      </c>
      <c r="G846" s="14" t="e">
        <f t="shared" ref="G846:G909" si="139">LEFT(F846,LEN(F846)-70)</f>
        <v>#VALUE!</v>
      </c>
      <c r="H846" s="12" t="b">
        <f t="shared" si="136"/>
        <v>1</v>
      </c>
    </row>
    <row r="847" spans="1:8" ht="21.75" customHeight="1" x14ac:dyDescent="0.25">
      <c r="A847">
        <v>10004369507</v>
      </c>
      <c r="B847" s="1" t="s">
        <v>3234</v>
      </c>
      <c r="C847" s="1" t="s">
        <v>3235</v>
      </c>
      <c r="D847" s="14" t="str">
        <f t="shared" si="138"/>
        <v>safety report loaded; Validated against 2.18 business rules;
Comments: 1 -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2 -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3 -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4 -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5 - [[R744][G.k.2.2][BR.3]] :In section Drug(s) Information on field Medicinal Product Name as Reported by the Primary Source - G.k.2.2 Value: Morphine Sulfate (similar to NDA 19-516) Reported error LookupProducts The field Medicinal Product Name as Reported by the Primary Source - G.k.2.2 must be a valid medicinal product.;
6 - [[R744][G.k.2.2][BR.3]] :In section Drug(s) Information on field Medicinal Product Name as Reported by the Primary Source - G.k.2.2 Value: Oxycodone Hydrochloride (similar to NDA 22-272) Reported error LookupProducts The</v>
      </c>
      <c r="F847" s="1" t="s">
        <v>1991</v>
      </c>
      <c r="G847" s="14" t="e">
        <f t="shared" si="139"/>
        <v>#VALUE!</v>
      </c>
      <c r="H847" s="16" t="e">
        <f t="shared" ref="H847:H848" si="140">TRIM(D847)=TRIM(G847)</f>
        <v>#VALUE!</v>
      </c>
    </row>
    <row r="848" spans="1:8" ht="21.75" customHeight="1" x14ac:dyDescent="0.25">
      <c r="A848">
        <v>10004369508</v>
      </c>
      <c r="B848" s="1" t="s">
        <v>3236</v>
      </c>
      <c r="C848" s="1" t="s">
        <v>3237</v>
      </c>
      <c r="D848" s="14" t="str">
        <f t="shared" si="138"/>
        <v>safety report loaded; Validated against 2.18 business rules;
Comments:  Parsing process: Parsing proces</v>
      </c>
      <c r="F848" s="1" t="s">
        <v>3238</v>
      </c>
      <c r="G848" s="14" t="str">
        <f t="shared" si="139"/>
        <v>safety report loaded; Validated against 2.18 business rules;
Comments:  Parsing process: Parsing proces</v>
      </c>
      <c r="H848" s="13" t="b">
        <f t="shared" si="140"/>
        <v>1</v>
      </c>
    </row>
    <row r="849" spans="1:8" ht="21.75" customHeight="1" x14ac:dyDescent="0.25">
      <c r="A849">
        <v>10004369512</v>
      </c>
      <c r="D849" s="14" t="e">
        <f t="shared" si="138"/>
        <v>#VALUE!</v>
      </c>
      <c r="G849" s="14" t="e">
        <f t="shared" si="139"/>
        <v>#VALUE!</v>
      </c>
      <c r="H849" s="12" t="b">
        <f t="shared" si="136"/>
        <v>1</v>
      </c>
    </row>
    <row r="850" spans="1:8" ht="21.75" customHeight="1" x14ac:dyDescent="0.25">
      <c r="A850">
        <v>10004369514</v>
      </c>
      <c r="D850" s="14" t="e">
        <f t="shared" si="138"/>
        <v>#VALUE!</v>
      </c>
      <c r="G850" s="14" t="e">
        <f t="shared" si="139"/>
        <v>#VALUE!</v>
      </c>
      <c r="H850" s="12" t="b">
        <f t="shared" si="136"/>
        <v>1</v>
      </c>
    </row>
    <row r="851" spans="1:8" ht="21.75" customHeight="1" x14ac:dyDescent="0.25">
      <c r="A851">
        <v>10004369516</v>
      </c>
      <c r="B851" s="1" t="s">
        <v>3239</v>
      </c>
      <c r="C851" s="1" t="s">
        <v>3240</v>
      </c>
      <c r="D851" s="14" t="str">
        <f t="shared" si="138"/>
        <v>safety report loaded; Validated against 2.18 business rules;
Comments:  Parsing process: Parsing proces</v>
      </c>
      <c r="E851" s="1" t="s">
        <v>3241</v>
      </c>
      <c r="F851" s="1" t="s">
        <v>3242</v>
      </c>
      <c r="G851" s="14" t="str">
        <f t="shared" si="139"/>
        <v>safety report loaded; Validated against 2.18 business rules;
Comments:  Parsing process: Parsing proces</v>
      </c>
      <c r="H851" s="13" t="b">
        <f t="shared" ref="H851:H853" si="141">TRIM(D851)=TRIM(G851)</f>
        <v>1</v>
      </c>
    </row>
    <row r="852" spans="1:8" ht="21.75" customHeight="1" x14ac:dyDescent="0.25">
      <c r="A852">
        <v>10004369517</v>
      </c>
      <c r="B852" s="1" t="s">
        <v>3243</v>
      </c>
      <c r="C852" s="1" t="s">
        <v>3244</v>
      </c>
      <c r="D852" s="14" t="str">
        <f t="shared" si="138"/>
        <v>safety report loaded; Validated against 2.18 business rules;
Comments: 1 -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v>
      </c>
      <c r="E852" s="1" t="s">
        <v>3242</v>
      </c>
      <c r="F852" s="1" t="s">
        <v>3245</v>
      </c>
      <c r="G852" s="14" t="str">
        <f t="shared" si="139"/>
        <v>safety report loaded; Validated against 2.18 business rules;
Comments: 1 -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v>
      </c>
      <c r="H852" s="13" t="b">
        <f t="shared" si="141"/>
        <v>1</v>
      </c>
    </row>
    <row r="853" spans="1:8" ht="21.75" customHeight="1" x14ac:dyDescent="0.25">
      <c r="A853">
        <v>10004369518</v>
      </c>
      <c r="B853" s="1" t="s">
        <v>3246</v>
      </c>
      <c r="C853" s="1" t="s">
        <v>3247</v>
      </c>
      <c r="D853" s="14" t="str">
        <f t="shared" si="138"/>
        <v>safety report loaded;
Validated against 2.71 business rules;
Comments:
Parsing proces</v>
      </c>
      <c r="F853" s="1" t="s">
        <v>3248</v>
      </c>
      <c r="G853" s="14" t="str">
        <f t="shared" si="139"/>
        <v>safety report loaded;
Validated against 2.71 business rules;
Comments:
Parsing proces</v>
      </c>
      <c r="H853" s="13" t="b">
        <f t="shared" si="141"/>
        <v>1</v>
      </c>
    </row>
    <row r="854" spans="1:8" ht="21.75" customHeight="1" x14ac:dyDescent="0.25">
      <c r="A854">
        <v>10004369519</v>
      </c>
      <c r="D854" s="14" t="e">
        <f t="shared" si="138"/>
        <v>#VALUE!</v>
      </c>
      <c r="G854" s="14" t="e">
        <f t="shared" si="139"/>
        <v>#VALUE!</v>
      </c>
      <c r="H854" s="12" t="b">
        <f t="shared" si="136"/>
        <v>1</v>
      </c>
    </row>
    <row r="855" spans="1:8" ht="21.75" customHeight="1" x14ac:dyDescent="0.25">
      <c r="A855">
        <v>10004369523</v>
      </c>
      <c r="D855" s="14" t="e">
        <f t="shared" si="138"/>
        <v>#VALUE!</v>
      </c>
      <c r="G855" s="14" t="e">
        <f t="shared" si="139"/>
        <v>#VALUE!</v>
      </c>
      <c r="H855" s="12" t="b">
        <f t="shared" si="136"/>
        <v>1</v>
      </c>
    </row>
    <row r="856" spans="1:8" ht="21.75" customHeight="1" x14ac:dyDescent="0.25">
      <c r="A856">
        <v>10004369530</v>
      </c>
      <c r="D856" s="14" t="e">
        <f t="shared" si="138"/>
        <v>#VALUE!</v>
      </c>
      <c r="G856" s="14" t="e">
        <f t="shared" si="139"/>
        <v>#VALUE!</v>
      </c>
      <c r="H856" s="12" t="b">
        <f t="shared" si="136"/>
        <v>1</v>
      </c>
    </row>
    <row r="857" spans="1:8" ht="21.75" customHeight="1" x14ac:dyDescent="0.25">
      <c r="A857">
        <v>10004369534</v>
      </c>
      <c r="B857" s="1" t="s">
        <v>3249</v>
      </c>
      <c r="C857" s="1" t="s">
        <v>3250</v>
      </c>
      <c r="D857" s="14" t="str">
        <f t="shared" si="138"/>
        <v>safety report loaded;
Validated against 2.71 business rules;
Comments:
1- Section DRUG on field MEDICINALPRODUCT value: [Zana Plex] reported WARNING. Zana Plex must be a valid Medicinal Product.[543];
Parsing process: Rep</v>
      </c>
      <c r="E857" s="1" t="s">
        <v>3251</v>
      </c>
      <c r="F857" s="1" t="s">
        <v>3251</v>
      </c>
      <c r="G857" s="14" t="str">
        <f t="shared" si="139"/>
        <v>safety report loaded;
Validated against 2.71 business rules;
Comments:
1- Section DRUG on field MEDICINALPRODUCT value: [skyrizi] reported WARNING. skyrizi must be a valid Medicinal Product.[543];
2- Section DRUG on field MEDICINALPRODUCT value: [Zana Plex] reported WARNING. Zana Plex must be a valid Medicinal Product.[543];
Parsing process: Rep</v>
      </c>
      <c r="H857" s="15" t="b">
        <f t="shared" ref="H857:H862" si="142">TRIM(D857)=TRIM(G857)</f>
        <v>0</v>
      </c>
    </row>
    <row r="858" spans="1:8" ht="21.75" customHeight="1" x14ac:dyDescent="0.25">
      <c r="A858">
        <v>10004369535</v>
      </c>
      <c r="B858" s="1" t="s">
        <v>3252</v>
      </c>
      <c r="C858" s="1" t="s">
        <v>3253</v>
      </c>
      <c r="D858" s="14" t="str">
        <f t="shared" si="138"/>
        <v>safety report loaded;
Validated against 2.71 business rules;
Comments:
1- Section DRUG on field MEDICINALPRODUCT value: [Toprol XL] reported WARNING. Toprol XL must be a valid Medicinal Product.[543];
2- Section DRUG on field MEDICINALPRODUCT value: [Sodium Bicarbonate] reported WARNING. Sodium Bicarbonate must be a valid Medicinal Product.[543];
3- Section DRUG on field MEDICINALPRODUCT value: [Valacyclovir] reported WARNING. Valacyclovir must be a valid Medicinal Product.[543];
4- Section ACTIVESUBSTANCE on field ACTIVESUBSTANCENAME value: [VITAMIN D NOS] reported WARNING. VITAMIN D NOS must be a valid active substance.[621];
Parsing process: Rep</v>
      </c>
      <c r="F858" s="1" t="s">
        <v>3254</v>
      </c>
      <c r="G858" s="14" t="str">
        <f t="shared" si="139"/>
        <v>safety report loaded;
Validated against 2.71 business rules;
Comments:
1- Section DRUG on field MEDICINALPRODUCT value: [Toprol XL] reported WARNING. Toprol XL must be a valid Medicinal Product.[543];
2- Section DRUG on field MEDICINALPRODUCT value: [Sodium Bicarbonate] reported WARNING. Sodium Bicarbonate must be a valid Medicinal Product.[543];
3- Section DRUG on field MEDICINALPRODUCT value: [Valacyclovir] reported WARNING. Valacyclovir must be a valid Medicinal Product.[543];
4- Section ACTIVESUBSTANCE on field ACTIVESUBSTANCENAME value: [VITAMIN D NOS] reported WARNING. VITAMIN D NOS must be a valid active substance.[621];
Parsing process: Rep</v>
      </c>
      <c r="H858" s="13" t="b">
        <f t="shared" si="142"/>
        <v>1</v>
      </c>
    </row>
    <row r="859" spans="1:8" ht="21.75" customHeight="1" x14ac:dyDescent="0.25">
      <c r="A859">
        <v>10004369558</v>
      </c>
      <c r="B859" s="1" t="s">
        <v>3255</v>
      </c>
      <c r="C859" s="1" t="s">
        <v>3256</v>
      </c>
      <c r="D859" s="14" t="str">
        <f t="shared" si="138"/>
        <v>safety report loaded;
Validated against 2.71 business rules;
Comments:
1- Section ACTIVESUBSTANCE on field ACTIVESUBSTANCENAME value: [technetium (99mTc) edda / hynic-octreotide] reported WARNING. technetium (99mTc) edda / hynic-octreotide must be a valid active substance.[621];
Parsing process: Rep</v>
      </c>
      <c r="E859" s="1" t="s">
        <v>3257</v>
      </c>
      <c r="F859" s="1" t="s">
        <v>3257</v>
      </c>
      <c r="G859" s="14" t="str">
        <f t="shared" si="139"/>
        <v>safety report loaded;
Validated against 2.71 business rules;
Comments:
1- Section DRUG on field MEDICINALPRODUCT value: [TEKTROTYD 16 Mikrogramm, Kit für ein radioaktives Arzneimittel] reported WARNING. TEKTROTYD 16 Mikrogramm, Kit für ein radioaktives Arzneimittel must be a valid Medicinal Product.[543];
2- Section ACTIVESUBSTANCE on field ACTIVESUBSTANCENAME value: [technetium (99mTc) edda / hynic-octreotide] reported WARNING. technetium (99mTc) edda / hynic-octreotide must be a valid active substance.[621];
Parsing process: Rep</v>
      </c>
      <c r="H859" s="15" t="b">
        <f t="shared" si="142"/>
        <v>0</v>
      </c>
    </row>
    <row r="860" spans="1:8" ht="21.75" customHeight="1" x14ac:dyDescent="0.25">
      <c r="A860">
        <v>10004369563</v>
      </c>
      <c r="B860" s="1" t="s">
        <v>3258</v>
      </c>
      <c r="C860" s="1" t="s">
        <v>3259</v>
      </c>
      <c r="D860" s="14" t="str">
        <f t="shared" si="138"/>
        <v>safety report loaded; Validated against 2.18 business rules;
Comments: 1 - [[R744][G.k.2.2][BR.3]] :In section Drug(s) Information on field Medicinal Product Name as Reported by the Primary Source - G.k.2.2 Value: ENANTON Reported error LookupProducts The field Medicinal Product Name as Reported by the Primary Source - G.k.2.2 must be a valid medicinal product.;
 Parsing process: Parsing process: Rep</v>
      </c>
      <c r="E860" s="1" t="s">
        <v>3208</v>
      </c>
      <c r="F860" s="1" t="s">
        <v>1991</v>
      </c>
      <c r="G860" s="14" t="e">
        <f t="shared" si="139"/>
        <v>#VALUE!</v>
      </c>
      <c r="H860" s="16" t="e">
        <f t="shared" si="142"/>
        <v>#VALUE!</v>
      </c>
    </row>
    <row r="861" spans="1:8" ht="21.75" customHeight="1" x14ac:dyDescent="0.25">
      <c r="A861">
        <v>10004369565</v>
      </c>
      <c r="B861" s="1" t="s">
        <v>3260</v>
      </c>
      <c r="C861" s="1" t="s">
        <v>3261</v>
      </c>
      <c r="D861" s="14" t="str">
        <f t="shared" si="138"/>
        <v>safety report loaded; Validated against 2.18 business rules;
Comments: 1 - [[R744][G.k.2.2][BR.3]] :In section Drug(s) Information on field Medicinal Product Name as Reported by the Primary Source - G.k.2.2 Value: DOBUTAMINE BASE Reported error LookupProducts The field Medicinal Product Name as Reported by the Primary Source - G.k.2.2 must be a valid medicinal product.;
2 - [[R744][G.k.2.2][BR.3]] :In section Drug(s) Information on field Medicinal Product Name as Reported by the Primary Source - G.k.2.2 Value: NORADRENALINE (TARTRATE DE) Reported error LookupProducts The field Medicinal Product Name as Reported by the Primary Source - G.k.2.2 must be a valid medicinal product.;
 Parsing process: Parsing process: Report with warnings;Classification: new: EU-</v>
      </c>
      <c r="E861" s="1" t="s">
        <v>3262</v>
      </c>
      <c r="F861" s="1" t="s">
        <v>3263</v>
      </c>
      <c r="G861" s="14" t="str">
        <f t="shared" si="139"/>
        <v>safety report loaded; Validated against 2.18 business rules;
Comments: 1 - [[R744][G.k.2.2][BR.3]] :In section Drug(s) Information on field Medicinal Product Name as Reported by the Primary Source - G.k.2.2 Value: DOBUTAMINE BASE Reported error LookupProducts The field Medicinal Product Name as Reported by the Primary Source - G.k.2.2 must be a valid medicinal product.;
2 - [[R744][G.k.2.2][BR.3]] :In section Drug(s) Information on field Medicinal Product Name as Reported by the Primary Source - G.k.2.2 Value: NORADRENALINE (TARTRATE DE) Reported error LookupProducts The field Medicinal Product Name as Reported by the Primary Source - G.k.2.2 must be a valid medicinal product.;
 Parsing process: Parsing process: Report with warnings;Classification: new: EU-</v>
      </c>
      <c r="H861" s="13" t="b">
        <f t="shared" si="142"/>
        <v>1</v>
      </c>
    </row>
    <row r="862" spans="1:8" ht="21.75" customHeight="1" x14ac:dyDescent="0.25">
      <c r="A862">
        <v>10004369584</v>
      </c>
      <c r="B862" s="1" t="s">
        <v>3264</v>
      </c>
      <c r="C862" s="1" t="s">
        <v>3265</v>
      </c>
      <c r="D862" s="14" t="str">
        <f t="shared" si="138"/>
        <v>safety report loaded; Validated against 2.18 business rules;
Comments:  Parsing process: Parsing process: Correct Report;Classification: new: EU-</v>
      </c>
      <c r="E862" s="1" t="s">
        <v>3266</v>
      </c>
      <c r="F862" s="1" t="s">
        <v>1991</v>
      </c>
      <c r="G862" s="14" t="e">
        <f t="shared" si="139"/>
        <v>#VALUE!</v>
      </c>
      <c r="H862" s="16" t="e">
        <f t="shared" si="142"/>
        <v>#VALUE!</v>
      </c>
    </row>
    <row r="863" spans="1:8" ht="21.75" customHeight="1" x14ac:dyDescent="0.25">
      <c r="A863">
        <v>10004369588</v>
      </c>
      <c r="D863" s="14" t="e">
        <f t="shared" si="138"/>
        <v>#VALUE!</v>
      </c>
      <c r="G863" s="14" t="e">
        <f t="shared" si="139"/>
        <v>#VALUE!</v>
      </c>
      <c r="H863" s="12" t="b">
        <f t="shared" si="136"/>
        <v>1</v>
      </c>
    </row>
    <row r="864" spans="1:8" ht="21.75" customHeight="1" x14ac:dyDescent="0.25">
      <c r="A864">
        <v>10004369592</v>
      </c>
      <c r="D864" s="14" t="e">
        <f t="shared" si="138"/>
        <v>#VALUE!</v>
      </c>
      <c r="G864" s="14" t="e">
        <f t="shared" si="139"/>
        <v>#VALUE!</v>
      </c>
      <c r="H864" s="12" t="b">
        <f t="shared" si="136"/>
        <v>1</v>
      </c>
    </row>
    <row r="865" spans="1:8" ht="21.75" customHeight="1" x14ac:dyDescent="0.25">
      <c r="A865">
        <v>10004369597</v>
      </c>
      <c r="D865" s="14" t="e">
        <f t="shared" si="138"/>
        <v>#VALUE!</v>
      </c>
      <c r="G865" s="14" t="e">
        <f t="shared" si="139"/>
        <v>#VALUE!</v>
      </c>
      <c r="H865" s="12" t="b">
        <f t="shared" si="136"/>
        <v>1</v>
      </c>
    </row>
    <row r="866" spans="1:8" ht="21.75" customHeight="1" x14ac:dyDescent="0.25">
      <c r="A866">
        <v>10004369612</v>
      </c>
      <c r="B866" s="1" t="s">
        <v>3267</v>
      </c>
      <c r="C866" s="1" t="s">
        <v>3268</v>
      </c>
      <c r="D866" s="14" t="str">
        <f t="shared" si="138"/>
        <v>safety report loaded;
Validated against 2.71 business rules;
Comments:
Parsing process: Correct Report;Classification: new: EU-</v>
      </c>
      <c r="F866" s="1" t="s">
        <v>3269</v>
      </c>
      <c r="G866" s="14" t="str">
        <f t="shared" si="139"/>
        <v>safety report loaded;
Validated against 2.71 business rules;
Comments:
Parsing process: Correct Report;Classification: new: EU-</v>
      </c>
      <c r="H866" s="13" t="b">
        <f t="shared" ref="H866:H870" si="143">TRIM(D866)=TRIM(G866)</f>
        <v>1</v>
      </c>
    </row>
    <row r="867" spans="1:8" ht="21.75" customHeight="1" x14ac:dyDescent="0.25">
      <c r="A867">
        <v>10004369613</v>
      </c>
      <c r="B867" s="1" t="s">
        <v>3270</v>
      </c>
      <c r="C867" s="1" t="s">
        <v>3271</v>
      </c>
      <c r="D867" s="14" t="str">
        <f t="shared" si="138"/>
        <v>safety report loaded;
Validated against 2.71 business rules;
Comments:
1- Section DRUG on field MEDICINALPRODUCT value: [Lyrica OD 75mg] reported WARNING. Lyrica OD 75mg must be a valid Medicinal Product.[543];
2- Section DRUG on field MEDICINALPRODUCT value: [Lyrica OD 75mg] reported WARNING. Lyrica OD 75mg must be a valid Medicinal Product.[543];
3- Section DRUG on field MEDICINALPRODUCT value: [TARLIGE] reported WARNING. TARLIGE must be a valid Medicinal Product.[543];
4- Section DRUG on field MEDICINALPRODUCT value: [SAIREITO [ALISMA PLANTAGO-AQUATICA VAR. ORIENTALE TUBER;ATRACTYLODES L] reported WARNING. SAIREITO [ALISMA PLANTAGO-AQUATICA VAR. ORIENTALE TUBER;ATRACTYLODES L must be a valid Medicinal Product.[543];
5- Section DRUG on field MEDICINALPRODUCT value: [NEUROTROPIN [RABBIT VACCINIA EXTRACT]] reported WARNING. NEUROTROPIN [RABBIT VACCINIA EXTRACT] must be a valid Medicinal Product.[543];
6- Section ACTIVESUBSTANCE on field ACTIVESUBSTANCENAME value: [ALISMA PLANTAGO-AQUATICA VAR. ORIENTALE TUBER] reported WARNING. ALISMA PLANTAGO-AQUATICA VAR. ORIENTALE TUBER must be a valid active substance.[621];
7- Section ACTIVESUBSTANCE on field ACTIVESUBSTANCENAME value: [ATRACTYLODES LANCEA RHIZOME] reported WARNING. ATRACTYLODES LANCEA RHIZOME must be a valid active substance.[621];
8- Section ACTIVESUBSTANCE on field ACTIVESUBSTANCENAME value: [GLYCYRRHIZA SPP. ROOT] reported WARNING. GLYCYRRHIZA SPP. ROOT must be a valid active substance.[621];
9- Section ACTIVESUBSTANCE on field ACTIVESUBSTANCENAME value: [PINELLIA TERNATA TUBER] reported WARNING. PINELLIA TERNATA TUBER must be a valid active substance.[621];
10- Section ACTIVESUBSTANCE on field ACTIVESUBSTANCENAME value: [POLYPORUS UMBELLATUS SCLEROTIUM] reported WARNING. POLYPORUS UMBELLATUS SCLEROTIUM must be a valid active substance.[621];
11- Section ACTIVESUBSTANCE on field ACTIVESUBSTANCENAME value: [PORIA COCOS SCLEROTIUM] reported</v>
      </c>
      <c r="E867" s="1" t="s">
        <v>3269</v>
      </c>
      <c r="F867" s="1" t="s">
        <v>3271</v>
      </c>
      <c r="G867" s="14" t="str">
        <f t="shared" si="139"/>
        <v>safety report loaded;
Validated against 2.71 business rules;
Comments:
1- Section DRUG on field MEDICINALPRODUCT value: [Lyrica OD 75mg] reported WARNING. Lyrica OD 75mg must be a valid Medicinal Product.[543];
2- Section DRUG on field MEDICINALPRODUCT value: [Lyrica OD 75mg] reported WARNING. Lyrica OD 75mg must be a valid Medicinal Product.[543];
3- Section DRUG on field MEDICINALPRODUCT value: [TARLIGE] reported WARNING. TARLIGE must be a valid Medicinal Product.[543];
4- Section DRUG on field MEDICINALPRODUCT value: [SAIREITO [ALISMA PLANTAGO-AQUATICA VAR. ORIENTALE TUBER;ATRACTYLODES L] reported WARNING. SAIREITO [ALISMA PLANTAGO-AQUATICA VAR. ORIENTALE TUBER;ATRACTYLODES L must be a valid Medicinal Product.[543];
5- Section DRUG on field MEDICINALPRODUCT value: [NEUROTROPIN [RABBIT VACCINIA EXTRACT]] reported WARNING. NEUROTROPIN [RABBIT VACCINIA EXTRACT] must be a valid Medicinal Product.[543];
6- Section ACTIVESUBSTANCE on field ACTIVESUBSTANCENAME value: [ALISMA PLANTAGO-AQUATICA VAR. ORIENTALE TUBER] reported WARNING. ALISMA PLANTAGO-AQUATICA VAR. ORIENTALE TUBER must be a valid active substance.[621];
7- Section ACTIVESUBSTANCE on field ACTIVESUBSTANCENAME value: [ATRACTYLODES LANCEA RHIZOME] reported WARNING. ATRACTYLODES LANCEA RHIZOME must be a valid active substance.[621];
8- Section ACTIVESUBSTANCE on field ACTIVESUBSTANCENAME value: [GLYCYRRHIZA SPP. ROOT] reported WARNING. GLYCYRRHIZA SPP. ROOT must be a valid active substance.[621];
9- Section ACTIVESUBSTANCE on field ACTIVESUBSTANCENAME value: [PINELLIA TERNATA TUBER] reported WARNING. PINELLIA TERNATA TUBER must be a valid active substance.[621];
10- Section ACTIVESUBSTANCE on field ACTIVESUBSTANCENAME value: [POLYPORUS UMBELLATUS SCLEROTIUM] reported WARNING. POLYPORUS UMBELLATUS SCLEROTIUM must be a valid active substance.[621];
11- Section ACTIVESUBSTANCE on field ACTIVESUBSTANCENAME value: [PORIA COCOS SCLEROTIUM] reported</v>
      </c>
      <c r="H867" s="13" t="b">
        <f t="shared" si="143"/>
        <v>1</v>
      </c>
    </row>
    <row r="868" spans="1:8" ht="21.75" customHeight="1" x14ac:dyDescent="0.25">
      <c r="A868">
        <v>10004369617</v>
      </c>
      <c r="B868" s="1" t="s">
        <v>3272</v>
      </c>
      <c r="C868" s="1" t="s">
        <v>3273</v>
      </c>
      <c r="D868" s="14" t="str">
        <f t="shared" si="138"/>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DRUG on field MEDICINALPRODUCT value: [EBUTOL [ETHAMBUTOL DIHYDROCHLORIDE]] reported WARNING. EBUTOL [ETHAMBUTOL DIHYDROCHLORIDE] must be a valid Medicinal Product.[543];
7- Section ACTIVESUBSTANCE on field ACTIVESUBSTANCENAME value: [TENELIGLIPTIN HYDROBROMIDE] reported WARNING. TENELIGLIPTIN HYDROBROMIDE must be a valid active substance.[621];
Parsing process: Report with Warnings;Classification: new: EU-</v>
      </c>
      <c r="F868" s="1" t="s">
        <v>3274</v>
      </c>
      <c r="G868" s="14" t="str">
        <f t="shared" si="139"/>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DRUG on field MEDICINALPRODUCT value: [EBUTOL [ETHAMBUTOL DIHYDROCHLORIDE]] reported WARNING. EBUTOL [ETHAMBUTOL DIHYDROCHLORIDE] must be a valid Medicinal Product.[543];
7- Section ACTIVESUBSTANCE on field ACTIVESUBSTANCENAME value: [TENELIGLIPTIN HYDROBROMIDE] reported WARNING. TENELIGLIPTIN HYDROBROMIDE must be a valid active substance.[621];
Parsing process: Report with Warnings;Classification: new: EU-</v>
      </c>
      <c r="H868" s="13" t="b">
        <f t="shared" si="143"/>
        <v>1</v>
      </c>
    </row>
    <row r="869" spans="1:8" ht="21.75" customHeight="1" x14ac:dyDescent="0.25">
      <c r="A869">
        <v>10004369622</v>
      </c>
      <c r="B869" s="1" t="s">
        <v>3275</v>
      </c>
      <c r="C869" s="1" t="s">
        <v>3276</v>
      </c>
      <c r="D869" s="14" t="str">
        <f t="shared" si="138"/>
        <v>safety report loaded; Validated against 2.18 business rules;
Comments: 1 - [[R744][G.k.2.2][BR.3]] :In section Drug(s) Information on field Medicinal Product Name as Reported by the Primary Source - G.k.2.2 Value: CARBIDOPA,ENTACAPONE,LEVODOPA Reported error LookupProducts The field Medicinal Product Name as Reported by the Primary Source - G.k.2.2 must be a valid medicinal product.;
2 - [[R744][G.k.2.2][BR.3]] :In section Drug(s) Information on field Medicinal Product Name as Reported by the Primary Source - G.k.2.2 Value: CARBIDOPA,LEVODOPA Reported error LookupProducts The field Medicinal Product Name as Reported by the Primary Source - G.k.2.2 must be a valid medicinal product.;
 Parsing process: Parsing process: Report with warnings;Classification: new: EU-</v>
      </c>
      <c r="F869" s="1" t="s">
        <v>1991</v>
      </c>
      <c r="G869" s="14" t="e">
        <f t="shared" si="139"/>
        <v>#VALUE!</v>
      </c>
      <c r="H869" s="16" t="e">
        <f t="shared" si="143"/>
        <v>#VALUE!</v>
      </c>
    </row>
    <row r="870" spans="1:8" ht="21.75" customHeight="1" x14ac:dyDescent="0.25">
      <c r="A870">
        <v>10004369627</v>
      </c>
      <c r="B870" s="1" t="s">
        <v>3277</v>
      </c>
      <c r="C870" s="1" t="s">
        <v>3278</v>
      </c>
      <c r="D870" s="14" t="str">
        <f t="shared" si="138"/>
        <v>safety report loaded;
Validated against 2.71 business rules;
Comments:
1- Section DRUG on field MEDICINALPRODUCT value: [AMOXYCLAV [AMOXICILLIN SODIUM;CLAVULANATE POTASSIUM]] reported WARNING. AMOXYCLAV [AMOXICILLIN SODIUM;CLAVULANATE POTASSIUM] must be a valid Medicinal Product.[543];
Parsing process: Rep</v>
      </c>
      <c r="F870" s="1" t="s">
        <v>3279</v>
      </c>
      <c r="G870" s="14" t="str">
        <f t="shared" si="139"/>
        <v>safety report loaded;
Validated against 2.71 business rules;
Comments:
1- Section DRUG on field MEDICINALPRODUCT value: [AMOXYCLAV [AMOXICILLIN SODIUM;CLAVULANATE POTASSIUM]] reported WARNING. AMOXYCLAV [AMOXICILLIN SODIUM;CLAVULANATE POTASSIUM] must be a valid Medicinal Product.[543];
Parsing process: Rep</v>
      </c>
      <c r="H870" s="13" t="b">
        <f t="shared" si="143"/>
        <v>1</v>
      </c>
    </row>
    <row r="871" spans="1:8" ht="21.75" customHeight="1" x14ac:dyDescent="0.25">
      <c r="A871">
        <v>10004369629</v>
      </c>
      <c r="D871" s="14" t="e">
        <f t="shared" si="138"/>
        <v>#VALUE!</v>
      </c>
      <c r="G871" s="14" t="e">
        <f t="shared" si="139"/>
        <v>#VALUE!</v>
      </c>
      <c r="H871" s="12" t="b">
        <f t="shared" si="136"/>
        <v>1</v>
      </c>
    </row>
    <row r="872" spans="1:8" ht="21.75" customHeight="1" x14ac:dyDescent="0.25">
      <c r="A872">
        <v>10004369637</v>
      </c>
      <c r="B872" s="1" t="s">
        <v>3280</v>
      </c>
      <c r="C872" s="1" t="s">
        <v>3281</v>
      </c>
      <c r="D872" s="14" t="str">
        <f t="shared" si="138"/>
        <v>safety report loaded; Validated against 2.18 business rules;
Comments: 1 - [[R744][G.k.2.2][BR.3]] :In section Drug(s) Information on field Medicinal Product Name as Reported by the Primary Source - G.k.2.2 Value: CARBIDOPA,ENTACAPONE,LEVODOPA Reported error LookupProducts The field Medicinal Product Name as Reported by the Primary Source - G.k.2.2 must be a valid medicinal product.;
2 - [[R744][G.k.2.2][BR.3]] :In section Drug(s) Information on field Medicinal Product Name as Reported by the Primary Source - G.k.2.2 Value: CARBIDOPA,LEVODOPA Reported error LookupProducts The field Medicinal Product Name as Reported by the Primary Source - G.k.2.2 must be a valid medicinal product.;
 Parsing process: Parsing process: Report with warnings;Classification: new: EU-</v>
      </c>
      <c r="F872" s="1" t="s">
        <v>1991</v>
      </c>
      <c r="G872" s="14" t="e">
        <f t="shared" si="139"/>
        <v>#VALUE!</v>
      </c>
      <c r="H872" s="16" t="e">
        <f>TRIM(D872)=TRIM(G872)</f>
        <v>#VALUE!</v>
      </c>
    </row>
    <row r="873" spans="1:8" ht="21.75" customHeight="1" x14ac:dyDescent="0.25">
      <c r="A873">
        <v>10004369639</v>
      </c>
      <c r="D873" s="14" t="e">
        <f t="shared" si="138"/>
        <v>#VALUE!</v>
      </c>
      <c r="G873" s="14" t="e">
        <f t="shared" si="139"/>
        <v>#VALUE!</v>
      </c>
      <c r="H873" s="12" t="b">
        <f t="shared" si="136"/>
        <v>1</v>
      </c>
    </row>
    <row r="874" spans="1:8" ht="21.75" customHeight="1" x14ac:dyDescent="0.25">
      <c r="A874">
        <v>10004369640</v>
      </c>
      <c r="D874" s="14" t="e">
        <f t="shared" si="138"/>
        <v>#VALUE!</v>
      </c>
      <c r="G874" s="14" t="e">
        <f t="shared" si="139"/>
        <v>#VALUE!</v>
      </c>
      <c r="H874" s="12" t="b">
        <f t="shared" si="136"/>
        <v>1</v>
      </c>
    </row>
    <row r="875" spans="1:8" ht="21.75" customHeight="1" x14ac:dyDescent="0.25">
      <c r="A875">
        <v>10004369641</v>
      </c>
      <c r="B875" s="1" t="s">
        <v>3282</v>
      </c>
      <c r="C875" s="1" t="s">
        <v>3283</v>
      </c>
      <c r="D875" s="14" t="str">
        <f t="shared" si="138"/>
        <v>safety report loaded;
Validated against 2.71 business rules;
Comments:
1- Section DRUG on field MEDICINALPRODUCT value: [PNEUMOVAX23] reported WARNING. PNEUMOVAX23 must be a valid Medicinal Product.[543];
2- Section DRUG on field MEDICINALPRODUCT value: [diphtheria toxoid (+) tetanus toxoid] reported WARNING. diphtheria toxoid (+) tetanus toxoid must be a valid Medicinal Product.[543];
3- Section ACTIVESUBSTANCE on field ACTIVESUBSTANCENAME value: [varicella virus (Oka/Merck) live attenuated [MRC-5 cells]] reported WARNING. varicella virus (Oka/Merck) live attenuated [MRC-5 cells] must be a valid active substance.[621];
4- Section ACTIVESUBSTANCE on field ACTIVESUBSTANCENAME value: [varicella virus (Oka/Merck) live attenuated [MRC-5 cells]] reported WARNING. varicella virus (Oka/Merck) live attenuated [MRC-5 cells] must be a valid active substance.[621];
5- Section ACTIVESUBSTANCE on field ACTIVESUBSTANCENAME value: [Streptococcus pneumoniae serotype 1 capsular polysaccharide] reported WARNING. Streptococcus pneumoniae serotype 1 capsular polysaccharide must be a valid active substance.[621];
6- Section ACTIVESUBSTANCE on field ACTIVESUBSTANCENAME value: [Streptococcus pneumoniae serotype 10A capsular polysaccharide] reported WARNING. Streptococcus pneumoniae serotype 10A capsular polysaccharide must be a valid active substance.[621];
7- Section ACTIVESUBSTANCE on field ACTIVESUBSTANCENAME value: [Streptococcus pneumoniae serotype 11A capsular polysaccharide] reported WARNING. Streptococcus pneumoniae serotype 11A capsular polysaccharide must be a valid active substance.[621];
8- Section ACTIVESUBSTANCE on field ACTIVESUBSTANCENAME value: [Streptococcus pneumoniae serotype 12F capsular polysaccharide] reported WARNING. Streptococcus pneumoniae serotype 12F capsular polysaccharide must be a valid active substance.[621];
9- Section ACTIVESUBSTANCE on field ACTIVESUBSTANCENAME value: [Streptococcus p</v>
      </c>
      <c r="F875" s="1" t="s">
        <v>3283</v>
      </c>
      <c r="G875" s="14" t="str">
        <f t="shared" si="139"/>
        <v>safety report loaded;
Validated against 2.71 business rules;
Comments:
1- Section DRUG on field MEDICINALPRODUCT value: [PNEUMOVAX23] reported WARNING. PNEUMOVAX23 must be a valid Medicinal Product.[543];
2- Section DRUG on field MEDICINALPRODUCT value: [diphtheria toxoid (+) tetanus toxoid] reported WARNING. diphtheria toxoid (+) tetanus toxoid must be a valid Medicinal Product.[543];
3- Section ACTIVESUBSTANCE on field ACTIVESUBSTANCENAME value: [varicella virus (Oka/Merck) live attenuated [MRC-5 cells]] reported WARNING. varicella virus (Oka/Merck) live attenuated [MRC-5 cells] must be a valid active substance.[621];
4- Section ACTIVESUBSTANCE on field ACTIVESUBSTANCENAME value: [varicella virus (Oka/Merck) live attenuated [MRC-5 cells]] reported WARNING. varicella virus (Oka/Merck) live attenuated [MRC-5 cells] must be a valid active substance.[621];
5- Section ACTIVESUBSTANCE on field ACTIVESUBSTANCENAME value: [Streptococcus pneumoniae serotype 1 capsular polysaccharide] reported WARNING. Streptococcus pneumoniae serotype 1 capsular polysaccharide must be a valid active substance.[621];
6- Section ACTIVESUBSTANCE on field ACTIVESUBSTANCENAME value: [Streptococcus pneumoniae serotype 10A capsular polysaccharide] reported WARNING. Streptococcus pneumoniae serotype 10A capsular polysaccharide must be a valid active substance.[621];
7- Section ACTIVESUBSTANCE on field ACTIVESUBSTANCENAME value: [Streptococcus pneumoniae serotype 11A capsular polysaccharide] reported WARNING. Streptococcus pneumoniae serotype 11A capsular polysaccharide must be a valid active substance.[621];
8- Section ACTIVESUBSTANCE on field ACTIVESUBSTANCENAME value: [Streptococcus pneumoniae serotype 12F capsular polysaccharide] reported WARNING. Streptococcus pneumoniae serotype 12F capsular polysaccharide must be a valid active substance.[621];
9- Section ACTIVESUBSTANCE on field ACTIVESUBSTANCENAME value: [Streptococcus p</v>
      </c>
      <c r="H875" s="13" t="b">
        <f t="shared" ref="H875:H880" si="144">TRIM(D875)=TRIM(G875)</f>
        <v>1</v>
      </c>
    </row>
    <row r="876" spans="1:8" ht="21.75" customHeight="1" x14ac:dyDescent="0.25">
      <c r="A876">
        <v>10004369642</v>
      </c>
      <c r="B876" s="1" t="s">
        <v>3284</v>
      </c>
      <c r="C876" s="1" t="s">
        <v>3285</v>
      </c>
      <c r="D876" s="14" t="str">
        <f t="shared" si="138"/>
        <v>safety report loaded; Validated against 2.18 business rules;
Comments:  Parsing process: Parsing proces</v>
      </c>
      <c r="F876" s="1" t="s">
        <v>3286</v>
      </c>
      <c r="G876" s="14" t="str">
        <f t="shared" si="139"/>
        <v>safety report loaded; Validated against 2.18 business rules;
Comments:  Parsing process: Parsing proces</v>
      </c>
      <c r="H876" s="13" t="b">
        <f t="shared" si="144"/>
        <v>1</v>
      </c>
    </row>
    <row r="877" spans="1:8" ht="21.75" customHeight="1" x14ac:dyDescent="0.25">
      <c r="A877">
        <v>10004369643</v>
      </c>
      <c r="B877" s="1" t="s">
        <v>3287</v>
      </c>
      <c r="C877" s="1" t="s">
        <v>3288</v>
      </c>
      <c r="D877" s="14" t="str">
        <f t="shared" si="138"/>
        <v>safety report loaded;
Validated against 2.71 business rules;
Comments:
1- Section PATIENTPASTDRUGTHERAPY on field PATIENTDRUGNAME value: [BCG] reported WARNING. BCG patientdrugname must be a valid Medicinal Product.[257];
2- Section PATIENTPASTDRUGTHERAPY on field PATIENTDRUGNAME value: [ASPIRIN 81] reported WARNING. ASPIRIN 81 patientdrugname must be a valid Medicinal Product.[257];
3- Section PATIENTPASTDRUGTHERAPY on field PATIENTDRUGNAME value: [MULTIVITAMINS [VITAMINS NOS]] reported WARNING. MULTIVITAMINS [VITAMINS NOS] patientdrugname must be a valid Medicinal Product.[257];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v>
      </c>
      <c r="F877" s="1" t="s">
        <v>3288</v>
      </c>
      <c r="G877" s="14" t="str">
        <f t="shared" si="139"/>
        <v>safety report loaded;
Validated against 2.71 business rules;
Comments:
1- Section PATIENTPASTDRUGTHERAPY on field PATIENTDRUGNAME value: [BCG] reported WARNING. BCG patientdrugname must be a valid Medicinal Product.[257];
2- Section PATIENTPASTDRUGTHERAPY on field PATIENTDRUGNAME value: [ASPIRIN 81] reported WARNING. ASPIRIN 81 patientdrugname must be a valid Medicinal Product.[257];
3- Section PATIENTPASTDRUGTHERAPY on field PATIENTDRUGNAME value: [MULTIVITAMINS [VITAMINS NOS]] reported WARNING. MULTIVITAMINS [VITAMINS NOS] patientdrugname must be a valid Medicinal Product.[257];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v>
      </c>
      <c r="H877" s="13" t="b">
        <f t="shared" si="144"/>
        <v>1</v>
      </c>
    </row>
    <row r="878" spans="1:8" ht="21.75" customHeight="1" x14ac:dyDescent="0.25">
      <c r="A878">
        <v>10004369649</v>
      </c>
      <c r="B878" s="1" t="s">
        <v>3289</v>
      </c>
      <c r="C878" s="1" t="s">
        <v>3290</v>
      </c>
      <c r="D878" s="14" t="str">
        <f t="shared" si="138"/>
        <v>safety report loaded; Validated against 2.18 business rules;
Comments: 1 - [[R744][G.k.2.2][BR.3]] :In section Drug(s) Information on field Medicinal Product Name as Reported by the Primary Source - G.k.2.2 Value: ATARAX                             /00058401/ Reported error LookupProducts The field Medicinal Product Name as Reported by the Primary Source - G.k.2.2 must be a valid medicinal product.;
2 - [[R744][G.k.2.2][BR.3]] :In section Drug(s) Information on field Medicinal Product Name as Reported by the Primary Source - G.k.2.2 Value: CELESTENE                          /00008501/ Reported error LookupProducts The field Medicinal Product Name as Reported by the Primary Source - G.k.2.2 must be a valid medicinal product.;
 Parsing process: Parsing process: Rep</v>
      </c>
      <c r="F878" s="1" t="s">
        <v>3291</v>
      </c>
      <c r="G878" s="14" t="str">
        <f t="shared" si="139"/>
        <v>safety report loaded; Validated against 2.18 business rules;
Comments: 1 - [[R744][G.k.2.2][BR.3]] :In section Drug(s) Information on field Medicinal Product Name as Reported by the Primary Source - G.k.2.2 Value: ATARAX                             /00058401/ Reported error LookupProducts The field Medicinal Product Name as Reported by the Primary Source - G.k.2.2 must be a valid medicinal product.;
2 - [[R744][G.k.2.2][BR.3]] :In section Drug(s) Information on field Medicinal Product Name as Reported by the Primary Source - G.k.2.2 Value: CELESTENE                          /00008501/ Reported error LookupProducts The field Medicinal Product Name as Reported by the Primary Source - G.k.2.2 must be a valid medicinal product.;
 Parsing process: Parsing process: Rep</v>
      </c>
      <c r="H878" s="13" t="b">
        <f t="shared" si="144"/>
        <v>1</v>
      </c>
    </row>
    <row r="879" spans="1:8" ht="21.75" customHeight="1" x14ac:dyDescent="0.25">
      <c r="A879">
        <v>10004369650</v>
      </c>
      <c r="B879" s="1" t="s">
        <v>3292</v>
      </c>
      <c r="C879" s="1" t="s">
        <v>3293</v>
      </c>
      <c r="D879" s="14" t="str">
        <f t="shared" si="138"/>
        <v>safety report loaded; Validated against 2.18 business rules;
Comments:  Parsing process: Parsing process: Correct Report;Classification: new: EU-</v>
      </c>
      <c r="F879" s="1" t="s">
        <v>1991</v>
      </c>
      <c r="G879" s="14" t="e">
        <f t="shared" si="139"/>
        <v>#VALUE!</v>
      </c>
      <c r="H879" s="16" t="e">
        <f t="shared" si="144"/>
        <v>#VALUE!</v>
      </c>
    </row>
    <row r="880" spans="1:8" ht="21.75" customHeight="1" x14ac:dyDescent="0.25">
      <c r="A880">
        <v>10004369652</v>
      </c>
      <c r="B880" s="1" t="s">
        <v>3294</v>
      </c>
      <c r="C880" s="1" t="s">
        <v>3295</v>
      </c>
      <c r="D880" s="14" t="str">
        <f t="shared" si="138"/>
        <v>safety report loaded; Validated against 2.18 business rules;
Comments: 1 - [[R744][G.k.2.2][BR.3]] :In section Drug(s) Information on field Medicinal Product Name as Reported by the Primary Source - G.k.2.2 Value: AMPHOTERICIN B, LIPOSOME Reported error LookupProducts The field Medicinal Product Name as Reported by the Primary Source - G.k.2.2 must be a valid medicinal product.;
2 - [[R744][G.k.2.2][BR.3]] :In section Drug(s) Information on field Medicinal Product Name as Reported by the Primary Source - G.k.2.2 Value: CYCLOSPORIN Reported error LookupProducts The field Medicinal Product Name as Reported by the Primary Source - G.k.2.2 must be a valid medicinal product.;
 Parsing process: Parsing process: Report with warnings;Classification: new: EU-</v>
      </c>
      <c r="F880" s="1" t="s">
        <v>1991</v>
      </c>
      <c r="G880" s="14" t="e">
        <f t="shared" si="139"/>
        <v>#VALUE!</v>
      </c>
      <c r="H880" s="16" t="e">
        <f t="shared" si="144"/>
        <v>#VALUE!</v>
      </c>
    </row>
    <row r="881" spans="1:8" ht="21.75" customHeight="1" x14ac:dyDescent="0.25">
      <c r="A881">
        <v>10004369656</v>
      </c>
      <c r="D881" s="14" t="e">
        <f t="shared" si="138"/>
        <v>#VALUE!</v>
      </c>
      <c r="G881" s="14" t="e">
        <f t="shared" si="139"/>
        <v>#VALUE!</v>
      </c>
      <c r="H881" s="12" t="b">
        <f t="shared" si="136"/>
        <v>1</v>
      </c>
    </row>
    <row r="882" spans="1:8" ht="21.75" customHeight="1" x14ac:dyDescent="0.25">
      <c r="A882">
        <v>10004369657</v>
      </c>
      <c r="B882" s="1" t="s">
        <v>3296</v>
      </c>
      <c r="C882" s="1" t="s">
        <v>3297</v>
      </c>
      <c r="D882" s="14" t="str">
        <f t="shared" si="138"/>
        <v>safety report loaded; Validated against 2.18 business rules;
Comments:  Parsing process: Parsing process: Correct Report;Classification: new: EU-</v>
      </c>
      <c r="E882" s="1" t="s">
        <v>3208</v>
      </c>
      <c r="F882" s="1" t="s">
        <v>1991</v>
      </c>
      <c r="G882" s="14" t="e">
        <f t="shared" si="139"/>
        <v>#VALUE!</v>
      </c>
      <c r="H882" s="16" t="e">
        <f>TRIM(D882)=TRIM(G882)</f>
        <v>#VALUE!</v>
      </c>
    </row>
    <row r="883" spans="1:8" ht="21.75" customHeight="1" x14ac:dyDescent="0.25">
      <c r="A883">
        <v>10004369659</v>
      </c>
      <c r="D883" s="14" t="e">
        <f t="shared" si="138"/>
        <v>#VALUE!</v>
      </c>
      <c r="G883" s="14" t="e">
        <f t="shared" si="139"/>
        <v>#VALUE!</v>
      </c>
      <c r="H883" s="12" t="b">
        <f t="shared" si="136"/>
        <v>1</v>
      </c>
    </row>
    <row r="884" spans="1:8" ht="21.75" customHeight="1" x14ac:dyDescent="0.25">
      <c r="A884">
        <v>10004369661</v>
      </c>
      <c r="D884" s="14" t="e">
        <f t="shared" si="138"/>
        <v>#VALUE!</v>
      </c>
      <c r="G884" s="14" t="e">
        <f t="shared" si="139"/>
        <v>#VALUE!</v>
      </c>
      <c r="H884" s="12" t="b">
        <f t="shared" si="136"/>
        <v>1</v>
      </c>
    </row>
    <row r="885" spans="1:8" ht="21.75" customHeight="1" x14ac:dyDescent="0.25">
      <c r="A885">
        <v>10004369668</v>
      </c>
      <c r="B885" s="1" t="s">
        <v>3298</v>
      </c>
      <c r="C885" s="1" t="s">
        <v>3299</v>
      </c>
      <c r="D885" s="14" t="str">
        <f t="shared" si="138"/>
        <v>safety report loaded; Validated against 2.18 business rules;
Comments: 1 - [[R744][G.k.2.2][BR.3]] :In section Drug(s) Information on field Medicinal Product Name as Reported by the Primary Source - G.k.2.2 Value: KETUM 100mg Reported error LookupProducts The field Medicinal Product Name as Reported by the Primary Source - G.k.2.2 must be a valid medicinal product.;
 Parsing process: Parsing process: Report with warnings;Classification: new: EU-</v>
      </c>
      <c r="E885" s="1" t="s">
        <v>3300</v>
      </c>
      <c r="F885" s="1" t="s">
        <v>3301</v>
      </c>
      <c r="G885" s="14" t="str">
        <f t="shared" si="139"/>
        <v>safety report loaded; Validated against 2.18 business rules;
Comments:  Parsing process: Parsing proces</v>
      </c>
      <c r="H885" s="15" t="b">
        <f t="shared" ref="H885:H893" si="145">TRIM(D885)=TRIM(G885)</f>
        <v>0</v>
      </c>
    </row>
    <row r="886" spans="1:8" ht="21.75" customHeight="1" x14ac:dyDescent="0.25">
      <c r="A886">
        <v>10004369684</v>
      </c>
      <c r="B886" s="1" t="s">
        <v>3302</v>
      </c>
      <c r="C886" s="1" t="s">
        <v>3303</v>
      </c>
      <c r="D886" s="14" t="str">
        <f t="shared" si="138"/>
        <v>safety report loaded; Validated against 2.18 business rules;
Comments:  Parsing process: Parsing proces</v>
      </c>
      <c r="F886" s="1" t="s">
        <v>3304</v>
      </c>
      <c r="G886" s="14" t="str">
        <f t="shared" si="139"/>
        <v>safety report loaded; Validated against 2.18 business rules;
Comments:  Parsing process: Parsing proces</v>
      </c>
      <c r="H886" s="13" t="b">
        <f t="shared" si="145"/>
        <v>1</v>
      </c>
    </row>
    <row r="887" spans="1:8" ht="21.75" customHeight="1" x14ac:dyDescent="0.25">
      <c r="A887">
        <v>10004369685</v>
      </c>
      <c r="B887" s="1" t="s">
        <v>3305</v>
      </c>
      <c r="C887" s="1" t="s">
        <v>3306</v>
      </c>
      <c r="D887" s="14" t="str">
        <f t="shared" si="138"/>
        <v>safety report loaded; Validated against 2.18 business rules;
Comments: 1 - [[R744][G.k.2.2][BR.3]] :In section Drug(s) Information on field Medicinal Product Name as Reported by the Primary Source - G.k.2.2 Value: BAL 087 Reported error LookupProducts The field Medicinal Product Name as Reported by the Primary Source - G.k.2.2 must be a valid medicinal product.;
2 - [[R744][G.k.2.2][BR.3]] :In section Drug(s) Information on field Medicinal Product Name as Reported by the Primary Source - G.k.2.2 Value: BAL 087 Reported error LookupProducts The field Medicinal Product Name as Reported by the Primary Source - G.k.2.2 must be a valid medicinal product.;
 Parsing process: Parsing process: Report with warnings;Classification: new: EU-</v>
      </c>
      <c r="E887" s="1" t="s">
        <v>3304</v>
      </c>
      <c r="F887" s="1" t="s">
        <v>3307</v>
      </c>
      <c r="G887" s="14" t="str">
        <f t="shared" si="139"/>
        <v>safety report loaded; Validated against 2.18 business rules;
Comments: 1 - [[R744][G.k.2.2][BR.3]] :In section Drug(s) Information on field Medicinal Product Name as Reported by the Primary Source - G.k.2.2 Value: BAL 087 Reported error LookupProducts The field Medicinal Product Name as Reported by the Primary Source - G.k.2.2 must be a valid medicinal product.;
2 - [[R744][G.k.2.2][BR.3]] :In section Drug(s) Information on field Medicinal Product Name as Reported by the Primary Source - G.k.2.2 Value: BAL 087 Reported error LookupProducts The field Medicinal Product Name as Reported by the Primary Source - G.k.2.2 must be a valid medicinal product.;
 Parsing process: Parsing process: Report with warnings;Classification: new: EU-</v>
      </c>
      <c r="H887" s="13" t="b">
        <f t="shared" si="145"/>
        <v>1</v>
      </c>
    </row>
    <row r="888" spans="1:8" ht="21.75" customHeight="1" x14ac:dyDescent="0.25">
      <c r="A888">
        <v>10004369687</v>
      </c>
      <c r="B888" s="1" t="s">
        <v>3308</v>
      </c>
      <c r="C888" s="1" t="s">
        <v>3309</v>
      </c>
      <c r="D888" s="14" t="str">
        <f t="shared" si="138"/>
        <v>safety report loaded;
Validated against 2.71 business rules;
Comments:
Parsing process: Correct Report;Classification: new: EU-</v>
      </c>
      <c r="F888" s="1" t="s">
        <v>3310</v>
      </c>
      <c r="G888" s="14" t="str">
        <f t="shared" si="139"/>
        <v>safety report loaded;
Validated against 2.71 business rules;
Comments:
Parsing process: Correct Report;Classification: new: EU-</v>
      </c>
      <c r="H888" s="13" t="b">
        <f t="shared" si="145"/>
        <v>1</v>
      </c>
    </row>
    <row r="889" spans="1:8" ht="21.75" customHeight="1" x14ac:dyDescent="0.25">
      <c r="A889">
        <v>10004369694</v>
      </c>
      <c r="B889" s="1" t="s">
        <v>3311</v>
      </c>
      <c r="C889" s="1" t="s">
        <v>3312</v>
      </c>
      <c r="D889" s="14" t="str">
        <f t="shared" si="138"/>
        <v>safety report loaded; Validated against 2.18 business rules;
Comments:  Parsing process: Parsing proces</v>
      </c>
      <c r="F889" s="1" t="s">
        <v>3313</v>
      </c>
      <c r="G889" s="14" t="str">
        <f t="shared" si="139"/>
        <v>safety report loaded; Validated against 2.18 business rules;
Comments:  Parsing process: Parsing proces</v>
      </c>
      <c r="H889" s="13" t="b">
        <f t="shared" si="145"/>
        <v>1</v>
      </c>
    </row>
    <row r="890" spans="1:8" ht="21.75" customHeight="1" x14ac:dyDescent="0.25">
      <c r="A890">
        <v>10004369695</v>
      </c>
      <c r="B890" s="1" t="s">
        <v>3314</v>
      </c>
      <c r="C890" s="1" t="s">
        <v>3315</v>
      </c>
      <c r="D890" s="14" t="str">
        <f t="shared" si="138"/>
        <v>safety report loaded;
Validated against 2.71 business rules;
Comments:
1- Section DRUG on field MEDICINALPRODUCT value: [Ornibel 0,120 mg/0,015 mg cada 24h sistema de liberación vaginal] reported WARNING. Ornibel 0,120 mg/0,015 mg cada 24h sistema de liberación vaginal must be a valid Medicinal Product.[543];
Parsing process: Rep</v>
      </c>
      <c r="F890" s="1" t="s">
        <v>3316</v>
      </c>
      <c r="G890" s="14" t="str">
        <f t="shared" si="139"/>
        <v>safety report loaded;
Validated against 2.71 business rules;
Comments:
1- Section DRUG on field MEDICINALPRODUCT value: [Ornibel 0,120 mg/0,015 mg cada 24h sistema de liberación vaginal] reported WARNING. Ornibel 0,120 mg/0,015 mg cada 24h sistema de liberación vaginal must be a valid Medicinal Product.[543];
Parsing process: Rep</v>
      </c>
      <c r="H890" s="13" t="b">
        <f t="shared" si="145"/>
        <v>1</v>
      </c>
    </row>
    <row r="891" spans="1:8" ht="21.75" customHeight="1" x14ac:dyDescent="0.25">
      <c r="A891">
        <v>10004369696</v>
      </c>
      <c r="B891" s="1" t="s">
        <v>3317</v>
      </c>
      <c r="C891" s="1" t="s">
        <v>3318</v>
      </c>
      <c r="D891" s="14" t="str">
        <f t="shared" si="138"/>
        <v>safety report loaded;
Validated against 2.71 business rules;
Comments:
1- Section DRUG on field DRUGDOSAGEFORM value: [UNK] reported WARNING. UNK must be a valid dosage form.[564];
2- Section DRUG on field DRUGDOSAGEFORM value: [UNK] reported WARNING. UNK must be a valid dosage form.[564];
3- Section DRUG on field DRUGDOSAGEFORM value: [UNK] reported WARNING. UNK must be a valid dosage form.[564];
4- Section DRUG on field DRUGDOSAGEFORM value: [UNK] reported WARNING. UNK must be a valid dosage form.[564];
5- Section DRUG on field DRUGDOSAGEFORM value: [UNK] reported WARNING. UNK must be a valid dosage form.[564];
Parsing process: Rep</v>
      </c>
      <c r="F891" s="1" t="s">
        <v>3319</v>
      </c>
      <c r="G891" s="14" t="str">
        <f t="shared" si="139"/>
        <v>safety report loaded;
Validated against 2.71 business rules;
Comments:
1- Section DRUG on field DRUGDOSAGEFORM value: [UNK] reported WARNING. UNK must be a valid dosage form.[564];
2- Section DRUG on field DRUGDOSAGEFORM value: [UNK] reported WARNING. UNK must be a valid dosage form.[564];
3- Section DRUG on field DRUGDOSAGEFORM value: [UNK] reported WARNING. UNK must be a valid dosage form.[564];
4- Section DRUG on field DRUGDOSAGEFORM value: [UNK] reported WARNING. UNK must be a valid dosage form.[564];
5- Section DRUG on field DRUGDOSAGEFORM value: [UNK] reported WARNING. UNK must be a valid dosage form.[564];
Parsing process: Rep</v>
      </c>
      <c r="H891" s="13" t="b">
        <f t="shared" si="145"/>
        <v>1</v>
      </c>
    </row>
    <row r="892" spans="1:8" ht="21.75" customHeight="1" x14ac:dyDescent="0.25">
      <c r="A892">
        <v>10004369698</v>
      </c>
      <c r="B892" s="1" t="s">
        <v>3320</v>
      </c>
      <c r="C892" s="1" t="s">
        <v>3321</v>
      </c>
      <c r="D892" s="14" t="str">
        <f t="shared" si="138"/>
        <v>safety report loaded; Validated against 2.18 business rules;
Comments: 1 - [[R744][G.k.2.2][BR.3]] :In section Drug(s) Information on field Medicinal Product Name as Reported by the Primary Source - G.k.2.2 Value: RADIOTHERAPY Reported error LookupProducts The field Medicinal Product Name as Reported by the Primary Source - G.k.2.2 must be a valid medicinal product.;
 Parsing process: Parsing process: Rep</v>
      </c>
      <c r="F892" s="1" t="s">
        <v>3322</v>
      </c>
      <c r="G892" s="14" t="str">
        <f t="shared" si="139"/>
        <v>safety report loaded; Validated against 2.18 business rules;
Comments: 1 - [[R744][G.k.2.2][BR.3]] :In section Drug(s) Information on field Medicinal Product Name as Reported by the Primary Source - G.k.2.2 Value: RADIOTHERAPY Reported error LookupProducts The field Medicinal Product Name as Reported by the Primary Source - G.k.2.2 must be a valid medicinal product.;
 Parsing process: Parsing process: Rep</v>
      </c>
      <c r="H892" s="13" t="b">
        <f t="shared" si="145"/>
        <v>1</v>
      </c>
    </row>
    <row r="893" spans="1:8" ht="21.75" customHeight="1" x14ac:dyDescent="0.25">
      <c r="A893">
        <v>10004369699</v>
      </c>
      <c r="B893" s="1" t="s">
        <v>3323</v>
      </c>
      <c r="C893" s="1" t="s">
        <v>3324</v>
      </c>
      <c r="D893" s="14" t="str">
        <f t="shared" si="138"/>
        <v>safety report loaded; Validated against 2.18 business rules;
Comments: 1 - [[R744][G.k.2.2][BR.3]] :In section Drug(s) Information on field Medicinal Product Name as Reported by the Primary Source - G.k.2.2 Value: TRIMETHOPRIM, SULFAMETHOXAZOLE Reported error LookupProducts The field Medicinal Product Name as Reported by the Primary Source - G.k.2.2 must be a valid medicinal product.;
 Parsing process: Parsing process: Rep</v>
      </c>
      <c r="E893" s="1" t="s">
        <v>3322</v>
      </c>
      <c r="F893" s="1" t="s">
        <v>3325</v>
      </c>
      <c r="G893" s="14" t="str">
        <f t="shared" si="139"/>
        <v>safety report loaded; Validated against 2.18 business rules;
Comments: 1 - [[R744][G.k.2.2][BR.3]] :In section Drug(s) Information on field Medicinal Product Name as Reported by the Primary Source - G.k.2.2 Value: TRIMETHOPRIM, SULFAMETHOXAZOLE Reported error LookupProducts The field Medicinal Product Name as Reported by the Primary Source - G.k.2.2 must be a valid medicinal product.;
 Parsing process: Parsing process: Rep</v>
      </c>
      <c r="H893" s="13" t="b">
        <f t="shared" si="145"/>
        <v>1</v>
      </c>
    </row>
    <row r="894" spans="1:8" ht="21.75" customHeight="1" x14ac:dyDescent="0.25">
      <c r="A894">
        <v>10004369702</v>
      </c>
      <c r="D894" s="14" t="e">
        <f t="shared" si="138"/>
        <v>#VALUE!</v>
      </c>
      <c r="G894" s="14" t="e">
        <f t="shared" si="139"/>
        <v>#VALUE!</v>
      </c>
      <c r="H894" s="12" t="b">
        <f t="shared" si="136"/>
        <v>1</v>
      </c>
    </row>
    <row r="895" spans="1:8" ht="21.75" customHeight="1" x14ac:dyDescent="0.25">
      <c r="A895">
        <v>10004369710</v>
      </c>
      <c r="D895" s="14" t="e">
        <f t="shared" si="138"/>
        <v>#VALUE!</v>
      </c>
      <c r="G895" s="14" t="e">
        <f t="shared" si="139"/>
        <v>#VALUE!</v>
      </c>
      <c r="H895" s="12" t="b">
        <f t="shared" si="136"/>
        <v>1</v>
      </c>
    </row>
    <row r="896" spans="1:8" ht="21.75" customHeight="1" x14ac:dyDescent="0.25">
      <c r="A896">
        <v>10004369711</v>
      </c>
      <c r="B896" s="1" t="s">
        <v>3326</v>
      </c>
      <c r="C896" s="1" t="s">
        <v>3327</v>
      </c>
      <c r="D896" s="14" t="str">
        <f t="shared" si="138"/>
        <v>safety report loaded; Validated against 2.18 business rules;
Comments:  Parsing process: Parsing process: Correct Report;Classification: new: EU-</v>
      </c>
      <c r="F896" s="1" t="s">
        <v>1991</v>
      </c>
      <c r="G896" s="14" t="e">
        <f t="shared" si="139"/>
        <v>#VALUE!</v>
      </c>
      <c r="H896" s="16" t="e">
        <f t="shared" ref="H896:H897" si="146">TRIM(D896)=TRIM(G896)</f>
        <v>#VALUE!</v>
      </c>
    </row>
    <row r="897" spans="1:8" ht="21.75" customHeight="1" x14ac:dyDescent="0.25">
      <c r="A897">
        <v>10004369712</v>
      </c>
      <c r="B897" s="1" t="s">
        <v>3328</v>
      </c>
      <c r="C897" s="1" t="s">
        <v>3329</v>
      </c>
      <c r="D897" s="14" t="str">
        <f t="shared" si="138"/>
        <v>safety report loaded; Validated against 2.18 business rules;
Comments:  Parsing process: Parsing proces</v>
      </c>
      <c r="E897" s="1" t="s">
        <v>3330</v>
      </c>
      <c r="F897" s="1" t="s">
        <v>1991</v>
      </c>
      <c r="G897" s="14" t="e">
        <f t="shared" si="139"/>
        <v>#VALUE!</v>
      </c>
      <c r="H897" s="16" t="e">
        <f t="shared" si="146"/>
        <v>#VALUE!</v>
      </c>
    </row>
    <row r="898" spans="1:8" ht="21.75" customHeight="1" x14ac:dyDescent="0.25">
      <c r="A898">
        <v>10004369713</v>
      </c>
      <c r="D898" s="14" t="e">
        <f t="shared" si="138"/>
        <v>#VALUE!</v>
      </c>
      <c r="G898" s="14" t="e">
        <f t="shared" si="139"/>
        <v>#VALUE!</v>
      </c>
      <c r="H898" s="12" t="b">
        <f t="shared" si="136"/>
        <v>1</v>
      </c>
    </row>
    <row r="899" spans="1:8" ht="21.75" customHeight="1" x14ac:dyDescent="0.25">
      <c r="A899">
        <v>10004369714</v>
      </c>
      <c r="B899" s="1" t="s">
        <v>3331</v>
      </c>
      <c r="C899" s="1" t="s">
        <v>3332</v>
      </c>
      <c r="D899" s="14" t="str">
        <f t="shared" si="138"/>
        <v>safety report loaded; Validated against 2.18 business rules;
Comments:  Parsing process: Parsing process: Correct Report;Classification: new: EU-</v>
      </c>
      <c r="E899" s="1" t="s">
        <v>3223</v>
      </c>
      <c r="F899" s="1" t="s">
        <v>3333</v>
      </c>
      <c r="G899" s="14" t="str">
        <f t="shared" si="139"/>
        <v>safety report loaded; Validated against 2.18 business rules;
Comments:  Parsing process: Parsing process: Correct Report;Classification: new: EU-</v>
      </c>
      <c r="H899" s="13" t="b">
        <f t="shared" ref="H899:H900" si="147">TRIM(D899)=TRIM(G899)</f>
        <v>1</v>
      </c>
    </row>
    <row r="900" spans="1:8" ht="21.75" customHeight="1" x14ac:dyDescent="0.25">
      <c r="A900">
        <v>10004369718</v>
      </c>
      <c r="B900" s="1" t="s">
        <v>3334</v>
      </c>
      <c r="C900" s="1" t="s">
        <v>3335</v>
      </c>
      <c r="D900" s="14" t="str">
        <f t="shared" si="138"/>
        <v>safety report loaded;
Validated against 2.71 business rules;
Comments:
Parsing process: Correct Report;Classification: new: EU-</v>
      </c>
      <c r="F900" s="1" t="s">
        <v>3336</v>
      </c>
      <c r="G900" s="14" t="str">
        <f t="shared" si="139"/>
        <v>safety report loaded;
Validated against 2.71 business rules;
Comments:
Parsing process: Correct Report;Classification: new: EU-</v>
      </c>
      <c r="H900" s="13" t="b">
        <f t="shared" si="147"/>
        <v>1</v>
      </c>
    </row>
    <row r="901" spans="1:8" ht="21.75" customHeight="1" x14ac:dyDescent="0.25">
      <c r="A901">
        <v>10004369720</v>
      </c>
      <c r="D901" s="14" t="e">
        <f t="shared" si="138"/>
        <v>#VALUE!</v>
      </c>
      <c r="G901" s="14" t="e">
        <f t="shared" si="139"/>
        <v>#VALUE!</v>
      </c>
      <c r="H901" s="12" t="b">
        <f t="shared" ref="H901:H962" si="148">TRIM(C901)=TRIM(F901)</f>
        <v>1</v>
      </c>
    </row>
    <row r="902" spans="1:8" ht="21.75" customHeight="1" x14ac:dyDescent="0.25">
      <c r="A902">
        <v>10004369726</v>
      </c>
      <c r="D902" s="14" t="e">
        <f t="shared" si="138"/>
        <v>#VALUE!</v>
      </c>
      <c r="G902" s="14" t="e">
        <f t="shared" si="139"/>
        <v>#VALUE!</v>
      </c>
      <c r="H902" s="12" t="b">
        <f t="shared" si="148"/>
        <v>1</v>
      </c>
    </row>
    <row r="903" spans="1:8" ht="21.75" customHeight="1" x14ac:dyDescent="0.25">
      <c r="A903">
        <v>10004369727</v>
      </c>
      <c r="D903" s="14" t="e">
        <f t="shared" si="138"/>
        <v>#VALUE!</v>
      </c>
      <c r="G903" s="14" t="e">
        <f t="shared" si="139"/>
        <v>#VALUE!</v>
      </c>
      <c r="H903" s="12" t="b">
        <f t="shared" si="148"/>
        <v>1</v>
      </c>
    </row>
    <row r="904" spans="1:8" ht="21.75" customHeight="1" x14ac:dyDescent="0.25">
      <c r="A904">
        <v>10004369729</v>
      </c>
      <c r="D904" s="14" t="e">
        <f t="shared" si="138"/>
        <v>#VALUE!</v>
      </c>
      <c r="G904" s="14" t="e">
        <f t="shared" si="139"/>
        <v>#VALUE!</v>
      </c>
      <c r="H904" s="12" t="b">
        <f t="shared" si="148"/>
        <v>1</v>
      </c>
    </row>
    <row r="905" spans="1:8" ht="21.75" customHeight="1" x14ac:dyDescent="0.25">
      <c r="A905">
        <v>10004369730</v>
      </c>
      <c r="B905" s="1" t="s">
        <v>3337</v>
      </c>
      <c r="C905" s="1" t="s">
        <v>3338</v>
      </c>
      <c r="D905" s="14" t="str">
        <f t="shared" si="138"/>
        <v>safety report loaded; Validated against 2.18 business rules;
Comments:  Parsing process: Parsing proces</v>
      </c>
      <c r="F905" s="1" t="s">
        <v>3339</v>
      </c>
      <c r="G905" s="14" t="str">
        <f t="shared" si="139"/>
        <v>safety report loaded; Validated against 2.18 business rules;
Comments: 1 - [[R744][G.k.2.2][BR.3]] :In section Drug(s) Information on field Medicinal Product Name as Reported by the Primary Source - G.k.2.2 Value: Oxacant® mono Flüssigkeit zum Einnehmen Weißdornblätter mit Blüten-Fluidextakt Reported error LookupProducts The field Medicinal Product Name as Reported by the Primary Source - G.k.2.2 must be a valid medicinal product.;
 Parsing process: Parsing process: Rep</v>
      </c>
      <c r="H905" s="15" t="b">
        <f>TRIM(D905)=TRIM(G905)</f>
        <v>0</v>
      </c>
    </row>
    <row r="906" spans="1:8" ht="21.75" customHeight="1" x14ac:dyDescent="0.25">
      <c r="A906">
        <v>10004369731</v>
      </c>
      <c r="D906" s="14" t="e">
        <f t="shared" si="138"/>
        <v>#VALUE!</v>
      </c>
      <c r="G906" s="14" t="e">
        <f t="shared" si="139"/>
        <v>#VALUE!</v>
      </c>
      <c r="H906" s="12" t="b">
        <f t="shared" si="148"/>
        <v>1</v>
      </c>
    </row>
    <row r="907" spans="1:8" ht="21.75" customHeight="1" x14ac:dyDescent="0.25">
      <c r="A907">
        <v>10004369746</v>
      </c>
      <c r="D907" s="14" t="e">
        <f t="shared" si="138"/>
        <v>#VALUE!</v>
      </c>
      <c r="G907" s="14" t="e">
        <f t="shared" si="139"/>
        <v>#VALUE!</v>
      </c>
      <c r="H907" s="12" t="b">
        <f t="shared" si="148"/>
        <v>1</v>
      </c>
    </row>
    <row r="908" spans="1:8" ht="21.75" customHeight="1" x14ac:dyDescent="0.25">
      <c r="A908">
        <v>10004369753</v>
      </c>
      <c r="D908" s="14" t="e">
        <f t="shared" si="138"/>
        <v>#VALUE!</v>
      </c>
      <c r="G908" s="14" t="e">
        <f t="shared" si="139"/>
        <v>#VALUE!</v>
      </c>
      <c r="H908" s="12" t="b">
        <f t="shared" si="148"/>
        <v>1</v>
      </c>
    </row>
    <row r="909" spans="1:8" ht="21.75" customHeight="1" x14ac:dyDescent="0.25">
      <c r="A909">
        <v>10004369755</v>
      </c>
      <c r="B909" s="1" t="s">
        <v>3340</v>
      </c>
      <c r="C909" s="1" t="s">
        <v>3341</v>
      </c>
      <c r="D909" s="14" t="str">
        <f t="shared" si="138"/>
        <v>safety report loaded; Validated against 2.18 business rules;
Comments: 1 - [[R744][G.k.2.2][BR.3]] :In section Drug(s) Information on field Medicinal Product Name as Reported by the Primary Source - G.k.2.2 Value: CORTYZINE Reported error LookupProducts The field Medicinal Product Name as Reported by the Primary Source - G.k.2.2 must be a valid medicinal product.;
2 - [[R744][G.k.2.2][BR.3]] :In section Drug(s) Information on field Medicinal Product Name as Reported by the Primary Source - G.k.2.2 Value: DERMOVATE SCALP Reported error LookupProducts The field Medicinal Product Name as Reported by the Primary Source - G.k.2.2 must be a valid medicinal product.;
3 - [[R744][G.k.2.2][BR.3]] :In section Drug(s) Information on field Medicinal Product Name as Reported by the Primary Source - G.k.2.2 Value: THYRADIN S Reported error LookupProducts The field Medicinal Product Name as Reported by the Primary Source - G.k.2.2 must be a valid medicinal product.;
 Parsing process: Parsing process: Report with warnings;Classification: new: EU-</v>
      </c>
      <c r="E909" s="1" t="s">
        <v>3266</v>
      </c>
      <c r="F909" s="1" t="s">
        <v>1991</v>
      </c>
      <c r="G909" s="14" t="e">
        <f t="shared" si="139"/>
        <v>#VALUE!</v>
      </c>
      <c r="H909" s="16" t="e">
        <f>TRIM(D909)=TRIM(G909)</f>
        <v>#VALUE!</v>
      </c>
    </row>
    <row r="910" spans="1:8" ht="21.75" customHeight="1" x14ac:dyDescent="0.25">
      <c r="A910">
        <v>10004369762</v>
      </c>
      <c r="D910" s="14" t="e">
        <f t="shared" ref="D910:D973" si="149">LEFT(C910,LEN(C910)-70)</f>
        <v>#VALUE!</v>
      </c>
      <c r="G910" s="14" t="e">
        <f t="shared" ref="G910:G973" si="150">LEFT(F910,LEN(F910)-70)</f>
        <v>#VALUE!</v>
      </c>
      <c r="H910" s="12" t="b">
        <f t="shared" si="148"/>
        <v>1</v>
      </c>
    </row>
    <row r="911" spans="1:8" ht="21.75" customHeight="1" x14ac:dyDescent="0.25">
      <c r="A911">
        <v>10004369776</v>
      </c>
      <c r="B911" s="1" t="s">
        <v>3342</v>
      </c>
      <c r="C911" s="1" t="s">
        <v>3343</v>
      </c>
      <c r="D911" s="14" t="str">
        <f t="shared" si="149"/>
        <v>safety report loaded;
Validated against 2.71 business rules;
Comments:
Parsing process: Correct Report;Classification: new: EU-</v>
      </c>
      <c r="F911" s="1" t="s">
        <v>3344</v>
      </c>
      <c r="G911" s="14" t="str">
        <f t="shared" si="150"/>
        <v>safety report loaded;
Validated against 2.71 business rules;
Comments:
Parsing process: Correct Report;Classification: new: EU-</v>
      </c>
      <c r="H911" s="13" t="b">
        <f t="shared" ref="H911:H912" si="151">TRIM(D911)=TRIM(G911)</f>
        <v>1</v>
      </c>
    </row>
    <row r="912" spans="1:8" ht="21.75" customHeight="1" x14ac:dyDescent="0.25">
      <c r="A912">
        <v>10004369778</v>
      </c>
      <c r="B912" s="1" t="s">
        <v>3345</v>
      </c>
      <c r="C912" s="1" t="s">
        <v>3346</v>
      </c>
      <c r="D912" s="14" t="str">
        <f t="shared" si="149"/>
        <v>safety report loaded; Validated against 2.18 business rules;
Comments:  Parsing process: Parsing process: Correct Report;Classification: new: EU-</v>
      </c>
      <c r="F912" s="1" t="s">
        <v>1991</v>
      </c>
      <c r="G912" s="14" t="e">
        <f t="shared" si="150"/>
        <v>#VALUE!</v>
      </c>
      <c r="H912" s="16" t="e">
        <f t="shared" si="151"/>
        <v>#VALUE!</v>
      </c>
    </row>
    <row r="913" spans="1:8" ht="21.75" customHeight="1" x14ac:dyDescent="0.25">
      <c r="A913">
        <v>10004369780</v>
      </c>
      <c r="D913" s="14" t="e">
        <f t="shared" si="149"/>
        <v>#VALUE!</v>
      </c>
      <c r="G913" s="14" t="e">
        <f t="shared" si="150"/>
        <v>#VALUE!</v>
      </c>
      <c r="H913" s="12" t="b">
        <f t="shared" si="148"/>
        <v>1</v>
      </c>
    </row>
    <row r="914" spans="1:8" ht="21.75" customHeight="1" x14ac:dyDescent="0.25">
      <c r="A914">
        <v>10004369787</v>
      </c>
      <c r="D914" s="14" t="e">
        <f t="shared" si="149"/>
        <v>#VALUE!</v>
      </c>
      <c r="G914" s="14" t="e">
        <f t="shared" si="150"/>
        <v>#VALUE!</v>
      </c>
      <c r="H914" s="12" t="b">
        <f t="shared" si="148"/>
        <v>1</v>
      </c>
    </row>
    <row r="915" spans="1:8" ht="21.75" customHeight="1" x14ac:dyDescent="0.25">
      <c r="A915">
        <v>10004369792</v>
      </c>
      <c r="B915" s="1" t="s">
        <v>3347</v>
      </c>
      <c r="C915" s="1" t="s">
        <v>3348</v>
      </c>
      <c r="D915" s="14" t="str">
        <f t="shared" si="149"/>
        <v>safety report loaded; Validated against 2.18 business rules;
Comments:  Parsing process: Parsing proces</v>
      </c>
      <c r="E915" s="1" t="s">
        <v>3241</v>
      </c>
      <c r="F915" s="1" t="s">
        <v>3349</v>
      </c>
      <c r="G915" s="14" t="str">
        <f t="shared" si="150"/>
        <v>safety report loaded; Validated against 2.18 business rules;
Comments:  Parsing process: Parsing proces</v>
      </c>
      <c r="H915" s="13" t="b">
        <f t="shared" ref="H915:H925" si="152">TRIM(D915)=TRIM(G915)</f>
        <v>1</v>
      </c>
    </row>
    <row r="916" spans="1:8" ht="21.75" customHeight="1" x14ac:dyDescent="0.25">
      <c r="A916">
        <v>10004369796</v>
      </c>
      <c r="B916" s="1" t="s">
        <v>3350</v>
      </c>
      <c r="C916" s="1" t="s">
        <v>3351</v>
      </c>
      <c r="D916" s="14" t="str">
        <f t="shared" si="149"/>
        <v>safety report loaded; Validated against 2.18 business rules;
Comments: 1 - [[R744][G.k.2.2][BR.3]] :In section Drug(s) Information on field Medicinal Product Name as Reported by the Primary Source - G.k.2.2 Value: AMOXICILLINE [AMOXICILLIN] Reported error LookupProducts The field Medicinal Product Name as Reported by the Primary Source - G.k.2.2 must be a valid medicinal product.;
2 - [[R744][G.k.2.2][BR.3]] :In section Drug(s) Information on field Medicinal Product Name as Reported by the Primary Source - G.k.2.2 Value: CALCIUM SANDOZ [CALCIUM GLUBIONATE] Reported error LookupProducts The field Medicinal Product Name as Reported by the Primary Source - G.k.2.2 must be a valid medicinal product.;
3 - [[R744][G.k.2.2][BR.3]] :In section Drug(s) Information on field Medicinal Product Name as Reported by the Primary Source - G.k.2.2 Value: INEXIUM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ORACILLINE [PHENOXYMETHYLPENICILLIN BENZATHINE] Reported error LookupProducts The field Medicinal Product Name as Reported by the Primary Source - G.k.2.2 must be a valid medicinal product.;
 Parsing process: Parsing process: Report with warnings;Classification: new: EU-</v>
      </c>
      <c r="F916" s="1" t="s">
        <v>3352</v>
      </c>
      <c r="G916" s="14" t="str">
        <f t="shared" si="150"/>
        <v>safety report loaded; Validated against 2.18 business rules;
Comments: 1 - [[R744][G.k.2.2][BR.3]] :In section Drug(s) Information on field Medicinal Product Name as Reported by the Primary Source - G.k.2.2 Value: AMOXICILLINE [AMOXICILLIN] Reported error LookupProducts The field Medicinal Product Name as Reported by the Primary Source - G.k.2.2 must be a valid medicinal product.;
2 - [[R744][G.k.2.2][BR.3]] :In section Drug(s) Information on field Medicinal Product Name as Reported by the Primary Source - G.k.2.2 Value: CALCIUM SANDOZ [CALCIUM GLUBIONATE] Reported error LookupProducts The field Medicinal Product Name as Reported by the Primary Source - G.k.2.2 must be a valid medicinal product.;
3 - [[R744][G.k.2.2][BR.3]] :In section Drug(s) Information on field Medicinal Product Name as Reported by the Primary Source - G.k.2.2 Value: INEXIUM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ORACILLINE [PHENOXYMETHYLPENICILLIN BENZATHINE] Reported error LookupProducts The field Medicinal Product Name as Reported by the Primary Source - G.k.2.2 must be a valid medicinal product.;
 Parsing process: Parsing process: Report with warnings;Classification: new: EU-</v>
      </c>
      <c r="H916" s="13" t="b">
        <f t="shared" si="152"/>
        <v>1</v>
      </c>
    </row>
    <row r="917" spans="1:8" ht="21.75" customHeight="1" x14ac:dyDescent="0.25">
      <c r="A917">
        <v>10004369797</v>
      </c>
      <c r="B917" s="1" t="s">
        <v>3353</v>
      </c>
      <c r="C917" s="1" t="s">
        <v>3354</v>
      </c>
      <c r="D917" s="14" t="str">
        <f t="shared" si="149"/>
        <v>safety report loaded; Validated against 2.18 business rules;
Comments: 1 - [[R744][G.k.2.2][BR.3]] :In section Drug(s) Information on field Medicinal Product Name as Reported by the Primary Source - G.k.2.2 Value: EQUA TAB Reported error LookupProducts The field Medicinal Product Name as Reported by the Primary Source - G.k.2.2 must be a valid medicinal product.;
 Parsing process: Parsing process: Rep</v>
      </c>
      <c r="E917" s="1" t="s">
        <v>3352</v>
      </c>
      <c r="F917" s="1" t="s">
        <v>3355</v>
      </c>
      <c r="G917" s="14" t="str">
        <f t="shared" si="150"/>
        <v>safety report loaded; Validated against 2.18 business rules;
Comments: 1 - [[R744][G.k.2.2][BR.3]] :In section Drug(s) Information on field Medicinal Product Name as Reported by the Primary Source - G.k.2.2 Value: EQUA TAB Reported error LookupProducts The field Medicinal Product Name as Reported by the Primary Source - G.k.2.2 must be a valid medicinal product.;
 Parsing process: Parsing process: Rep</v>
      </c>
      <c r="H917" s="13" t="b">
        <f t="shared" si="152"/>
        <v>1</v>
      </c>
    </row>
    <row r="918" spans="1:8" ht="21.75" customHeight="1" x14ac:dyDescent="0.25">
      <c r="A918">
        <v>10004369799</v>
      </c>
      <c r="B918" s="1" t="s">
        <v>3356</v>
      </c>
      <c r="C918" s="1" t="s">
        <v>3357</v>
      </c>
      <c r="D918" s="14" t="str">
        <f t="shared" si="149"/>
        <v>safety report loaded;
Validated against 2.71 business rules;
Comments:
Parsing proces</v>
      </c>
      <c r="F918" s="1" t="s">
        <v>3358</v>
      </c>
      <c r="G918" s="14" t="str">
        <f t="shared" si="150"/>
        <v>safety report loaded;
Validated against 2.71 business rules;
Comments:
Parsing proces</v>
      </c>
      <c r="H918" s="13" t="b">
        <f t="shared" si="152"/>
        <v>1</v>
      </c>
    </row>
    <row r="919" spans="1:8" ht="21.75" customHeight="1" x14ac:dyDescent="0.25">
      <c r="A919">
        <v>10004369800</v>
      </c>
      <c r="B919" s="1" t="s">
        <v>3359</v>
      </c>
      <c r="C919" s="1" t="s">
        <v>3360</v>
      </c>
      <c r="D919" s="14" t="str">
        <f t="shared" si="149"/>
        <v>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4 - [[R744][G.k.2.2][BR.3]] :In section Drug(s) Information on field Medicinal Product Name as Reported by the Primary Source - G.k.2.2 Value: gold sodium thiomalate Reported error LookupProducts The field Medicinal Product Name as Reported by the Primary Source - G.k.2.2 must be a valid medicinal product.;
 Parsing process: Parsing process: Report with warnings;Classification: new: EU-</v>
      </c>
      <c r="F919" s="1" t="s">
        <v>3361</v>
      </c>
      <c r="G919" s="14" t="str">
        <f t="shared" si="150"/>
        <v>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4 - [[R744][G.k.2.2][BR.3]] :In section Drug(s) Information on field Medicinal Product Name as Reported by the Primary Source - G.k.2.2 Value: gold sodium thiomalate Reported error LookupProducts The field Medicinal Product Name as Reported by the Primary Source - G.k.2.2 must be a valid medicinal product.;
 Parsing process: Parsing process: Report with warnings;Classification: new: EU-</v>
      </c>
      <c r="H919" s="13" t="b">
        <f t="shared" si="152"/>
        <v>1</v>
      </c>
    </row>
    <row r="920" spans="1:8" ht="21.75" customHeight="1" x14ac:dyDescent="0.25">
      <c r="A920">
        <v>10004369801</v>
      </c>
      <c r="B920" s="1" t="s">
        <v>3362</v>
      </c>
      <c r="C920" s="1" t="s">
        <v>3363</v>
      </c>
      <c r="D920" s="14" t="str">
        <f t="shared" si="149"/>
        <v>safety report loaded; Validated against 2.18 business rules;
Comments:  Parsing process: Parsing proces</v>
      </c>
      <c r="F920" s="1" t="s">
        <v>3364</v>
      </c>
      <c r="G920" s="14" t="str">
        <f t="shared" si="150"/>
        <v>safety report loaded; Validated against 2.18 business rules;
Comments:  Parsing process: Parsing proces</v>
      </c>
      <c r="H920" s="13" t="b">
        <f t="shared" si="152"/>
        <v>1</v>
      </c>
    </row>
    <row r="921" spans="1:8" ht="21.75" customHeight="1" x14ac:dyDescent="0.25">
      <c r="A921">
        <v>10004369802</v>
      </c>
      <c r="B921" s="1" t="s">
        <v>3365</v>
      </c>
      <c r="C921" s="1" t="s">
        <v>3366</v>
      </c>
      <c r="D921" s="14" t="str">
        <f t="shared" si="149"/>
        <v>safety report loaded; Validated against 2.18 business rules;
Comments:  Parsing process: Parsing process: Correct Report;Classification: new: EU-</v>
      </c>
      <c r="E921" s="1" t="s">
        <v>3361</v>
      </c>
      <c r="F921" s="1" t="s">
        <v>3367</v>
      </c>
      <c r="G921" s="14" t="str">
        <f t="shared" si="150"/>
        <v>safety report loaded; Validated against 2.18 business rules;
Comments:  Parsing process: Parsing process: Correct Report;Classification: new: EU-</v>
      </c>
      <c r="H921" s="13" t="b">
        <f t="shared" si="152"/>
        <v>1</v>
      </c>
    </row>
    <row r="922" spans="1:8" ht="21.75" customHeight="1" x14ac:dyDescent="0.25">
      <c r="A922">
        <v>10004369803</v>
      </c>
      <c r="B922" s="1" t="s">
        <v>3368</v>
      </c>
      <c r="C922" s="1" t="s">
        <v>3369</v>
      </c>
      <c r="D922" s="14" t="str">
        <f t="shared" si="149"/>
        <v>safety report loaded; Validated against 2.18 business rules;
Comments: 1 - [[R744][G.k.2.2][BR.3]] :In section Drug(s) Information on field Medicinal Product Name as Reported by the Primary Source - G.k.2.2 Value: FOSTER [PIROXICAM] Reported error LookupProducts The field Medicinal Product Name as Reported by the Primary Source - G.k.2.2 must be a valid medicinal product.;
2 - [[R744][G.k.2.2][BR.3]] :In section Drug(s) Information on field Medicinal Product Name as Reported by the Primary Source - G.k.2.2 Value: TEOKAP Reported error LookupProducts The field Medicinal Product Name as Reported by the Primary Source - G.k.2.2 must be a valid medicinal product.;
 Parsing process: Parsing process: Rep</v>
      </c>
      <c r="F922" s="1" t="s">
        <v>3370</v>
      </c>
      <c r="G922" s="14" t="str">
        <f t="shared" si="150"/>
        <v>safety report loaded; Validated against 2.18 business rules;
Comments: 1 - [[R744][G.k.2.2][BR.3]] :In section Drug(s) Information on field Medicinal Product Name as Reported by the Primary Source - G.k.2.2 Value: FOSTER [PIROXICAM] Reported error LookupProducts The field Medicinal Product Name as Reported by the Primary Source - G.k.2.2 must be a valid medicinal product.;
2 - [[R744][G.k.2.2][BR.3]] :In section Drug(s) Information on field Medicinal Product Name as Reported by the Primary Source - G.k.2.2 Value: TEOKAP Reported error LookupProducts The field Medicinal Product Name as Reported by the Primary Source - G.k.2.2 must be a valid medicinal product.;
 Parsing process: Parsing process: Rep</v>
      </c>
      <c r="H922" s="13" t="b">
        <f t="shared" si="152"/>
        <v>1</v>
      </c>
    </row>
    <row r="923" spans="1:8" ht="21.75" customHeight="1" x14ac:dyDescent="0.25">
      <c r="A923">
        <v>10004369804</v>
      </c>
      <c r="B923" s="1" t="s">
        <v>3371</v>
      </c>
      <c r="C923" s="1" t="s">
        <v>3372</v>
      </c>
      <c r="D923" s="14" t="str">
        <f t="shared" si="149"/>
        <v>safety report loaded; Validated against 2.18 business rules;
Comments:  Parsing process: Parsing process: Correct Report;Classification: new: EU-</v>
      </c>
      <c r="E923" s="1" t="s">
        <v>3367</v>
      </c>
      <c r="F923" s="1" t="s">
        <v>3373</v>
      </c>
      <c r="G923" s="14" t="str">
        <f t="shared" si="150"/>
        <v>safety report loaded; Validated against 2.18 business rules;
Comments:  Parsing process: Parsing process: Correct Report;Classification: new: EU-</v>
      </c>
      <c r="H923" s="13" t="b">
        <f t="shared" si="152"/>
        <v>1</v>
      </c>
    </row>
    <row r="924" spans="1:8" ht="21.75" customHeight="1" x14ac:dyDescent="0.25">
      <c r="A924">
        <v>10004369805</v>
      </c>
      <c r="B924" s="1" t="s">
        <v>3374</v>
      </c>
      <c r="C924" s="1" t="s">
        <v>3375</v>
      </c>
      <c r="D924" s="14" t="str">
        <f t="shared" si="149"/>
        <v>safety report loaded; Validated against 2.18 business rules;
Comments:  Parsing process: Parsing process: Correct Report;Classification: new: EU-</v>
      </c>
      <c r="E924" s="1" t="s">
        <v>3373</v>
      </c>
      <c r="F924" s="1" t="s">
        <v>3376</v>
      </c>
      <c r="G924" s="14" t="str">
        <f t="shared" si="150"/>
        <v>safety report loaded; Validated against 2.18 business rules;
Comments:  Parsing process: Parsing process: Correct Report;Classification: new: EU-</v>
      </c>
      <c r="H924" s="13" t="b">
        <f t="shared" si="152"/>
        <v>1</v>
      </c>
    </row>
    <row r="925" spans="1:8" ht="21.75" customHeight="1" x14ac:dyDescent="0.25">
      <c r="A925">
        <v>10004369806</v>
      </c>
      <c r="B925" s="1" t="s">
        <v>3377</v>
      </c>
      <c r="C925" s="1" t="s">
        <v>3378</v>
      </c>
      <c r="D925" s="14" t="str">
        <f t="shared" si="149"/>
        <v>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[[R686][G.k.9.i.2.r.1.EU.1][BR.2]] :In section Drug-reaction(s) / Event(s) Matrix on field EU Source of Assessment - G.k.9.i.2.r.1.EU.1 Value: 1 Reported error EnumerationList Enumeration constraint failed. The element EU Source of Assessment - G.k.9.i.2.r.1.EU.1 has an invalid value according to its data type.;
3 - [[R686][G.k.9.i.2.r.1.EU.1][BR.2]] :In section Drug-reaction(s) / Event(s) Matrix on field EU Source of Assessment - G.k.9.i.2.r.1.EU.1 Value: 1 Reported error EnumerationList Enumeration constraint failed. The element EU Source of Assessment - G.k.9.i.2.r.1.EU.1 has an invalid value according to its data type.;
4 - [[R686][G.k.9.i.2.r.1.EU.1][BR.2]] :In section Drug-reaction(s) / Event(s) Matrix on field EU Source of Assessment - G.k.9.i.2.r.1.EU.1 Value: 1 Reported error EnumerationList Enumeration constraint failed. The element EU Source of Assessment - G.k.9.i.2.r.1.EU.1 has an invalid value according to its data type.;
5 - [[R686][G.k.9.i.2.r.1.EU.1][BR.2]] :In section Drug-reaction(s) / Event(s) Matrix on field EU Source of Assessment - G.k.9.i.2.r.1.EU.1 Value: 1 Reported error EnumerationList Enumeration constraint failed. The element EU Source of Assessment - G.k.9.i.2.r.1.EU.1 has an invalid value according to its data type.;
6 - [[R686][G.k.9.i.2.r.1.EU.1][BR.2]] :In section Drug-reaction(s) / Event(s) Matrix on field EU Source of Assessment - G.k.9.i.2.r.1.EU.1 Value: 2 Reported error EnumerationList Enumeration constraint faile</v>
      </c>
      <c r="F925" s="1" t="s">
        <v>3378</v>
      </c>
      <c r="G925" s="14" t="str">
        <f t="shared" si="150"/>
        <v>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[[R686][G.k.9.i.2.r.1.EU.1][BR.2]] :In section Drug-reaction(s) / Event(s) Matrix on field EU Source of Assessment - G.k.9.i.2.r.1.EU.1 Value: 1 Reported error EnumerationList Enumeration constraint failed. The element EU Source of Assessment - G.k.9.i.2.r.1.EU.1 has an invalid value according to its data type.;
3 - [[R686][G.k.9.i.2.r.1.EU.1][BR.2]] :In section Drug-reaction(s) / Event(s) Matrix on field EU Source of Assessment - G.k.9.i.2.r.1.EU.1 Value: 1 Reported error EnumerationList Enumeration constraint failed. The element EU Source of Assessment - G.k.9.i.2.r.1.EU.1 has an invalid value according to its data type.;
4 - [[R686][G.k.9.i.2.r.1.EU.1][BR.2]] :In section Drug-reaction(s) / Event(s) Matrix on field EU Source of Assessment - G.k.9.i.2.r.1.EU.1 Value: 1 Reported error EnumerationList Enumeration constraint failed. The element EU Source of Assessment - G.k.9.i.2.r.1.EU.1 has an invalid value according to its data type.;
5 - [[R686][G.k.9.i.2.r.1.EU.1][BR.2]] :In section Drug-reaction(s) / Event(s) Matrix on field EU Source of Assessment - G.k.9.i.2.r.1.EU.1 Value: 1 Reported error EnumerationList Enumeration constraint failed. The element EU Source of Assessment - G.k.9.i.2.r.1.EU.1 has an invalid value according to its data type.;
6 - [[R686][G.k.9.i.2.r.1.EU.1][BR.2]] :In section Drug-reaction(s) / Event(s) Matrix on field EU Source of Assessment - G.k.9.i.2.r.1.EU.1 Value: 2 Reported error EnumerationList Enumeration constraint faile</v>
      </c>
      <c r="H925" s="13" t="b">
        <f t="shared" si="152"/>
        <v>1</v>
      </c>
    </row>
    <row r="926" spans="1:8" ht="21.75" customHeight="1" x14ac:dyDescent="0.25">
      <c r="A926">
        <v>10004369807</v>
      </c>
      <c r="D926" s="14" t="e">
        <f t="shared" si="149"/>
        <v>#VALUE!</v>
      </c>
      <c r="G926" s="14" t="e">
        <f t="shared" si="150"/>
        <v>#VALUE!</v>
      </c>
      <c r="H926" s="12" t="b">
        <f t="shared" si="148"/>
        <v>1</v>
      </c>
    </row>
    <row r="927" spans="1:8" ht="21.75" customHeight="1" x14ac:dyDescent="0.25">
      <c r="A927">
        <v>10004369809</v>
      </c>
      <c r="D927" s="14" t="e">
        <f t="shared" si="149"/>
        <v>#VALUE!</v>
      </c>
      <c r="G927" s="14" t="e">
        <f t="shared" si="150"/>
        <v>#VALUE!</v>
      </c>
      <c r="H927" s="12" t="b">
        <f t="shared" si="148"/>
        <v>1</v>
      </c>
    </row>
    <row r="928" spans="1:8" ht="21.75" customHeight="1" x14ac:dyDescent="0.25">
      <c r="A928">
        <v>10004369812</v>
      </c>
      <c r="D928" s="14" t="e">
        <f t="shared" si="149"/>
        <v>#VALUE!</v>
      </c>
      <c r="G928" s="14" t="e">
        <f t="shared" si="150"/>
        <v>#VALUE!</v>
      </c>
      <c r="H928" s="12" t="b">
        <f t="shared" si="148"/>
        <v>1</v>
      </c>
    </row>
    <row r="929" spans="1:8" ht="21.75" customHeight="1" x14ac:dyDescent="0.25">
      <c r="A929">
        <v>10004369814</v>
      </c>
      <c r="B929" s="1" t="s">
        <v>3379</v>
      </c>
      <c r="C929" s="1" t="s">
        <v>3380</v>
      </c>
      <c r="D929" s="14" t="str">
        <f t="shared" si="149"/>
        <v>safety report loaded; Validated against 2.18 business rules;
Comments:  Parsing process: Parsing process: Correct Report;Classification: new: EU-</v>
      </c>
      <c r="F929" s="1" t="s">
        <v>3381</v>
      </c>
      <c r="G929" s="14" t="str">
        <f t="shared" si="150"/>
        <v>safety report loaded; Validated against 2.18 business rules;
Comments:  Parsing process: Parsing process: Correct Report;Classification: new: EU-</v>
      </c>
      <c r="H929" s="13" t="b">
        <f t="shared" ref="H929:H933" si="153">TRIM(D929)=TRIM(G929)</f>
        <v>1</v>
      </c>
    </row>
    <row r="930" spans="1:8" ht="21.75" customHeight="1" x14ac:dyDescent="0.25">
      <c r="A930">
        <v>10004369815</v>
      </c>
      <c r="B930" s="1" t="s">
        <v>3382</v>
      </c>
      <c r="C930" s="1" t="s">
        <v>3383</v>
      </c>
      <c r="D930" s="14" t="str">
        <f t="shared" si="149"/>
        <v>safety report loaded; Validated against 2.18 business rules;
Comments: 1 - [[R744][G.k.2.2][BR.3]] :In section Drug(s) Information on field Medicinal Product Name as Reported by the Primary Source - G.k.2.2 Value: VALPROATE SODIUM Reported error LookupProducts The field Medicinal Product Name as Reported by the Primary Source - G.k.2.2 must be a valid medicinal product.;
 Parsing process: Parsing process: Rep</v>
      </c>
      <c r="E930" s="1" t="s">
        <v>3381</v>
      </c>
      <c r="F930" s="1" t="s">
        <v>3384</v>
      </c>
      <c r="G930" s="14" t="str">
        <f t="shared" si="150"/>
        <v>safety report loaded; Validated against 2.18 business rules;
Comments: 1 - [[R744][G.k.2.2][BR.3]] :In section Drug(s) Information on field Medicinal Product Name as Reported by the Primary Source - G.k.2.2 Value: VALPROATE SODIUM Reported error LookupProducts The field Medicinal Product Name as Reported by the Primary Source - G.k.2.2 must be a valid medicinal product.;
 Parsing process: Parsing process: Rep</v>
      </c>
      <c r="H930" s="13" t="b">
        <f t="shared" si="153"/>
        <v>1</v>
      </c>
    </row>
    <row r="931" spans="1:8" ht="21.75" customHeight="1" x14ac:dyDescent="0.25">
      <c r="A931">
        <v>10004369817</v>
      </c>
      <c r="B931" s="1" t="s">
        <v>3385</v>
      </c>
      <c r="C931" s="1" t="s">
        <v>3386</v>
      </c>
      <c r="D931" s="14" t="str">
        <f t="shared" si="149"/>
        <v>safety report loaded;
Validated against 2.71 business rules;
Comments:
1- Section DRUG on field DRUGDOSAGEFORM value: [Unknown] reported WARNING. Unknown must be a valid dosage form.[564];
Parsing process: Rep</v>
      </c>
      <c r="F931" s="1" t="s">
        <v>3387</v>
      </c>
      <c r="G931" s="14" t="str">
        <f t="shared" si="150"/>
        <v>safety report loaded;
Validated against 2.71 business rules;
Comments:
1- Section DRUG on field DRUGDOSAGEFORM value: [Unknown] reported WARNING. Unknown must be a valid dosage form.[564];
Parsing process: Rep</v>
      </c>
      <c r="H931" s="13" t="b">
        <f t="shared" si="153"/>
        <v>1</v>
      </c>
    </row>
    <row r="932" spans="1:8" ht="21.75" customHeight="1" x14ac:dyDescent="0.25">
      <c r="A932">
        <v>10004369818</v>
      </c>
      <c r="B932" s="1" t="s">
        <v>3388</v>
      </c>
      <c r="C932" s="1" t="s">
        <v>3389</v>
      </c>
      <c r="D932" s="14" t="str">
        <f t="shared" si="149"/>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v>
      </c>
      <c r="F932" s="1" t="s">
        <v>3390</v>
      </c>
      <c r="G932" s="14" t="str">
        <f t="shared" si="150"/>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v>
      </c>
      <c r="H932" s="13" t="b">
        <f t="shared" si="153"/>
        <v>1</v>
      </c>
    </row>
    <row r="933" spans="1:8" ht="21.75" customHeight="1" x14ac:dyDescent="0.25">
      <c r="A933">
        <v>10004369819</v>
      </c>
      <c r="B933" s="1" t="s">
        <v>3391</v>
      </c>
      <c r="C933" s="1" t="s">
        <v>3392</v>
      </c>
      <c r="D933" s="14" t="str">
        <f t="shared" si="149"/>
        <v>safety report loaded; Validated against 2.18 business rules;
Comments:  Parsing process: Parsing proces</v>
      </c>
      <c r="E933" s="1" t="s">
        <v>3390</v>
      </c>
      <c r="F933" s="1" t="s">
        <v>3393</v>
      </c>
      <c r="G933" s="14" t="str">
        <f t="shared" si="150"/>
        <v>safety report loaded; Validated against 2.18 business rules;
Comments:  Parsing process: Parsing proces</v>
      </c>
      <c r="H933" s="13" t="b">
        <f t="shared" si="153"/>
        <v>1</v>
      </c>
    </row>
    <row r="934" spans="1:8" ht="21.75" customHeight="1" x14ac:dyDescent="0.25">
      <c r="A934">
        <v>10004369824</v>
      </c>
      <c r="D934" s="14" t="e">
        <f t="shared" si="149"/>
        <v>#VALUE!</v>
      </c>
      <c r="G934" s="14" t="e">
        <f t="shared" si="150"/>
        <v>#VALUE!</v>
      </c>
      <c r="H934" s="12" t="b">
        <f t="shared" si="148"/>
        <v>1</v>
      </c>
    </row>
    <row r="935" spans="1:8" ht="21.75" customHeight="1" x14ac:dyDescent="0.25">
      <c r="A935">
        <v>10004369834</v>
      </c>
      <c r="D935" s="14" t="e">
        <f t="shared" si="149"/>
        <v>#VALUE!</v>
      </c>
      <c r="G935" s="14" t="e">
        <f t="shared" si="150"/>
        <v>#VALUE!</v>
      </c>
      <c r="H935" s="12" t="b">
        <f t="shared" si="148"/>
        <v>1</v>
      </c>
    </row>
    <row r="936" spans="1:8" ht="21.75" customHeight="1" x14ac:dyDescent="0.25">
      <c r="A936">
        <v>10004369839</v>
      </c>
      <c r="B936" s="1" t="s">
        <v>3394</v>
      </c>
      <c r="C936" s="1" t="s">
        <v>3395</v>
      </c>
      <c r="D936" s="14" t="str">
        <f t="shared" si="149"/>
        <v>safety report loaded; Validated against 2.18 business rules;
Comments:  Parsing process: Parsing process: Correct Report;Classification: new: EU-</v>
      </c>
      <c r="E936" s="1" t="s">
        <v>3396</v>
      </c>
      <c r="F936" s="1" t="s">
        <v>3397</v>
      </c>
      <c r="G936" s="14" t="str">
        <f t="shared" si="150"/>
        <v>safety report loaded; Validated against 2.18 business rules;
Comments:  Parsing process: Parsing process: Correct Report;Classification: new: EU-</v>
      </c>
      <c r="H936" s="13" t="b">
        <f t="shared" ref="H936:H939" si="154">TRIM(D936)=TRIM(G936)</f>
        <v>1</v>
      </c>
    </row>
    <row r="937" spans="1:8" ht="21.75" customHeight="1" x14ac:dyDescent="0.25">
      <c r="A937">
        <v>10004369840</v>
      </c>
      <c r="B937" s="1" t="s">
        <v>3398</v>
      </c>
      <c r="C937" s="1" t="s">
        <v>3399</v>
      </c>
      <c r="D937" s="14" t="str">
        <f t="shared" si="149"/>
        <v>safety report loaded; Validated against 2.18 business rules;
Comments: 1 - [[R744][G.k.2.2][BR.3]] :In section Drug(s) Information on field Medicinal Product Name as Reported by the Primary Source - G.k.2.2 Value: TYLENOL [PARACETAMOL] Reported error LookupProducts The field Medicinal Product Name as Reported by the Primary Source - G.k.2.2 must be a valid medicinal product.;
 Parsing process: Parsing process: Report with warnings;Classification: new: EU-</v>
      </c>
      <c r="E937" s="1" t="s">
        <v>3397</v>
      </c>
      <c r="F937" s="1" t="s">
        <v>3400</v>
      </c>
      <c r="G937" s="14" t="str">
        <f t="shared" si="150"/>
        <v>safety report loaded; Validated against 2.18 business rules;
Comments: 1 - [[R744][G.k.2.2][BR.3]] :In section Drug(s) Information on field Medicinal Product Name as Reported by the Primary Source - G.k.2.2 Value: TYLENOL [PARACETAMOL] Reported error LookupProducts The field Medicinal Product Name as Reported by the Primary Source - G.k.2.2 must be a valid medicinal product.;
 Parsing process: Parsing process: Report with warnings;Classification: new: EU-</v>
      </c>
      <c r="H937" s="13" t="b">
        <f t="shared" si="154"/>
        <v>1</v>
      </c>
    </row>
    <row r="938" spans="1:8" ht="21.75" customHeight="1" x14ac:dyDescent="0.25">
      <c r="A938">
        <v>10004369841</v>
      </c>
      <c r="B938" s="1" t="s">
        <v>3401</v>
      </c>
      <c r="C938" s="1" t="s">
        <v>3402</v>
      </c>
      <c r="D938" s="14" t="str">
        <f t="shared" si="149"/>
        <v>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v>
      </c>
      <c r="E938" s="1" t="s">
        <v>3400</v>
      </c>
      <c r="F938" s="1" t="s">
        <v>3403</v>
      </c>
      <c r="G938" s="14" t="str">
        <f t="shared" si="150"/>
        <v>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v>
      </c>
      <c r="H938" s="13" t="b">
        <f t="shared" si="154"/>
        <v>1</v>
      </c>
    </row>
    <row r="939" spans="1:8" ht="21.75" customHeight="1" x14ac:dyDescent="0.25">
      <c r="A939">
        <v>10004369844</v>
      </c>
      <c r="B939" s="1" t="s">
        <v>3404</v>
      </c>
      <c r="C939" s="1" t="s">
        <v>3405</v>
      </c>
      <c r="D939" s="14" t="str">
        <f t="shared" si="149"/>
        <v>safety report loaded; Validated against 2.18 business rules;
Comments: 1 - [[R744][G.k.2.2][BR.3]] :In section Drug(s) Information on field Medicinal Product Name as Reported by the Primary Source - G.k.2.2 Value: CETRIZINE Reported error LookupProducts The field Medicinal Product Name as Reported by the Primary Source - G.k.2.2 must be a valid medicinal product.;
2 - [[R744][G.k.2.2][BR.3]] :In section Drug(s) Information on field Medicinal Product Name as Reported by the Primary Source - G.k.2.2 Value: CYCLOSPORIN Reported error LookupProducts The field Medicinal Product Name as Reported by the Primary Source - G.k.2.2 must be a valid medicinal product.;
3 - [[R744][G.k.2.2][BR.3]] :In section Drug(s) Information on field Medicinal Product Name as Reported by the Primary Source - G.k.2.2 Value: MYCOPHENOLATE Reported error LookupProducts The field Medicinal Product Name as Reported by the Primary Source - G.k.2.2 must be a valid medicinal product.;
4 - [[R744][G.k.2.2][BR.3]] :In section Drug(s) Information on field Medicinal Product Name as Reported by the Primary Source - G.k.2.2 Value: SULFAMETHOXAZOLE/TRIMETHOPRIM Reported error LookupProducts The field Medicinal Product Name as Reported by the Primary Source - G.k.2.2 must be a valid medicinal product.;
 Parsing process: Parsing process: Report with warnings;Classification: new: EU-</v>
      </c>
      <c r="F939" s="1" t="s">
        <v>3406</v>
      </c>
      <c r="G939" s="14" t="str">
        <f t="shared" si="150"/>
        <v>safety report loaded; Validated against 2.18 business rules;
Comments: 1 - [[R744][G.k.2.2][BR.3]] :In section Drug(s) Information on field Medicinal Product Name as Reported by the Primary Source - G.k.2.2 Value: CETRIZINE Reported error LookupProducts The field Medicinal Product Name as Reported by the Primary Source - G.k.2.2 must be a valid medicinal product.;
2 - [[R744][G.k.2.2][BR.3]] :In section Drug(s) Information on field Medicinal Product Name as Reported by the Primary Source - G.k.2.2 Value: CYCLOSPORIN Reported error LookupProducts The field Medicinal Product Name as Reported by the Primary Source - G.k.2.2 must be a valid medicinal product.;
3 - [[R744][G.k.2.2][BR.3]] :In section Drug(s) Information on field Medicinal Product Name as Reported by the Primary Source - G.k.2.2 Value: MYCOPHENOLATE Reported error LookupProducts The field Medicinal Product Name as Reported by the Primary Source - G.k.2.2 must be a valid medicinal product.;
4 - [[R744][G.k.2.2][BR.3]] :In section Drug(s) Information on field Medicinal Product Name as Reported by the Primary Source - G.k.2.2 Value: SULFAMETHOXAZOLE/TRIMETHOPRIM Reported error LookupProducts The field Medicinal Product Name as Reported by the Primary Source - G.k.2.2 must be a valid medicinal product.;
 Parsing process: Parsing process: Report with warnings;Classification: new: EU-</v>
      </c>
      <c r="H939" s="13" t="b">
        <f t="shared" si="154"/>
        <v>1</v>
      </c>
    </row>
    <row r="940" spans="1:8" ht="21.75" customHeight="1" x14ac:dyDescent="0.25">
      <c r="A940">
        <v>10004369846</v>
      </c>
      <c r="D940" s="14" t="e">
        <f t="shared" si="149"/>
        <v>#VALUE!</v>
      </c>
      <c r="G940" s="14" t="e">
        <f t="shared" si="150"/>
        <v>#VALUE!</v>
      </c>
      <c r="H940" s="12" t="b">
        <f t="shared" si="148"/>
        <v>1</v>
      </c>
    </row>
    <row r="941" spans="1:8" ht="21.75" customHeight="1" x14ac:dyDescent="0.25">
      <c r="A941">
        <v>10004369847</v>
      </c>
      <c r="D941" s="14" t="e">
        <f t="shared" si="149"/>
        <v>#VALUE!</v>
      </c>
      <c r="G941" s="14" t="e">
        <f t="shared" si="150"/>
        <v>#VALUE!</v>
      </c>
      <c r="H941" s="12" t="b">
        <f t="shared" si="148"/>
        <v>1</v>
      </c>
    </row>
    <row r="942" spans="1:8" ht="21.75" customHeight="1" x14ac:dyDescent="0.25">
      <c r="A942">
        <v>10004369850</v>
      </c>
      <c r="D942" s="14" t="e">
        <f t="shared" si="149"/>
        <v>#VALUE!</v>
      </c>
      <c r="G942" s="14" t="e">
        <f t="shared" si="150"/>
        <v>#VALUE!</v>
      </c>
      <c r="H942" s="12" t="b">
        <f t="shared" si="148"/>
        <v>1</v>
      </c>
    </row>
    <row r="943" spans="1:8" ht="21.75" customHeight="1" x14ac:dyDescent="0.25">
      <c r="A943">
        <v>10004369853</v>
      </c>
      <c r="D943" s="14" t="e">
        <f t="shared" si="149"/>
        <v>#VALUE!</v>
      </c>
      <c r="G943" s="14" t="e">
        <f t="shared" si="150"/>
        <v>#VALUE!</v>
      </c>
      <c r="H943" s="12" t="b">
        <f t="shared" si="148"/>
        <v>1</v>
      </c>
    </row>
    <row r="944" spans="1:8" ht="21.75" customHeight="1" x14ac:dyDescent="0.25">
      <c r="A944">
        <v>10004369859</v>
      </c>
      <c r="B944" s="1" t="s">
        <v>3407</v>
      </c>
      <c r="C944" s="1" t="s">
        <v>3408</v>
      </c>
      <c r="D944" s="14" t="str">
        <f t="shared" si="149"/>
        <v>safety report loaded; Validated against 2.18 business rules;
Comments:  Parsing process: Parsing process: Correct Report;Classification: new: EU-</v>
      </c>
      <c r="F944" s="1" t="s">
        <v>3409</v>
      </c>
      <c r="G944" s="14" t="str">
        <f t="shared" si="150"/>
        <v>safety report loaded; Validated against 2.18 business rules;
Comments:  Parsing process: Parsing process: Correct Report;Classification: new: EU-</v>
      </c>
      <c r="H944" s="13" t="b">
        <f t="shared" ref="H944:H946" si="155">TRIM(D944)=TRIM(G944)</f>
        <v>1</v>
      </c>
    </row>
    <row r="945" spans="1:8" ht="21.75" customHeight="1" x14ac:dyDescent="0.25">
      <c r="A945">
        <v>10004369860</v>
      </c>
      <c r="B945" s="1" t="s">
        <v>3410</v>
      </c>
      <c r="C945" s="1" t="s">
        <v>3411</v>
      </c>
      <c r="D945" s="14" t="str">
        <f t="shared" si="149"/>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[Domperidone instant] reported WARNING. Domperidone instant must be a valid Medicinal Product.[543];
6- Section DRUG on field MEDICINALPRODUCT value: [Miconazol] reported WARNING. Miconazol must be a valid Medicinal Product.[543];
7- Section DRUG on field MEDICINALPRODUCT value: [Nystatine] reported WARNING. Nystatine must be a valid Medicinal Product.[543];
8- Section DRUG on field MEDICINALPRODUCT value: [Nystatine] reported WARNING. Nystatine must be a valid Medicinal Product.[543];
9- Section DRUG on field DRUGDOSAGEFORM value: [124] reported WARNING. 124 must be a valid dosage form.[564];
10- Section ACTIVESUBSTANCE on field ACTIVESUBSTANCENAME value: [Nab-Paclitaxel] reported WARNING. Nab-Paclitaxel must be a valid active substance.[621];
11- Section ACTIVESUBSTANCE on field ACTIVESUBSTANCENAME value: [EDOXABAN TOSILATE] reported WARNING. EDOXABAN TOSILATE must be a valid active substance.[621];
Parsing process: Report with Warnings;Classification: new: EU-</v>
      </c>
      <c r="F945" s="1" t="s">
        <v>3412</v>
      </c>
      <c r="G945" s="14" t="str">
        <f t="shared" si="150"/>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[Domperidone instant] reported WARNING. Domperidone instant must be a valid Medicinal Product.[543];
6- Section DRUG on field MEDICINALPRODUCT value: [Miconazol] reported WARNING. Miconazol must be a valid Medicinal Product.[543];
7- Section DRUG on field MEDICINALPRODUCT value: [Nystatine] reported WARNING. Nystatine must be a valid Medicinal Product.[543];
8- Section DRUG on field MEDICINALPRODUCT value: [Nystatine] reported WARNING. Nystatine must be a valid Medicinal Product.[543];
9- Section DRUG on field DRUGDOSAGEFORM value: [124] reported WARNING. 124 must be a valid dosage form.[564];
10- Section ACTIVESUBSTANCE on field ACTIVESUBSTANCENAME value: [Nab-Paclitaxel] reported WARNING. Nab-Paclitaxel must be a valid active substance.[621];
11- Section ACTIVESUBSTANCE on field ACTIVESUBSTANCENAME value: [EDOXABAN TOSILATE] reported WARNING. EDOXABAN TOSILATE must be a valid active substance.[621];
Parsing process: Report with Warnings;Classification: new: EU-</v>
      </c>
      <c r="H945" s="13" t="b">
        <f t="shared" si="155"/>
        <v>1</v>
      </c>
    </row>
    <row r="946" spans="1:8" ht="21.75" customHeight="1" x14ac:dyDescent="0.25">
      <c r="A946">
        <v>10004369861</v>
      </c>
      <c r="B946" s="1" t="s">
        <v>3413</v>
      </c>
      <c r="C946" s="1" t="s">
        <v>3414</v>
      </c>
      <c r="D946" s="14" t="str">
        <f t="shared" si="149"/>
        <v>safety report loaded;
Validated against 2.71 business rules;
Comments:
Parsing proces</v>
      </c>
      <c r="E946" s="1" t="s">
        <v>3412</v>
      </c>
      <c r="F946" s="1" t="s">
        <v>3415</v>
      </c>
      <c r="G946" s="14" t="str">
        <f t="shared" si="150"/>
        <v>safety report loaded;
Validated against 2.71 business rules;
Comments:
Parsing proces</v>
      </c>
      <c r="H946" s="13" t="b">
        <f t="shared" si="155"/>
        <v>1</v>
      </c>
    </row>
    <row r="947" spans="1:8" ht="21.75" customHeight="1" x14ac:dyDescent="0.25">
      <c r="A947">
        <v>10004369864</v>
      </c>
      <c r="D947" s="14" t="e">
        <f t="shared" si="149"/>
        <v>#VALUE!</v>
      </c>
      <c r="G947" s="14" t="e">
        <f t="shared" si="150"/>
        <v>#VALUE!</v>
      </c>
      <c r="H947" s="12" t="b">
        <f t="shared" si="148"/>
        <v>1</v>
      </c>
    </row>
    <row r="948" spans="1:8" ht="21.75" customHeight="1" x14ac:dyDescent="0.25">
      <c r="A948">
        <v>10004369865</v>
      </c>
      <c r="B948" s="1" t="s">
        <v>3416</v>
      </c>
      <c r="C948" s="1" t="s">
        <v>3417</v>
      </c>
      <c r="D948" s="14" t="str">
        <f t="shared" si="149"/>
        <v>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3 -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Report with warnings;Classification: new: EU-</v>
      </c>
      <c r="E948" s="1" t="s">
        <v>3418</v>
      </c>
      <c r="F948" s="1" t="s">
        <v>3419</v>
      </c>
      <c r="G948" s="14" t="str">
        <f t="shared" si="150"/>
        <v>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REACTINE [CETIRIZINE HYDROCHLORIDE] Reported error LookupProducts The field Medicinal Product Name as Reported by the Primary Source - G.k.2.2 must be a valid medicinal product.;
3 -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Report with warnings;Classification: new: EU-</v>
      </c>
      <c r="H948" s="13" t="b">
        <f t="shared" ref="H948:H949" si="156">TRIM(D948)=TRIM(G948)</f>
        <v>1</v>
      </c>
    </row>
    <row r="949" spans="1:8" ht="21.75" customHeight="1" x14ac:dyDescent="0.25">
      <c r="A949">
        <v>10004369867</v>
      </c>
      <c r="B949" s="1" t="s">
        <v>3420</v>
      </c>
      <c r="C949" s="1" t="s">
        <v>3421</v>
      </c>
      <c r="D949" s="14" t="str">
        <f t="shared" si="149"/>
        <v>safety report loaded; Validated against 2.18 business rules;
Comments:  Parsing process: Parsing process: Correct Report;Classification: new: EU-</v>
      </c>
      <c r="E949" s="1" t="s">
        <v>3419</v>
      </c>
      <c r="F949" s="1" t="s">
        <v>3422</v>
      </c>
      <c r="G949" s="14" t="str">
        <f t="shared" si="150"/>
        <v>safety report loaded; Validated against 2.18 business rules;
Comments:  Parsing process: Parsing process: Correct Report;Classification: new: EU-</v>
      </c>
      <c r="H949" s="13" t="b">
        <f t="shared" si="156"/>
        <v>1</v>
      </c>
    </row>
    <row r="950" spans="1:8" ht="21.75" customHeight="1" x14ac:dyDescent="0.25">
      <c r="A950">
        <v>10004369870</v>
      </c>
      <c r="D950" s="14" t="e">
        <f t="shared" si="149"/>
        <v>#VALUE!</v>
      </c>
      <c r="G950" s="14" t="e">
        <f t="shared" si="150"/>
        <v>#VALUE!</v>
      </c>
      <c r="H950" s="12" t="b">
        <f t="shared" si="148"/>
        <v>1</v>
      </c>
    </row>
    <row r="951" spans="1:8" ht="21.75" customHeight="1" x14ac:dyDescent="0.25">
      <c r="A951">
        <v>10004369873</v>
      </c>
      <c r="D951" s="14" t="e">
        <f t="shared" si="149"/>
        <v>#VALUE!</v>
      </c>
      <c r="G951" s="14" t="e">
        <f t="shared" si="150"/>
        <v>#VALUE!</v>
      </c>
      <c r="H951" s="12" t="b">
        <f t="shared" si="148"/>
        <v>1</v>
      </c>
    </row>
    <row r="952" spans="1:8" ht="21.75" customHeight="1" x14ac:dyDescent="0.25">
      <c r="A952">
        <v>10004369880</v>
      </c>
      <c r="D952" s="14" t="e">
        <f t="shared" si="149"/>
        <v>#VALUE!</v>
      </c>
      <c r="G952" s="14" t="e">
        <f t="shared" si="150"/>
        <v>#VALUE!</v>
      </c>
      <c r="H952" s="12" t="b">
        <f t="shared" si="148"/>
        <v>1</v>
      </c>
    </row>
    <row r="953" spans="1:8" ht="21.75" customHeight="1" x14ac:dyDescent="0.25">
      <c r="A953">
        <v>10004369881</v>
      </c>
      <c r="B953" s="1" t="s">
        <v>3423</v>
      </c>
      <c r="C953" s="1" t="s">
        <v>3424</v>
      </c>
      <c r="D953" s="14" t="str">
        <f t="shared" si="149"/>
        <v>safety report loaded; Validated against 2.18 business rules;
Comments:  Parsing process: Parsing process: Correct Report;Classification: new: EU-</v>
      </c>
      <c r="E953" s="1" t="s">
        <v>3266</v>
      </c>
      <c r="F953" s="1" t="s">
        <v>3425</v>
      </c>
      <c r="G953" s="14" t="str">
        <f t="shared" si="150"/>
        <v>safety report loaded; Validated against 2.18 business rules;
Comments:  Parsing process: Parsing process: Correct Report;Classification: new: EU-</v>
      </c>
      <c r="H953" s="13" t="b">
        <f t="shared" ref="H953:H956" si="157">TRIM(D953)=TRIM(G953)</f>
        <v>1</v>
      </c>
    </row>
    <row r="954" spans="1:8" ht="21.75" customHeight="1" x14ac:dyDescent="0.25">
      <c r="A954">
        <v>10004369883</v>
      </c>
      <c r="B954" s="1" t="s">
        <v>3426</v>
      </c>
      <c r="C954" s="1" t="s">
        <v>3427</v>
      </c>
      <c r="D954" s="14" t="str">
        <f t="shared" si="149"/>
        <v>safety report loaded; Validated against 2.18 business rules;
Comments: 1 - [[R744][G.k.2.2][BR.3]] :In section Drug(s) Information on field Medicinal Product Name as Reported by the Primary Source - G.k.2.2 Value: VITAMIN D 3 Reported error LookupProducts The field Medicinal Product Name as Reported by the Primary Source - G.k.2.2 must be a valid medicinal product.;
 Parsing process: Parsing process: Report with warnings;Classification: new: EU-</v>
      </c>
      <c r="E954" s="1" t="s">
        <v>3425</v>
      </c>
      <c r="F954" s="1" t="s">
        <v>3428</v>
      </c>
      <c r="G954" s="14" t="str">
        <f t="shared" si="150"/>
        <v>safety report loaded; Validated against 2.18 business rules;
Comments: 1 - [[R744][G.k.2.2][BR.3]] :In section Drug(s) Information on field Medicinal Product Name as Reported by the Primary Source - G.k.2.2 Value: VITAMIN D 3 Reported error LookupProducts The field Medicinal Product Name as Reported by the Primary Source - G.k.2.2 must be a valid medicinal product.;
 Parsing process: Parsing process: Report with warnings;Classification: new: EU-</v>
      </c>
      <c r="H954" s="13" t="b">
        <f t="shared" si="157"/>
        <v>1</v>
      </c>
    </row>
    <row r="955" spans="1:8" ht="21.75" customHeight="1" x14ac:dyDescent="0.25">
      <c r="A955">
        <v>10004369885</v>
      </c>
      <c r="B955" s="1" t="s">
        <v>3429</v>
      </c>
      <c r="C955" s="1" t="s">
        <v>3430</v>
      </c>
      <c r="D955" s="14" t="str">
        <f t="shared" si="149"/>
        <v>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[[R686][G.k.9.i.2.r.1.EU.1][BR.2]] :In section Drug-reaction(s) / Event(s) Matrix on field EU Source of Assessment - G.k.9.i.2.r.1.EU.1 Value: 1 Reported error EnumerationList Enumeration constraint failed. The element EU Source of Assessment - G.k.9.i.2.r.1.EU.1 has an invalid value according to its data type.;
3 - [[R686][G.k.9.i.2.r.1.EU.1][BR.2]] :In section Drug-reaction(s) / Event(s) Matrix on field EU Source of Assessment - G.k.9.i.2.r.1.EU.1 Value: 1 Reported error EnumerationList Enumeration constraint failed. The element EU Source of Assessment - G.k.9.i.2.r.1.EU.1 has an invalid value according to its data type.;
4 - [[R686][G.k.9.i.2.r.1.EU.1][BR.2]] :In section Drug-reaction(s) / Event(s) Matrix on field EU Source of Assessment - G.k.9.i.2.r.1.EU.1 Value: 1 Reported error EnumerationList Enumeration constraint failed. The element EU Source of Assessment - G.k.9.i.2.r.1.EU.1 has an invalid value according to its data type.;
5 - [[R686][G.k.9.i.2.r.1.EU.1][BR.2]] :In section Drug-reaction(s) / Event(s) Matrix on field EU Source of Assessment - G.k.9.i.2.r.1.EU.1 Value: 2 Reported error EnumerationList Enumeration constraint failed. The element EU Source of Assessment - G.k.9.i.2.r.1.EU.1 has an invalid value according to its data type.;
6 - [[R686][G.k.9.i.2.r.1.EU.1][BR.2]] :In section Drug-reaction(s) / Event(s) Matrix on field EU Source of Assessment - G.k.9.i.2.r.1.EU.1 Value: 2 Reported error EnumerationList Enumeration constraint faile</v>
      </c>
      <c r="E955" s="1" t="s">
        <v>3428</v>
      </c>
      <c r="F955" s="1" t="s">
        <v>3430</v>
      </c>
      <c r="G955" s="14" t="str">
        <f t="shared" si="150"/>
        <v>safety report not loaded; Validated against 2.18 business rules;
Comments: 1 - [[R184][C.5.4][BR.2]] :In section Study Identification on field Study Type Where Reaction(s) / Event(s) Were Observed - C.5.4 Value: 1 Reported error MandatoryField The field Study Type Where Reaction(s) / Event(s) Were Observed - C.5.4 must equal to 2 (Individual patient use) or 3 (Other Studies) if the field Type of Report - C.1.3 is equal to 2 (report from study).;
2 - [[R686][G.k.9.i.2.r.1.EU.1][BR.2]] :In section Drug-reaction(s) / Event(s) Matrix on field EU Source of Assessment - G.k.9.i.2.r.1.EU.1 Value: 1 Reported error EnumerationList Enumeration constraint failed. The element EU Source of Assessment - G.k.9.i.2.r.1.EU.1 has an invalid value according to its data type.;
3 - [[R686][G.k.9.i.2.r.1.EU.1][BR.2]] :In section Drug-reaction(s) / Event(s) Matrix on field EU Source of Assessment - G.k.9.i.2.r.1.EU.1 Value: 1 Reported error EnumerationList Enumeration constraint failed. The element EU Source of Assessment - G.k.9.i.2.r.1.EU.1 has an invalid value according to its data type.;
4 - [[R686][G.k.9.i.2.r.1.EU.1][BR.2]] :In section Drug-reaction(s) / Event(s) Matrix on field EU Source of Assessment - G.k.9.i.2.r.1.EU.1 Value: 1 Reported error EnumerationList Enumeration constraint failed. The element EU Source of Assessment - G.k.9.i.2.r.1.EU.1 has an invalid value according to its data type.;
5 - [[R686][G.k.9.i.2.r.1.EU.1][BR.2]] :In section Drug-reaction(s) / Event(s) Matrix on field EU Source of Assessment - G.k.9.i.2.r.1.EU.1 Value: 2 Reported error EnumerationList Enumeration constraint failed. The element EU Source of Assessment - G.k.9.i.2.r.1.EU.1 has an invalid value according to its data type.;
6 - [[R686][G.k.9.i.2.r.1.EU.1][BR.2]] :In section Drug-reaction(s) / Event(s) Matrix on field EU Source of Assessment - G.k.9.i.2.r.1.EU.1 Value: 2 Reported error EnumerationList Enumeration constraint faile</v>
      </c>
      <c r="H955" s="13" t="b">
        <f t="shared" si="157"/>
        <v>1</v>
      </c>
    </row>
    <row r="956" spans="1:8" ht="21.75" customHeight="1" x14ac:dyDescent="0.25">
      <c r="A956">
        <v>10004369886</v>
      </c>
      <c r="B956" s="1" t="s">
        <v>3431</v>
      </c>
      <c r="C956" s="1" t="s">
        <v>3432</v>
      </c>
      <c r="D956" s="14" t="str">
        <f t="shared" si="149"/>
        <v>safety report loaded; Validated against 2.18 business rules;
Comments:  Parsing process: Parsing process: Correct Report;Classification: new: EU-</v>
      </c>
      <c r="E956" s="1" t="s">
        <v>3433</v>
      </c>
      <c r="F956" s="1" t="s">
        <v>3434</v>
      </c>
      <c r="G956" s="14" t="str">
        <f t="shared" si="150"/>
        <v>safety report loaded; Validated against 2.18 business rules;
Comments:  Parsing process: Parsing process: Correct Report;Classification: new: EU-</v>
      </c>
      <c r="H956" s="13" t="b">
        <f t="shared" si="157"/>
        <v>1</v>
      </c>
    </row>
    <row r="957" spans="1:8" ht="21.75" customHeight="1" x14ac:dyDescent="0.25">
      <c r="A957">
        <v>10004369887</v>
      </c>
      <c r="D957" s="14" t="e">
        <f t="shared" si="149"/>
        <v>#VALUE!</v>
      </c>
      <c r="G957" s="14" t="e">
        <f t="shared" si="150"/>
        <v>#VALUE!</v>
      </c>
      <c r="H957" s="12" t="b">
        <f t="shared" si="148"/>
        <v>1</v>
      </c>
    </row>
    <row r="958" spans="1:8" ht="21.75" customHeight="1" x14ac:dyDescent="0.25">
      <c r="A958">
        <v>10004369888</v>
      </c>
      <c r="B958" s="1" t="s">
        <v>3435</v>
      </c>
      <c r="C958" s="1" t="s">
        <v>3436</v>
      </c>
      <c r="D958" s="14" t="str">
        <f t="shared" si="149"/>
        <v>safety report loaded; Validated against 2.18 business rules;
Comments:  Parsing process: Parsing process: Correct Report;Classification: new: EU-</v>
      </c>
      <c r="E958" s="1" t="s">
        <v>3430</v>
      </c>
      <c r="F958" s="1" t="s">
        <v>3437</v>
      </c>
      <c r="G958" s="14" t="str">
        <f t="shared" si="150"/>
        <v>safety report loaded; Validated against 2.18 business rules;
Comments:  Parsing process: Parsing process: Correct Report;Classification: new: EU-</v>
      </c>
      <c r="H958" s="13" t="b">
        <f t="shared" ref="H958:H961" si="158">TRIM(D958)=TRIM(G958)</f>
        <v>1</v>
      </c>
    </row>
    <row r="959" spans="1:8" ht="21.75" customHeight="1" x14ac:dyDescent="0.25">
      <c r="A959">
        <v>10004369889</v>
      </c>
      <c r="B959" s="1" t="s">
        <v>3438</v>
      </c>
      <c r="C959" s="1" t="s">
        <v>3439</v>
      </c>
      <c r="D959" s="14" t="str">
        <f t="shared" si="149"/>
        <v>safety report loaded; Validated against 2.18 business rules;
Comments:  Parsing process: Parsing proces</v>
      </c>
      <c r="E959" s="1" t="s">
        <v>3440</v>
      </c>
      <c r="F959" s="1" t="s">
        <v>3441</v>
      </c>
      <c r="G959" s="14" t="str">
        <f t="shared" si="150"/>
        <v>safety report loaded; Validated against 2.18 business rules;
Comments:  Parsing process: Parsing proces</v>
      </c>
      <c r="H959" s="13" t="b">
        <f t="shared" si="158"/>
        <v>1</v>
      </c>
    </row>
    <row r="960" spans="1:8" ht="21.75" customHeight="1" x14ac:dyDescent="0.25">
      <c r="A960">
        <v>10004369890</v>
      </c>
      <c r="B960" s="1" t="s">
        <v>3442</v>
      </c>
      <c r="C960" s="1" t="s">
        <v>3443</v>
      </c>
      <c r="D960" s="14" t="str">
        <f t="shared" si="149"/>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v>
      </c>
      <c r="E960" s="1" t="s">
        <v>3437</v>
      </c>
      <c r="F960" s="1" t="s">
        <v>3444</v>
      </c>
      <c r="G960" s="14" t="str">
        <f t="shared" si="150"/>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Report with warnings;Classification: new: EU-</v>
      </c>
      <c r="H960" s="13" t="b">
        <f t="shared" si="158"/>
        <v>1</v>
      </c>
    </row>
    <row r="961" spans="1:8" ht="21.75" customHeight="1" x14ac:dyDescent="0.25">
      <c r="A961">
        <v>10004369893</v>
      </c>
      <c r="B961" s="1" t="s">
        <v>3445</v>
      </c>
      <c r="C961" s="1" t="s">
        <v>3446</v>
      </c>
      <c r="D961" s="14" t="str">
        <f t="shared" si="149"/>
        <v>safety report loaded; Validated against 2.18 business rules;
Comments:  Parsing process: Parsing process: Correct Report;Classification: new: EU-</v>
      </c>
      <c r="E961" s="1" t="s">
        <v>3444</v>
      </c>
      <c r="F961" s="1" t="s">
        <v>3447</v>
      </c>
      <c r="G961" s="14" t="str">
        <f t="shared" si="150"/>
        <v>safety report loaded; Validated against 2.18 business rules;
Comments:  Parsing process: Parsing process: Correct Report;Classification: new: EU-</v>
      </c>
      <c r="H961" s="13" t="b">
        <f t="shared" si="158"/>
        <v>1</v>
      </c>
    </row>
    <row r="962" spans="1:8" ht="21.75" customHeight="1" x14ac:dyDescent="0.25">
      <c r="A962">
        <v>10004369897</v>
      </c>
      <c r="D962" s="14" t="e">
        <f t="shared" si="149"/>
        <v>#VALUE!</v>
      </c>
      <c r="G962" s="14" t="e">
        <f t="shared" si="150"/>
        <v>#VALUE!</v>
      </c>
      <c r="H962" s="12" t="b">
        <f t="shared" si="148"/>
        <v>1</v>
      </c>
    </row>
    <row r="963" spans="1:8" ht="21.75" customHeight="1" x14ac:dyDescent="0.25">
      <c r="A963">
        <v>10004369899</v>
      </c>
      <c r="D963" s="14" t="e">
        <f t="shared" si="149"/>
        <v>#VALUE!</v>
      </c>
      <c r="G963" s="14" t="e">
        <f t="shared" si="150"/>
        <v>#VALUE!</v>
      </c>
      <c r="H963" s="12" t="b">
        <f t="shared" ref="H963:H1023" si="159">TRIM(C963)=TRIM(F963)</f>
        <v>1</v>
      </c>
    </row>
    <row r="964" spans="1:8" ht="21.75" customHeight="1" x14ac:dyDescent="0.25">
      <c r="A964">
        <v>10004369900</v>
      </c>
      <c r="D964" s="14" t="e">
        <f t="shared" si="149"/>
        <v>#VALUE!</v>
      </c>
      <c r="G964" s="14" t="e">
        <f t="shared" si="150"/>
        <v>#VALUE!</v>
      </c>
      <c r="H964" s="12" t="b">
        <f t="shared" si="159"/>
        <v>1</v>
      </c>
    </row>
    <row r="965" spans="1:8" ht="21.75" customHeight="1" x14ac:dyDescent="0.25">
      <c r="A965">
        <v>10004369901</v>
      </c>
      <c r="B965" s="1" t="s">
        <v>3448</v>
      </c>
      <c r="C965" s="1" t="s">
        <v>3449</v>
      </c>
      <c r="D965" s="14" t="str">
        <f t="shared" si="149"/>
        <v>safety report loaded; Validated against 2.18 business rules;
Comments: 1 - [[R744][G.k.2.2][BR.3]] :In section Drug(s) Information on field Medicinal Product Name as Reported by the Primary Source - G.k.2.2 Value: TRIMETHOPRIM SULFAMETHOXAZOLE Reported error LookupProducts The field Medicinal Product Name as Reported by the Primary Source - G.k.2.2 must be a valid medicinal product.;
 Parsing process: Parsing process: Report with warnings;Classification: new: EU-</v>
      </c>
      <c r="F965" s="1" t="s">
        <v>3450</v>
      </c>
      <c r="G965" s="14" t="str">
        <f t="shared" si="150"/>
        <v>safety report loaded; Validated against 2.18 business rules;
Comments: 1 - [[R744][G.k.2.2][BR.3]] :In section Drug(s) Information on field Medicinal Product Name as Reported by the Primary Source - G.k.2.2 Value: TRIMETHOPRIM SULFAMETHOXAZOLE Reported error LookupProducts The field Medicinal Product Name as Reported by the Primary Source - G.k.2.2 must be a valid medicinal product.;
 Parsing process: Parsing process: Rep</v>
      </c>
      <c r="H965" s="15" t="b">
        <f>TRIM(D965)=TRIM(G965)</f>
        <v>0</v>
      </c>
    </row>
    <row r="966" spans="1:8" ht="21.75" customHeight="1" x14ac:dyDescent="0.25">
      <c r="A966">
        <v>10004369904</v>
      </c>
      <c r="D966" s="14" t="e">
        <f t="shared" si="149"/>
        <v>#VALUE!</v>
      </c>
      <c r="G966" s="14" t="e">
        <f t="shared" si="150"/>
        <v>#VALUE!</v>
      </c>
      <c r="H966" s="12" t="b">
        <f t="shared" si="159"/>
        <v>1</v>
      </c>
    </row>
    <row r="967" spans="1:8" ht="21.75" customHeight="1" x14ac:dyDescent="0.25">
      <c r="A967">
        <v>10004369908</v>
      </c>
      <c r="B967" s="1" t="s">
        <v>3451</v>
      </c>
      <c r="C967" s="1" t="s">
        <v>3452</v>
      </c>
      <c r="D967" s="14" t="str">
        <f t="shared" si="149"/>
        <v>safety report loaded; Validated against 2.18 business rules;
Comments: 1 - [[R744][G.k.2.2][BR.3]] :In section Drug(s) Information on field Medicinal Product Name as Reported by the Primary Source - G.k.2.2 Value: Dupixent INJ 300mg Syringe Reported error LookupProducts The field Medicinal Product Name as Reported by the Primary Source - G.k.2.2 must be a valid medicinal product.;
 Parsing process: Parsing process: Report with warnings;Classification: new: EU-</v>
      </c>
      <c r="F967" s="1" t="s">
        <v>3453</v>
      </c>
      <c r="G967" s="14" t="str">
        <f t="shared" si="150"/>
        <v>safety report loaded; Validated against 2.18 business rules;
Comments: 1 - [[R744][G.k.2.2][BR.3]] :In section Drug(s) Information on field Medicinal Product Name as Reported by the Primary Source - G.k.2.2 Value: Dupixent INJ 300mg Syringe Reported error LookupProducts The field Medicinal Product Name as Reported by the Primary Source - G.k.2.2 must be a valid medicinal product.;
 Parsing process: Parsing process: Report with warnings;Classification: new: EU-</v>
      </c>
      <c r="H967" s="13" t="b">
        <f t="shared" ref="H967:H973" si="160">TRIM(D967)=TRIM(G967)</f>
        <v>1</v>
      </c>
    </row>
    <row r="968" spans="1:8" ht="21.75" customHeight="1" x14ac:dyDescent="0.25">
      <c r="A968">
        <v>10004369909</v>
      </c>
      <c r="B968" s="1" t="s">
        <v>3454</v>
      </c>
      <c r="C968" s="1" t="s">
        <v>3455</v>
      </c>
      <c r="D968" s="14" t="str">
        <f t="shared" si="149"/>
        <v>safety report loaded; Validated against 2.18 business rules;
Comments: 1 - [[R744][G.k.2.2][BR.3]] :In section Drug(s) Information on field Medicinal Product Name as Reported by the Primary Source - G.k.2.2 Value: APO-ACETAMINOPHEN Reported error LookupProducts The field Medicinal Product Name as Reported by the Primary Source - G.k.2.2 must be a valid medicinal product.;
 Parsing process: Parsing process: Rep</v>
      </c>
      <c r="E968" s="1" t="s">
        <v>3453</v>
      </c>
      <c r="F968" s="1" t="s">
        <v>3456</v>
      </c>
      <c r="G968" s="14" t="str">
        <f t="shared" si="150"/>
        <v>safety report loaded; Validated against 2.18 business rules;
Comments: 1 - [[R744][G.k.2.2][BR.3]] :In section Drug(s) Information on field Medicinal Product Name as Reported by the Primary Source - G.k.2.2 Value: APO-ACETAMINOPHEN Reported error LookupProducts The field Medicinal Product Name as Reported by the Primary Source - G.k.2.2 must be a valid medicinal product.;
 Parsing process: Parsing process: Rep</v>
      </c>
      <c r="H968" s="13" t="b">
        <f t="shared" si="160"/>
        <v>1</v>
      </c>
    </row>
    <row r="969" spans="1:8" ht="21.75" customHeight="1" x14ac:dyDescent="0.25">
      <c r="A969">
        <v>10004369910</v>
      </c>
      <c r="B969" s="1" t="s">
        <v>3457</v>
      </c>
      <c r="C969" s="1" t="s">
        <v>3458</v>
      </c>
      <c r="D969" s="14" t="str">
        <f t="shared" si="149"/>
        <v>safety report loaded; Validated against 2.18 business rules;
Comments:  Parsing process: Parsing proces</v>
      </c>
      <c r="E969" s="1" t="s">
        <v>3456</v>
      </c>
      <c r="F969" s="1" t="s">
        <v>3459</v>
      </c>
      <c r="G969" s="14" t="str">
        <f t="shared" si="150"/>
        <v>safety report loaded; Validated against 2.18 business rules;
Comments:  Parsing process: Parsing proces</v>
      </c>
      <c r="H969" s="13" t="b">
        <f t="shared" si="160"/>
        <v>1</v>
      </c>
    </row>
    <row r="970" spans="1:8" ht="21.75" customHeight="1" x14ac:dyDescent="0.25">
      <c r="A970">
        <v>10004369911</v>
      </c>
      <c r="B970" s="1" t="s">
        <v>3460</v>
      </c>
      <c r="C970" s="1" t="s">
        <v>3461</v>
      </c>
      <c r="D970" s="14" t="str">
        <f t="shared" si="149"/>
        <v>safety report loaded; Validated against 2.18 business rules;
Comments:  Parsing process: Parsing proces</v>
      </c>
      <c r="E970" s="1" t="s">
        <v>3459</v>
      </c>
      <c r="F970" s="1" t="s">
        <v>3462</v>
      </c>
      <c r="G970" s="14" t="str">
        <f t="shared" si="150"/>
        <v>safety report loaded; Validated against 2.18 business rules;
Comments:  Parsing process: Parsing proces</v>
      </c>
      <c r="H970" s="13" t="b">
        <f t="shared" si="160"/>
        <v>1</v>
      </c>
    </row>
    <row r="971" spans="1:8" ht="21.75" customHeight="1" x14ac:dyDescent="0.25">
      <c r="A971">
        <v>10004369914</v>
      </c>
      <c r="B971" s="1" t="s">
        <v>3463</v>
      </c>
      <c r="C971" s="1" t="s">
        <v>3464</v>
      </c>
      <c r="D971" s="14" t="str">
        <f t="shared" si="149"/>
        <v>safety report loaded; Validated against 2.18 business rules;
Comments: 1 - [[R744][G.k.2.2][BR.3]] :In section Drug(s) Information on field Medicinal Product Name as Reported by the Primary Source - G.k.2.2 Value: AZUNOL [SODIUM GUALENATE] Reported error LookupProducts The field Medicinal Product Name as Reported by the Primary Source - G.k.2.2 must be a valid medicinal product.;
2 - [[R744][G.k.2.2][BR.3]] :In section Drug(s) Information on field Medicinal Product Name as Reported by the Primary Source - G.k.2.2 Value: Dupixent INJ 300mg Syringe Reported error LookupProducts The field Medicinal Product Name as Reported by the Primary Source - G.k.2.2 must be a valid medicinal product.;
3 - [[R744][G.k.2.2][BR.3]] :In section Drug(s) Information on field Medicinal Product Name as Reported by the Primary Source - G.k.2.2 Value: INVEGA [PALIPERIDONE] Reported error LookupProducts The field Medicinal Product Name as Reported by the Primary Source - G.k.2.2 must be a valid medicinal product.;
4 - [[R744][G.k.2.2][BR.3]] :In section Drug(s) Information on field Medicinal Product Name as Reported by the Primary Source - G.k.2.2 Value: POSTERISAN FORTE [ESCHERICHIA COLI;HYDROCORTISONE] Reported error LookupProducts The field Medicinal Product Name as Reported by the Primary Source - G.k.2.2 must be a valid medicinal product.;
5 -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6 - [[R744][G.k.2.2][BR.3]] :In section Drug(s) Information on field Medicinal Product Name as Reported by the Primary Source - G.k.2.2 Value: SEEBRI Reported error LookupProducts The field Medicinal Product Name as Reported by the Primary Source - G.k.2.2 must be a valid medic</v>
      </c>
      <c r="F971" s="1" t="s">
        <v>3464</v>
      </c>
      <c r="G971" s="14" t="str">
        <f t="shared" si="150"/>
        <v>safety report loaded; Validated against 2.18 business rules;
Comments: 1 - [[R744][G.k.2.2][BR.3]] :In section Drug(s) Information on field Medicinal Product Name as Reported by the Primary Source - G.k.2.2 Value: AZUNOL [SODIUM GUALENATE] Reported error LookupProducts The field Medicinal Product Name as Reported by the Primary Source - G.k.2.2 must be a valid medicinal product.;
2 - [[R744][G.k.2.2][BR.3]] :In section Drug(s) Information on field Medicinal Product Name as Reported by the Primary Source - G.k.2.2 Value: Dupixent INJ 300mg Syringe Reported error LookupProducts The field Medicinal Product Name as Reported by the Primary Source - G.k.2.2 must be a valid medicinal product.;
3 - [[R744][G.k.2.2][BR.3]] :In section Drug(s) Information on field Medicinal Product Name as Reported by the Primary Source - G.k.2.2 Value: INVEGA [PALIPERIDONE] Reported error LookupProducts The field Medicinal Product Name as Reported by the Primary Source - G.k.2.2 must be a valid medicinal product.;
4 - [[R744][G.k.2.2][BR.3]] :In section Drug(s) Information on field Medicinal Product Name as Reported by the Primary Source - G.k.2.2 Value: POSTERISAN FORTE [ESCHERICHIA COLI;HYDROCORTISONE] Reported error LookupProducts The field Medicinal Product Name as Reported by the Primary Source - G.k.2.2 must be a valid medicinal product.;
5 - [[R744][G.k.2.2][BR.3]] :In section Drug(s) Information on field Medicinal Product Name as Reported by the Primary Source - G.k.2.2 Value: PREDONINE [PREDNISOLONE] Reported error LookupProducts The field Medicinal Product Name as Reported by the Primary Source - G.k.2.2 must be a valid medicinal product.;
6 - [[R744][G.k.2.2][BR.3]] :In section Drug(s) Information on field Medicinal Product Name as Reported by the Primary Source - G.k.2.2 Value: SEEBRI Reported error LookupProducts The field Medicinal Product Name as Reported by the Primary Source - G.k.2.2 must be a valid medic</v>
      </c>
      <c r="H971" s="13" t="b">
        <f t="shared" si="160"/>
        <v>1</v>
      </c>
    </row>
    <row r="972" spans="1:8" ht="21.75" customHeight="1" x14ac:dyDescent="0.25">
      <c r="A972">
        <v>10004369915</v>
      </c>
      <c r="B972" s="1" t="s">
        <v>3465</v>
      </c>
      <c r="C972" s="1" t="s">
        <v>3466</v>
      </c>
      <c r="D972" s="14" t="str">
        <f t="shared" si="149"/>
        <v>safety report loaded; Validated against 2.18 business rules;
Comments: 1 - [[R744][G.k.2.2][BR.3]] :In section Drug(s) Information on field Medicinal Product Name as Reported by the Primary Source - G.k.2.2 Value: GALANTAMINA [GALANTAMINE] Reported error LookupProducts The field Medicinal Product Name as Reported by the Primary Source - G.k.2.2 must be a valid medicinal product.;
 Parsing process: Parsing process: Report with warnings;Classification: new: EU-</v>
      </c>
      <c r="F972" s="1" t="s">
        <v>3467</v>
      </c>
      <c r="G972" s="14" t="str">
        <f t="shared" si="150"/>
        <v>safety report loaded; Validated against 2.18 business rules;
Comments: 1 - [[R744][G.k.2.2][BR.3]] :In section Drug(s) Information on field Medicinal Product Name as Reported by the Primary Source - G.k.2.2 Value: GALANTAMINA [GALANTAMINE] Reported error LookupProducts The field Medicinal Product Name as Reported by the Primary Source - G.k.2.2 must be a valid medicinal product.;
 Parsing process: Parsing process: Report with warnings;Classification: new: EU-</v>
      </c>
      <c r="H972" s="13" t="b">
        <f t="shared" si="160"/>
        <v>1</v>
      </c>
    </row>
    <row r="973" spans="1:8" ht="21.75" customHeight="1" x14ac:dyDescent="0.25">
      <c r="A973">
        <v>10004369916</v>
      </c>
      <c r="B973" s="1" t="s">
        <v>3468</v>
      </c>
      <c r="C973" s="1" t="s">
        <v>3469</v>
      </c>
      <c r="D973" s="14" t="str">
        <f t="shared" si="149"/>
        <v>safety report loaded;
Validated against 2.71 business rules;
Comments:
Parsing process: Correct Report;Classification: new: EU-</v>
      </c>
      <c r="F973" s="1" t="s">
        <v>3470</v>
      </c>
      <c r="G973" s="14" t="str">
        <f t="shared" si="150"/>
        <v>safety report loaded;
Validated against 2.71 business rules;
Comments:
Parsing process: Correct Report;Classification: new: EU-</v>
      </c>
      <c r="H973" s="13" t="b">
        <f t="shared" si="160"/>
        <v>1</v>
      </c>
    </row>
    <row r="974" spans="1:8" ht="21.75" customHeight="1" x14ac:dyDescent="0.25">
      <c r="A974">
        <v>10004369922</v>
      </c>
      <c r="D974" s="14" t="e">
        <f t="shared" ref="D974:D1037" si="161">LEFT(C974,LEN(C974)-70)</f>
        <v>#VALUE!</v>
      </c>
      <c r="G974" s="14" t="e">
        <f t="shared" ref="G974:G1037" si="162">LEFT(F974,LEN(F974)-70)</f>
        <v>#VALUE!</v>
      </c>
      <c r="H974" s="12" t="b">
        <f t="shared" si="159"/>
        <v>1</v>
      </c>
    </row>
    <row r="975" spans="1:8" ht="21.75" customHeight="1" x14ac:dyDescent="0.25">
      <c r="A975">
        <v>10004369925</v>
      </c>
      <c r="B975" s="1" t="s">
        <v>3471</v>
      </c>
      <c r="C975" s="1" t="s">
        <v>3472</v>
      </c>
      <c r="D975" s="14" t="str">
        <f t="shared" si="161"/>
        <v>safety report loaded;
Validated against 2.71 business rules;
Comments:
1- Section DRUG on field MEDICINALPRODUCT value: [BABY ASPIRIN] reported WARNING. BABY ASPIRIN must be a valid Medicinal Product.[543];
Parsing process: Rep</v>
      </c>
      <c r="F975" s="1" t="s">
        <v>3473</v>
      </c>
      <c r="G975" s="14" t="str">
        <f t="shared" si="162"/>
        <v>safety report loaded;
Validated against 2.71 business rules;
Comments:
1- Section DRUG on field MEDICINALPRODUCT value: [BABY ASPIRIN] reported WARNING. BABY ASPIRIN must be a valid Medicinal Product.[543];
Parsing process: Rep</v>
      </c>
      <c r="H975" s="13" t="b">
        <f t="shared" ref="H975:H977" si="163">TRIM(D975)=TRIM(G975)</f>
        <v>1</v>
      </c>
    </row>
    <row r="976" spans="1:8" ht="21.75" customHeight="1" x14ac:dyDescent="0.25">
      <c r="A976">
        <v>10004369928</v>
      </c>
      <c r="B976" s="1" t="s">
        <v>3474</v>
      </c>
      <c r="C976" s="1" t="s">
        <v>3475</v>
      </c>
      <c r="D976" s="14" t="str">
        <f t="shared" si="161"/>
        <v>safety report loaded; Validated against 2.18 business rules;
Comments:  Parsing process: Parsing process: Correct Report;Classification: new: EU-</v>
      </c>
      <c r="F976" s="1" t="s">
        <v>3476</v>
      </c>
      <c r="G976" s="14" t="str">
        <f t="shared" si="162"/>
        <v>safety report loaded; Validated against 2.18 business rules;
Comments:  Parsing process: Parsing process: Correct Report;Classification: new: EU-</v>
      </c>
      <c r="H976" s="13" t="b">
        <f t="shared" si="163"/>
        <v>1</v>
      </c>
    </row>
    <row r="977" spans="1:8" ht="21.75" customHeight="1" x14ac:dyDescent="0.25">
      <c r="A977">
        <v>10004369930</v>
      </c>
      <c r="B977" s="1" t="s">
        <v>3477</v>
      </c>
      <c r="C977" s="1" t="s">
        <v>3478</v>
      </c>
      <c r="D977" s="14" t="str">
        <f t="shared" si="161"/>
        <v>safety report loaded; Validated against 2.18 business rules;
Comments: 1 - [[R744][G.k.2.2][BR.3]] :In section Drug(s) Information on field Medicinal Product Name as Reported by the Primary Source - G.k.2.2 Value: SOLFENACIN Reported error LookupProducts The field Medicinal Product Name as Reported by the Primary Source - G.k.2.2 must be a valid medicinal product.;
2 -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v>
      </c>
      <c r="E977" s="1" t="s">
        <v>3479</v>
      </c>
      <c r="F977" s="1" t="s">
        <v>3480</v>
      </c>
      <c r="G977" s="14" t="str">
        <f t="shared" si="162"/>
        <v>safety report loaded; Validated against 2.18 business rules;
Comments: 1 - [[R744][G.k.2.2][BR.3]] :In section Drug(s) Information on field Medicinal Product Name as Reported by the Primary Source - G.k.2.2 Value: SOLFENACIN Reported error LookupProducts The field Medicinal Product Name as Reported by the Primary Source - G.k.2.2 must be a valid medicinal product.;
2 - [[R744][G.k.2.2][BR.3]] :In section Drug(s) Information on field Medicinal Product Name as Reported by the Primary Source - G.k.2.2 Value: VITAMIN D [VITAMIN D NOS] Reported error LookupProducts The field Medicinal Product Name as Reported by the Primary Source - G.k.2.2 must be a valid medicinal product.;
 Parsing process: Parsing process: Rep</v>
      </c>
      <c r="H977" s="13" t="b">
        <f t="shared" si="163"/>
        <v>1</v>
      </c>
    </row>
    <row r="978" spans="1:8" ht="21.75" customHeight="1" x14ac:dyDescent="0.25">
      <c r="A978">
        <v>10004369931</v>
      </c>
      <c r="D978" s="14" t="e">
        <f t="shared" si="161"/>
        <v>#VALUE!</v>
      </c>
      <c r="G978" s="14" t="e">
        <f t="shared" si="162"/>
        <v>#VALUE!</v>
      </c>
      <c r="H978" s="12" t="b">
        <f t="shared" si="159"/>
        <v>1</v>
      </c>
    </row>
    <row r="979" spans="1:8" ht="21.75" customHeight="1" x14ac:dyDescent="0.25">
      <c r="A979">
        <v>10004369932</v>
      </c>
      <c r="B979" s="1" t="s">
        <v>3481</v>
      </c>
      <c r="C979" s="1" t="s">
        <v>3482</v>
      </c>
      <c r="D979" s="14" t="str">
        <f t="shared" si="161"/>
        <v>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CIPRALEX [ESCITALOPRAM] Reported error LookupProducts The field Medicinal Product Name as Reported by the Primary Source - G.k.2.2 must be a valid medicinal product.;
3 - [[R744][G.k.2.2][BR.3]] :In section Drug(s) Information on field Medicinal Product Name as Reported by the Primary Source - G.k.2.2 Value: LOSEC [OMEPRAZOLE] Reported error LookupProducts The field Medicinal Product Name as Reported by the Primary Source - G.k.2.2 must be a valid medicinal product.;
4 - [[R744][G.k.2.2][BR.3]] :In section Drug(s) Information on field Medicinal Product Name as Reported by the Primary Source - G.k.2.2 Value: PROCOR [AMIODARONE HYDROCHLORIDE] Reported error LookupProducts The field Medicinal Product Name as Reported by the Primary Source - G.k.2.2 must be a valid medicinal product.;
 Parsing process: Parsing process: Rep</v>
      </c>
      <c r="F979" s="1" t="s">
        <v>3483</v>
      </c>
      <c r="G979" s="14" t="str">
        <f t="shared" si="162"/>
        <v>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CIPRALEX [ESCITALOPRAM] Reported error LookupProducts The field Medicinal Product Name as Reported by the Primary Source - G.k.2.2 must be a valid medicinal product.;
3 - [[R744][G.k.2.2][BR.3]] :In section Drug(s) Information on field Medicinal Product Name as Reported by the Primary Source - G.k.2.2 Value: LOSEC [OMEPRAZOLE] Reported error LookupProducts The field Medicinal Product Name as Reported by the Primary Source - G.k.2.2 must be a valid medicinal product.;
4 - [[R744][G.k.2.2][BR.3]] :In section Drug(s) Information on field Medicinal Product Name as Reported by the Primary Source - G.k.2.2 Value: PROCOR [AMIODARONE HYDROCHLORIDE] Reported error LookupProducts The field Medicinal Product Name as Reported by the Primary Source - G.k.2.2 must be a valid medicinal product.;
 Parsing process: Parsing process: Rep</v>
      </c>
      <c r="H979" s="13" t="b">
        <f>TRIM(D979)=TRIM(G979)</f>
        <v>1</v>
      </c>
    </row>
    <row r="980" spans="1:8" ht="21.75" customHeight="1" x14ac:dyDescent="0.25">
      <c r="A980">
        <v>10004369934</v>
      </c>
      <c r="D980" s="14" t="e">
        <f t="shared" si="161"/>
        <v>#VALUE!</v>
      </c>
      <c r="G980" s="14" t="e">
        <f t="shared" si="162"/>
        <v>#VALUE!</v>
      </c>
      <c r="H980" s="12" t="b">
        <f t="shared" si="159"/>
        <v>1</v>
      </c>
    </row>
    <row r="981" spans="1:8" ht="21.75" customHeight="1" x14ac:dyDescent="0.25">
      <c r="A981">
        <v>10004369941</v>
      </c>
      <c r="B981" s="1" t="s">
        <v>3484</v>
      </c>
      <c r="C981" s="1" t="s">
        <v>3485</v>
      </c>
      <c r="D981" s="14" t="str">
        <f t="shared" si="161"/>
        <v>safety report loaded; Validated against 2.18 business rules;
Comments:  Parsing process: Parsing proces</v>
      </c>
      <c r="F981" s="1" t="s">
        <v>3486</v>
      </c>
      <c r="G981" s="14" t="str">
        <f t="shared" si="162"/>
        <v>safety report loaded; Validated against 2.18 business rules;
Comments:  Parsing process: Parsing proces</v>
      </c>
      <c r="H981" s="13" t="b">
        <f t="shared" ref="H981:H991" si="164">TRIM(D981)=TRIM(G981)</f>
        <v>1</v>
      </c>
    </row>
    <row r="982" spans="1:8" ht="21.75" customHeight="1" x14ac:dyDescent="0.25">
      <c r="A982">
        <v>10004369947</v>
      </c>
      <c r="B982" s="1" t="s">
        <v>3487</v>
      </c>
      <c r="C982" s="1" t="s">
        <v>3488</v>
      </c>
      <c r="D982" s="14" t="str">
        <f t="shared" si="161"/>
        <v>safety report loaded; Validated against 2.18 business rules;
Comments: 1 - [[R744][G.k.2.2][BR.3]] :In section Drug(s) Information on field Medicinal Product Name as Reported by the Primary Source - G.k.2.2 Value: LIQUACEL Reported error LookupProducts The field Medicinal Product Name as Reported by the Primary Source - G.k.2.2 must be a valid medicinal product.;
2 - [[R744][G.k.2.2][BR.3]] :In section Drug(s) Information on field Medicinal Product Name as Reported by the Primary Source - G.k.2.2 Value: NEFIDIPINE Reported error LookupProducts The field Medicinal Product Name as Reported by the Primary Source - G.k.2.2 must be a valid medicinal product.;
3 - [[R744][G.k.2.2][BR.3]] :In section Drug(s) Information on field Medicinal Product Name as Reported by the Primary Source - G.k.2.2 Value: SULFAMETHOXAZOLE-TMP Reported error LookupProducts The field Medicinal Product Name as Reported by the Primary Source - G.k.2.2 must be a valid medicinal product.;
4 - [[R744][G.k.2.2][BR.3]] :In section Drug(s) Information on field Medicinal Product Name as Reported by the Primary Source - G.k.2.2 Value: TOPROL XL Reported error LookupProducts The field Medicinal Product Name as Reported by the Primary Source - G.k.2.2 must be a valid medicinal product.;
5 - [[R744][G.k.2.2][BR.3]] :In section Drug(s) Information on field Medicinal Product Name as Reported by the Primary Source - G.k.2.2 Value: ZITHROMAX Z-PAK Reported error LookupProducts The field Medicinal Product Name as Reported by the Primary Source - G.k.2.2 must be a valid medicinal product.;
 Parsing process: Parsing process: Report with warnings;Classification: new: EU-</v>
      </c>
      <c r="F982" s="1" t="s">
        <v>3489</v>
      </c>
      <c r="G982" s="14" t="str">
        <f t="shared" si="162"/>
        <v>safety report loaded; Validated against 2.18 business rules;
Comments: 1 - [[R744][G.k.2.2][BR.3]] :In section Drug(s) Information on field Medicinal Product Name as Reported by the Primary Source - G.k.2.2 Value: LIQUACEL Reported error LookupProducts The field Medicinal Product Name as Reported by the Primary Source - G.k.2.2 must be a valid medicinal product.;
2 - [[R744][G.k.2.2][BR.3]] :In section Drug(s) Information on field Medicinal Product Name as Reported by the Primary Source - G.k.2.2 Value: NEFIDIPINE Reported error LookupProducts The field Medicinal Product Name as Reported by the Primary Source - G.k.2.2 must be a valid medicinal product.;
3 - [[R744][G.k.2.2][BR.3]] :In section Drug(s) Information on field Medicinal Product Name as Reported by the Primary Source - G.k.2.2 Value: SULFAMETHOXAZOLE-TMP Reported error LookupProducts The field Medicinal Product Name as Reported by the Primary Source - G.k.2.2 must be a valid medicinal product.;
4 - [[R744][G.k.2.2][BR.3]] :In section Drug(s) Information on field Medicinal Product Name as Reported by the Primary Source - G.k.2.2 Value: TOPROL XL Reported error LookupProducts The field Medicinal Product Name as Reported by the Primary Source - G.k.2.2 must be a valid medicinal product.;
5 - [[R744][G.k.2.2][BR.3]] :In section Drug(s) Information on field Medicinal Product Name as Reported by the Primary Source - G.k.2.2 Value: ZITHROMAX Z-PAK Reported error LookupProducts The field Medicinal Product Name as Reported by the Primary Source - G.k.2.2 must be a valid medicinal product.;
 Parsing process: Parsing process: Report with warnings;Classification: new: EU-</v>
      </c>
      <c r="H982" s="13" t="b">
        <f t="shared" si="164"/>
        <v>1</v>
      </c>
    </row>
    <row r="983" spans="1:8" ht="21.75" customHeight="1" x14ac:dyDescent="0.25">
      <c r="A983">
        <v>10004369950</v>
      </c>
      <c r="B983" s="1" t="s">
        <v>3490</v>
      </c>
      <c r="C983" s="1" t="s">
        <v>3491</v>
      </c>
      <c r="D983" s="14" t="str">
        <f t="shared" si="161"/>
        <v>safety report loaded; Validated against 2.18 business rules;
Comments:  Parsing process: Parsing process: Correct Report;Classification: new: EU-</v>
      </c>
      <c r="E983" s="1" t="s">
        <v>3489</v>
      </c>
      <c r="F983" s="1" t="s">
        <v>3492</v>
      </c>
      <c r="G983" s="14" t="str">
        <f t="shared" si="162"/>
        <v>safety report loaded; Validated against 2.18 business rules;
Comments:  Parsing process: Parsing process: Correct Report;Classification: new: EU-</v>
      </c>
      <c r="H983" s="13" t="b">
        <f t="shared" si="164"/>
        <v>1</v>
      </c>
    </row>
    <row r="984" spans="1:8" ht="21.75" customHeight="1" x14ac:dyDescent="0.25">
      <c r="A984">
        <v>10004369951</v>
      </c>
      <c r="B984" s="1" t="s">
        <v>3493</v>
      </c>
      <c r="C984" s="1" t="s">
        <v>3494</v>
      </c>
      <c r="D984" s="14" t="str">
        <f t="shared" si="161"/>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Parsing process: Rep</v>
      </c>
      <c r="F984" s="1" t="s">
        <v>3495</v>
      </c>
      <c r="G984" s="14" t="str">
        <f t="shared" si="162"/>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Parsing process: Rep</v>
      </c>
      <c r="H984" s="13" t="b">
        <f t="shared" si="164"/>
        <v>1</v>
      </c>
    </row>
    <row r="985" spans="1:8" ht="21.75" customHeight="1" x14ac:dyDescent="0.25">
      <c r="A985">
        <v>10004369957</v>
      </c>
      <c r="B985" s="1" t="s">
        <v>3496</v>
      </c>
      <c r="C985" s="1" t="s">
        <v>3497</v>
      </c>
      <c r="D985" s="14" t="str">
        <f t="shared" si="161"/>
        <v>safety report loaded; Validated against 2.18 business rules;
Comments: 1 - [[R744][G.k.2.2][BR.3]] :In section Drug(s) Information on field Medicinal Product Name as Reported by the Primary Source - G.k.2.2 Value: SULFAMETHOXAZOLE/TRIMETHOPRIM Reported error LookupProducts The field Medicinal Product Name as Reported by the Primary Source - G.k.2.2 must be a valid medicinal product.;
 Parsing process: Parsing process: Report with warnings;Classification: new: EU-</v>
      </c>
      <c r="F985" s="1" t="s">
        <v>3498</v>
      </c>
      <c r="G985" s="14" t="str">
        <f t="shared" si="162"/>
        <v>safety report loaded; Validated against 2.18 business rules;
Comments: 1 - [[R744][G.k.2.2][BR.3]] :In section Drug(s) Information on field Medicinal Product Name as Reported by the Primary Source - G.k.2.2 Value: SULFAMETHOXAZOLE/TRIMETHOPRIM Reported error LookupProducts The field Medicinal Product Name as Reported by the Primary Source - G.k.2.2 must be a valid medicinal product.;
 Parsing process: Parsing process: Report with warnings;Classification: new: EU-</v>
      </c>
      <c r="H985" s="13" t="b">
        <f t="shared" si="164"/>
        <v>1</v>
      </c>
    </row>
    <row r="986" spans="1:8" ht="21.75" customHeight="1" x14ac:dyDescent="0.25">
      <c r="A986">
        <v>10004369958</v>
      </c>
      <c r="B986" s="1" t="s">
        <v>3499</v>
      </c>
      <c r="C986" s="1" t="s">
        <v>3500</v>
      </c>
      <c r="D986" s="14" t="str">
        <f t="shared" si="161"/>
        <v>safety report loaded; Validated against 2.18 business rules;
Comments: 1 - [[R744][G.k.2.2][BR.3]] :In section Drug(s) Information on field Medicinal Product Name as Reported by the Primary Source - G.k.2.2 Value: IBUPROFEN LYSINATE Reported error LookupProducts The field Medicinal Product Name as Reported by the Primary Source - G.k.2.2 must be a valid medicinal product.;
2 - [[R744][G.k.2.2][BR.3]] :In section Drug(s) Information on field Medicinal Product Name as Reported by the Primary Source - G.k.2.2 Value: URBASON [METHYLPREDNISOLONE] Reported error LookupProducts The field Medicinal Product Name as Reported by the Primary Source - G.k.2.2 must be a valid medicinal product.;
 Parsing process: Parsing process: Report with warnings;Classification: new: EU-</v>
      </c>
      <c r="E986" s="1" t="s">
        <v>3501</v>
      </c>
      <c r="F986" s="1" t="s">
        <v>3502</v>
      </c>
      <c r="G986" s="14" t="str">
        <f t="shared" si="162"/>
        <v>safety report loaded; Validated against 2.18 business rules;
Comments: 1 - [[R744][G.k.2.2][BR.3]] :In section Drug(s) Information on field Medicinal Product Name as Reported by the Primary Source - G.k.2.2 Value: IBUPROFEN LYSINATE Reported error LookupProducts The field Medicinal Product Name as Reported by the Primary Source - G.k.2.2 must be a valid medicinal product.;
2 - [[R744][G.k.2.2][BR.3]] :In section Drug(s) Information on field Medicinal Product Name as Reported by the Primary Source - G.k.2.2 Value: URBASON [METHYLPREDNISOLONE] Reported error LookupProducts The field Medicinal Product Name as Reported by the Primary Source - G.k.2.2 must be a valid medicinal product.;
 Parsing process: Parsing process: Report with warnings;Classification: new: EU-</v>
      </c>
      <c r="H986" s="13" t="b">
        <f t="shared" si="164"/>
        <v>1</v>
      </c>
    </row>
    <row r="987" spans="1:8" ht="21.75" customHeight="1" x14ac:dyDescent="0.25">
      <c r="A987">
        <v>10004369959</v>
      </c>
      <c r="B987" s="1" t="s">
        <v>3503</v>
      </c>
      <c r="C987" s="1" t="s">
        <v>3504</v>
      </c>
      <c r="D987" s="14" t="str">
        <f t="shared" si="161"/>
        <v>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Report with warnings;Classification: new: EU-EC-100</v>
      </c>
      <c r="E987" s="1" t="s">
        <v>3505</v>
      </c>
      <c r="F987" s="1" t="s">
        <v>3506</v>
      </c>
      <c r="G987" s="14" t="str">
        <f t="shared" si="162"/>
        <v>safety report loaded; Validated against 2.18 business rules;
Comments: 1 - [[R744][G.k.2.2][BR.3]] :In section Drug(s) Information on field Medicinal Product Name as Reported by the Primary Source - G.k.2.2 Value: BENADRYL                           /00000402/ Reported error LookupProducts The field Medicinal Product Name as Reported by the Primary Source - G.k.2.2 must be a valid medicinal product.;
 Parsing process: Parsing process: Report with warnings;Classification: new: EU-EC-100</v>
      </c>
      <c r="H987" s="13" t="b">
        <f t="shared" si="164"/>
        <v>1</v>
      </c>
    </row>
    <row r="988" spans="1:8" ht="21.75" customHeight="1" x14ac:dyDescent="0.25">
      <c r="A988">
        <v>10004369960</v>
      </c>
      <c r="B988" s="1" t="s">
        <v>3507</v>
      </c>
      <c r="C988" s="1" t="s">
        <v>3508</v>
      </c>
      <c r="D988" s="14" t="str">
        <f t="shared" si="161"/>
        <v>safety report loaded; Validated against 2.18 business rules;
Comments:  Parsing process: Parsing process: Correct Report;Classification: new: EU-</v>
      </c>
      <c r="E988" s="1" t="s">
        <v>3502</v>
      </c>
      <c r="F988" s="1" t="s">
        <v>3509</v>
      </c>
      <c r="G988" s="14" t="str">
        <f t="shared" si="162"/>
        <v>safety report loaded; Validated against 2.18 business rules;
Comments:  Parsing process: Parsing process: Correct Report;Classification: new: EU-</v>
      </c>
      <c r="H988" s="13" t="b">
        <f t="shared" si="164"/>
        <v>1</v>
      </c>
    </row>
    <row r="989" spans="1:8" ht="21.75" customHeight="1" x14ac:dyDescent="0.25">
      <c r="A989">
        <v>10004369961</v>
      </c>
      <c r="B989" s="1" t="s">
        <v>3510</v>
      </c>
      <c r="C989" s="1" t="s">
        <v>3511</v>
      </c>
      <c r="D989" s="14" t="str">
        <f t="shared" si="161"/>
        <v>safety report loaded; Validated against 2.18 business rules;
Comments: 1 - [[R744][G.k.2.2][BR.3]] :In section Drug(s) Information on field Medicinal Product Name as Reported by the Primary Source - G.k.2.2 Value: Havrix pediatric Solution for injection Reported error LookupProducts The field Medicinal Product Name as Reported by the Primary Source - G.k.2.2 must be a valid medicinal product.;
2 - [[R744][G.k.2.2][BR.3]] :In section Drug(s) Information on field Medicinal Product Name as Reported by the Primary Source - G.k.2.2 Value: MMRV vaccine Solution for injection Reported error LookupProducts The field Medicinal Product Name as Reported by the Primary Source - G.k.2.2 must be a valid medicinal product.;
 Parsing process: Parsing process: Report with warnings;Classification: new: EU-</v>
      </c>
      <c r="E989" s="1" t="s">
        <v>3509</v>
      </c>
      <c r="F989" s="1" t="s">
        <v>3512</v>
      </c>
      <c r="G989" s="14" t="str">
        <f t="shared" si="162"/>
        <v>safety report loaded; Validated against 2.18 business rules;
Comments: 1 - [[R744][G.k.2.2][BR.3]] :In section Drug(s) Information on field Medicinal Product Name as Reported by the Primary Source - G.k.2.2 Value: Havrix pediatric Solution for injection Reported error LookupProducts The field Medicinal Product Name as Reported by the Primary Source - G.k.2.2 must be a valid medicinal product.;
2 - [[R744][G.k.2.2][BR.3]] :In section Drug(s) Information on field Medicinal Product Name as Reported by the Primary Source - G.k.2.2 Value: MMRV vaccine Solution for injection Reported error LookupProducts The field Medicinal Product Name as Reported by the Primary Source - G.k.2.2 must be a valid medicinal product.;
 Parsing process: Parsing process: Report with warnings;Classification: new: EU-</v>
      </c>
      <c r="H989" s="13" t="b">
        <f t="shared" si="164"/>
        <v>1</v>
      </c>
    </row>
    <row r="990" spans="1:8" ht="21.75" customHeight="1" x14ac:dyDescent="0.25">
      <c r="A990">
        <v>10004369962</v>
      </c>
      <c r="B990" s="1" t="s">
        <v>3513</v>
      </c>
      <c r="C990" s="1" t="s">
        <v>3514</v>
      </c>
      <c r="D990" s="14" t="str">
        <f t="shared" si="161"/>
        <v>safety report loaded; Validated against 2.18 business rules;
Comments: 1 - [[R744][G.k.2.2][BR.3]] :In section Drug(s) Information on field Medicinal Product Name as Reported by the Primary Source - G.k.2.2 Value: DROSPIRENONE AND ETHINYL ESTRADIOL Reported error LookupProducts The field Medicinal Product Name as Reported by the Primary Source - G.k.2.2 must be a valid medicinal product.;
2 - [[R744][G.k.2.2][BR.3]] :In section Drug(s) Information on field Medicinal Product Name as Reported by the Primary Source - G.k.2.2 Value: SUPRADYN [MINERALS NOS;VITAMINS NOS] Reported error LookupProducts The field Medicinal Product Name as Reported by the Primary Source - G.k.2.2 must be a valid medicinal product.;
 Parsing process: Parsing process: Report with warnings;Classification: new: EU-</v>
      </c>
      <c r="F990" s="1" t="s">
        <v>3515</v>
      </c>
      <c r="G990" s="14" t="str">
        <f t="shared" si="162"/>
        <v>safety report loaded; Validated against 2.18 business rules;
Comments: 1 - [[R744][G.k.2.2][BR.3]] :In section Drug(s) Information on field Medicinal Product Name as Reported by the Primary Source - G.k.2.2 Value: DROSPIRENONE AND ETHINYL ESTRADIOL Reported error LookupProducts The field Medicinal Product Name as Reported by the Primary Source - G.k.2.2 must be a valid medicinal product.;
2 - [[R744][G.k.2.2][BR.3]] :In section Drug(s) Information on field Medicinal Product Name as Reported by the Primary Source - G.k.2.2 Value: SUPRADYN [MINERALS NOS;VITAMINS NOS] Reported error LookupProducts The field Medicinal Product Name as Reported by the Primary Source - G.k.2.2 must be a valid medicinal product.;
 Parsing process: Parsing process: Report with warnings;Classification: new: EU-</v>
      </c>
      <c r="H990" s="13" t="b">
        <f t="shared" si="164"/>
        <v>1</v>
      </c>
    </row>
    <row r="991" spans="1:8" ht="21.75" customHeight="1" x14ac:dyDescent="0.25">
      <c r="A991">
        <v>10004369963</v>
      </c>
      <c r="B991" s="1" t="s">
        <v>3516</v>
      </c>
      <c r="C991" s="1" t="s">
        <v>3517</v>
      </c>
      <c r="D991" s="14" t="str">
        <f t="shared" si="161"/>
        <v>safety report loaded; Validated against 2.18 business rules;
Comments:  Parsing process: Parsing proces</v>
      </c>
      <c r="E991" s="1" t="s">
        <v>3515</v>
      </c>
      <c r="F991" s="1" t="s">
        <v>3518</v>
      </c>
      <c r="G991" s="14" t="str">
        <f t="shared" si="162"/>
        <v>safety report loaded; Validated against 2.18 business rules;
Comments:  Parsing process: Parsing proces</v>
      </c>
      <c r="H991" s="13" t="b">
        <f t="shared" si="164"/>
        <v>1</v>
      </c>
    </row>
    <row r="992" spans="1:8" ht="21.75" customHeight="1" x14ac:dyDescent="0.25">
      <c r="A992">
        <v>10004369964</v>
      </c>
      <c r="D992" s="14" t="e">
        <f t="shared" si="161"/>
        <v>#VALUE!</v>
      </c>
      <c r="G992" s="14" t="e">
        <f t="shared" si="162"/>
        <v>#VALUE!</v>
      </c>
      <c r="H992" s="12" t="b">
        <f t="shared" si="159"/>
        <v>1</v>
      </c>
    </row>
    <row r="993" spans="1:8" ht="21.75" customHeight="1" x14ac:dyDescent="0.25">
      <c r="A993">
        <v>10004369967</v>
      </c>
      <c r="B993" s="1" t="s">
        <v>3519</v>
      </c>
      <c r="C993" s="1" t="s">
        <v>3520</v>
      </c>
      <c r="D993" s="14" t="str">
        <f t="shared" si="161"/>
        <v>safety report loaded; Validated against 2.18 business rules;
Comments:  Parsing process: Parsing proces</v>
      </c>
      <c r="E993" s="1" t="s">
        <v>3521</v>
      </c>
      <c r="F993" s="1" t="s">
        <v>3521</v>
      </c>
      <c r="G993" s="14" t="str">
        <f t="shared" si="162"/>
        <v>safety report loaded; Validated against 2.18 business rules;
Comments: 1 - [[R744][G.k.2.2][BR.3]] :In section Drug(s) Information on field Medicinal Product Name as Reported by the Primary Source - G.k.2.2 Value: Oxacant® mono Flüssigkeit zum Einnehmen Weißdornblätter mit Blüten-Fluidextakt Reported error LookupProducts The field Medicinal Product Name as Reported by the Primary Source - G.k.2.2 must be a valid medicinal product.;
 Parsing process: Parsing process: Rep</v>
      </c>
      <c r="H993" s="15" t="b">
        <f>TRIM(D993)=TRIM(G993)</f>
        <v>0</v>
      </c>
    </row>
    <row r="994" spans="1:8" ht="21.75" customHeight="1" x14ac:dyDescent="0.25">
      <c r="A994">
        <v>10004369975</v>
      </c>
      <c r="D994" s="14" t="e">
        <f t="shared" si="161"/>
        <v>#VALUE!</v>
      </c>
      <c r="G994" s="14" t="e">
        <f t="shared" si="162"/>
        <v>#VALUE!</v>
      </c>
      <c r="H994" s="12" t="b">
        <f t="shared" si="159"/>
        <v>1</v>
      </c>
    </row>
    <row r="995" spans="1:8" ht="21.75" customHeight="1" x14ac:dyDescent="0.25">
      <c r="A995">
        <v>10004369976</v>
      </c>
      <c r="D995" s="14" t="e">
        <f t="shared" si="161"/>
        <v>#VALUE!</v>
      </c>
      <c r="G995" s="14" t="e">
        <f t="shared" si="162"/>
        <v>#VALUE!</v>
      </c>
      <c r="H995" s="12" t="b">
        <f t="shared" si="159"/>
        <v>1</v>
      </c>
    </row>
    <row r="996" spans="1:8" ht="21.75" customHeight="1" x14ac:dyDescent="0.25">
      <c r="A996">
        <v>10004369978</v>
      </c>
      <c r="B996" s="1" t="s">
        <v>3522</v>
      </c>
      <c r="C996" s="1" t="s">
        <v>3523</v>
      </c>
      <c r="D996" s="14" t="str">
        <f t="shared" si="161"/>
        <v>safety report loaded; Validated against 2.18 business rules;
Comments:  Parsing process: Parsing process: Correct Report;Classification: new: EU-</v>
      </c>
      <c r="E996" s="1" t="s">
        <v>2328</v>
      </c>
      <c r="F996" s="1" t="s">
        <v>3524</v>
      </c>
      <c r="G996" s="14" t="str">
        <f t="shared" si="162"/>
        <v>safety report loaded; Validated against 2.18 business rules;
Comments:  Parsing process: Parsing process: Correct Report;Classification: new: EU-</v>
      </c>
      <c r="H996" s="13" t="b">
        <f t="shared" ref="H996:H997" si="165">TRIM(D996)=TRIM(G996)</f>
        <v>1</v>
      </c>
    </row>
    <row r="997" spans="1:8" ht="21.75" customHeight="1" x14ac:dyDescent="0.25">
      <c r="A997">
        <v>10004369980</v>
      </c>
      <c r="B997" s="1" t="s">
        <v>3525</v>
      </c>
      <c r="C997" s="1" t="s">
        <v>3526</v>
      </c>
      <c r="D997" s="14" t="str">
        <f t="shared" si="161"/>
        <v xml:space="preserve">safety report loaded; Validated against 2.18 business rules;
Comments: 1 - [[R744][G.k.2.2][BR.3]] :In section Drug(s) Information on field Medicinal Product Name as Reported by the Primary Source - G.k.2.2 Value: BENZALIN [NITRAZEPAM] Reported error LookupProducts The field Medicinal Product Name as Reported by the Primary Source - G.k.2.2 must be a valid medicinal product.;
2 - [[R744][G.k.2.2][BR.3]] :In section Drug(s) Information on field Medicinal Product Name as Reported by the Primary Source - G.k.2.2 Value: LASIX [FUROSEMIDE] Reported error LookupProducts The field Medicinal Product Name as Reported by the Primary Source - G.k.2.2 must be a valid medicinal product.;
3 -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OMEPRAL [OMEPRAZOLE] Reported error LookupProducts The field Medicinal Product Name as Reported by the Primary Source - G.k.2.2 must be a valid medicinal product.;
5 - [[R744][G.k.2.2][BR.3]] :In section Drug(s) Information on field Medicinal Product Name as Reported by the Primary Source - G.k.2.2 Value: UROCALUN [SALICIN] Reported error LookupProducts The field Medicinal Product Name as Reported by the Primary Source - G.k.2.2 must be a valid medicinal product.;
 Parsing process: Parsing process: Report with warnings;Classification: new: </v>
      </c>
      <c r="E997" s="1" t="s">
        <v>3524</v>
      </c>
      <c r="F997" s="1" t="s">
        <v>3527</v>
      </c>
      <c r="G997" s="14" t="str">
        <f t="shared" si="162"/>
        <v xml:space="preserve">safety report loaded; Validated against 2.18 business rules;
Comments: 1 - [[R744][G.k.2.2][BR.3]] :In section Drug(s) Information on field Medicinal Product Name as Reported by the Primary Source - G.k.2.2 Value: BENZALIN [NITRAZEPAM] Reported error LookupProducts The field Medicinal Product Name as Reported by the Primary Source - G.k.2.2 must be a valid medicinal product.;
2 - [[R744][G.k.2.2][BR.3]] :In section Drug(s) Information on field Medicinal Product Name as Reported by the Primary Source - G.k.2.2 Value: LASIX [FUROSEMIDE] Reported error LookupProducts The field Medicinal Product Name as Reported by the Primary Source - G.k.2.2 must be a valid medicinal product.;
3 -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OMEPRAL [OMEPRAZOLE] Reported error LookupProducts The field Medicinal Product Name as Reported by the Primary Source - G.k.2.2 must be a valid medicinal product.;
5 - [[R744][G.k.2.2][BR.3]] :In section Drug(s) Information on field Medicinal Product Name as Reported by the Primary Source - G.k.2.2 Value: UROCALUN [SALICIN] Reported error LookupProducts The field Medicinal Product Name as Reported by the Primary Source - G.k.2.2 must be a valid medicinal product.;
 Parsing process: Parsing process: Report with warnings;Classification: new: </v>
      </c>
      <c r="H997" s="13" t="b">
        <f t="shared" si="165"/>
        <v>1</v>
      </c>
    </row>
    <row r="998" spans="1:8" ht="21.75" customHeight="1" x14ac:dyDescent="0.25">
      <c r="A998">
        <v>10004369981</v>
      </c>
      <c r="D998" s="14" t="e">
        <f t="shared" si="161"/>
        <v>#VALUE!</v>
      </c>
      <c r="G998" s="14" t="e">
        <f t="shared" si="162"/>
        <v>#VALUE!</v>
      </c>
      <c r="H998" s="12" t="b">
        <f t="shared" si="159"/>
        <v>1</v>
      </c>
    </row>
    <row r="999" spans="1:8" ht="21.75" customHeight="1" x14ac:dyDescent="0.25">
      <c r="A999">
        <v>10004369982</v>
      </c>
      <c r="D999" s="14" t="e">
        <f t="shared" si="161"/>
        <v>#VALUE!</v>
      </c>
      <c r="G999" s="14" t="e">
        <f t="shared" si="162"/>
        <v>#VALUE!</v>
      </c>
      <c r="H999" s="12" t="b">
        <f t="shared" si="159"/>
        <v>1</v>
      </c>
    </row>
    <row r="1000" spans="1:8" ht="21.75" customHeight="1" x14ac:dyDescent="0.25">
      <c r="A1000">
        <v>10004369984</v>
      </c>
      <c r="B1000" s="1" t="s">
        <v>3528</v>
      </c>
      <c r="C1000" s="1" t="s">
        <v>3529</v>
      </c>
      <c r="D1000" s="14" t="str">
        <f t="shared" si="161"/>
        <v>safety report loaded; Validated against 2.18 business rules;
Comments:  Parsing process: Parsing process: Correct Report;Classification: new: EU-</v>
      </c>
      <c r="E1000" s="1" t="s">
        <v>3530</v>
      </c>
      <c r="F1000" s="1" t="s">
        <v>3531</v>
      </c>
      <c r="G1000" s="14" t="str">
        <f t="shared" si="162"/>
        <v>safety report loaded; Validated against 2.18 business rules;
Comments:  Parsing process: Parsing process: Correct Report;Classification: new: EU-</v>
      </c>
      <c r="H1000" s="13" t="b">
        <f t="shared" ref="H1000:H1010" si="166">TRIM(D1000)=TRIM(G1000)</f>
        <v>1</v>
      </c>
    </row>
    <row r="1001" spans="1:8" ht="21.75" customHeight="1" x14ac:dyDescent="0.25">
      <c r="A1001">
        <v>10004369985</v>
      </c>
      <c r="B1001" s="1" t="s">
        <v>3532</v>
      </c>
      <c r="C1001" s="1" t="s">
        <v>3533</v>
      </c>
      <c r="D1001" s="14" t="str">
        <f t="shared" si="161"/>
        <v>safety report loaded; Validated against 2.18 business rules;
Comments:  Parsing process: Parsing proces</v>
      </c>
      <c r="E1001" s="1" t="s">
        <v>3531</v>
      </c>
      <c r="F1001" s="1" t="s">
        <v>3534</v>
      </c>
      <c r="G1001" s="14" t="str">
        <f t="shared" si="162"/>
        <v>safety report loaded; Validated against 2.18 business rules;
Comments:  Parsing process: Parsing proces</v>
      </c>
      <c r="H1001" s="13" t="b">
        <f t="shared" si="166"/>
        <v>1</v>
      </c>
    </row>
    <row r="1002" spans="1:8" ht="21.75" customHeight="1" x14ac:dyDescent="0.25">
      <c r="A1002">
        <v>10004369986</v>
      </c>
      <c r="B1002" s="1" t="s">
        <v>3535</v>
      </c>
      <c r="C1002" s="1" t="s">
        <v>3536</v>
      </c>
      <c r="D1002" s="14" t="str">
        <f t="shared" si="161"/>
        <v>safety report loaded;
Validated against 2.71 business rules;
Comments:
Parsing process: Correct Report;Classification: new: EU-</v>
      </c>
      <c r="F1002" s="1" t="s">
        <v>3537</v>
      </c>
      <c r="G1002" s="14" t="str">
        <f t="shared" si="162"/>
        <v>safety report loaded;
Validated against 2.71 business rules;
Comments:
Parsing process: Correct Report;Classification: new: EU-</v>
      </c>
      <c r="H1002" s="13" t="b">
        <f t="shared" si="166"/>
        <v>1</v>
      </c>
    </row>
    <row r="1003" spans="1:8" ht="21.75" customHeight="1" x14ac:dyDescent="0.25">
      <c r="A1003">
        <v>10004369987</v>
      </c>
      <c r="B1003" s="1" t="s">
        <v>3538</v>
      </c>
      <c r="C1003" s="1" t="s">
        <v>3539</v>
      </c>
      <c r="D1003" s="14" t="str">
        <f t="shared" si="161"/>
        <v>safety report loaded; Validated against 2.18 business rules;
Comments:  Parsing process: Parsing process: Correct Report;Classification: new: EU-</v>
      </c>
      <c r="E1003" s="1" t="s">
        <v>3540</v>
      </c>
      <c r="F1003" s="1" t="s">
        <v>3541</v>
      </c>
      <c r="G1003" s="14" t="str">
        <f t="shared" si="162"/>
        <v>safety report loaded; Validated against 2.18 business rules;
Comments:  Parsing process: Parsing process: Correct Report;Classification: new: EU-</v>
      </c>
      <c r="H1003" s="13" t="b">
        <f t="shared" si="166"/>
        <v>1</v>
      </c>
    </row>
    <row r="1004" spans="1:8" ht="21.75" customHeight="1" x14ac:dyDescent="0.25">
      <c r="A1004">
        <v>10004369988</v>
      </c>
      <c r="B1004" s="1" t="s">
        <v>3542</v>
      </c>
      <c r="C1004" s="1" t="s">
        <v>3543</v>
      </c>
      <c r="D1004" s="14" t="str">
        <f t="shared" si="161"/>
        <v>safety report loaded; Validated against 2.18 business rules;
Comments:  Parsing process: Parsing process: Correct Report;Classification: new: EU-</v>
      </c>
      <c r="E1004" s="1" t="s">
        <v>3527</v>
      </c>
      <c r="F1004" s="1" t="s">
        <v>3544</v>
      </c>
      <c r="G1004" s="14" t="str">
        <f t="shared" si="162"/>
        <v>safety report loaded; Validated against 2.18 business rules;
Comments:  Parsing process: Parsing process: Correct Report;Classification: new: EU-</v>
      </c>
      <c r="H1004" s="13" t="b">
        <f t="shared" si="166"/>
        <v>1</v>
      </c>
    </row>
    <row r="1005" spans="1:8" ht="21.75" customHeight="1" x14ac:dyDescent="0.25">
      <c r="A1005">
        <v>10004369989</v>
      </c>
      <c r="B1005" s="1" t="s">
        <v>3545</v>
      </c>
      <c r="C1005" s="1" t="s">
        <v>3546</v>
      </c>
      <c r="D1005" s="14" t="str">
        <f t="shared" si="161"/>
        <v>safety report loaded;
Validated against 2.71 business rules;
Comments:
Parsing process: Correct Report;Classification: new: EU-</v>
      </c>
      <c r="F1005" s="1" t="s">
        <v>3547</v>
      </c>
      <c r="G1005" s="14" t="str">
        <f t="shared" si="162"/>
        <v>safety report loaded;
Validated against 2.71 business rules;
Comments:
Parsing process: Correct Report;Classification: new: EU-</v>
      </c>
      <c r="H1005" s="13" t="b">
        <f t="shared" si="166"/>
        <v>1</v>
      </c>
    </row>
    <row r="1006" spans="1:8" ht="21.75" customHeight="1" x14ac:dyDescent="0.25">
      <c r="A1006">
        <v>10004369990</v>
      </c>
      <c r="B1006" s="1" t="s">
        <v>3548</v>
      </c>
      <c r="C1006" s="1" t="s">
        <v>3549</v>
      </c>
      <c r="D1006" s="14" t="str">
        <f t="shared" si="161"/>
        <v>safety report loaded;
Validated against 2.71 business rules;
Comments:
1- Section DRUG on field DRUGDOSAGEFORM value: [Unknown] reported WARNING. Unknown must be a valid dosage form.[564];
Parsing process: Report with Warnings;Classification: new: EU-</v>
      </c>
      <c r="F1006" s="1" t="s">
        <v>3550</v>
      </c>
      <c r="G1006" s="14" t="str">
        <f t="shared" si="162"/>
        <v>safety report loaded;
Validated against 2.71 business rules;
Comments:
1- Section DRUG on field DRUGDOSAGEFORM value: [Unknown] reported WARNING. Unknown must be a valid dosage form.[564];
Parsing process: Report with Warnings;Classification: new: EU-</v>
      </c>
      <c r="H1006" s="13" t="b">
        <f t="shared" si="166"/>
        <v>1</v>
      </c>
    </row>
    <row r="1007" spans="1:8" ht="21.75" customHeight="1" x14ac:dyDescent="0.25">
      <c r="A1007">
        <v>10004369994</v>
      </c>
      <c r="B1007" s="1" t="s">
        <v>3551</v>
      </c>
      <c r="C1007" s="1" t="s">
        <v>3552</v>
      </c>
      <c r="D1007" s="14" t="str">
        <f t="shared" si="161"/>
        <v>safety report loaded; Validated against 2.18 business rules;
Comments:  Parsing process: Parsing proces</v>
      </c>
      <c r="F1007" s="1" t="s">
        <v>3553</v>
      </c>
      <c r="G1007" s="14" t="str">
        <f t="shared" si="162"/>
        <v>safety report loaded; Validated against 2.18 business rules;
Comments:  Parsing process: Parsing proces</v>
      </c>
      <c r="H1007" s="13" t="b">
        <f t="shared" si="166"/>
        <v>1</v>
      </c>
    </row>
    <row r="1008" spans="1:8" ht="21.75" customHeight="1" x14ac:dyDescent="0.25">
      <c r="A1008">
        <v>10004370001</v>
      </c>
      <c r="B1008" s="1" t="s">
        <v>3554</v>
      </c>
      <c r="C1008" s="1" t="s">
        <v>3555</v>
      </c>
      <c r="D1008" s="14" t="str">
        <f t="shared" si="161"/>
        <v>safety report loaded;
Validated against 2.71 business rules;
Comments:
1- Section DRUG on field MEDICINALPRODUCT value: [HUMIRA 40MG/0.4ML] reported WARNING. HUMIRA 40MG/0.4ML must be a valid Medicinal Product.[543];
Parsing process: Rep</v>
      </c>
      <c r="F1008" s="1" t="s">
        <v>3556</v>
      </c>
      <c r="G1008" s="14" t="str">
        <f t="shared" si="162"/>
        <v>safety report loaded;
Validated against 2.71 business rules;
Comments:
1- Section DRUG on field MEDICINALPRODUCT value: [HUMIRA 40MG/0.4ML] reported WARNING. HUMIRA 40MG/0.4ML must be a valid Medicinal Product.[543];
Parsing process: Rep</v>
      </c>
      <c r="H1008" s="13" t="b">
        <f t="shared" si="166"/>
        <v>1</v>
      </c>
    </row>
    <row r="1009" spans="1:8" ht="21.75" customHeight="1" x14ac:dyDescent="0.25">
      <c r="A1009">
        <v>10004370002</v>
      </c>
      <c r="B1009" s="1" t="s">
        <v>3557</v>
      </c>
      <c r="C1009" s="1" t="s">
        <v>3558</v>
      </c>
      <c r="D1009" s="14" t="str">
        <f t="shared" si="161"/>
        <v>safety report loaded;
Validated against 2.71 business rules;
Comments:
Parsing process: Correct Report;Classification: new: EU-</v>
      </c>
      <c r="F1009" s="1" t="s">
        <v>3559</v>
      </c>
      <c r="G1009" s="14" t="str">
        <f t="shared" si="162"/>
        <v>safety report loaded;
Validated against 2.71 business rules;
Comments:
Parsing process: Correct Report;Classification: new: EU-</v>
      </c>
      <c r="H1009" s="13" t="b">
        <f t="shared" si="166"/>
        <v>1</v>
      </c>
    </row>
    <row r="1010" spans="1:8" ht="21.75" customHeight="1" x14ac:dyDescent="0.25">
      <c r="A1010">
        <v>10004370003</v>
      </c>
      <c r="B1010" s="1" t="s">
        <v>3560</v>
      </c>
      <c r="C1010" s="1" t="s">
        <v>3561</v>
      </c>
      <c r="D1010" s="14" t="str">
        <f t="shared" si="161"/>
        <v>safety report loaded;
Validated against 2.71 business rules;
Comments:
1- Section DRUG on field MEDICINALPRODUCT value: [Ornibel 0,120 mg/0,015 mg cada 24h sistema de liberación vaginal] reported WARNING. Ornibel 0,120 mg/0,015 mg cada 24h sistema de liberación vaginal must be a valid Medicinal Product.[543];
Parsing process: Rep</v>
      </c>
      <c r="E1010" s="1" t="s">
        <v>3559</v>
      </c>
      <c r="F1010" s="1" t="s">
        <v>3562</v>
      </c>
      <c r="G1010" s="14" t="str">
        <f t="shared" si="162"/>
        <v>safety report loaded;
Validated against 2.71 business rules;
Comments:
1- Section DRUG on field MEDICINALPRODUCT value: [Ornibel 0,120 mg/0,015 mg cada 24h sistema de liberación vaginal] reported WARNING. Ornibel 0,120 mg/0,015 mg cada 24h sistema de liberación vaginal must be a valid Medicinal Product.[543];
Parsing process: Rep</v>
      </c>
      <c r="H1010" s="13" t="b">
        <f t="shared" si="166"/>
        <v>1</v>
      </c>
    </row>
    <row r="1011" spans="1:8" ht="21.75" customHeight="1" x14ac:dyDescent="0.25">
      <c r="A1011">
        <v>10004370006</v>
      </c>
      <c r="D1011" s="14" t="e">
        <f t="shared" si="161"/>
        <v>#VALUE!</v>
      </c>
      <c r="G1011" s="14" t="e">
        <f t="shared" si="162"/>
        <v>#VALUE!</v>
      </c>
      <c r="H1011" s="12" t="b">
        <f t="shared" si="159"/>
        <v>1</v>
      </c>
    </row>
    <row r="1012" spans="1:8" ht="21.75" customHeight="1" x14ac:dyDescent="0.25">
      <c r="A1012">
        <v>10004370007</v>
      </c>
      <c r="B1012" s="1" t="s">
        <v>3563</v>
      </c>
      <c r="C1012" s="1" t="s">
        <v>3564</v>
      </c>
      <c r="D1012" s="14" t="str">
        <f t="shared" si="161"/>
        <v>safety report loaded; Validated against 2.18 business rules;
Comments: 1 - [[R744][G.k.2.2][BR.3]] :In section Drug(s) Information on field Medicinal Product Name as Reported by the Primary Source - G.k.2.2 Value: DEXTROSE 10 % Reported error LookupProducts The field Medicinal Product Name as Reported by the Primary Source - G.k.2.2 must be a valid medicinal product.;
 Parsing process: Parsing process: Rep</v>
      </c>
      <c r="E1012" s="1" t="s">
        <v>2328</v>
      </c>
      <c r="F1012" s="1" t="s">
        <v>3565</v>
      </c>
      <c r="G1012" s="14" t="str">
        <f t="shared" si="162"/>
        <v>safety report loaded; Validated against 2.18 business rules;
Comments: 1 - [[R744][G.k.2.2][BR.3]] :In section Drug(s) Information on field Medicinal Product Name as Reported by the Primary Source - G.k.2.2 Value: DEXTROSE 10 % Reported error LookupProducts The field Medicinal Product Name as Reported by the Primary Source - G.k.2.2 must be a valid medicinal product.;
 Parsing process: Parsing process: Rep</v>
      </c>
      <c r="H1012" s="13" t="b">
        <f>TRIM(D1012)=TRIM(G1012)</f>
        <v>1</v>
      </c>
    </row>
    <row r="1013" spans="1:8" ht="21.75" customHeight="1" x14ac:dyDescent="0.25">
      <c r="A1013">
        <v>10004370009</v>
      </c>
      <c r="D1013" s="14" t="e">
        <f t="shared" si="161"/>
        <v>#VALUE!</v>
      </c>
      <c r="G1013" s="14" t="e">
        <f t="shared" si="162"/>
        <v>#VALUE!</v>
      </c>
      <c r="H1013" s="12" t="b">
        <f t="shared" si="159"/>
        <v>1</v>
      </c>
    </row>
    <row r="1014" spans="1:8" ht="21.75" customHeight="1" x14ac:dyDescent="0.25">
      <c r="A1014">
        <v>10004370012</v>
      </c>
      <c r="B1014" s="1" t="s">
        <v>3566</v>
      </c>
      <c r="C1014" s="1" t="s">
        <v>3567</v>
      </c>
      <c r="D1014" s="14" t="str">
        <f t="shared" si="161"/>
        <v>safety report loaded; Validated against 2.18 business rules;
Comments: 1 - [[R744][G.k.2.2][BR.3]] :In section Drug(s) Information on field Medicinal Product Name as Reported by the Primary Source - G.k.2.2 Value: INCB018424 (Ruxolitinib) Reported error LookupProducts The field Medicinal Product Name as Reported by the Primary Source - G.k.2.2 must be a valid medicinal product.;
2 - [[R744][G.k.2.2][BR.3]] :In section Drug(s) Information on field Medicinal Product Name as Reported by the Primary Source - G.k.2.2 Value: TORSEMIDE Reported error LookupProducts The field Medicinal Product Name as Reported by the Primary Source - G.k.2.2 must be a valid medicinal product.;
 Parsing process: Parsing process: Report with warnings;Classification: new: EU-</v>
      </c>
      <c r="F1014" s="1" t="s">
        <v>3568</v>
      </c>
      <c r="G1014" s="14" t="str">
        <f t="shared" si="162"/>
        <v>safety report loaded; Validated against 2.18 business rules;
Comments: 1 - [[R744][G.k.2.2][BR.3]] :In section Drug(s) Information on field Medicinal Product Name as Reported by the Primary Source - G.k.2.2 Value: INCB018424 (Ruxolitinib) Reported error LookupProducts The field Medicinal Product Name as Reported by the Primary Source - G.k.2.2 must be a valid medicinal product.;
2 - [[R744][G.k.2.2][BR.3]] :In section Drug(s) Information on field Medicinal Product Name as Reported by the Primary Source - G.k.2.2 Value: TORSEMIDE Reported error LookupProducts The field Medicinal Product Name as Reported by the Primary Source - G.k.2.2 must be a valid medicinal product.;
 Parsing process: Parsing process: Report with warnings;Classification: new: EU-</v>
      </c>
      <c r="H1014" s="13" t="b">
        <f t="shared" ref="H1014:H1016" si="167">TRIM(D1014)=TRIM(G1014)</f>
        <v>1</v>
      </c>
    </row>
    <row r="1015" spans="1:8" ht="21.75" customHeight="1" x14ac:dyDescent="0.25">
      <c r="A1015">
        <v>10004370013</v>
      </c>
      <c r="B1015" s="1" t="s">
        <v>3569</v>
      </c>
      <c r="C1015" s="1" t="s">
        <v>3570</v>
      </c>
      <c r="D1015" s="14" t="str">
        <f t="shared" si="161"/>
        <v>safety report loaded; Validated against 2.18 business rules;
Comments:  Parsing process: Parsing process: Correct Report;Classification: new: EU-</v>
      </c>
      <c r="F1015" s="1" t="s">
        <v>3571</v>
      </c>
      <c r="G1015" s="14" t="str">
        <f t="shared" si="162"/>
        <v>safety report loaded; Validated against 2.18 business rules;
Comments:  Parsing process: Parsing process: Correct Report;Classification: new: EU-</v>
      </c>
      <c r="H1015" s="13" t="b">
        <f t="shared" si="167"/>
        <v>1</v>
      </c>
    </row>
    <row r="1016" spans="1:8" ht="21.75" customHeight="1" x14ac:dyDescent="0.25">
      <c r="A1016">
        <v>10004370014</v>
      </c>
      <c r="B1016" s="1" t="s">
        <v>3572</v>
      </c>
      <c r="C1016" s="1" t="s">
        <v>3573</v>
      </c>
      <c r="D1016" s="14" t="str">
        <f t="shared" si="161"/>
        <v>safety report loaded; Validated against 2.18 business rules;
Comments:  Parsing process: Parsing process: Correct Report;Classification: new: EU-</v>
      </c>
      <c r="E1016" s="1" t="s">
        <v>3568</v>
      </c>
      <c r="F1016" s="1" t="s">
        <v>3574</v>
      </c>
      <c r="G1016" s="14" t="str">
        <f t="shared" si="162"/>
        <v>safety report loaded; Validated against 2.18 business rules;
Comments:  Parsing process: Parsing process: Correct Report;Classification: new: EU-</v>
      </c>
      <c r="H1016" s="13" t="b">
        <f t="shared" si="167"/>
        <v>1</v>
      </c>
    </row>
    <row r="1017" spans="1:8" ht="21.75" customHeight="1" x14ac:dyDescent="0.25">
      <c r="A1017">
        <v>10004370015</v>
      </c>
      <c r="D1017" s="14" t="e">
        <f t="shared" si="161"/>
        <v>#VALUE!</v>
      </c>
      <c r="G1017" s="14" t="e">
        <f t="shared" si="162"/>
        <v>#VALUE!</v>
      </c>
      <c r="H1017" s="12" t="b">
        <f t="shared" si="159"/>
        <v>1</v>
      </c>
    </row>
    <row r="1018" spans="1:8" ht="21.75" customHeight="1" x14ac:dyDescent="0.25">
      <c r="A1018">
        <v>10004370016</v>
      </c>
      <c r="D1018" s="14" t="e">
        <f t="shared" si="161"/>
        <v>#VALUE!</v>
      </c>
      <c r="G1018" s="14" t="e">
        <f t="shared" si="162"/>
        <v>#VALUE!</v>
      </c>
      <c r="H1018" s="12" t="b">
        <f t="shared" si="159"/>
        <v>1</v>
      </c>
    </row>
    <row r="1019" spans="1:8" ht="21.75" customHeight="1" x14ac:dyDescent="0.25">
      <c r="A1019">
        <v>10004370018</v>
      </c>
      <c r="D1019" s="14" t="e">
        <f t="shared" si="161"/>
        <v>#VALUE!</v>
      </c>
      <c r="G1019" s="14" t="e">
        <f t="shared" si="162"/>
        <v>#VALUE!</v>
      </c>
      <c r="H1019" s="12" t="b">
        <f t="shared" si="159"/>
        <v>1</v>
      </c>
    </row>
    <row r="1020" spans="1:8" ht="21.75" customHeight="1" x14ac:dyDescent="0.25">
      <c r="A1020">
        <v>10004370019</v>
      </c>
      <c r="B1020" s="1" t="s">
        <v>3575</v>
      </c>
      <c r="C1020" s="1" t="s">
        <v>3576</v>
      </c>
      <c r="D1020" s="14" t="str">
        <f t="shared" si="161"/>
        <v>safety report loaded;
Validated against 2.71 business rules;
Comments:
Parsing process: Correct Report;Classification: new: EU-</v>
      </c>
      <c r="F1020" s="1" t="s">
        <v>3577</v>
      </c>
      <c r="G1020" s="14" t="str">
        <f t="shared" si="162"/>
        <v>safety report loaded;
Validated against 2.71 business rules;
Comments:
Parsing process: Correct Report;Classification: new: EU-</v>
      </c>
      <c r="H1020" s="13" t="b">
        <f>TRIM(D1020)=TRIM(G1020)</f>
        <v>1</v>
      </c>
    </row>
    <row r="1021" spans="1:8" ht="21.75" customHeight="1" x14ac:dyDescent="0.25">
      <c r="A1021">
        <v>10004370022</v>
      </c>
      <c r="D1021" s="14" t="e">
        <f t="shared" si="161"/>
        <v>#VALUE!</v>
      </c>
      <c r="G1021" s="14" t="e">
        <f t="shared" si="162"/>
        <v>#VALUE!</v>
      </c>
      <c r="H1021" s="12" t="b">
        <f t="shared" si="159"/>
        <v>1</v>
      </c>
    </row>
    <row r="1022" spans="1:8" ht="21.75" customHeight="1" x14ac:dyDescent="0.25">
      <c r="A1022">
        <v>10004370023</v>
      </c>
      <c r="B1022" s="1" t="s">
        <v>3578</v>
      </c>
      <c r="C1022" s="1" t="s">
        <v>3579</v>
      </c>
      <c r="D1022" s="14" t="str">
        <f t="shared" si="161"/>
        <v>safety report loaded; Validated against 2.18 business rules;
Comments:  Parsing process: Parsing process: Correct Report;Classification: new: EU-</v>
      </c>
      <c r="E1022" s="1" t="s">
        <v>3580</v>
      </c>
      <c r="F1022" s="1" t="s">
        <v>1991</v>
      </c>
      <c r="G1022" s="14" t="e">
        <f t="shared" si="162"/>
        <v>#VALUE!</v>
      </c>
      <c r="H1022" s="16" t="e">
        <f>TRIM(D1022)=TRIM(G1022)</f>
        <v>#VALUE!</v>
      </c>
    </row>
    <row r="1023" spans="1:8" ht="21.75" customHeight="1" x14ac:dyDescent="0.25">
      <c r="A1023">
        <v>10004370028</v>
      </c>
      <c r="D1023" s="14" t="e">
        <f t="shared" si="161"/>
        <v>#VALUE!</v>
      </c>
      <c r="G1023" s="14" t="e">
        <f t="shared" si="162"/>
        <v>#VALUE!</v>
      </c>
      <c r="H1023" s="12" t="b">
        <f t="shared" si="159"/>
        <v>1</v>
      </c>
    </row>
    <row r="1024" spans="1:8" ht="21.75" customHeight="1" x14ac:dyDescent="0.25">
      <c r="A1024">
        <v>10004370041</v>
      </c>
      <c r="B1024" s="1" t="s">
        <v>3581</v>
      </c>
      <c r="C1024" s="1" t="s">
        <v>3582</v>
      </c>
      <c r="D1024" s="14" t="str">
        <f t="shared" si="161"/>
        <v>safety report loaded; Validated against 2.18 business rules;
Comments: 1 - [[R744][G.k.2.2][BR.3]] :In section Drug(s) Information on field Medicinal Product Name as Reported by the Primary Source - G.k.2.2 Value: CEPHALEXINE Reported error LookupProducts The field Medicinal Product Name as Reported by the Primary Source - G.k.2.2 must be a valid medicinal product.;
2 - [[R744][G.k.2.2][BR.3]] :In section Drug(s) Information on field Medicinal Product Name as Reported by the Primary Source - G.k.2.2 Value: HYDROCODONE/ACETAMINOPHEN Reported error LookupProducts The field Medicinal Product Name as Reported by the Primary Source - G.k.2.2 must be a valid medicinal product.;
3 - [[R744][G.k.2.2][BR.3]] :In section Drug(s) Information on field Medicinal Product Name as Reported by the Primary Source - G.k.2.2 Value: NEXIUM                             /01479302/ Reported error LookupProducts The field Medicinal Product Name as Reported by the Primary Source - G.k.2.2 must be a valid medicinal product.;
4 - [[R744][G.k.2.2][BR.3]] :In section Drug(s) Information on field Medicinal Product Name as Reported by the Primary Source - G.k.2.2 Value: PREVACID 24HR Reported error LookupProducts The field Medicinal Product Name as Reported by the Primary Source - G.k.2.2 must be a valid medicinal product.;
5 - [[R744][G.k.2.2][BR.3]] :In section Drug(s) Information on field Medicinal Product Name as Reported by the Primary Source - G.k.2.2 Value: PRILOSEC                           /00661201/ Reported error LookupProducts The field Medicinal Product Name as Reported by the Primary Source - G.k.2.2 must be a valid medicinal product.;
6 - [[R744][G.k.2.2][BR.3]] :In section Drug(s) Information on field Medicinal Product Name as Reported by the Primary Source - G.k.2.2 Value: PRILOSEC [OMEPRAZOLE MAGNESIUM] Reported error LookupProducts The field Medicinal Product Name as Reported by the Primary Source - G.k.2.2 mus</v>
      </c>
      <c r="E1024" s="1" t="s">
        <v>3583</v>
      </c>
      <c r="F1024" s="1" t="s">
        <v>3582</v>
      </c>
      <c r="G1024" s="14" t="str">
        <f t="shared" si="162"/>
        <v>safety report loaded; Validated against 2.18 business rules;
Comments: 1 - [[R744][G.k.2.2][BR.3]] :In section Drug(s) Information on field Medicinal Product Name as Reported by the Primary Source - G.k.2.2 Value: CEPHALEXINE Reported error LookupProducts The field Medicinal Product Name as Reported by the Primary Source - G.k.2.2 must be a valid medicinal product.;
2 - [[R744][G.k.2.2][BR.3]] :In section Drug(s) Information on field Medicinal Product Name as Reported by the Primary Source - G.k.2.2 Value: HYDROCODONE/ACETAMINOPHEN Reported error LookupProducts The field Medicinal Product Name as Reported by the Primary Source - G.k.2.2 must be a valid medicinal product.;
3 - [[R744][G.k.2.2][BR.3]] :In section Drug(s) Information on field Medicinal Product Name as Reported by the Primary Source - G.k.2.2 Value: NEXIUM                             /01479302/ Reported error LookupProducts The field Medicinal Product Name as Reported by the Primary Source - G.k.2.2 must be a valid medicinal product.;
4 - [[R744][G.k.2.2][BR.3]] :In section Drug(s) Information on field Medicinal Product Name as Reported by the Primary Source - G.k.2.2 Value: PREVACID 24HR Reported error LookupProducts The field Medicinal Product Name as Reported by the Primary Source - G.k.2.2 must be a valid medicinal product.;
5 - [[R744][G.k.2.2][BR.3]] :In section Drug(s) Information on field Medicinal Product Name as Reported by the Primary Source - G.k.2.2 Value: PRILOSEC                           /00661201/ Reported error LookupProducts The field Medicinal Product Name as Reported by the Primary Source - G.k.2.2 must be a valid medicinal product.;
6 - [[R744][G.k.2.2][BR.3]] :In section Drug(s) Information on field Medicinal Product Name as Reported by the Primary Source - G.k.2.2 Value: PRILOSEC [OMEPRAZOLE MAGNESIUM] Reported error LookupProducts The field Medicinal Product Name as Reported by the Primary Source - G.k.2.2 mus</v>
      </c>
      <c r="H1024" s="13" t="b">
        <f t="shared" ref="H1024:H1030" si="168">TRIM(D1024)=TRIM(G1024)</f>
        <v>1</v>
      </c>
    </row>
    <row r="1025" spans="1:8" ht="21.75" customHeight="1" x14ac:dyDescent="0.25">
      <c r="A1025">
        <v>10004370042</v>
      </c>
      <c r="B1025" s="1" t="s">
        <v>3584</v>
      </c>
      <c r="C1025" s="1" t="s">
        <v>3585</v>
      </c>
      <c r="D1025" s="14" t="str">
        <f t="shared" si="161"/>
        <v>safety report loaded; Validated against 2.18 business rules;
Comments:  Parsing process: Parsing proces</v>
      </c>
      <c r="E1025" s="1" t="s">
        <v>3582</v>
      </c>
      <c r="F1025" s="1" t="s">
        <v>1991</v>
      </c>
      <c r="G1025" s="14" t="e">
        <f t="shared" si="162"/>
        <v>#VALUE!</v>
      </c>
      <c r="H1025" s="16" t="e">
        <f t="shared" si="168"/>
        <v>#VALUE!</v>
      </c>
    </row>
    <row r="1026" spans="1:8" ht="21.75" customHeight="1" x14ac:dyDescent="0.25">
      <c r="A1026">
        <v>10004370043</v>
      </c>
      <c r="B1026" s="1" t="s">
        <v>3586</v>
      </c>
      <c r="C1026" s="1" t="s">
        <v>3587</v>
      </c>
      <c r="D1026" s="14" t="str">
        <f t="shared" si="161"/>
        <v>safety report loaded; Validated against 2.18 business rules;
Comments:  Parsing process: Parsing process: Correct Report;Classification: new: EU-</v>
      </c>
      <c r="E1026" s="1" t="s">
        <v>3396</v>
      </c>
      <c r="F1026" s="1" t="s">
        <v>3588</v>
      </c>
      <c r="G1026" s="14" t="str">
        <f t="shared" si="162"/>
        <v>safety report loaded; Validated against 2.18 business rules;
Comments:  Parsing process: Parsing proces</v>
      </c>
      <c r="H1026" s="15" t="b">
        <f t="shared" si="168"/>
        <v>0</v>
      </c>
    </row>
    <row r="1027" spans="1:8" ht="21.75" customHeight="1" x14ac:dyDescent="0.25">
      <c r="A1027">
        <v>10004370045</v>
      </c>
      <c r="B1027" s="1" t="s">
        <v>3589</v>
      </c>
      <c r="C1027" s="1" t="s">
        <v>3590</v>
      </c>
      <c r="D1027" s="14" t="str">
        <f t="shared" si="161"/>
        <v>safety report loaded; Validated against 2.18 business rules;
Comments:  Parsing process: Parsing process: Correct Report;Classification: new: EU-EC-100</v>
      </c>
      <c r="F1027" s="1" t="s">
        <v>1991</v>
      </c>
      <c r="G1027" s="14" t="e">
        <f t="shared" si="162"/>
        <v>#VALUE!</v>
      </c>
      <c r="H1027" s="16" t="e">
        <f t="shared" si="168"/>
        <v>#VALUE!</v>
      </c>
    </row>
    <row r="1028" spans="1:8" ht="21.75" customHeight="1" x14ac:dyDescent="0.25">
      <c r="A1028">
        <v>10004370046</v>
      </c>
      <c r="B1028" s="1" t="s">
        <v>3591</v>
      </c>
      <c r="C1028" s="1" t="s">
        <v>3592</v>
      </c>
      <c r="D1028" s="14" t="str">
        <f t="shared" si="161"/>
        <v>safety report loaded; Validated against 2.18 business rules;
Comments:  Parsing process: Parsing process: Correct Report;Classification: new: EU-</v>
      </c>
      <c r="E1028" s="1" t="s">
        <v>3593</v>
      </c>
      <c r="F1028" s="1" t="s">
        <v>3594</v>
      </c>
      <c r="G1028" s="14" t="str">
        <f t="shared" si="162"/>
        <v>safety report loaded; Validated against 2.18 business rules;
Comments:  Parsing process: Parsing process: Correct Report;Classification: new: EU-</v>
      </c>
      <c r="H1028" s="13" t="b">
        <f t="shared" si="168"/>
        <v>1</v>
      </c>
    </row>
    <row r="1029" spans="1:8" ht="21.75" customHeight="1" x14ac:dyDescent="0.25">
      <c r="A1029">
        <v>10004370048</v>
      </c>
      <c r="B1029" s="1" t="s">
        <v>3595</v>
      </c>
      <c r="C1029" s="1" t="s">
        <v>3596</v>
      </c>
      <c r="D1029" s="14" t="str">
        <f t="shared" si="161"/>
        <v>safety report loaded;
Validated against 2.71 business rules;
Comments:
Parsing process: Correct Report;Classification: new: EU-</v>
      </c>
      <c r="F1029" s="1" t="s">
        <v>3597</v>
      </c>
      <c r="G1029" s="14" t="str">
        <f t="shared" si="162"/>
        <v>safety report loaded;
Validated against 2.71 business rules;
Comments:
Parsing proces</v>
      </c>
      <c r="H1029" s="15" t="b">
        <f t="shared" si="168"/>
        <v>0</v>
      </c>
    </row>
    <row r="1030" spans="1:8" ht="21.75" customHeight="1" x14ac:dyDescent="0.25">
      <c r="A1030">
        <v>10004370053</v>
      </c>
      <c r="B1030" s="1" t="s">
        <v>3598</v>
      </c>
      <c r="C1030" s="1" t="s">
        <v>3599</v>
      </c>
      <c r="D1030" s="14" t="str">
        <f t="shared" si="161"/>
        <v>safety report loaded;
Validated against 2.71 business rules;
Comments:
1- Section PATIENTPASTDRUGTHERAPY on field PATIENTDRUGNAME value: [DIPYRONE] reported WARNING. DIPYRONE patientdrugname must be a valid Medicinal Product.[257];
Parsing process: Rep</v>
      </c>
      <c r="F1030" s="1" t="s">
        <v>3600</v>
      </c>
      <c r="G1030" s="14" t="str">
        <f t="shared" si="162"/>
        <v>safety report loaded;
Validated against 2.71 business rules;
Comments:
1- Section PATIENTPASTDRUGTHERAPY on field PATIENTDRUGNAME value: [DIPYRONE] reported WARNING. DIPYRONE patientdrugname must be a valid Medicinal Product.[257];
Parsing process: Rep</v>
      </c>
      <c r="H1030" s="13" t="b">
        <f t="shared" si="168"/>
        <v>1</v>
      </c>
    </row>
    <row r="1031" spans="1:8" ht="21.75" customHeight="1" x14ac:dyDescent="0.25">
      <c r="A1031">
        <v>10004370059</v>
      </c>
      <c r="D1031" s="14" t="e">
        <f t="shared" si="161"/>
        <v>#VALUE!</v>
      </c>
      <c r="G1031" s="14" t="e">
        <f t="shared" si="162"/>
        <v>#VALUE!</v>
      </c>
      <c r="H1031" s="12" t="b">
        <f t="shared" ref="H1031:H1090" si="169">TRIM(C1031)=TRIM(F1031)</f>
        <v>1</v>
      </c>
    </row>
    <row r="1032" spans="1:8" ht="21.75" customHeight="1" x14ac:dyDescent="0.25">
      <c r="A1032">
        <v>10004370060</v>
      </c>
      <c r="D1032" s="14" t="e">
        <f t="shared" si="161"/>
        <v>#VALUE!</v>
      </c>
      <c r="G1032" s="14" t="e">
        <f t="shared" si="162"/>
        <v>#VALUE!</v>
      </c>
      <c r="H1032" s="12" t="b">
        <f t="shared" si="169"/>
        <v>1</v>
      </c>
    </row>
    <row r="1033" spans="1:8" ht="21.75" customHeight="1" x14ac:dyDescent="0.25">
      <c r="A1033">
        <v>10004370064</v>
      </c>
      <c r="B1033" s="1" t="s">
        <v>3601</v>
      </c>
      <c r="C1033" s="1" t="s">
        <v>3602</v>
      </c>
      <c r="D1033" s="14" t="str">
        <f t="shared" si="161"/>
        <v>safety report loaded; Validated against 2.18 business rules;
Comments: 1 - [[R744][G.k.2.2][BR.3]] :In section Drug(s) Information on field Medicinal Product Name as Reported by the Primary Source - G.k.2.2 Value: Erythropoetin Reported error LookupProducts The field Medicinal Product Name as Reported by the Primary Source - G.k.2.2 must be a valid medicinal product.;
 Parsing process: Parsing process: Report with warnings;Classification: new: EU-</v>
      </c>
      <c r="F1033" s="1" t="s">
        <v>3603</v>
      </c>
      <c r="G1033" s="14" t="str">
        <f t="shared" si="162"/>
        <v>safety report loaded; Validated against 2.18 business rules;
Comments: 1 - [[R744][G.k.2.2][BR.3]] :In section Drug(s) Information on field Medicinal Product Name as Reported by the Primary Source - G.k.2.2 Value: Erythropoetin Reported error LookupProducts The field Medicinal Product Name as Reported by the Primary Source - G.k.2.2 must be a valid medicinal product.;
 Parsing process: Parsing process: Report with warnings;Classification: new: EU-</v>
      </c>
      <c r="H1033" s="13" t="b">
        <f t="shared" ref="H1033:H1035" si="170">TRIM(D1033)=TRIM(G1033)</f>
        <v>1</v>
      </c>
    </row>
    <row r="1034" spans="1:8" ht="21.75" customHeight="1" x14ac:dyDescent="0.25">
      <c r="A1034">
        <v>10004370065</v>
      </c>
      <c r="B1034" s="1" t="s">
        <v>3604</v>
      </c>
      <c r="C1034" s="1" t="s">
        <v>3605</v>
      </c>
      <c r="D1034" s="14" t="str">
        <f t="shared" si="161"/>
        <v>safety report loaded;
Validated against 2.71 business rules;
Comments:
Parsing process: Correct Report;Classification: new: EU-</v>
      </c>
      <c r="F1034" s="1" t="s">
        <v>3606</v>
      </c>
      <c r="G1034" s="14" t="str">
        <f t="shared" si="162"/>
        <v>safety report loaded;
Validated against 2.71 business rules;
Comments:
Parsing process: Correct Report;Classification: new: EU-</v>
      </c>
      <c r="H1034" s="13" t="b">
        <f t="shared" si="170"/>
        <v>1</v>
      </c>
    </row>
    <row r="1035" spans="1:8" ht="21.75" customHeight="1" x14ac:dyDescent="0.25">
      <c r="A1035">
        <v>10004370066</v>
      </c>
      <c r="B1035" s="1" t="s">
        <v>3607</v>
      </c>
      <c r="C1035" s="1" t="s">
        <v>3608</v>
      </c>
      <c r="D1035" s="14" t="str">
        <f t="shared" si="161"/>
        <v>safety report loaded; Validated against 2.18 business rules;
Comments:  Parsing process: Parsing proces</v>
      </c>
      <c r="E1035" s="1" t="s">
        <v>3418</v>
      </c>
      <c r="F1035" s="1" t="s">
        <v>1991</v>
      </c>
      <c r="G1035" s="14" t="e">
        <f t="shared" si="162"/>
        <v>#VALUE!</v>
      </c>
      <c r="H1035" s="16" t="e">
        <f t="shared" si="170"/>
        <v>#VALUE!</v>
      </c>
    </row>
    <row r="1036" spans="1:8" ht="21.75" customHeight="1" x14ac:dyDescent="0.25">
      <c r="A1036">
        <v>10004370067</v>
      </c>
      <c r="D1036" s="14" t="e">
        <f t="shared" si="161"/>
        <v>#VALUE!</v>
      </c>
      <c r="G1036" s="14" t="e">
        <f t="shared" si="162"/>
        <v>#VALUE!</v>
      </c>
      <c r="H1036" s="12" t="b">
        <f t="shared" si="169"/>
        <v>1</v>
      </c>
    </row>
    <row r="1037" spans="1:8" ht="21.75" customHeight="1" x14ac:dyDescent="0.25">
      <c r="A1037">
        <v>10004370070</v>
      </c>
      <c r="B1037" s="1" t="s">
        <v>3609</v>
      </c>
      <c r="C1037" s="1" t="s">
        <v>3610</v>
      </c>
      <c r="D1037" s="14" t="str">
        <f t="shared" si="161"/>
        <v xml:space="preserve">safety report loaded; Validated against 2.18 business rules;
Comments: 1 - [[R744][G.k.2.2][BR.3]] :In section Drug(s) Information on field Medicinal Product Name as Reported by the Primary Source - G.k.2.2 Value: DAUNORUBICIN HYDROCHLORIDE FOR INJECTION Reported error LookupProducts The field Medicinal Product Name as Reported by the Primary Source - G.k.2.2 must be a valid medicinal product.;
2 - [[R744][G.k.2.2][BR.3]] :In section Drug(s) Information on field Medicinal Product Name as Reported by the Primary Source - G.k.2.2 Value: TOBRAMYCIN OPHTHALMIC Reported error LookupProducts The field Medicinal Product Name as Reported by the Primary Source - G.k.2.2 must be a valid medicinal product.;
 Parsing process: Parsing process: Report with warnings;Classification: new: </v>
      </c>
      <c r="E1037" s="1" t="s">
        <v>3611</v>
      </c>
      <c r="F1037" s="1" t="s">
        <v>3612</v>
      </c>
      <c r="G1037" s="14" t="str">
        <f t="shared" si="162"/>
        <v xml:space="preserve">safety report loaded; Validated against 2.18 business rules;
Comments: 1 - [[R744][G.k.2.2][BR.3]] :In section Drug(s) Information on field Medicinal Product Name as Reported by the Primary Source - G.k.2.2 Value: DAUNORUBICIN HYDROCHLORIDE FOR INJECTION Reported error LookupProducts The field Medicinal Product Name as Reported by the Primary Source - G.k.2.2 must be a valid medicinal product.;
2 - [[R744][G.k.2.2][BR.3]] :In section Drug(s) Information on field Medicinal Product Name as Reported by the Primary Source - G.k.2.2 Value: TOBRAMYCIN OPHTHALMIC Reported error LookupProducts The field Medicinal Product Name as Reported by the Primary Source - G.k.2.2 must be a valid medicinal product.;
 Parsing process: Parsing process: Report with warnings;Classification: new: </v>
      </c>
      <c r="H1037" s="13" t="b">
        <f t="shared" ref="H1037:H1038" si="171">TRIM(D1037)=TRIM(G1037)</f>
        <v>1</v>
      </c>
    </row>
    <row r="1038" spans="1:8" ht="21.75" customHeight="1" x14ac:dyDescent="0.25">
      <c r="A1038">
        <v>10004370071</v>
      </c>
      <c r="B1038" s="1" t="s">
        <v>3613</v>
      </c>
      <c r="C1038" s="1" t="s">
        <v>3614</v>
      </c>
      <c r="D1038" s="14" t="str">
        <f t="shared" ref="D1038:D1101" si="172">LEFT(C1038,LEN(C1038)-70)</f>
        <v>safety report loaded; Validated against 2.18 business rules;
Comments:  Parsing process: Parsing proces</v>
      </c>
      <c r="E1038" s="1" t="s">
        <v>3612</v>
      </c>
      <c r="F1038" s="1" t="s">
        <v>3615</v>
      </c>
      <c r="G1038" s="14" t="str">
        <f t="shared" ref="G1038:G1101" si="173">LEFT(F1038,LEN(F1038)-70)</f>
        <v>safety report loaded; Validated against 2.18 business rules;
Comments:  Parsing process: Parsing proces</v>
      </c>
      <c r="H1038" s="13" t="b">
        <f t="shared" si="171"/>
        <v>1</v>
      </c>
    </row>
    <row r="1039" spans="1:8" ht="21.75" customHeight="1" x14ac:dyDescent="0.25">
      <c r="A1039">
        <v>10004370074</v>
      </c>
      <c r="D1039" s="14" t="e">
        <f t="shared" si="172"/>
        <v>#VALUE!</v>
      </c>
      <c r="G1039" s="14" t="e">
        <f t="shared" si="173"/>
        <v>#VALUE!</v>
      </c>
      <c r="H1039" s="12" t="b">
        <f t="shared" si="169"/>
        <v>1</v>
      </c>
    </row>
    <row r="1040" spans="1:8" ht="21.75" customHeight="1" x14ac:dyDescent="0.25">
      <c r="A1040">
        <v>10004370077</v>
      </c>
      <c r="B1040" s="1" t="s">
        <v>3616</v>
      </c>
      <c r="C1040" s="1" t="s">
        <v>3617</v>
      </c>
      <c r="D1040" s="14" t="str">
        <f t="shared" si="172"/>
        <v>safety report loaded; Validated against 2.18 business rules;
Comments: 1 - [[R744][G.k.2.2][BR.3]] :In section Drug(s) Information on field Medicinal Product Name as Reported by the Primary Source - G.k.2.2 Value: Puregon 150 Reported error LookupProducts The field Medicinal Product Name as Reported by the Primary Source - G.k.2.2 must be a valid medicinal product.;
 Parsing process: Parsing process: Rep</v>
      </c>
      <c r="E1040" s="1" t="s">
        <v>3618</v>
      </c>
      <c r="F1040" s="1" t="s">
        <v>3619</v>
      </c>
      <c r="G1040" s="14" t="str">
        <f t="shared" si="173"/>
        <v>safety report loaded; Validated against 2.18 business rules;
Comments: 1 - [[R744][G.k.2.2][BR.3]] :In section Drug(s) Information on field Medicinal Product Name as Reported by the Primary Source - G.k.2.2 Value: Puregon 150 Reported error LookupProducts The field Medicinal Product Name as Reported by the Primary Source - G.k.2.2 must be a valid medicinal product.;
 Parsing process: Parsing process: Rep</v>
      </c>
      <c r="H1040" s="13" t="b">
        <f t="shared" ref="H1040:H1049" si="174">TRIM(D1040)=TRIM(G1040)</f>
        <v>1</v>
      </c>
    </row>
    <row r="1041" spans="1:8" ht="21.75" customHeight="1" x14ac:dyDescent="0.25">
      <c r="A1041">
        <v>10004370078</v>
      </c>
      <c r="B1041" s="1" t="s">
        <v>3620</v>
      </c>
      <c r="C1041" s="1" t="s">
        <v>3621</v>
      </c>
      <c r="D1041" s="14" t="str">
        <f t="shared" si="172"/>
        <v xml:space="preserve">safety report loaded; Validated against 2.18 business rules;
Comments: 1 - [[R744][G.k.2.2][BR.3]] :In section Drug(s) Information on field Medicinal Product Name as Reported by the Primary Source - G.k.2.2 Value: HICEE                              /00008001/ Reported error LookupProducts The field Medicinal Product Name as Reported by the Primary Source - G.k.2.2 must be a valid medicinal product.;
2 - [[R744][G.k.2.2][BR.3]] :In section Drug(s) Information on field Medicinal Product Name as Reported by the Primary Source - G.k.2.2 Value: VITANEURIN                         /02035001/ Reported error LookupProducts The field Medicinal Product Name as Reported by the Primary Source - G.k.2.2 must be a valid medicinal product.;
 Parsing process: Parsing process: Report with warnings;Classification: new: </v>
      </c>
      <c r="E1041" s="1" t="s">
        <v>3622</v>
      </c>
      <c r="F1041" s="1" t="s">
        <v>3623</v>
      </c>
      <c r="G1041" s="14" t="str">
        <f t="shared" si="173"/>
        <v xml:space="preserve">safety report loaded; Validated against 2.18 business rules;
Comments: 1 - [[R744][G.k.2.2][BR.3]] :In section Drug(s) Information on field Medicinal Product Name as Reported by the Primary Source - G.k.2.2 Value: HICEE                              /00008001/ Reported error LookupProducts The field Medicinal Product Name as Reported by the Primary Source - G.k.2.2 must be a valid medicinal product.;
2 - [[R744][G.k.2.2][BR.3]] :In section Drug(s) Information on field Medicinal Product Name as Reported by the Primary Source - G.k.2.2 Value: VITANEURIN                         /02035001/ Reported error LookupProducts The field Medicinal Product Name as Reported by the Primary Source - G.k.2.2 must be a valid medicinal product.;
 Parsing process: Parsing process: Report with warnings;Classification: new: </v>
      </c>
      <c r="H1041" s="13" t="b">
        <f t="shared" si="174"/>
        <v>1</v>
      </c>
    </row>
    <row r="1042" spans="1:8" ht="21.75" customHeight="1" x14ac:dyDescent="0.25">
      <c r="A1042">
        <v>10004370079</v>
      </c>
      <c r="B1042" s="1" t="s">
        <v>3624</v>
      </c>
      <c r="C1042" s="1" t="s">
        <v>3625</v>
      </c>
      <c r="D1042" s="14" t="str">
        <f t="shared" si="172"/>
        <v>safety report loaded; Validated against 2.18 business rules;
Comments: 1 - [[R744][G.k.2.2][BR.3]] :In section Drug(s) Information on field Medicinal Product Name as Reported by the Primary Source - G.k.2.2 Value: ROSUVASTATIN                       /01588602/ Reported error LookupProducts The field Medicinal Product Name as Reported by the Primary Source - G.k.2.2 must be a valid medicinal product.;
2 - [[R744][G.k.2.2][BR.3]] :In section Drug(s) Information on field Medicinal Product Name as Reported by the Primary Source - G.k.2.2 Value: VIMPAT TABLETS Reported error LookupProducts The field Medicinal Product Name as Reported by the Primary Source - G.k.2.2 must be a valid medicinal product.;
 Parsing process: Parsing process: Report with warnings;Classification: new: EU-</v>
      </c>
      <c r="E1042" s="1" t="s">
        <v>3623</v>
      </c>
      <c r="F1042" s="1" t="s">
        <v>3626</v>
      </c>
      <c r="G1042" s="14" t="str">
        <f t="shared" si="173"/>
        <v>safety report loaded; Validated against 2.18 business rules;
Comments: 1 - [[R744][G.k.2.2][BR.3]] :In section Drug(s) Information on field Medicinal Product Name as Reported by the Primary Source - G.k.2.2 Value: ROSUVASTATIN                       /01588602/ Reported error LookupProducts The field Medicinal Product Name as Reported by the Primary Source - G.k.2.2 must be a valid medicinal product.;
2 - [[R744][G.k.2.2][BR.3]] :In section Drug(s) Information on field Medicinal Product Name as Reported by the Primary Source - G.k.2.2 Value: VIMPAT TABLETS Reported error LookupProducts The field Medicinal Product Name as Reported by the Primary Source - G.k.2.2 must be a valid medicinal product.;
 Parsing process: Parsing process: Report with warnings;Classification: new: EU-</v>
      </c>
      <c r="H1042" s="13" t="b">
        <f t="shared" si="174"/>
        <v>1</v>
      </c>
    </row>
    <row r="1043" spans="1:8" ht="21.75" customHeight="1" x14ac:dyDescent="0.25">
      <c r="A1043">
        <v>10004370080</v>
      </c>
      <c r="B1043" s="1" t="s">
        <v>3627</v>
      </c>
      <c r="C1043" s="1" t="s">
        <v>3628</v>
      </c>
      <c r="D1043" s="14" t="str">
        <f t="shared" si="172"/>
        <v>safety report loaded;
Validated against 2.71 business rules;
Comments:
1- Section DRUG on field MEDICINALPRODUCT value: [LIPOVENOES MCT 20%] reported WARNING. LIPOVENOES MCT 20% must be a valid Medicinal Product.[543];
2- Section ACTIVESUBSTANCE on field ACTIVESUBSTANCENAME value: [lipid emulsion] reported WARNING. lipid emulsion must be a valid active substance.[621];
Parsing process: Rep</v>
      </c>
      <c r="F1043" s="1" t="s">
        <v>3629</v>
      </c>
      <c r="G1043" s="14" t="str">
        <f t="shared" si="173"/>
        <v>safety report loaded;
Validated against 2.71 business rules;
Comments:
1- Section DRUG on field MEDICINALPRODUCT value: [LIPOVENOES MCT 20%] reported WARNING. LIPOVENOES MCT 20% must be a valid Medicinal Product.[543];
2- Section ACTIVESUBSTANCE on field ACTIVESUBSTANCENAME value: [lipid emulsion] reported WARNING. lipid emulsion must be a valid active substance.[621];
Parsing process: Rep</v>
      </c>
      <c r="H1043" s="13" t="b">
        <f t="shared" si="174"/>
        <v>1</v>
      </c>
    </row>
    <row r="1044" spans="1:8" ht="21.75" customHeight="1" x14ac:dyDescent="0.25">
      <c r="A1044">
        <v>10004370089</v>
      </c>
      <c r="B1044" s="1" t="s">
        <v>3630</v>
      </c>
      <c r="C1044" s="1" t="s">
        <v>3631</v>
      </c>
      <c r="D1044" s="14" t="str">
        <f t="shared" si="172"/>
        <v>safety report loaded; Validated against 2.18 business rules;
Comments: 1 - [[R744][G.k.2.2][BR.3]] :In section Drug(s) Information on field Medicinal Product Name as Reported by the Primary Source - G.k.2.2 Value: ASPIRIN                            /00002701/ Reported error LookupProducts The field Medicinal Product Name as Reported by the Primary Source - G.k.2.2 must be a valid medicinal product.;
2 - [[R744][G.k.2.2][BR.3]] :In section Drug(s) Information on field Medicinal Product Name as Reported by the Primary Source - G.k.2.2 Value: ZEMIGLO Reported error LookupProducts The field Medicinal Product Name as Reported by the Primary Source - G.k.2.2 must be a valid medicinal product.;
 Parsing process: Parsing process: Report with warnings;Classification: new: EU-</v>
      </c>
      <c r="F1044" s="1" t="s">
        <v>3632</v>
      </c>
      <c r="G1044" s="14" t="str">
        <f t="shared" si="173"/>
        <v>safety report loaded; Validated against 2.18 business rules;
Comments: 1 - [[R744][G.k.2.2][BR.3]] :In section Drug(s) Information on field Medicinal Product Name as Reported by the Primary Source - G.k.2.2 Value: ASPIRIN                            /00002701/ Reported error LookupProducts The field Medicinal Product Name as Reported by the Primary Source - G.k.2.2 must be a valid medicinal product.;
2 - [[R744][G.k.2.2][BR.3]] :In section Drug(s) Information on field Medicinal Product Name as Reported by the Primary Source - G.k.2.2 Value: ZEMIGLO Reported error LookupProducts The field Medicinal Product Name as Reported by the Primary Source - G.k.2.2 must be a valid medicinal product.;
 Parsing process: Parsing process: Report with warnings;Classification: new: EU-</v>
      </c>
      <c r="H1044" s="13" t="b">
        <f t="shared" si="174"/>
        <v>1</v>
      </c>
    </row>
    <row r="1045" spans="1:8" ht="21.75" customHeight="1" x14ac:dyDescent="0.25">
      <c r="A1045">
        <v>10004370090</v>
      </c>
      <c r="B1045" s="1" t="s">
        <v>3633</v>
      </c>
      <c r="C1045" s="1" t="s">
        <v>3634</v>
      </c>
      <c r="D1045" s="14" t="str">
        <f t="shared" si="172"/>
        <v>safety report loaded;
Validated against 2.71 business rules;
Comments:
Parsing proces</v>
      </c>
      <c r="F1045" s="1" t="s">
        <v>3635</v>
      </c>
      <c r="G1045" s="14" t="str">
        <f t="shared" si="173"/>
        <v>safety report loaded;
Validated against 2.71 business rules;
Comments:
Parsing proces</v>
      </c>
      <c r="H1045" s="13" t="b">
        <f t="shared" si="174"/>
        <v>1</v>
      </c>
    </row>
    <row r="1046" spans="1:8" ht="21.75" customHeight="1" x14ac:dyDescent="0.25">
      <c r="A1046">
        <v>10004370094</v>
      </c>
      <c r="B1046" s="1" t="s">
        <v>3636</v>
      </c>
      <c r="C1046" s="1" t="s">
        <v>3637</v>
      </c>
      <c r="D1046" s="14" t="str">
        <f t="shared" si="172"/>
        <v>safety report loaded; Validated against 2.18 business rules;
Comments: 1 - [[R744][G.k.2.2][BR.3]] :In section Drug(s) Information on field Medicinal Product Name as Reported by the Primary Source - G.k.2.2 Value: RAPIDUS Reported error LookupProducts The field Medicinal Product Name as Reported by the Primary Source - G.k.2.2 must be a valid medicinal product.;
 Parsing process: Parsing process: Report with warnings;Classification: new: EU-</v>
      </c>
      <c r="E1046" s="1" t="s">
        <v>3638</v>
      </c>
      <c r="F1046" s="1" t="s">
        <v>3639</v>
      </c>
      <c r="G1046" s="14" t="str">
        <f t="shared" si="173"/>
        <v>safety report loaded; Validated against 2.18 business rules;
Comments: 1 - [[R744][G.k.2.2][BR.3]] :In section Drug(s) Information on field Medicinal Product Name as Reported by the Primary Source - G.k.2.2 Value: RAPIDUS Reported error LookupProducts The field Medicinal Product Name as Reported by the Primary Source - G.k.2.2 must be a valid medicinal product.;
 Parsing process: Parsing process: Report with warnings;Classification: new: EU-</v>
      </c>
      <c r="H1046" s="13" t="b">
        <f t="shared" si="174"/>
        <v>1</v>
      </c>
    </row>
    <row r="1047" spans="1:8" ht="21.75" customHeight="1" x14ac:dyDescent="0.25">
      <c r="A1047">
        <v>10004370099</v>
      </c>
      <c r="B1047" s="1" t="s">
        <v>3640</v>
      </c>
      <c r="C1047" s="1" t="s">
        <v>3641</v>
      </c>
      <c r="D1047" s="14" t="str">
        <f t="shared" si="172"/>
        <v>safety report loaded; Validated against 2.18 business rules;
Comments:  Parsing process: Parsing process: Correct Report;Classification: new: EU-</v>
      </c>
      <c r="E1047" s="1" t="s">
        <v>3642</v>
      </c>
      <c r="F1047" s="1" t="s">
        <v>3643</v>
      </c>
      <c r="G1047" s="14" t="str">
        <f t="shared" si="173"/>
        <v>safety report loaded; Validated against 2.18 business rules;
Comments:  Parsing process: Parsing proces</v>
      </c>
      <c r="H1047" s="15" t="b">
        <f t="shared" si="174"/>
        <v>0</v>
      </c>
    </row>
    <row r="1048" spans="1:8" ht="21.75" customHeight="1" x14ac:dyDescent="0.25">
      <c r="A1048">
        <v>10004370106</v>
      </c>
      <c r="B1048" s="1" t="s">
        <v>3644</v>
      </c>
      <c r="C1048" s="1" t="s">
        <v>3645</v>
      </c>
      <c r="D1048" s="14" t="str">
        <f t="shared" si="172"/>
        <v>safety report loaded; Validated against 2.18 business rules;
Comments: 1 - [[R744][G.k.2.2][BR.3]] :In section Drug(s) Information on field Medicinal Product Name as Reported by the Primary Source - G.k.2.2 Value: ICAPS AREDS 2 Reported error LookupProducts The field Medicinal Product Name as Reported by the Primary Source - G.k.2.2 must be a valid medicinal product.;
 Parsing process: Parsing process: Rep</v>
      </c>
      <c r="E1048" s="1" t="s">
        <v>3646</v>
      </c>
      <c r="F1048" s="1" t="s">
        <v>3647</v>
      </c>
      <c r="G1048" s="14" t="str">
        <f t="shared" si="173"/>
        <v>safety report loaded; Validated against 2.18 business rules;
Comments: 1 - [[R744][G.k.2.2][BR.3]] :In section Drug(s) Information on field Medicinal Product Name as Reported by the Primary Source - G.k.2.2 Value: ICAPS AREDS 2 Reported error LookupProducts The field Medicinal Product Name as Reported by the Primary Source - G.k.2.2 must be a valid medicinal product.;
 Parsing process: Parsing process: Rep</v>
      </c>
      <c r="H1048" s="13" t="b">
        <f t="shared" si="174"/>
        <v>1</v>
      </c>
    </row>
    <row r="1049" spans="1:8" ht="21.75" customHeight="1" x14ac:dyDescent="0.25">
      <c r="A1049">
        <v>10004370107</v>
      </c>
      <c r="B1049" s="1" t="s">
        <v>3648</v>
      </c>
      <c r="C1049" s="1" t="s">
        <v>3649</v>
      </c>
      <c r="D1049" s="14" t="str">
        <f t="shared" si="172"/>
        <v>safety report loaded; Validated against 2.18 business rules;
Comments:  Parsing process: Parsing proces</v>
      </c>
      <c r="E1049" s="1" t="s">
        <v>3650</v>
      </c>
      <c r="F1049" s="1" t="s">
        <v>3651</v>
      </c>
      <c r="G1049" s="14" t="str">
        <f t="shared" si="173"/>
        <v>safety report loaded; Validated against 2.18 business rules;
Comments:  Parsing process: Parsing proces</v>
      </c>
      <c r="H1049" s="13" t="b">
        <f t="shared" si="174"/>
        <v>1</v>
      </c>
    </row>
    <row r="1050" spans="1:8" ht="21.75" customHeight="1" x14ac:dyDescent="0.25">
      <c r="A1050">
        <v>10004370120</v>
      </c>
      <c r="D1050" s="14" t="e">
        <f t="shared" si="172"/>
        <v>#VALUE!</v>
      </c>
      <c r="G1050" s="14" t="e">
        <f t="shared" si="173"/>
        <v>#VALUE!</v>
      </c>
      <c r="H1050" s="12" t="b">
        <f t="shared" si="169"/>
        <v>1</v>
      </c>
    </row>
    <row r="1051" spans="1:8" ht="21.75" customHeight="1" x14ac:dyDescent="0.25">
      <c r="A1051">
        <v>10004370133</v>
      </c>
      <c r="B1051" s="1" t="s">
        <v>3652</v>
      </c>
      <c r="C1051" s="1" t="s">
        <v>3653</v>
      </c>
      <c r="D1051" s="14" t="str">
        <f t="shared" si="172"/>
        <v>safety report loaded; Validated against 2.18 business rules;
Comments: 1 - [[R744][G.k.2.2][BR.3]] :In section Drug(s) Information on field Medicinal Product Name as Reported by the Primary Source - G.k.2.2 Value: Heka cleansing liquid Reported error LookupProducts The field Medicinal Product Name as Reported by the Primary Source - G.k.2.2 must be a valid medicinal product.;
 Parsing process: Parsing process: Rep</v>
      </c>
      <c r="E1051" s="1" t="s">
        <v>3654</v>
      </c>
      <c r="F1051" s="1" t="s">
        <v>3655</v>
      </c>
      <c r="G1051" s="14" t="str">
        <f t="shared" si="173"/>
        <v>safety report loaded; Validated against 2.18 business rules;
Comments: 1 - [[R744][G.k.2.2][BR.3]] :In section Drug(s) Information on field Medicinal Product Name as Reported by the Primary Source - G.k.2.2 Value: Heka cleansing liquid Reported error LookupProducts The field Medicinal Product Name as Reported by the Primary Source - G.k.2.2 must be a valid medicinal product.;
 Parsing process: Parsing process: Rep</v>
      </c>
      <c r="H1051" s="13" t="b">
        <f t="shared" ref="H1051:H1067" si="175">TRIM(D1051)=TRIM(G1051)</f>
        <v>1</v>
      </c>
    </row>
    <row r="1052" spans="1:8" ht="21.75" customHeight="1" x14ac:dyDescent="0.25">
      <c r="A1052">
        <v>10004370134</v>
      </c>
      <c r="B1052" s="1" t="s">
        <v>3656</v>
      </c>
      <c r="C1052" s="1" t="s">
        <v>3657</v>
      </c>
      <c r="D1052" s="14" t="str">
        <f t="shared" si="172"/>
        <v>safety report not loaded; Validated against 2.18 business rules;
Comments: 1 - [[R631][G.k.4.r.7][BR.1]] :In section Dosage and Relevant Information on field Batch / Lot Number - G.k.4.r.7 Value: [eu.europa.ema.phv.Dosage[ dosageId=null ]] Reported error ElementValue Since the element Characterisation of Drug Role - G.k.1 has a value of 1 or 3, the element Batch / Lot Number - G.k.4.r.7 must contain a value.;
2 - [[R744][G.k.2.2][BR.3]] :In section Drug(s) Information on field Medicinal Product Name as Reported by the Primary Source - G.k.2.2 Value: AMOXICILLINE/CLAVULAANZUUR TABLET 500/125MG; Reported error LookupProducts The field Medicinal Product Name as Reported by the Primary Source - G.k.2.2 must be a valid medicinal product.;
3 - [[R744][G.k.2.2][BR.3]] :In section Drug(s) Information on field Medicinal Product Name as Reported by the Primary Source - G.k.2.2 Value: EUTHYROX TABLET  50MCG;571016 Reported error LookupProducts The field Medicinal Product Name as Reported by the Primary Source - G.k.2.2 must be a valid medicinal product.;
4 - [[R744][G.k.2.2][BR.3]] :In section Drug(s) Information on field Medicinal Product Name as Reported by the Primary Source - G.k.2.2 Value: LYRICA CAPSULE 150MG Reported error LookupProducts The field Medicinal Product Name as Reported by the Primary Source - G.k.2.2 must be a valid medicinal product.;
5 - [[R744][G.k.2.2][BR.3]] :In section Drug(s) Information on field Medicinal Product Name as Reported by the Primary Source - G.k.2.2 Value: PANTOPRAZOL TABLET MSR 40MG; Reported error LookupProducts The field Medicinal Product Name as Reported by the Primary Source - G.k.2.2 mu</v>
      </c>
      <c r="E1052" s="1" t="s">
        <v>2328</v>
      </c>
      <c r="F1052" s="1" t="s">
        <v>3657</v>
      </c>
      <c r="G1052" s="14" t="str">
        <f t="shared" si="173"/>
        <v>safety report not loaded; Validated against 2.18 business rules;
Comments: 1 - [[R631][G.k.4.r.7][BR.1]] :In section Dosage and Relevant Information on field Batch / Lot Number - G.k.4.r.7 Value: [eu.europa.ema.phv.Dosage[ dosageId=null ]] Reported error ElementValue Since the element Characterisation of Drug Role - G.k.1 has a value of 1 or 3, the element Batch / Lot Number - G.k.4.r.7 must contain a value.;
2 - [[R744][G.k.2.2][BR.3]] :In section Drug(s) Information on field Medicinal Product Name as Reported by the Primary Source - G.k.2.2 Value: AMOXICILLINE/CLAVULAANZUUR TABLET 500/125MG; Reported error LookupProducts The field Medicinal Product Name as Reported by the Primary Source - G.k.2.2 must be a valid medicinal product.;
3 - [[R744][G.k.2.2][BR.3]] :In section Drug(s) Information on field Medicinal Product Name as Reported by the Primary Source - G.k.2.2 Value: EUTHYROX TABLET  50MCG;571016 Reported error LookupProducts The field Medicinal Product Name as Reported by the Primary Source - G.k.2.2 must be a valid medicinal product.;
4 - [[R744][G.k.2.2][BR.3]] :In section Drug(s) Information on field Medicinal Product Name as Reported by the Primary Source - G.k.2.2 Value: LYRICA CAPSULE 150MG Reported error LookupProducts The field Medicinal Product Name as Reported by the Primary Source - G.k.2.2 must be a valid medicinal product.;
5 - [[R744][G.k.2.2][BR.3]] :In section Drug(s) Information on field Medicinal Product Name as Reported by the Primary Source - G.k.2.2 Value: PANTOPRAZOL TABLET MSR 40MG; Reported error LookupProducts The field Medicinal Product Name as Reported by the Primary Source - G.k.2.2 mu</v>
      </c>
      <c r="H1052" s="13" t="b">
        <f t="shared" si="175"/>
        <v>1</v>
      </c>
    </row>
    <row r="1053" spans="1:8" ht="21.75" customHeight="1" x14ac:dyDescent="0.25">
      <c r="A1053">
        <v>10004370144</v>
      </c>
      <c r="B1053" s="1" t="s">
        <v>3658</v>
      </c>
      <c r="C1053" s="1" t="s">
        <v>3659</v>
      </c>
      <c r="D1053" s="14" t="str">
        <f t="shared" si="172"/>
        <v>safety report loaded; Validated against 2.18 business rules;
Comments: 1 - [[R744][G.k.2.2][BR.3]] :In section Drug(s) Information on field Medicinal Product Name as Reported by the Primary Source - G.k.2.2 Value: INFLECTRA (INFLIXIMAB) Poeder voor infuus, 100 mg (milligram) Reported error LookupProducts The field Medicinal Product Name as Reported by the Primary Source - G.k.2.2 must be a valid medicinal product.;
 Parsing process: Parsing process: Report with warnings;Classification: new: EU-</v>
      </c>
      <c r="E1053" s="1" t="s">
        <v>3530</v>
      </c>
      <c r="F1053" s="1" t="s">
        <v>3660</v>
      </c>
      <c r="G1053" s="14" t="str">
        <f t="shared" si="173"/>
        <v>safety report loaded; Validated against 2.18 business rules;
Comments: 1 - [[R744][G.k.2.2][BR.3]] :In section Drug(s) Information on field Medicinal Product Name as Reported by the Primary Source - G.k.2.2 Value: INFLECTRA (INFLIXIMAB) Poeder voor infuus, 100 mg (milligram) Reported error LookupProducts The field Medicinal Product Name as Reported by the Primary Source - G.k.2.2 must be a valid medicinal product.;
 Parsing process: Parsing process: Report with warnings;Classification: new: EU-</v>
      </c>
      <c r="H1053" s="13" t="b">
        <f t="shared" si="175"/>
        <v>1</v>
      </c>
    </row>
    <row r="1054" spans="1:8" ht="21.75" customHeight="1" x14ac:dyDescent="0.25">
      <c r="A1054">
        <v>10004370147</v>
      </c>
      <c r="B1054" s="1" t="s">
        <v>3661</v>
      </c>
      <c r="C1054" s="1" t="s">
        <v>3662</v>
      </c>
      <c r="D1054" s="14" t="str">
        <f t="shared" si="172"/>
        <v>safety report loaded; Validated against 2.18 business rules;
Comments: 1 - [[R744][G.k.2.2][BR.3]] :In section Drug(s) Information on field Medicinal Product Name as Reported by the Primary Source - G.k.2.2 Value: MMRVAXPRO INJPDR FLACON + SOLVENS 0,5ML / MMRVAXPRO INJPDR FLACON + SOLVENS 0,5ML Reported error LookupProducts The field Medicinal Product Name as Reported by the Primary Source - G.k.2.2 must be a valid medicinal product.;
2 - [[R744][G.k.2.2][BR.3]] :In section Drug(s) Information on field Medicinal Product Name as Reported by the Primary Source - G.k.2.2 Value: NIMENRIX INJPDR FLACON + SOLVENS IN WWSP / meningokokken vaccinatie Reported error LookupProducts The field Medicinal Product Name as Reported by the Primary Source - G.k.2.2 must be a valid medicinal product.;
 Parsing process: Parsing process: Report with warnings;Classification: new: EU-</v>
      </c>
      <c r="E1054" s="1" t="s">
        <v>3540</v>
      </c>
      <c r="F1054" s="1" t="s">
        <v>3663</v>
      </c>
      <c r="G1054" s="14" t="str">
        <f t="shared" si="173"/>
        <v>safety report loaded; Validated against 2.18 business rules;
Comments: 1 - [[R744][G.k.2.2][BR.3]] :In section Drug(s) Information on field Medicinal Product Name as Reported by the Primary Source - G.k.2.2 Value: MMRVAXPRO INJPDR FLACON + SOLVENS 0,5ML / MMRVAXPRO INJPDR FLACON + SOLVENS 0,5ML Reported error LookupProducts The field Medicinal Product Name as Reported by the Primary Source - G.k.2.2 must be a valid medicinal product.;
2 - [[R744][G.k.2.2][BR.3]] :In section Drug(s) Information on field Medicinal Product Name as Reported by the Primary Source - G.k.2.2 Value: NIMENRIX INJPDR FLACON + SOLVENS IN WWSP / meningokokken vaccinatie Reported error LookupProducts The field Medicinal Product Name as Reported by the Primary Source - G.k.2.2 must be a valid medicinal product.;
 Parsing process: Parsing process: Report with warnings;Classification: new: EU-</v>
      </c>
      <c r="H1054" s="13" t="b">
        <f t="shared" si="175"/>
        <v>1</v>
      </c>
    </row>
    <row r="1055" spans="1:8" ht="21.75" customHeight="1" x14ac:dyDescent="0.25">
      <c r="A1055">
        <v>10004370149</v>
      </c>
      <c r="B1055" s="1" t="s">
        <v>3664</v>
      </c>
      <c r="C1055" s="1" t="s">
        <v>3665</v>
      </c>
      <c r="D1055" s="14" t="str">
        <f t="shared" si="172"/>
        <v>safety report loaded; Validated against 2.18 business rules;
Comments:  Parsing process: Parsing proces</v>
      </c>
      <c r="E1055" s="1" t="s">
        <v>3666</v>
      </c>
      <c r="F1055" s="1" t="s">
        <v>3667</v>
      </c>
      <c r="G1055" s="14" t="str">
        <f t="shared" si="173"/>
        <v>safety report loaded; Validated against 2.18 business rules;
Comments:  Parsing process: Parsing proces</v>
      </c>
      <c r="H1055" s="13" t="b">
        <f t="shared" si="175"/>
        <v>1</v>
      </c>
    </row>
    <row r="1056" spans="1:8" ht="21.75" customHeight="1" x14ac:dyDescent="0.25">
      <c r="A1056">
        <v>10004370151</v>
      </c>
      <c r="B1056" s="1" t="s">
        <v>3668</v>
      </c>
      <c r="C1056" s="1" t="s">
        <v>3669</v>
      </c>
      <c r="D1056" s="14" t="str">
        <f t="shared" si="172"/>
        <v>safety report loaded; Validated against 2.18 business rules;
Comments: 1 - [[R744][G.k.2.2][BR.3]] :In section Drug(s) Information on field Medicinal Product Name as Reported by the Primary Source - G.k.2.2 Value: metoprolol 25mg Reported error LookupProducts The field Medicinal Product Name as Reported by the Primary Source - G.k.2.2 must be a valid medicinal product.;
2 - [[R744][G.k.2.2][BR.3]] :In section Drug(s) Information on field Medicinal Product Name as Reported by the Primary Source - G.k.2.2 Value: metoprolol 25mg Reported error LookupProducts The field Medicinal Product Name as Reported by the Primary Source - G.k.2.2 must be a valid medicinal product.;
3 - [[R744][G.k.2.2][BR.3]] :In section Drug(s) Information on field Medicinal Product Name as Reported by the Primary Source - G.k.2.2 Value: omeprazol 20mg Reported error LookupProducts The field Medicinal Product Name as Reported by the Primary Source - G.k.2.2 must be a valid medicinal product.;
4 - [[R744][G.k.2.2][BR.3]] :In section Drug(s) Information on field Medicinal Product Name as Reported by the Primary Source - G.k.2.2 Value: rosuvastatine 10mg Reported error LookupProducts The field Medicinal Product Name as Reported by the Primary Source - G.k.2.2 must be a valid medicinal product.;
 Parsing process: Parsing process: Report with warnings;Classification: new: EU-</v>
      </c>
      <c r="F1056" s="1" t="s">
        <v>3670</v>
      </c>
      <c r="G1056" s="14" t="str">
        <f t="shared" si="173"/>
        <v>safety report loaded; Validated against 2.18 business rules;
Comments: 1 - [[R744][G.k.2.2][BR.3]] :In section Drug(s) Information on field Medicinal Product Name as Reported by the Primary Source - G.k.2.2 Value: metoprolol 25mg Reported error LookupProducts The field Medicinal Product Name as Reported by the Primary Source - G.k.2.2 must be a valid medicinal product.;
2 - [[R744][G.k.2.2][BR.3]] :In section Drug(s) Information on field Medicinal Product Name as Reported by the Primary Source - G.k.2.2 Value: metoprolol 25mg Reported error LookupProducts The field Medicinal Product Name as Reported by the Primary Source - G.k.2.2 must be a valid medicinal product.;
3 - [[R744][G.k.2.2][BR.3]] :In section Drug(s) Information on field Medicinal Product Name as Reported by the Primary Source - G.k.2.2 Value: omeprazol 20mg Reported error LookupProducts The field Medicinal Product Name as Reported by the Primary Source - G.k.2.2 must be a valid medicinal product.;
4 - [[R744][G.k.2.2][BR.3]] :In section Drug(s) Information on field Medicinal Product Name as Reported by the Primary Source - G.k.2.2 Value: perindopril 2mg Reported error LookupProducts The field Medicinal Product Name as Reported by the Primary Source - G.k.2.2 must be a valid medicinal product.;
5 - [[R744][G.k.2.2][BR.3]] :In section Drug(s) Information on field Medicinal Product Name as Reported by the Primary Source - G.k.2.2 Value: rosuvastatine 10mg Reported error LookupProducts The field Medicinal Product Name as Reported by the Primary Source - G.k.2.2 must be a valid medicinal product.;
 Parsing process: Parsing process: Report with warnings;Classification: new: EU-</v>
      </c>
      <c r="H1056" s="15" t="b">
        <f t="shared" si="175"/>
        <v>0</v>
      </c>
    </row>
    <row r="1057" spans="1:8" ht="21.75" customHeight="1" x14ac:dyDescent="0.25">
      <c r="A1057">
        <v>10004370154</v>
      </c>
      <c r="B1057" s="1" t="s">
        <v>3671</v>
      </c>
      <c r="C1057" s="1" t="s">
        <v>3672</v>
      </c>
      <c r="D1057" s="14" t="str">
        <f t="shared" si="172"/>
        <v>safety report loaded; Validated against 2.18 business rules;
Comments:  Parsing process: Parsing process: Correct Report;Classification: new: EU-</v>
      </c>
      <c r="E1057" s="1" t="s">
        <v>3673</v>
      </c>
      <c r="F1057" s="1" t="s">
        <v>3674</v>
      </c>
      <c r="G1057" s="14" t="str">
        <f t="shared" si="173"/>
        <v>safety report loaded; Validated against 2.18 business rules;
Comments:  Parsing process: Parsing process: Correct Report;Classification: new: EU-</v>
      </c>
      <c r="H1057" s="13" t="b">
        <f t="shared" si="175"/>
        <v>1</v>
      </c>
    </row>
    <row r="1058" spans="1:8" ht="21.75" customHeight="1" x14ac:dyDescent="0.25">
      <c r="A1058">
        <v>10004370155</v>
      </c>
      <c r="B1058" s="1" t="s">
        <v>3675</v>
      </c>
      <c r="C1058" s="1" t="s">
        <v>3676</v>
      </c>
      <c r="D1058" s="14" t="str">
        <f t="shared" si="172"/>
        <v>safety report loaded; Validated against 2.18 business rules;
Comments:  Parsing process: Parsing proces</v>
      </c>
      <c r="E1058" s="1" t="s">
        <v>3674</v>
      </c>
      <c r="F1058" s="1" t="s">
        <v>3677</v>
      </c>
      <c r="G1058" s="14" t="str">
        <f t="shared" si="173"/>
        <v>safety report loaded; Validated against 2.18 business rules;
Comments:  Parsing process: Parsing proces</v>
      </c>
      <c r="H1058" s="13" t="b">
        <f t="shared" si="175"/>
        <v>1</v>
      </c>
    </row>
    <row r="1059" spans="1:8" ht="21.75" customHeight="1" x14ac:dyDescent="0.25">
      <c r="A1059">
        <v>10004370156</v>
      </c>
      <c r="B1059" s="1" t="s">
        <v>3678</v>
      </c>
      <c r="C1059" s="1" t="s">
        <v>3679</v>
      </c>
      <c r="D1059" s="14" t="str">
        <f t="shared" si="172"/>
        <v>safety report loaded; Validated against 2.18 business rules;
Comments: 1 - [[R744][G.k.2.2][BR.3]] :In section Drug(s) Information on field Medicinal Product Name as Reported by the Primary Source - G.k.2.2 Value: DUTASTERIDE Capsule, 0,5 mg (milligram) Reported error LookupProducts The field Medicinal Product Name as Reported by the Primary Source - G.k.2.2 must be a valid medicinal product.;
2 - [[R744][G.k.2.2][BR.3]] :In section Drug(s) Information on field Medicinal Product Name as Reported by the Primary Source - G.k.2.2 Value: nystatine Reported error LookupProducts The field Medicinal Product Name as Reported by the Primary Source - G.k.2.2 must be a valid medicinal product.;
3 - [[R744][G.k.2.2][BR.3]] :In section Drug(s) Information on field Medicinal Product Name as Reported by the Primary Source - G.k.2.2 Value: rosuvastatine Reported error LookupProducts The field Medicinal Product Name as Reported by the Primary Source - G.k.2.2 must be a valid medicinal product.;
 Parsing process: Parsing process: Report with warnings;Classification: new: EU-</v>
      </c>
      <c r="E1059" s="1" t="s">
        <v>3677</v>
      </c>
      <c r="F1059" s="1" t="s">
        <v>3680</v>
      </c>
      <c r="G1059" s="14" t="str">
        <f t="shared" si="173"/>
        <v>safety report loaded; Validated against 2.18 business rules;
Comments: 1 - [[R744][G.k.2.2][BR.3]] :In section Drug(s) Information on field Medicinal Product Name as Reported by the Primary Source - G.k.2.2 Value: DUTASTERIDE Capsule, 0,5 mg (milligram) Reported error LookupProducts The field Medicinal Product Name as Reported by the Primary Source - G.k.2.2 must be a valid medicinal product.;
2 - [[R744][G.k.2.2][BR.3]] :In section Drug(s) Information on field Medicinal Product Name as Reported by the Primary Source - G.k.2.2 Value: nystatine Reported error LookupProducts The field Medicinal Product Name as Reported by the Primary Source - G.k.2.2 must be a valid medicinal product.;
3 - [[R744][G.k.2.2][BR.3]] :In section Drug(s) Information on field Medicinal Product Name as Reported by the Primary Source - G.k.2.2 Value: rosuvastatine Reported error LookupProducts The field Medicinal Product Name as Reported by the Primary Source - G.k.2.2 must be a valid medicinal product.;
 Parsing process: Parsing process: Report with warnings;Classification: new: EU-</v>
      </c>
      <c r="H1059" s="13" t="b">
        <f t="shared" si="175"/>
        <v>1</v>
      </c>
    </row>
    <row r="1060" spans="1:8" ht="21.75" customHeight="1" x14ac:dyDescent="0.25">
      <c r="A1060">
        <v>10004370157</v>
      </c>
      <c r="B1060" s="1" t="s">
        <v>3681</v>
      </c>
      <c r="C1060" s="1" t="s">
        <v>3682</v>
      </c>
      <c r="D1060" s="14" t="str">
        <f t="shared" si="172"/>
        <v>safety report loaded; Validated against 2.18 business rules;
Comments:  Parsing process: Parsing process: Correct Report;Classification: new: EU-</v>
      </c>
      <c r="E1060" s="1" t="s">
        <v>3680</v>
      </c>
      <c r="F1060" s="1" t="s">
        <v>3683</v>
      </c>
      <c r="G1060" s="14" t="str">
        <f t="shared" si="173"/>
        <v>safety report loaded; Validated against 2.18 business rules;
Comments:  Parsing process: Parsing process: Correct Report;Classification: new: EU-</v>
      </c>
      <c r="H1060" s="13" t="b">
        <f t="shared" si="175"/>
        <v>1</v>
      </c>
    </row>
    <row r="1061" spans="1:8" ht="21.75" customHeight="1" x14ac:dyDescent="0.25">
      <c r="A1061">
        <v>10004370159</v>
      </c>
      <c r="B1061" s="1" t="s">
        <v>3684</v>
      </c>
      <c r="C1061" s="1" t="s">
        <v>3685</v>
      </c>
      <c r="D1061" s="14" t="str">
        <f t="shared" si="172"/>
        <v>safety report loaded; Validated against 2.18 business rules;
Comments:  Parsing process: Parsing proces</v>
      </c>
      <c r="E1061" s="1" t="s">
        <v>3683</v>
      </c>
      <c r="F1061" s="1" t="s">
        <v>3686</v>
      </c>
      <c r="G1061" s="14" t="str">
        <f t="shared" si="173"/>
        <v>safety report loaded; Validated against 2.18 business rules;
Comments:  Parsing process: Parsing proces</v>
      </c>
      <c r="H1061" s="13" t="b">
        <f t="shared" si="175"/>
        <v>1</v>
      </c>
    </row>
    <row r="1062" spans="1:8" ht="21.75" customHeight="1" x14ac:dyDescent="0.25">
      <c r="A1062">
        <v>10004370160</v>
      </c>
      <c r="B1062" s="1" t="s">
        <v>3687</v>
      </c>
      <c r="C1062" s="1" t="s">
        <v>3688</v>
      </c>
      <c r="D1062" s="14" t="str">
        <f t="shared" si="172"/>
        <v>safety report loaded; Validated against 2.18 business rules;
Comments:  Parsing process: Parsing process: Correct Report;Classification: new: EU-</v>
      </c>
      <c r="E1062" s="1" t="s">
        <v>3689</v>
      </c>
      <c r="F1062" s="1" t="s">
        <v>3690</v>
      </c>
      <c r="G1062" s="14" t="str">
        <f t="shared" si="173"/>
        <v>safety report loaded; Validated against 2.18 business rules;
Comments:  Parsing process: Parsing process: Correct Report;Classification: new: EU-</v>
      </c>
      <c r="H1062" s="13" t="b">
        <f t="shared" si="175"/>
        <v>1</v>
      </c>
    </row>
    <row r="1063" spans="1:8" ht="21.75" customHeight="1" x14ac:dyDescent="0.25">
      <c r="A1063">
        <v>10004370161</v>
      </c>
      <c r="B1063" s="1" t="s">
        <v>3691</v>
      </c>
      <c r="C1063" s="1" t="s">
        <v>3692</v>
      </c>
      <c r="D1063" s="14" t="str">
        <f t="shared" si="172"/>
        <v>safety report loaded; Validated against 2.18 business rules;
Comments: 1 - [[R744][G.k.2.2][BR.3]] :In section Drug(s) Information on field Medicinal Product Name as Reported by the Primary Source - G.k.2.2 Value: BIOFERMIN R Reported error LookupProducts The field Medicinal Product Name as Reported by the Primary Source - G.k.2.2 must be a valid medicinal product.;
2 - [[R744][G.k.2.2][BR.3]] :In section Drug(s) Information on field Medicinal Product Name as Reported by the Primary Source - G.k.2.2 Value: LASIX                              /00032601/ Reported error LookupProducts The field Medicinal Product Name as Reported by the Primary Source - G.k.2.2 must be a valid medicinal product.;
3 - [[R744][G.k.2.2][BR.3]] :In section Drug(s) Information on field Medicinal Product Name as Reported by the Primary Source - G.k.2.2 Value: LIXIANA OD TABLETS 30mg Reported error LookupProducts The field Medicinal Product Name as Reported by the Primary Source - G.k.2.2 must be a valid medicinal product.;
4 - [[R744][G.k.2.2][BR.3]] :In section Drug(s) Information on field Medicinal Product Name as Reported by the Primary Source - G.k.2.2 Value: LOXOPROFEN                         /00890702/ Reported error LookupProducts The field Medicinal Product Name as Reported by the Primary Source - G.k.2.2 must be a valid medicinal product.;
5 - [[R744][G.k.2.2][BR.3]] :In section Drug(s) Information on field Medicinal Product Name as Reported by the Primary Source - G.k.2.2 Value: UNASYN S Reported error LookupProducts The field Medicinal Product Name as Reported by the Primary Source - G.k.2.2 must be a valid medicinal product.;
 Parsing process: Parsing process: Report with warnings;Classification: new: EU-</v>
      </c>
      <c r="F1063" s="1" t="s">
        <v>3693</v>
      </c>
      <c r="G1063" s="14" t="str">
        <f t="shared" si="173"/>
        <v>safety report loaded; Validated against 2.18 business rules;
Comments: 1 - [[R744][G.k.2.2][BR.3]] :In section Drug(s) Information on field Medicinal Product Name as Reported by the Primary Source - G.k.2.2 Value: BIOFERMIN R Reported error LookupProducts The field Medicinal Product Name as Reported by the Primary Source - G.k.2.2 must be a valid medicinal product.;
2 - [[R744][G.k.2.2][BR.3]] :In section Drug(s) Information on field Medicinal Product Name as Reported by the Primary Source - G.k.2.2 Value: LASIX                              /00032601/ Reported error LookupProducts The field Medicinal Product Name as Reported by the Primary Source - G.k.2.2 must be a valid medicinal product.;
3 - [[R744][G.k.2.2][BR.3]] :In section Drug(s) Information on field Medicinal Product Name as Reported by the Primary Source - G.k.2.2 Value: LIXIANA OD TABLETS 30mg Reported error LookupProducts The field Medicinal Product Name as Reported by the Primary Source - G.k.2.2 must be a valid medicinal product.;
4 - [[R744][G.k.2.2][BR.3]] :In section Drug(s) Information on field Medicinal Product Name as Reported by the Primary Source - G.k.2.2 Value: LOXOPROFEN                         /00890702/ Reported error LookupProducts The field Medicinal Product Name as Reported by the Primary Source - G.k.2.2 must be a valid medicinal product.;
5 - [[R744][G.k.2.2][BR.3]] :In section Drug(s) Information on field Medicinal Product Name as Reported by the Primary Source - G.k.2.2 Value: UNASYN S Reported error LookupProducts The field Medicinal Product Name as Reported by the Primary Source - G.k.2.2 must be a valid medicinal product.;
 Parsing process: Parsing process: Report with warnings;Classification: new: EU-</v>
      </c>
      <c r="H1063" s="13" t="b">
        <f t="shared" si="175"/>
        <v>1</v>
      </c>
    </row>
    <row r="1064" spans="1:8" ht="21.75" customHeight="1" x14ac:dyDescent="0.25">
      <c r="A1064">
        <v>10004370164</v>
      </c>
      <c r="B1064" s="1" t="s">
        <v>3694</v>
      </c>
      <c r="C1064" s="1" t="s">
        <v>3695</v>
      </c>
      <c r="D1064" s="14" t="str">
        <f t="shared" si="172"/>
        <v>safety report loaded; Validated against 2.18 business rules;
Comments:  Parsing process: Parsing proces</v>
      </c>
      <c r="E1064" s="1" t="s">
        <v>3693</v>
      </c>
      <c r="F1064" s="1" t="s">
        <v>3696</v>
      </c>
      <c r="G1064" s="14" t="str">
        <f t="shared" si="173"/>
        <v>safety report loaded; Validated against 2.18 business rules;
Comments:  Parsing process: Parsing proces</v>
      </c>
      <c r="H1064" s="13" t="b">
        <f t="shared" si="175"/>
        <v>1</v>
      </c>
    </row>
    <row r="1065" spans="1:8" ht="21.75" customHeight="1" x14ac:dyDescent="0.25">
      <c r="A1065">
        <v>10004370165</v>
      </c>
      <c r="B1065" s="1" t="s">
        <v>3697</v>
      </c>
      <c r="C1065" s="1" t="s">
        <v>3698</v>
      </c>
      <c r="D1065" s="14" t="str">
        <f t="shared" si="172"/>
        <v>safety report loaded; Validated against 2.18 business rules;
Comments:  Parsing process: Parsing proces</v>
      </c>
      <c r="E1065" s="1" t="s">
        <v>2328</v>
      </c>
      <c r="F1065" s="1" t="s">
        <v>3699</v>
      </c>
      <c r="G1065" s="14" t="str">
        <f t="shared" si="173"/>
        <v>safety report loaded; Validated against 2.18 business rules;
Comments:  Parsing process: Parsing proces</v>
      </c>
      <c r="H1065" s="13" t="b">
        <f t="shared" si="175"/>
        <v>1</v>
      </c>
    </row>
    <row r="1066" spans="1:8" ht="21.75" customHeight="1" x14ac:dyDescent="0.25">
      <c r="A1066">
        <v>10004370173</v>
      </c>
      <c r="B1066" s="1" t="s">
        <v>3700</v>
      </c>
      <c r="C1066" s="1" t="s">
        <v>3701</v>
      </c>
      <c r="D1066" s="14" t="str">
        <f t="shared" si="172"/>
        <v>safety report loaded;
Validated against 2.71 business rules;
Comments:
Parsing proces</v>
      </c>
      <c r="F1066" s="1" t="s">
        <v>3702</v>
      </c>
      <c r="G1066" s="14" t="str">
        <f t="shared" si="173"/>
        <v>safety report loaded;
Validated against 2.71 business rules;
Comments:
Parsing proces</v>
      </c>
      <c r="H1066" s="13" t="b">
        <f t="shared" si="175"/>
        <v>1</v>
      </c>
    </row>
    <row r="1067" spans="1:8" ht="21.75" customHeight="1" x14ac:dyDescent="0.25">
      <c r="A1067">
        <v>10004370176</v>
      </c>
      <c r="B1067" s="1" t="s">
        <v>3703</v>
      </c>
      <c r="C1067" s="1" t="s">
        <v>3704</v>
      </c>
      <c r="D1067" s="14" t="str">
        <f t="shared" si="172"/>
        <v>safety report loaded; Validated against 2.18 business rules;
Comments:  Parsing process: Parsing proces</v>
      </c>
      <c r="F1067" s="1" t="s">
        <v>3705</v>
      </c>
      <c r="G1067" s="14" t="str">
        <f t="shared" si="173"/>
        <v>safety report loaded; Validated against 2.18 business rules;
Comments:  Parsing process: Parsing proces</v>
      </c>
      <c r="H1067" s="13" t="b">
        <f t="shared" si="175"/>
        <v>1</v>
      </c>
    </row>
    <row r="1068" spans="1:8" ht="21.75" customHeight="1" x14ac:dyDescent="0.25">
      <c r="A1068">
        <v>10004370178</v>
      </c>
      <c r="D1068" s="14" t="e">
        <f t="shared" si="172"/>
        <v>#VALUE!</v>
      </c>
      <c r="G1068" s="14" t="e">
        <f t="shared" si="173"/>
        <v>#VALUE!</v>
      </c>
      <c r="H1068" s="12" t="b">
        <f t="shared" si="169"/>
        <v>1</v>
      </c>
    </row>
    <row r="1069" spans="1:8" ht="21.75" customHeight="1" x14ac:dyDescent="0.25">
      <c r="A1069">
        <v>10004370188</v>
      </c>
      <c r="B1069" s="1" t="s">
        <v>3706</v>
      </c>
      <c r="C1069" s="1" t="s">
        <v>3707</v>
      </c>
      <c r="D1069" s="14" t="str">
        <f t="shared" si="172"/>
        <v>safety report loaded;
Validated against 2.71 business rules;
Comments:
1- Section DRUG on field MEDICINALPRODUCT value: [AMPHO MORONAL] reported WARNING. AMPHO MORONAL must be a valid Medicinal Product.[543];
2- Section DRUG on field MEDICINALPRODUCT value: [CIPROBAY [CIPROFLOXACIN]] reported WARNING. CIPROBAY [CIPROFLOXACIN] must be a valid Medicinal Product.[543];
3- Section DRUG on field MEDICINALPRODUCT value: [LOPERAMID] reported WARNING. LOPERAMID must be a valid Medicinal Product.[543];
4- Section DRUG on field MEDICINALPRODUCT value: [PANTOZOL [PANTOPRAZOLE SODIUM SESQUIHYDRATE]] reported WARNING. PANTOZOL [PANTOPRAZOLE SODIUM SESQUIHYDRATE] must be a valid Medicinal Product.[543];
5- Section DRUG on field MEDICINALPRODUCT value: [DEXAMETHASON [DEXAMETHASONE]] reported WARNING. DEXAMETHASON [DEXAMETHASONE] must be a valid Medicinal Product.[543];
6- Section DRUG on field MEDICINALPRODUCT value: [MCP [METOCLOPRAMIDE]] reported WARNING. MCP [METOCLOPRAMIDE] must be a valid Medicinal Product.[543];
7- Section DRUG on field MEDICINALPRODUCT value: [TAVEGIL [CLEMASTINE]] reported WARNING. TAVEGIL [CLEMASTINE] must be a valid Medicinal Product.[543];
8- Section DRUG on field MEDICINALPRODUCT value: [TAVEGIL [CLEMASTINE]] reported WARNING. TAVEGIL [CLEMASTINE] must be a valid Medicinal Product.[543];
9- Section DRUG on field MEDICINALPRODUCT value: [TAVEGIL [CLEMASTINE]] reported WARNING. TAVEGIL [CLEMASTINE] must be a valid Medicinal Product.[543];
10- Section DRUG on field MEDICINALPRODUCT value: [TAVEGIL [CLEMASTINE]] reported WARNING. TAVEGIL [CLEMASTINE] must be a valid Medicinal Product.[543];
11- Section DRUG on field MEDICINALPRODUCT value: [TAVEGIL [CLEMASTINE]] reported WARNING. TAVEGIL [CLEMASTINE] must be a valid Medicinal Product.[543];
12- Section DRUG on field MEDICINALPRODUCT value: [TAVEGIL [CLEMASTINE]] reported WARNING. TAVEGIL [CLEMASTINE] must be a valid Medicinal Product.[54</v>
      </c>
      <c r="F1069" s="1" t="s">
        <v>3707</v>
      </c>
      <c r="G1069" s="14" t="str">
        <f t="shared" si="173"/>
        <v>safety report loaded;
Validated against 2.71 business rules;
Comments:
1- Section DRUG on field MEDICINALPRODUCT value: [AMPHO MORONAL] reported WARNING. AMPHO MORONAL must be a valid Medicinal Product.[543];
2- Section DRUG on field MEDICINALPRODUCT value: [CIPROBAY [CIPROFLOXACIN]] reported WARNING. CIPROBAY [CIPROFLOXACIN] must be a valid Medicinal Product.[543];
3- Section DRUG on field MEDICINALPRODUCT value: [LOPERAMID] reported WARNING. LOPERAMID must be a valid Medicinal Product.[543];
4- Section DRUG on field MEDICINALPRODUCT value: [PANTOZOL [PANTOPRAZOLE SODIUM SESQUIHYDRATE]] reported WARNING. PANTOZOL [PANTOPRAZOLE SODIUM SESQUIHYDRATE] must be a valid Medicinal Product.[543];
5- Section DRUG on field MEDICINALPRODUCT value: [DEXAMETHASON [DEXAMETHASONE]] reported WARNING. DEXAMETHASON [DEXAMETHASONE] must be a valid Medicinal Product.[543];
6- Section DRUG on field MEDICINALPRODUCT value: [MCP [METOCLOPRAMIDE]] reported WARNING. MCP [METOCLOPRAMIDE] must be a valid Medicinal Product.[543];
7- Section DRUG on field MEDICINALPRODUCT value: [TAVEGIL [CLEMASTINE]] reported WARNING. TAVEGIL [CLEMASTINE] must be a valid Medicinal Product.[543];
8- Section DRUG on field MEDICINALPRODUCT value: [TAVEGIL [CLEMASTINE]] reported WARNING. TAVEGIL [CLEMASTINE] must be a valid Medicinal Product.[543];
9- Section DRUG on field MEDICINALPRODUCT value: [TAVEGIL [CLEMASTINE]] reported WARNING. TAVEGIL [CLEMASTINE] must be a valid Medicinal Product.[543];
10- Section DRUG on field MEDICINALPRODUCT value: [TAVEGIL [CLEMASTINE]] reported WARNING. TAVEGIL [CLEMASTINE] must be a valid Medicinal Product.[543];
11- Section DRUG on field MEDICINALPRODUCT value: [TAVEGIL [CLEMASTINE]] reported WARNING. TAVEGIL [CLEMASTINE] must be a valid Medicinal Product.[543];
12- Section DRUG on field MEDICINALPRODUCT value: [TAVEGIL [CLEMASTINE]] reported WARNING. TAVEGIL [CLEMASTINE] must be a valid Medicinal Product.[54</v>
      </c>
      <c r="H1069" s="13" t="b">
        <f t="shared" ref="H1069:H1076" si="176">TRIM(D1069)=TRIM(G1069)</f>
        <v>1</v>
      </c>
    </row>
    <row r="1070" spans="1:8" ht="21.75" customHeight="1" x14ac:dyDescent="0.25">
      <c r="A1070">
        <v>10004370189</v>
      </c>
      <c r="B1070" s="1" t="s">
        <v>3708</v>
      </c>
      <c r="C1070" s="1" t="s">
        <v>3709</v>
      </c>
      <c r="D1070" s="14" t="str">
        <f t="shared" si="172"/>
        <v>safety report loaded;
Validated against 2.71 business rules;
Comments:
1- Section DRUG on field MEDICINALPRODUCT value: [BENADRYL [DIPHENHYDRAMINE HYDROCHLORIDE]] reported WARNING. BENADRYL [DIPHENHYDRAMINE HYDROCHLORIDE] must be a valid Medicinal Product.[543];
Parsing process: Report with Warnings;Classification: new: EU-</v>
      </c>
      <c r="F1070" s="1" t="s">
        <v>3710</v>
      </c>
      <c r="G1070" s="14" t="str">
        <f t="shared" si="173"/>
        <v>safety report loaded;
Validated against 2.71 business rules;
Comments:
1- Section DRUG on field MEDICINALPRODUCT value: [BENADRYL [DIPHENHYDRAMINE HYDROCHLORIDE]] reported WARNING. BENADRYL [DIPHENHYDRAMINE HYDROCHLORIDE] must be a valid Medicinal Product.[543];
Parsing process: Report with Warnings;Classification: new: EU-</v>
      </c>
      <c r="H1070" s="13" t="b">
        <f t="shared" si="176"/>
        <v>1</v>
      </c>
    </row>
    <row r="1071" spans="1:8" ht="21.75" customHeight="1" x14ac:dyDescent="0.25">
      <c r="A1071">
        <v>10004370191</v>
      </c>
      <c r="B1071" s="1" t="s">
        <v>3711</v>
      </c>
      <c r="C1071" s="1" t="s">
        <v>3712</v>
      </c>
      <c r="D1071" s="14" t="str">
        <f t="shared" si="172"/>
        <v>safety report loaded;
Validated against 2.71 business rules;
Comments:
1- Section DRUG on field MEDICINALPRODUCT value: [TRAMADOL BGR L.P. 100 mg comprime a liberation prolongee] reported WARNING. TRAMADOL BGR L.P. 100 mg comprime a liberation prolongee must be a valid Medicinal Product.[543];
Parsing process: Report with Warnings;Classification: new: EU-</v>
      </c>
      <c r="F1071" s="1" t="s">
        <v>3713</v>
      </c>
      <c r="G1071" s="14" t="str">
        <f t="shared" si="173"/>
        <v>safety report loaded;
Validated against 2.71 business rules;
Comments:
1- Section DRUG on field MEDICINALPRODUCT value: [TRAMADOL BGR L.P. 100 mg comprime a liberation prolongee] reported WARNING. TRAMADOL BGR L.P. 100 mg comprime a liberation prolongee must be a valid Medicinal Product.[543];
Parsing process: Report with Warnings;Classification: new: EU-</v>
      </c>
      <c r="H1071" s="13" t="b">
        <f t="shared" si="176"/>
        <v>1</v>
      </c>
    </row>
    <row r="1072" spans="1:8" ht="21.75" customHeight="1" x14ac:dyDescent="0.25">
      <c r="A1072">
        <v>10004370195</v>
      </c>
      <c r="B1072" s="1" t="s">
        <v>3714</v>
      </c>
      <c r="C1072" s="1" t="s">
        <v>3715</v>
      </c>
      <c r="D1072" s="14" t="str">
        <f t="shared" si="172"/>
        <v>safety report loaded;
Validated against 2.71 business rules;
Comments:
Parsing process: Correct Report;Classification: new: EU-</v>
      </c>
      <c r="F1072" s="1" t="s">
        <v>3716</v>
      </c>
      <c r="G1072" s="14" t="str">
        <f t="shared" si="173"/>
        <v>safety report loaded;
Validated against 2.71 business rules;
Comments:
Parsing process: Correct Report;Classification: new: EU-</v>
      </c>
      <c r="H1072" s="13" t="b">
        <f t="shared" si="176"/>
        <v>1</v>
      </c>
    </row>
    <row r="1073" spans="1:8" ht="21.75" customHeight="1" x14ac:dyDescent="0.25">
      <c r="A1073">
        <v>10004370196</v>
      </c>
      <c r="B1073" s="1" t="s">
        <v>3717</v>
      </c>
      <c r="C1073" s="1" t="s">
        <v>3718</v>
      </c>
      <c r="D1073" s="14" t="str">
        <f t="shared" si="172"/>
        <v>safety report loaded; Validated against 2.18 business rules;
Comments: 1 - [[R744][G.k.2.2][BR.3]] :In section Drug(s) Information on field Medicinal Product Name as Reported by the Primary Source - G.k.2.2 Value: PIQRAY Reported error LookupProducts The field Medicinal Product Name as Reported by the Primary Source - G.k.2.2 must be a valid medicinal product.;
 Parsing process: Parsing process: Rep</v>
      </c>
      <c r="F1073" s="1" t="s">
        <v>3719</v>
      </c>
      <c r="G1073" s="14" t="str">
        <f t="shared" si="173"/>
        <v>safety report loaded; Validated against 2.18 business rules;
Comments: 1 - [[R744][G.k.2.2][BR.3]] :In section Drug(s) Information on field Medicinal Product Name as Reported by the Primary Source - G.k.2.2 Value: PIQRAY Reported error LookupProducts The field Medicinal Product Name as Reported by the Primary Source - G.k.2.2 must be a valid medicinal product.;
 Parsing process: Parsing process: Rep</v>
      </c>
      <c r="H1073" s="13" t="b">
        <f t="shared" si="176"/>
        <v>1</v>
      </c>
    </row>
    <row r="1074" spans="1:8" ht="21.75" customHeight="1" x14ac:dyDescent="0.25">
      <c r="A1074">
        <v>10004370207</v>
      </c>
      <c r="B1074" s="1" t="s">
        <v>3720</v>
      </c>
      <c r="C1074" s="1" t="s">
        <v>3721</v>
      </c>
      <c r="D1074" s="14" t="str">
        <f t="shared" si="172"/>
        <v>safety report loaded;
Validated against 2.71 business rules;
Comments:
1- Section DRUG on field MEDICINALPRODUCT value: [TN unspecified] reported WARNING. TN unspecified must be a valid Medicinal Product.[543];
2- Section DRUG on field MEDICINALPRODUCT value: [Nutrof Total] reported WARNING. Nutrof Total must be a valid Medicinal Product.[543];
3- Section ACTIVESUBSTANCE on field ACTIVESUBSTANCENAME value: [SERENOA REPENS EXTRACT] reported WARNING. SERENOA REPENS EXTRACT must be a valid active substance.[621];
4- Section ACTIVESUBSTANCE on field ACTIVESUBSTANCENAME value: [TAGETES ERECTA EXTRACT] reported WARNING. TAGETES ERECTA EXTRACT must be a valid active substance.[621];
Parsing process: Rep</v>
      </c>
      <c r="F1074" s="1" t="s">
        <v>3722</v>
      </c>
      <c r="G1074" s="14" t="str">
        <f t="shared" si="173"/>
        <v>safety report loaded;
Validated against 2.71 business rules;
Comments:
1- Section DRUG on field MEDICINALPRODUCT value: [TN unspecified] reported WARNING. TN unspecified must be a valid Medicinal Product.[543];
2- Section DRUG on field MEDICINALPRODUCT value: [Nutrof Total] reported WARNING. Nutrof Total must be a valid Medicinal Product.[543];
3- Section ACTIVESUBSTANCE on field ACTIVESUBSTANCENAME value: [SERENOA REPENS EXTRACT] reported WARNING. SERENOA REPENS EXTRACT must be a valid active substance.[621];
4- Section ACTIVESUBSTANCE on field ACTIVESUBSTANCENAME value: [TAGETES ERECTA EXTRACT] reported WARNING. TAGETES ERECTA EXTRACT must be a valid active substance.[621];
Parsing process: Rep</v>
      </c>
      <c r="H1074" s="13" t="b">
        <f t="shared" si="176"/>
        <v>1</v>
      </c>
    </row>
    <row r="1075" spans="1:8" ht="21.75" customHeight="1" x14ac:dyDescent="0.25">
      <c r="A1075">
        <v>10004370210</v>
      </c>
      <c r="B1075" s="1" t="s">
        <v>3723</v>
      </c>
      <c r="C1075" s="1" t="s">
        <v>3724</v>
      </c>
      <c r="D1075" s="14" t="str">
        <f t="shared" si="172"/>
        <v>safety report loaded; Validated against 2.18 business rules;
Comments:  Parsing process: Parsing proces</v>
      </c>
      <c r="F1075" s="1" t="s">
        <v>1991</v>
      </c>
      <c r="G1075" s="14" t="e">
        <f t="shared" si="173"/>
        <v>#VALUE!</v>
      </c>
      <c r="H1075" s="16" t="e">
        <f t="shared" si="176"/>
        <v>#VALUE!</v>
      </c>
    </row>
    <row r="1076" spans="1:8" ht="21.75" customHeight="1" x14ac:dyDescent="0.25">
      <c r="A1076">
        <v>10004370212</v>
      </c>
      <c r="B1076" s="1" t="s">
        <v>3725</v>
      </c>
      <c r="C1076" s="1" t="s">
        <v>3726</v>
      </c>
      <c r="D1076" s="14" t="str">
        <f t="shared" si="172"/>
        <v>safety report loaded;
Validated against 2.71 business rules;
Comments:
1- Section ACTIVESUBSTANCE on field ACTIVESUBSTANCENAME value: [PURIFIED FLAVONOID FRACTION] reported WARNING. PURIFIED FLAVONOID FRACTION must be a valid active substance.[621];
2- Section ACTIVESUBSTANCE on field ACTIVESUBSTANCENAME value: [PURIFIED FLAVONOID FRACTION] reported WARNING. PURIFIED FLAVONOID FRACTION must be a valid active substance.[621];
Parsing process: Rep</v>
      </c>
      <c r="F1076" s="1" t="s">
        <v>3727</v>
      </c>
      <c r="G1076" s="14" t="str">
        <f t="shared" si="173"/>
        <v>safety report loaded;
Validated against 2.71 business rules;
Comments:
1- Section ACTIVESUBSTANCE on field ACTIVESUBSTANCENAME value: [PURIFIED FLAVONOID FRACTION] reported WARNING. PURIFIED FLAVONOID FRACTION must be a valid active substance.[621];
2- Section ACTIVESUBSTANCE on field ACTIVESUBSTANCENAME value: [PURIFIED FLAVONOID FRACTION] reported WARNING. PURIFIED FLAVONOID FRACTION must be a valid active substance.[621];
Parsing process: Rep</v>
      </c>
      <c r="H1076" s="13" t="b">
        <f t="shared" si="176"/>
        <v>1</v>
      </c>
    </row>
    <row r="1077" spans="1:8" ht="21.75" customHeight="1" x14ac:dyDescent="0.25">
      <c r="A1077">
        <v>10004370216</v>
      </c>
      <c r="D1077" s="14" t="e">
        <f t="shared" si="172"/>
        <v>#VALUE!</v>
      </c>
      <c r="G1077" s="14" t="e">
        <f t="shared" si="173"/>
        <v>#VALUE!</v>
      </c>
      <c r="H1077" s="12" t="b">
        <f t="shared" si="169"/>
        <v>1</v>
      </c>
    </row>
    <row r="1078" spans="1:8" ht="21.75" customHeight="1" x14ac:dyDescent="0.25">
      <c r="A1078">
        <v>10004370224</v>
      </c>
      <c r="B1078" s="1" t="s">
        <v>3728</v>
      </c>
      <c r="C1078" s="1" t="s">
        <v>3729</v>
      </c>
      <c r="D1078" s="14" t="str">
        <f t="shared" si="172"/>
        <v>safety report loaded;
Validated against 2.71 business rules;
Comments:
Parsing proces</v>
      </c>
      <c r="F1078" s="1" t="s">
        <v>3730</v>
      </c>
      <c r="G1078" s="14" t="str">
        <f t="shared" si="173"/>
        <v>safety report loaded;
Validated against 2.71 business rules;
Comments:
Parsing proces</v>
      </c>
      <c r="H1078" s="13" t="b">
        <f>TRIM(D1078)=TRIM(G1078)</f>
        <v>1</v>
      </c>
    </row>
    <row r="1079" spans="1:8" ht="21.75" customHeight="1" x14ac:dyDescent="0.25">
      <c r="A1079">
        <v>10004370227</v>
      </c>
      <c r="D1079" s="14" t="e">
        <f t="shared" si="172"/>
        <v>#VALUE!</v>
      </c>
      <c r="G1079" s="14" t="e">
        <f t="shared" si="173"/>
        <v>#VALUE!</v>
      </c>
      <c r="H1079" s="12" t="b">
        <f t="shared" si="169"/>
        <v>1</v>
      </c>
    </row>
    <row r="1080" spans="1:8" ht="21.75" customHeight="1" x14ac:dyDescent="0.25">
      <c r="A1080">
        <v>10004370236</v>
      </c>
      <c r="B1080" s="1" t="s">
        <v>3731</v>
      </c>
      <c r="C1080" s="1" t="s">
        <v>3732</v>
      </c>
      <c r="D1080" s="14" t="str">
        <f t="shared" si="172"/>
        <v>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v>
      </c>
      <c r="E1080" s="1" t="s">
        <v>3733</v>
      </c>
      <c r="F1080" s="1" t="s">
        <v>3734</v>
      </c>
      <c r="G1080" s="14" t="str">
        <f t="shared" si="173"/>
        <v>safety report not loaded; Validated against 2.18 business rules;
Comments: 1 - [[R830][D.2.1][BR.4]] :In section Patient Characteristics on field Date of Birth - D.2.1 Value: eu.europa.ema.phv.r3.nullflavours.lookup.NullFlavour[ nullFlavourId=14 ] Reported error AtleastO</v>
      </c>
      <c r="H1080" s="15" t="b">
        <f t="shared" ref="H1080:H1089" si="177">TRIM(D1080)=TRIM(G1080)</f>
        <v>0</v>
      </c>
    </row>
    <row r="1081" spans="1:8" ht="21.75" customHeight="1" x14ac:dyDescent="0.25">
      <c r="A1081">
        <v>10004370244</v>
      </c>
      <c r="B1081" s="1" t="s">
        <v>3735</v>
      </c>
      <c r="C1081" s="1" t="s">
        <v>3732</v>
      </c>
      <c r="D1081" s="14" t="str">
        <f t="shared" si="172"/>
        <v>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v>
      </c>
      <c r="E1081" s="1" t="s">
        <v>3734</v>
      </c>
      <c r="F1081" s="1" t="s">
        <v>3734</v>
      </c>
      <c r="G1081" s="14" t="str">
        <f t="shared" si="173"/>
        <v>safety report not loaded; Validated against 2.18 business rules;
Comments: 1 - [[R830][D.2.1][BR.4]] :In section Patient Characteristics on field Date of Birth - D.2.1 Value: eu.europa.ema.phv.r3.nullflavours.lookup.NullFlavour[ nullFlavourId=14 ] Reported error AtleastO</v>
      </c>
      <c r="H1081" s="15" t="b">
        <f t="shared" si="177"/>
        <v>0</v>
      </c>
    </row>
    <row r="1082" spans="1:8" ht="21.75" customHeight="1" x14ac:dyDescent="0.25">
      <c r="A1082">
        <v>10004370246</v>
      </c>
      <c r="B1082" s="1" t="s">
        <v>3736</v>
      </c>
      <c r="C1082" s="1" t="s">
        <v>3737</v>
      </c>
      <c r="D1082" s="14" t="str">
        <f t="shared" si="172"/>
        <v>safety report loaded;
Validated against 2.71 business rules;
Comments:
Parsing process: Correct Report;Classification: new: EU-</v>
      </c>
      <c r="F1082" s="1" t="s">
        <v>3738</v>
      </c>
      <c r="G1082" s="14" t="str">
        <f t="shared" si="173"/>
        <v>safety report loaded;
Validated against 2.71 business rules;
Comments:
Parsing process: Correct Report;Classification: new: EU-</v>
      </c>
      <c r="H1082" s="13" t="b">
        <f t="shared" si="177"/>
        <v>1</v>
      </c>
    </row>
    <row r="1083" spans="1:8" ht="21.75" customHeight="1" x14ac:dyDescent="0.25">
      <c r="A1083">
        <v>10004370251</v>
      </c>
      <c r="B1083" s="1" t="s">
        <v>3739</v>
      </c>
      <c r="C1083" s="1" t="s">
        <v>3740</v>
      </c>
      <c r="D1083" s="14" t="str">
        <f t="shared" si="172"/>
        <v>safety report loaded;
Validated against 2.71 business rules;
Comments:
1- Section DRUG on field MEDICINALPRODUCT value: [BENADRYL [DIPHENHYDRAMINE HYDROCHLORIDE]] reported WARNING. BENADRYL [DIPHENHYDRAMINE HYDROCHLORIDE] must be a valid Medicinal Product.[543];
2- Section DRUG on field MEDICINALPRODUCT value: [PAXIL [PAROXETINE HYDROCHLORIDE]] reported WARNING. PAXIL [PAROXETINE HYDROCHLORIDE] must be a valid Medicinal Product.[543];
Parsing process: Report with Warnings;Classification: new: EU-</v>
      </c>
      <c r="F1083" s="1" t="s">
        <v>3741</v>
      </c>
      <c r="G1083" s="14" t="str">
        <f t="shared" si="173"/>
        <v>safety report loaded;
Validated against 2.71 business rules;
Comments:
1- Section DRUG on field MEDICINALPRODUCT value: [BENADRYL [DIPHENHYDRAMINE HYDROCHLORIDE]] reported WARNING. BENADRYL [DIPHENHYDRAMINE HYDROCHLORIDE] must be a valid Medicinal Product.[543];
2- Section DRUG on field MEDICINALPRODUCT value: [PAXIL [PAROXETINE HYDROCHLORIDE]] reported WARNING. PAXIL [PAROXETINE HYDROCHLORIDE] must be a valid Medicinal Product.[543];
Parsing process: Report with Warnings;Classification: new: EU-</v>
      </c>
      <c r="H1083" s="13" t="b">
        <f t="shared" si="177"/>
        <v>1</v>
      </c>
    </row>
    <row r="1084" spans="1:8" ht="21.75" customHeight="1" x14ac:dyDescent="0.25">
      <c r="A1084">
        <v>10004370252</v>
      </c>
      <c r="B1084" s="1" t="s">
        <v>3742</v>
      </c>
      <c r="C1084" s="1" t="s">
        <v>3743</v>
      </c>
      <c r="D1084" s="14" t="str">
        <f t="shared" si="172"/>
        <v>safety report loaded; Validated against 2.18 business rules;
Comments:  Parsing process: Parsing process: Correct Report;Classification: new: EU-</v>
      </c>
      <c r="F1084" s="1" t="s">
        <v>3744</v>
      </c>
      <c r="G1084" s="14" t="str">
        <f t="shared" si="173"/>
        <v>safety report loaded; Validated against 2.18 business rules;
Comments:  Parsing process: Parsing process: Correct Report;Classification: new: EU-</v>
      </c>
      <c r="H1084" s="13" t="b">
        <f t="shared" si="177"/>
        <v>1</v>
      </c>
    </row>
    <row r="1085" spans="1:8" ht="21.75" customHeight="1" x14ac:dyDescent="0.25">
      <c r="A1085">
        <v>10004370255</v>
      </c>
      <c r="B1085" s="1" t="s">
        <v>3745</v>
      </c>
      <c r="C1085" s="1" t="s">
        <v>3746</v>
      </c>
      <c r="D1085" s="14" t="str">
        <f t="shared" si="172"/>
        <v>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4 - [[R744][G.k.2.2][BR.3]] :In section Drug(s) Information on field Medicinal Product Name as Reported by the Primary Source - G.k.2.2 Value: gold sodium thiomalate Reported error LookupProducts The field Medicinal Product Name as Reported by the Primary Source - G.k.2.2 must be a valid medicinal product.;
 Parsing process: Parsing process: Report with warnings;Classification: new: EU-</v>
      </c>
      <c r="E1085" s="1" t="s">
        <v>3418</v>
      </c>
      <c r="F1085" s="1" t="s">
        <v>3747</v>
      </c>
      <c r="G1085" s="14" t="str">
        <f t="shared" si="173"/>
        <v>safety report loaded; Validated against 2.18 business rules;
Comments: 1 - [[R744][G.k.2.2][BR.3]] :In section Drug(s) Information on field Medicinal Product Name as Reported by the Primary Source - G.k.2.2 Value: ACETYLSALICYLIC ACID/CAFFEINE/CODEINE PHOSPHATE HEMIHYDRATE Reported error LookupProducts The field Medicinal Product Name as Reported by the Primary Source - G.k.2.2 must be a valid medicinal product.;
2 - [[R744][G.k.2.2][BR.3]] :In section Drug(s) Information on field Medicinal Product Name as Reported by the Primary Source - G.k.2.2 Value: PENICILLIN V POTASSIUM Reported error LookupProducts The field Medicinal Product Name as Reported by the Primary Source - G.k.2.2 must be a valid medicinal product.;
3 -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4 - [[R744][G.k.2.2][BR.3]] :In section Drug(s) Information on field Medicinal Product Name as Reported by the Primary Source - G.k.2.2 Value: gold sodium thiomalate Reported error LookupProducts The field Medicinal Product Name as Reported by the Primary Source - G.k.2.2 must be a valid medicinal product.;
 Parsing process: Parsing process: Report with warnings;Classification: new: EU-</v>
      </c>
      <c r="H1085" s="13" t="b">
        <f t="shared" si="177"/>
        <v>1</v>
      </c>
    </row>
    <row r="1086" spans="1:8" ht="21.75" customHeight="1" x14ac:dyDescent="0.25">
      <c r="A1086">
        <v>10004370260</v>
      </c>
      <c r="B1086" s="1" t="s">
        <v>3748</v>
      </c>
      <c r="C1086" s="1" t="s">
        <v>3749</v>
      </c>
      <c r="D1086" s="14" t="str">
        <f t="shared" si="172"/>
        <v>safety report loaded;
Validated against 2.71 business rules;
Comments:
1- Section DRUG on field MEDICINALPRODUCT value: [Plegridy Pre-Filled Pen Kit] reported WARNING. Plegridy Pre-Filled Pen Kit must be a valid Medicinal Product.[543];
Parsing process: Rep</v>
      </c>
      <c r="F1086" s="1" t="s">
        <v>3750</v>
      </c>
      <c r="G1086" s="14" t="str">
        <f t="shared" si="173"/>
        <v>safety report loaded;
Validated against 2.71 business rules;
Comments:
1- Section DRUG on field MEDICINALPRODUCT value: [Plegridy Pre-Filled Pen Kit] reported WARNING. Plegridy Pre-Filled Pen Kit must be a valid Medicinal Product.[543];
Parsing process: Rep</v>
      </c>
      <c r="H1086" s="13" t="b">
        <f t="shared" si="177"/>
        <v>1</v>
      </c>
    </row>
    <row r="1087" spans="1:8" ht="21.75" customHeight="1" x14ac:dyDescent="0.25">
      <c r="A1087">
        <v>10004370268</v>
      </c>
      <c r="B1087" s="1" t="s">
        <v>3751</v>
      </c>
      <c r="C1087" s="1" t="s">
        <v>3752</v>
      </c>
      <c r="D1087" s="14" t="str">
        <f t="shared" si="172"/>
        <v>safety report loaded; Validated against 2.18 business rules;
Comments: 1 - [[R744][G.k.2.2][BR.3]] :In section Drug(s) Information on field Medicinal Product Name as Reported by the Primary Source - G.k.2.2 Value: ALIGN Reported error LookupProducts The field Medicinal Product Name as Reported by the Primary Source - G.k.2.2 must be a valid medicinal product.;
2 - [[R744][G.k.2.2][BR.3]] :In section Drug(s) Information on field Medicinal Product Name as Reported by the Primary Source - G.k.2.2 Value: CALCITRATE PLUS D Reported error LookupProducts The field Medicinal Product Name as Reported by the Primary Source - G.k.2.2 must be a valid medicinal product.;
3 - [[R744][G.k.2.2][BR.3]] :In section Drug(s) Information on field Medicinal Product Name as Reported by the Primary Source - G.k.2.2 Value: CETIRIZINE HCL Reported error LookupProducts The field Medicinal Product Name as Reported by the Primary Source - G.k.2.2 must be a valid medicinal product.;
4 - [[R744][G.k.2.2][BR.3]] :In section Drug(s) Information on field Medicinal Product Name as Reported by the Primary Source - G.k.2.2 Value: MULTIVITAMIN [ASCORBIC ACID;BIOTIN;CALCIUM PANTOTHENATE;CYANOCOBALAMIN;FOLIC ACID;NICOTINIC ACID;PYRIDOXINE HYDROCHLORIDE;RIBOFLAVIN;THIAMINE HYDROCHLORIDE;TOCOPHERYL ACETATE] Reported error LookupProducts The field Medicinal Product Name as Reported by the Primary Source - G.k.2.2 must be a valid medicinal product.;
5 - [[R744][G.k.2.2][BR.3]] :In section Drug(s) Information on field Medicinal Product Name as Reported by the Primary Source - G.k.2.2 Value: TUMS [CALCIUM CARBONATE;MAGNESIUM CARBONATE] Reported error LookupProducts The field Medicinal Product Name as Reported by the Primary Source - G.k.2.2 must be a valid medicinal product.;
6 - [[R744][G.k.2.2][BR.3]] :In section Drug(s) Information on field Medicinal Product Name as Reported by the Primary Source - G.k.2.2 Value: VITAMIN B-12 Reported erro</v>
      </c>
      <c r="E1087" s="1" t="s">
        <v>3618</v>
      </c>
      <c r="F1087" s="1" t="s">
        <v>3752</v>
      </c>
      <c r="G1087" s="14" t="str">
        <f t="shared" si="173"/>
        <v>safety report loaded; Validated against 2.18 business rules;
Comments: 1 - [[R744][G.k.2.2][BR.3]] :In section Drug(s) Information on field Medicinal Product Name as Reported by the Primary Source - G.k.2.2 Value: ALIGN Reported error LookupProducts The field Medicinal Product Name as Reported by the Primary Source - G.k.2.2 must be a valid medicinal product.;
2 - [[R744][G.k.2.2][BR.3]] :In section Drug(s) Information on field Medicinal Product Name as Reported by the Primary Source - G.k.2.2 Value: CALCITRATE PLUS D Reported error LookupProducts The field Medicinal Product Name as Reported by the Primary Source - G.k.2.2 must be a valid medicinal product.;
3 - [[R744][G.k.2.2][BR.3]] :In section Drug(s) Information on field Medicinal Product Name as Reported by the Primary Source - G.k.2.2 Value: CETIRIZINE HCL Reported error LookupProducts The field Medicinal Product Name as Reported by the Primary Source - G.k.2.2 must be a valid medicinal product.;
4 - [[R744][G.k.2.2][BR.3]] :In section Drug(s) Information on field Medicinal Product Name as Reported by the Primary Source - G.k.2.2 Value: MULTIVITAMIN [ASCORBIC ACID;BIOTIN;CALCIUM PANTOTHENATE;CYANOCOBALAMIN;FOLIC ACID;NICOTINIC ACID;PYRIDOXINE HYDROCHLORIDE;RIBOFLAVIN;THIAMINE HYDROCHLORIDE;TOCOPHERYL ACETATE] Reported error LookupProducts The field Medicinal Product Name as Reported by the Primary Source - G.k.2.2 must be a valid medicinal product.;
5 - [[R744][G.k.2.2][BR.3]] :In section Drug(s) Information on field Medicinal Product Name as Reported by the Primary Source - G.k.2.2 Value: TUMS [CALCIUM CARBONATE;MAGNESIUM CARBONATE] Reported error LookupProducts The field Medicinal Product Name as Reported by the Primary Source - G.k.2.2 must be a valid medicinal product.;
6 - [[R744][G.k.2.2][BR.3]] :In section Drug(s) Information on field Medicinal Product Name as Reported by the Primary Source - G.k.2.2 Value: VITAMIN B-12 Reported erro</v>
      </c>
      <c r="H1087" s="13" t="b">
        <f t="shared" si="177"/>
        <v>1</v>
      </c>
    </row>
    <row r="1088" spans="1:8" ht="21.75" customHeight="1" x14ac:dyDescent="0.25">
      <c r="A1088">
        <v>10004370269</v>
      </c>
      <c r="B1088" s="1" t="s">
        <v>3753</v>
      </c>
      <c r="C1088" s="1" t="s">
        <v>3754</v>
      </c>
      <c r="D1088" s="14" t="str">
        <f t="shared" si="172"/>
        <v>safety report loaded; Validated against 2.18 business rules;
Comments: 1 - [[R744][G.k.2.2][BR.3]] :In section Drug(s) Information on field Medicinal Product Name as Reported by the Primary Source - G.k.2.2 Value: SALOFALK                           /00747601/ Reported error LookupProducts The field Medicinal Product Name as Reported by the Primary Source - G.k.2.2 must be a valid medicinal product.;
 Parsing process: Parsing process: Rep</v>
      </c>
      <c r="E1088" s="1" t="s">
        <v>3755</v>
      </c>
      <c r="F1088" s="1" t="s">
        <v>1991</v>
      </c>
      <c r="G1088" s="14" t="e">
        <f t="shared" si="173"/>
        <v>#VALUE!</v>
      </c>
      <c r="H1088" s="16" t="e">
        <f t="shared" si="177"/>
        <v>#VALUE!</v>
      </c>
    </row>
    <row r="1089" spans="1:8" ht="21.75" customHeight="1" x14ac:dyDescent="0.25">
      <c r="A1089">
        <v>10004370272</v>
      </c>
      <c r="B1089" s="1" t="s">
        <v>3756</v>
      </c>
      <c r="C1089" s="1" t="s">
        <v>3757</v>
      </c>
      <c r="D1089" s="14" t="str">
        <f t="shared" si="172"/>
        <v>safety report loaded;
Validated against 2.71 business rules;
Comments:
Parsing process: Correct Report;Classification: new: EU-</v>
      </c>
      <c r="F1089" s="1" t="s">
        <v>3758</v>
      </c>
      <c r="G1089" s="14" t="str">
        <f t="shared" si="173"/>
        <v>safety report loaded;
Validated against 2.71 business rules;
Comments:
Parsing process: Correct Report;Classification: new: EU-</v>
      </c>
      <c r="H1089" s="13" t="b">
        <f t="shared" si="177"/>
        <v>1</v>
      </c>
    </row>
    <row r="1090" spans="1:8" ht="21.75" customHeight="1" x14ac:dyDescent="0.25">
      <c r="A1090">
        <v>10004370277</v>
      </c>
      <c r="D1090" s="14" t="e">
        <f t="shared" si="172"/>
        <v>#VALUE!</v>
      </c>
      <c r="G1090" s="14" t="e">
        <f t="shared" si="173"/>
        <v>#VALUE!</v>
      </c>
      <c r="H1090" s="12" t="b">
        <f t="shared" si="169"/>
        <v>1</v>
      </c>
    </row>
    <row r="1091" spans="1:8" ht="21.75" customHeight="1" x14ac:dyDescent="0.25">
      <c r="A1091">
        <v>10004370284</v>
      </c>
      <c r="B1091" s="1" t="s">
        <v>3759</v>
      </c>
      <c r="C1091" s="1" t="s">
        <v>3760</v>
      </c>
      <c r="D1091" s="14" t="str">
        <f t="shared" si="172"/>
        <v>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2 - [[R744][G.k.2.2][BR.3]] :In section Drug(s) Information on field Medicinal Product Name as Reported by the Primary Source - G.k.2.2 Value: TYLENOL 3 Reported error LookupProducts The field Medicinal Product Name as Reported by the Primary Source - G.k.2.2 must be a valid medicinal product.;
 Parsing process: Parsing process: Report with warnings;Classification: new: EU-</v>
      </c>
      <c r="E1091" s="1" t="s">
        <v>3761</v>
      </c>
      <c r="F1091" s="1" t="s">
        <v>3762</v>
      </c>
      <c r="G1091" s="14" t="str">
        <f t="shared" si="173"/>
        <v>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2 - [[R744][G.k.2.2][BR.3]] :In section Drug(s) Information on field Medicinal Product Name as Reported by the Primary Source - G.k.2.2 Value: TYLENOL 3 Reported error LookupProducts The field Medicinal Product Name as Reported by the Primary Source - G.k.2.2 must be a valid medicinal product.;
 Parsing process: Parsing process: Report with warnings;Classification: new: EU-</v>
      </c>
      <c r="H1091" s="13" t="b">
        <f t="shared" ref="H1091:H1093" si="178">TRIM(D1091)=TRIM(G1091)</f>
        <v>1</v>
      </c>
    </row>
    <row r="1092" spans="1:8" ht="21.75" customHeight="1" x14ac:dyDescent="0.25">
      <c r="A1092">
        <v>10004370285</v>
      </c>
      <c r="B1092" s="1" t="s">
        <v>3763</v>
      </c>
      <c r="C1092" s="1" t="s">
        <v>3764</v>
      </c>
      <c r="D1092" s="14" t="str">
        <f t="shared" si="172"/>
        <v>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v>
      </c>
      <c r="F1092" s="1" t="s">
        <v>3765</v>
      </c>
      <c r="G1092" s="14" t="str">
        <f t="shared" si="173"/>
        <v>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v>
      </c>
      <c r="H1092" s="13" t="b">
        <f t="shared" si="178"/>
        <v>1</v>
      </c>
    </row>
    <row r="1093" spans="1:8" ht="21.75" customHeight="1" x14ac:dyDescent="0.25">
      <c r="A1093">
        <v>10004370287</v>
      </c>
      <c r="B1093" s="1" t="s">
        <v>3766</v>
      </c>
      <c r="C1093" s="1" t="s">
        <v>3767</v>
      </c>
      <c r="D1093" s="14" t="str">
        <f t="shared" si="172"/>
        <v>safety report loaded;
Validated against 2.71 business rules;
Comments:
Parsing proces</v>
      </c>
      <c r="F1093" s="1" t="s">
        <v>3768</v>
      </c>
      <c r="G1093" s="14" t="str">
        <f t="shared" si="173"/>
        <v>safety report loaded;
Validated against 2.71 business rules;
Comments:
Parsing proces</v>
      </c>
      <c r="H1093" s="13" t="b">
        <f t="shared" si="178"/>
        <v>1</v>
      </c>
    </row>
    <row r="1094" spans="1:8" ht="21.75" customHeight="1" x14ac:dyDescent="0.25">
      <c r="A1094">
        <v>10004370288</v>
      </c>
      <c r="D1094" s="14" t="e">
        <f t="shared" si="172"/>
        <v>#VALUE!</v>
      </c>
      <c r="G1094" s="14" t="e">
        <f t="shared" si="173"/>
        <v>#VALUE!</v>
      </c>
      <c r="H1094" s="12" t="b">
        <f t="shared" ref="H1094:H1147" si="179">TRIM(C1094)=TRIM(F1094)</f>
        <v>1</v>
      </c>
    </row>
    <row r="1095" spans="1:8" ht="21.75" customHeight="1" x14ac:dyDescent="0.25">
      <c r="A1095">
        <v>10004370290</v>
      </c>
      <c r="B1095" s="1" t="s">
        <v>3769</v>
      </c>
      <c r="C1095" s="1" t="s">
        <v>3770</v>
      </c>
      <c r="D1095" s="14" t="str">
        <f t="shared" si="172"/>
        <v>safety report loaded; Validated against 2.18 business rules;
Comments: 1 - [[R744][G.k.2.2][BR.3]] :In section Drug(s) Information on field Medicinal Product Name as Reported by the Primary Source - G.k.2.2 Value: SENNOSIDE Reported error LookupProducts The field Medicinal Product Name as Reported by the Primary Source - G.k.2.2 must be a valid medicinal product.;
2 - [[R744][G.k.2.2][BR.3]] :In section Drug(s) Information on field Medicinal Product Name as Reported by the Primary Source - G.k.2.2 Value: SODIUM RISEDRONATE HYDRATE Reported error LookupProducts The field Medicinal Product Name as Reported by the Primary Source - G.k.2.2 must be a valid medicinal product.;
 Parsing process: Parsing process: Report with warnings;Classification: new: EU-</v>
      </c>
      <c r="F1095" s="1" t="s">
        <v>3771</v>
      </c>
      <c r="G1095" s="14" t="str">
        <f t="shared" si="173"/>
        <v>safety report loaded; Validated against 2.18 business rules;
Comments: 1 - [[R744][G.k.2.2][BR.3]] :In section Drug(s) Information on field Medicinal Product Name as Reported by the Primary Source - G.k.2.2 Value: SENNOSIDE Reported error LookupProducts The field Medicinal Product Name as Reported by the Primary Source - G.k.2.2 must be a valid medicinal product.;
2 - [[R744][G.k.2.2][BR.3]] :In section Drug(s) Information on field Medicinal Product Name as Reported by the Primary Source - G.k.2.2 Value: SODIUM RISEDRONATE HYDRATE Reported error LookupProducts The field Medicinal Product Name as Reported by the Primary Source - G.k.2.2 must be a valid medicinal product.;
 Parsing process: Parsing process: Report with warnings;Classification: new: EU-</v>
      </c>
      <c r="H1095" s="13" t="b">
        <f t="shared" ref="H1095:H1098" si="180">TRIM(D1095)=TRIM(G1095)</f>
        <v>1</v>
      </c>
    </row>
    <row r="1096" spans="1:8" ht="21.75" customHeight="1" x14ac:dyDescent="0.25">
      <c r="A1096">
        <v>10004370292</v>
      </c>
      <c r="B1096" s="1" t="s">
        <v>3772</v>
      </c>
      <c r="C1096" s="1" t="s">
        <v>3773</v>
      </c>
      <c r="D1096" s="14" t="str">
        <f t="shared" si="172"/>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Parsing process: Report with Warnings;Classification: new: EU-</v>
      </c>
      <c r="F1096" s="1" t="s">
        <v>3774</v>
      </c>
      <c r="G1096" s="14" t="str">
        <f t="shared" si="173"/>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3- Section DRUG on field DRUGDOSAGEFORM value: [Unknown] reported WARNING. Unknown must be a valid dosage form.[564];
Parsing process: Report with Warnings;Classification: new: EU-</v>
      </c>
      <c r="H1096" s="13" t="b">
        <f t="shared" si="180"/>
        <v>1</v>
      </c>
    </row>
    <row r="1097" spans="1:8" ht="21.75" customHeight="1" x14ac:dyDescent="0.25">
      <c r="A1097">
        <v>10004370299</v>
      </c>
      <c r="B1097" s="1" t="s">
        <v>3775</v>
      </c>
      <c r="C1097" s="1" t="s">
        <v>3776</v>
      </c>
      <c r="D1097" s="14" t="str">
        <f t="shared" si="172"/>
        <v>safety report loaded; Validated against 2.18 business rules;
Comments:  Parsing process: Parsing proces</v>
      </c>
      <c r="F1097" s="1" t="s">
        <v>3777</v>
      </c>
      <c r="G1097" s="14" t="str">
        <f t="shared" si="173"/>
        <v>safety report loaded; Validated against 2.18 business rules;
Comments:  Parsing process: Parsing proces</v>
      </c>
      <c r="H1097" s="13" t="b">
        <f t="shared" si="180"/>
        <v>1</v>
      </c>
    </row>
    <row r="1098" spans="1:8" ht="21.75" customHeight="1" x14ac:dyDescent="0.25">
      <c r="A1098">
        <v>10004370303</v>
      </c>
      <c r="B1098" s="1" t="s">
        <v>3778</v>
      </c>
      <c r="C1098" s="1" t="s">
        <v>3779</v>
      </c>
      <c r="D1098" s="14" t="str">
        <f t="shared" si="172"/>
        <v>safety report loaded;
Validated against 2.71 business rules;
Comments:
Parsing proces</v>
      </c>
      <c r="F1098" s="1" t="s">
        <v>3780</v>
      </c>
      <c r="G1098" s="14" t="str">
        <f t="shared" si="173"/>
        <v>safety report loaded;
Validated against 2.71 business rules;
Comments:
Parsing proces</v>
      </c>
      <c r="H1098" s="13" t="b">
        <f t="shared" si="180"/>
        <v>1</v>
      </c>
    </row>
    <row r="1099" spans="1:8" ht="21.75" customHeight="1" x14ac:dyDescent="0.25">
      <c r="A1099">
        <v>10004370310</v>
      </c>
      <c r="D1099" s="14" t="e">
        <f t="shared" si="172"/>
        <v>#VALUE!</v>
      </c>
      <c r="G1099" s="14" t="e">
        <f t="shared" si="173"/>
        <v>#VALUE!</v>
      </c>
      <c r="H1099" s="12" t="b">
        <f t="shared" si="179"/>
        <v>1</v>
      </c>
    </row>
    <row r="1100" spans="1:8" ht="21.75" customHeight="1" x14ac:dyDescent="0.25">
      <c r="A1100">
        <v>10004370317</v>
      </c>
      <c r="B1100" s="1" t="s">
        <v>3781</v>
      </c>
      <c r="C1100" s="1" t="s">
        <v>3782</v>
      </c>
      <c r="D1100" s="14" t="str">
        <f t="shared" si="172"/>
        <v>safety report loaded; Validated against 2.18 business rules;
Comments:  Parsing process: Parsing process: Correct Report;Classification: new: EU-</v>
      </c>
      <c r="F1100" s="1" t="s">
        <v>3783</v>
      </c>
      <c r="G1100" s="14" t="str">
        <f t="shared" si="173"/>
        <v>safety report loaded; Validated against 2.18 business rules;
Comments:  Parsing process: Parsing process: Correct Report;Classification: new: EU-</v>
      </c>
      <c r="H1100" s="13" t="b">
        <f t="shared" ref="H1100:H1106" si="181">TRIM(D1100)=TRIM(G1100)</f>
        <v>1</v>
      </c>
    </row>
    <row r="1101" spans="1:8" ht="21.75" customHeight="1" x14ac:dyDescent="0.25">
      <c r="A1101">
        <v>10004370318</v>
      </c>
      <c r="B1101" s="1" t="s">
        <v>3784</v>
      </c>
      <c r="C1101" s="1" t="s">
        <v>3785</v>
      </c>
      <c r="D1101" s="14" t="str">
        <f t="shared" si="172"/>
        <v>safety report loaded;
Validated against 2.71 business rules;
Comments:
Parsing process: Correct Report;Classification: new: EU-</v>
      </c>
      <c r="F1101" s="1" t="s">
        <v>3786</v>
      </c>
      <c r="G1101" s="14" t="str">
        <f t="shared" si="173"/>
        <v>safety report loaded;
Validated against 2.71 business rules;
Comments:
Parsing process: Correct Report;Classification: new: EU-</v>
      </c>
      <c r="H1101" s="13" t="b">
        <f t="shared" si="181"/>
        <v>1</v>
      </c>
    </row>
    <row r="1102" spans="1:8" ht="21.75" customHeight="1" x14ac:dyDescent="0.25">
      <c r="A1102">
        <v>10004370319</v>
      </c>
      <c r="B1102" s="1" t="s">
        <v>3787</v>
      </c>
      <c r="C1102" s="1" t="s">
        <v>3788</v>
      </c>
      <c r="D1102" s="14" t="str">
        <f t="shared" ref="D1102:D1165" si="182">LEFT(C1102,LEN(C1102)-70)</f>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Report with warnings;Classification: new: EU-</v>
      </c>
      <c r="F1102" s="1" t="s">
        <v>3789</v>
      </c>
      <c r="G1102" s="14" t="str">
        <f t="shared" ref="G1102:G1165" si="183">LEFT(F1102,LEN(F1102)-70)</f>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Parsing process: Parsing process: Report with warnings;Classification: new: EU-</v>
      </c>
      <c r="H1102" s="13" t="b">
        <f t="shared" si="181"/>
        <v>1</v>
      </c>
    </row>
    <row r="1103" spans="1:8" ht="21.75" customHeight="1" x14ac:dyDescent="0.25">
      <c r="A1103">
        <v>10004370320</v>
      </c>
      <c r="B1103" s="1" t="s">
        <v>3790</v>
      </c>
      <c r="C1103" s="1" t="s">
        <v>3791</v>
      </c>
      <c r="D1103" s="14" t="str">
        <f t="shared" si="182"/>
        <v>safety report loaded;
Validated against 2.71 business rules;
Comments:
Parsing proces</v>
      </c>
      <c r="F1103" s="1" t="s">
        <v>3792</v>
      </c>
      <c r="G1103" s="14" t="str">
        <f t="shared" si="183"/>
        <v>safety report loaded;
Validated against 2.71 business rules;
Comments:
Parsing proces</v>
      </c>
      <c r="H1103" s="13" t="b">
        <f t="shared" si="181"/>
        <v>1</v>
      </c>
    </row>
    <row r="1104" spans="1:8" ht="21.75" customHeight="1" x14ac:dyDescent="0.25">
      <c r="A1104">
        <v>10004370321</v>
      </c>
      <c r="B1104" s="1" t="s">
        <v>3793</v>
      </c>
      <c r="C1104" s="1" t="s">
        <v>3794</v>
      </c>
      <c r="D1104" s="14" t="str">
        <f t="shared" si="182"/>
        <v>safety report loaded; Validated against 2.18 business rules;
Comments:  Parsing process: Parsing proces</v>
      </c>
      <c r="F1104" s="1" t="s">
        <v>3795</v>
      </c>
      <c r="G1104" s="14" t="str">
        <f t="shared" si="183"/>
        <v>safety report loaded; Validated against 2.18 business rules;
Comments:  Parsing process: Parsing proces</v>
      </c>
      <c r="H1104" s="13" t="b">
        <f t="shared" si="181"/>
        <v>1</v>
      </c>
    </row>
    <row r="1105" spans="1:8" ht="21.75" customHeight="1" x14ac:dyDescent="0.25">
      <c r="A1105">
        <v>10004370322</v>
      </c>
      <c r="B1105" s="1" t="s">
        <v>3796</v>
      </c>
      <c r="C1105" s="1" t="s">
        <v>3797</v>
      </c>
      <c r="D1105" s="14" t="str">
        <f t="shared" si="182"/>
        <v>safety report loaded; Validated against 2.18 business rules;
Comments:  Parsing process: Parsing proces</v>
      </c>
      <c r="E1105" s="1" t="s">
        <v>3795</v>
      </c>
      <c r="F1105" s="1" t="s">
        <v>3798</v>
      </c>
      <c r="G1105" s="14" t="str">
        <f t="shared" si="183"/>
        <v>safety report loaded; Validated against 2.18 business rules;
Comments:  Parsing process: Parsing proces</v>
      </c>
      <c r="H1105" s="13" t="b">
        <f t="shared" si="181"/>
        <v>1</v>
      </c>
    </row>
    <row r="1106" spans="1:8" ht="21.75" customHeight="1" x14ac:dyDescent="0.25">
      <c r="A1106">
        <v>10004370323</v>
      </c>
      <c r="B1106" s="1" t="s">
        <v>3799</v>
      </c>
      <c r="C1106" s="1" t="s">
        <v>3800</v>
      </c>
      <c r="D1106" s="14" t="str">
        <f t="shared" si="182"/>
        <v>safety report loaded; Validated against 2.18 business rules;
Comments:  Parsing process: Parsing proces</v>
      </c>
      <c r="E1106" s="1" t="s">
        <v>3798</v>
      </c>
      <c r="F1106" s="1" t="s">
        <v>3801</v>
      </c>
      <c r="G1106" s="14" t="str">
        <f t="shared" si="183"/>
        <v>safety report loaded; Validated against 2.18 business rules;
Comments:  Parsing process: Parsing proces</v>
      </c>
      <c r="H1106" s="13" t="b">
        <f t="shared" si="181"/>
        <v>1</v>
      </c>
    </row>
    <row r="1107" spans="1:8" ht="21.75" customHeight="1" x14ac:dyDescent="0.25">
      <c r="A1107">
        <v>10004370325</v>
      </c>
      <c r="D1107" s="14" t="e">
        <f t="shared" si="182"/>
        <v>#VALUE!</v>
      </c>
      <c r="G1107" s="14" t="e">
        <f t="shared" si="183"/>
        <v>#VALUE!</v>
      </c>
      <c r="H1107" s="12" t="b">
        <f t="shared" si="179"/>
        <v>1</v>
      </c>
    </row>
    <row r="1108" spans="1:8" ht="21.75" customHeight="1" x14ac:dyDescent="0.25">
      <c r="A1108">
        <v>10004370331</v>
      </c>
      <c r="B1108" s="1" t="s">
        <v>3802</v>
      </c>
      <c r="C1108" s="1" t="s">
        <v>3803</v>
      </c>
      <c r="D1108" s="14" t="str">
        <f t="shared" si="182"/>
        <v>safety report loaded; Validated against 2.18 business rules;
Comments:  Parsing process: Parsing process: Correct Report;Classification: new: EU-</v>
      </c>
      <c r="E1108" s="1" t="s">
        <v>3804</v>
      </c>
      <c r="F1108" s="1" t="s">
        <v>3804</v>
      </c>
      <c r="G1108" s="14" t="str">
        <f t="shared" si="183"/>
        <v>safety report loaded; Validated against 2.18 business rules;
Comments:  Parsing process: Parsing process: Correct Report;Classification: new: EU-</v>
      </c>
      <c r="H1108" s="13" t="b">
        <f t="shared" ref="H1108:H1113" si="184">TRIM(D1108)=TRIM(G1108)</f>
        <v>1</v>
      </c>
    </row>
    <row r="1109" spans="1:8" ht="21.75" customHeight="1" x14ac:dyDescent="0.25">
      <c r="A1109">
        <v>10004370336</v>
      </c>
      <c r="B1109" s="1" t="s">
        <v>3805</v>
      </c>
      <c r="C1109" s="1" t="s">
        <v>3806</v>
      </c>
      <c r="D1109" s="14" t="str">
        <f t="shared" si="182"/>
        <v>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ANTISTAX [VITIS VINIFERA LEAF] Reported error LookupProducts The field Medicinal Product Name as Reported by the Primary Source - G.k.2.2 must be a valid medicinal product.;
3 - [[R744][G.k.2.2][BR.3]] :In section Drug(s) Information on field Medicinal Product Name as Reported by the Primary Source - G.k.2.2 Value: MULTIVITAMIN [VITAMINS NOS] Reported error LookupProducts The field Medicinal Product Name as Reported by the Primary Source - G.k.2.2 must be a valid medicinal product.;
4 - [[R744][G.k.2.2][BR.3]] :In section Drug(s) Information on field Medicinal Product Name as Reported by the Primary Source - G.k.2.2 Value: TYLENOL [PARACETAMOL] Reported error LookupProducts The field Medicinal Product Name as Reported by the Primary Source - G.k.2.2 must be a valid medicinal product.;
5 - [[R744][G.k.2.2][BR.3]] :In section Drug(s) Information on field Medicinal Product Name as Reported by the Primary Source - G.k.2.2 Value: VITAMIN B12 [VITAMIN B12 NOS] Reported error LookupProducts The field Medicinal Product Name as Reported by the Primary Source - G.k.2.2 must be a valid medicinal product.;
 Parsing process: Parsing process: Report with warnings;Classification: new: EU-</v>
      </c>
      <c r="F1109" s="1" t="s">
        <v>3807</v>
      </c>
      <c r="G1109" s="14" t="str">
        <f t="shared" si="183"/>
        <v>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ANTISTAX [VITIS VINIFERA LEAF] Reported error LookupProducts The field Medicinal Product Name as Reported by the Primary Source - G.k.2.2 must be a valid medicinal product.;
3 - [[R744][G.k.2.2][BR.3]] :In section Drug(s) Information on field Medicinal Product Name as Reported by the Primary Source - G.k.2.2 Value: MULTIVITAMIN [VITAMINS NOS] Reported error LookupProducts The field Medicinal Product Name as Reported by the Primary Source - G.k.2.2 must be a valid medicinal product.;
4 - [[R744][G.k.2.2][BR.3]] :In section Drug(s) Information on field Medicinal Product Name as Reported by the Primary Source - G.k.2.2 Value: TYLENOL [PARACETAMOL] Reported error LookupProducts The field Medicinal Product Name as Reported by the Primary Source - G.k.2.2 must be a valid medicinal product.;
5 - [[R744][G.k.2.2][BR.3]] :In section Drug(s) Information on field Medicinal Product Name as Reported by the Primary Source - G.k.2.2 Value: VITAMIN B12 [VITAMIN B12 NOS] Reported error LookupProducts The field Medicinal Product Name as Reported by the Primary Source - G.k.2.2 must be a valid medicinal product.;
 Parsing process: Parsing process: Report with warnings;Classification: new: EU-</v>
      </c>
      <c r="H1109" s="13" t="b">
        <f t="shared" si="184"/>
        <v>1</v>
      </c>
    </row>
    <row r="1110" spans="1:8" ht="21.75" customHeight="1" x14ac:dyDescent="0.25">
      <c r="A1110">
        <v>10004370340</v>
      </c>
      <c r="B1110" s="1" t="s">
        <v>3808</v>
      </c>
      <c r="C1110" s="1" t="s">
        <v>3809</v>
      </c>
      <c r="D1110" s="14" t="str">
        <f t="shared" si="182"/>
        <v>safety report loaded; Validated against 2.18 business rules;
Comments:  Parsing process: Parsing proces</v>
      </c>
      <c r="E1110" s="1" t="s">
        <v>3807</v>
      </c>
      <c r="F1110" s="1" t="s">
        <v>3810</v>
      </c>
      <c r="G1110" s="14" t="str">
        <f t="shared" si="183"/>
        <v>safety report loaded; Validated against 2.18 business rules;
Comments:  Parsing process: Parsing proces</v>
      </c>
      <c r="H1110" s="13" t="b">
        <f t="shared" si="184"/>
        <v>1</v>
      </c>
    </row>
    <row r="1111" spans="1:8" ht="21.75" customHeight="1" x14ac:dyDescent="0.25">
      <c r="A1111">
        <v>10004370344</v>
      </c>
      <c r="B1111" s="1" t="s">
        <v>3811</v>
      </c>
      <c r="C1111" s="1" t="s">
        <v>3812</v>
      </c>
      <c r="D1111" s="14" t="str">
        <f t="shared" si="182"/>
        <v>safety report loaded; Validated against 2.18 business rules;
Comments:  Parsing process: Parsing proces</v>
      </c>
      <c r="E1111" s="1" t="s">
        <v>3813</v>
      </c>
      <c r="F1111" s="1" t="s">
        <v>3814</v>
      </c>
      <c r="G1111" s="14" t="str">
        <f t="shared" si="183"/>
        <v>safety report loaded; Validated against 2.18 business rules;
Comments:  Parsing process: Parsing proces</v>
      </c>
      <c r="H1111" s="13" t="b">
        <f t="shared" si="184"/>
        <v>1</v>
      </c>
    </row>
    <row r="1112" spans="1:8" ht="21.75" customHeight="1" x14ac:dyDescent="0.25">
      <c r="A1112">
        <v>10004370345</v>
      </c>
      <c r="B1112" s="1" t="s">
        <v>3815</v>
      </c>
      <c r="C1112" s="1" t="s">
        <v>3816</v>
      </c>
      <c r="D1112" s="14" t="str">
        <f t="shared" si="182"/>
        <v>safety report loaded; Validated against 2.18 business rules;
Comments:  Parsing process: Parsing proces</v>
      </c>
      <c r="F1112" s="1" t="s">
        <v>3817</v>
      </c>
      <c r="G1112" s="14" t="str">
        <f t="shared" si="183"/>
        <v>safety report loaded; Validated against 2.18 business rules;
Comments:  Parsing process: Parsing proces</v>
      </c>
      <c r="H1112" s="13" t="b">
        <f t="shared" si="184"/>
        <v>1</v>
      </c>
    </row>
    <row r="1113" spans="1:8" ht="21.75" customHeight="1" x14ac:dyDescent="0.25">
      <c r="A1113">
        <v>10004370347</v>
      </c>
      <c r="B1113" s="1" t="s">
        <v>3818</v>
      </c>
      <c r="C1113" s="1" t="s">
        <v>3819</v>
      </c>
      <c r="D1113" s="14" t="str">
        <f t="shared" si="182"/>
        <v>safety report loaded; Validated against 2.18 business rules;
Comments:  Parsing process: Parsing proces</v>
      </c>
      <c r="E1113" s="1" t="s">
        <v>3820</v>
      </c>
      <c r="F1113" s="1" t="s">
        <v>3821</v>
      </c>
      <c r="G1113" s="14" t="str">
        <f t="shared" si="183"/>
        <v>safety report loaded; Validated against 2.18 business rules;
Comments:  Parsing process: Parsing proces</v>
      </c>
      <c r="H1113" s="13" t="b">
        <f t="shared" si="184"/>
        <v>1</v>
      </c>
    </row>
    <row r="1114" spans="1:8" ht="21.75" customHeight="1" x14ac:dyDescent="0.25">
      <c r="A1114">
        <v>10004370348</v>
      </c>
      <c r="D1114" s="14" t="e">
        <f t="shared" si="182"/>
        <v>#VALUE!</v>
      </c>
      <c r="G1114" s="14" t="e">
        <f t="shared" si="183"/>
        <v>#VALUE!</v>
      </c>
      <c r="H1114" s="12" t="b">
        <f t="shared" si="179"/>
        <v>1</v>
      </c>
    </row>
    <row r="1115" spans="1:8" ht="21.75" customHeight="1" x14ac:dyDescent="0.25">
      <c r="A1115">
        <v>10004370351</v>
      </c>
      <c r="D1115" s="14" t="e">
        <f t="shared" si="182"/>
        <v>#VALUE!</v>
      </c>
      <c r="G1115" s="14" t="e">
        <f t="shared" si="183"/>
        <v>#VALUE!</v>
      </c>
      <c r="H1115" s="12" t="b">
        <f t="shared" si="179"/>
        <v>1</v>
      </c>
    </row>
    <row r="1116" spans="1:8" ht="21.75" customHeight="1" x14ac:dyDescent="0.25">
      <c r="A1116">
        <v>10004370355</v>
      </c>
      <c r="B1116" s="1" t="s">
        <v>3822</v>
      </c>
      <c r="C1116" s="1" t="s">
        <v>3823</v>
      </c>
      <c r="D1116" s="14" t="str">
        <f t="shared" si="182"/>
        <v>safety report loaded; Validated against 2.18 business rules;
Comments:  Parsing process: Parsing process: Correct Report;Classification: new: EU-</v>
      </c>
      <c r="F1116" s="1" t="s">
        <v>3824</v>
      </c>
      <c r="G1116" s="14" t="str">
        <f t="shared" si="183"/>
        <v>safety report loaded; Validated against 2.18 business rules;
Comments:  Parsing process: Parsing process: Correct Report;Classification: new: EU-</v>
      </c>
      <c r="H1116" s="13" t="b">
        <f t="shared" ref="H1116:H1120" si="185">TRIM(D1116)=TRIM(G1116)</f>
        <v>1</v>
      </c>
    </row>
    <row r="1117" spans="1:8" ht="21.75" customHeight="1" x14ac:dyDescent="0.25">
      <c r="A1117">
        <v>10004370357</v>
      </c>
      <c r="B1117" s="1" t="s">
        <v>3825</v>
      </c>
      <c r="C1117" s="1" t="s">
        <v>3826</v>
      </c>
      <c r="D1117" s="14" t="str">
        <f t="shared" si="182"/>
        <v>safety report loaded; Validated against 2.18 business rules;
Comments:  Parsing process: Parsing proces</v>
      </c>
      <c r="F1117" s="1" t="s">
        <v>3827</v>
      </c>
      <c r="G1117" s="14" t="str">
        <f t="shared" si="183"/>
        <v>safety report loaded; Validated against 2.18 business rules;
Comments:  Parsing process: Parsing proces</v>
      </c>
      <c r="H1117" s="13" t="b">
        <f t="shared" si="185"/>
        <v>1</v>
      </c>
    </row>
    <row r="1118" spans="1:8" ht="21.75" customHeight="1" x14ac:dyDescent="0.25">
      <c r="A1118">
        <v>10004370358</v>
      </c>
      <c r="B1118" s="1" t="s">
        <v>3828</v>
      </c>
      <c r="C1118" s="1" t="s">
        <v>3829</v>
      </c>
      <c r="D1118" s="14" t="str">
        <f t="shared" si="182"/>
        <v>safety report loaded; Validated against 2.18 business rules;
Comments: 1 - [[R744][G.k.2.2][BR.3]] :In section Drug(s) Information on field Medicinal Product Name as Reported by the Primary Source - G.k.2.2 Value: ROLAIDS [DIHYDROXYALUMINUM SODIUM CARBONATE] Reported error LookupProducts The field Medicinal Product Name as Reported by the Primary Source - G.k.2.2 must be a valid medicinal product.;
2 - [[R744][G.k.2.2][BR.3]] :In section Drug(s) Information on field Medicinal Product Name as Reported by the Primary Source - G.k.2.2 Value: TUMS [CALCIUM CARBONATE;MAGNESIUM CARBONATE;MAGNESIUM TRISILICATE] Reported error LookupProducts The field Medicinal Product Name as Reported by the Primary Source - G.k.2.2 must be a valid medicinal product.;
 Parsing process: Parsing process: Report with warnings;Classification: new: EU-</v>
      </c>
      <c r="E1118" s="1" t="s">
        <v>3583</v>
      </c>
      <c r="F1118" s="1" t="s">
        <v>3830</v>
      </c>
      <c r="G1118" s="14" t="str">
        <f t="shared" si="183"/>
        <v>safety report loaded; Validated against 2.18 business rules;
Comments: 1 - [[R744][G.k.2.2][BR.3]] :In section Drug(s) Information on field Medicinal Product Name as Reported by the Primary Source - G.k.2.2 Value: ROLAIDS [DIHYDROXYALUMINUM SODIUM CARBONATE] Reported error LookupProducts The field Medicinal Product Name as Reported by the Primary Source - G.k.2.2 must be a valid medicinal product.;
2 - [[R744][G.k.2.2][BR.3]] :In section Drug(s) Information on field Medicinal Product Name as Reported by the Primary Source - G.k.2.2 Value: TUMS [CALCIUM CARBONATE;MAGNESIUM CARBONATE;MAGNESIUM TRISILICATE] Reported error LookupProducts The field Medicinal Product Name as Reported by the Primary Source - G.k.2.2 must be a valid medicinal product.;
 Parsing process: Parsing process: Report with warnings;Classification: new: EU-</v>
      </c>
      <c r="H1118" s="13" t="b">
        <f t="shared" si="185"/>
        <v>1</v>
      </c>
    </row>
    <row r="1119" spans="1:8" ht="21.75" customHeight="1" x14ac:dyDescent="0.25">
      <c r="A1119">
        <v>10004370359</v>
      </c>
      <c r="B1119" s="1" t="s">
        <v>3831</v>
      </c>
      <c r="C1119" s="1" t="s">
        <v>3832</v>
      </c>
      <c r="D1119" s="14" t="str">
        <f t="shared" si="182"/>
        <v>safety report loaded; Validated against 2.18 business rules;
Comments:  Parsing process: Parsing process: Correct Report;Classification: new: EU-</v>
      </c>
      <c r="E1119" s="1" t="s">
        <v>3833</v>
      </c>
      <c r="F1119" s="1" t="s">
        <v>3834</v>
      </c>
      <c r="G1119" s="14" t="str">
        <f t="shared" si="183"/>
        <v>safety report loaded; Validated against 2.18 business rules;
Comments:  Parsing process: Parsing process: Correct Report;Classification: new: EU-</v>
      </c>
      <c r="H1119" s="13" t="b">
        <f t="shared" si="185"/>
        <v>1</v>
      </c>
    </row>
    <row r="1120" spans="1:8" ht="21.75" customHeight="1" x14ac:dyDescent="0.25">
      <c r="A1120">
        <v>10004370360</v>
      </c>
      <c r="B1120" s="1" t="s">
        <v>3835</v>
      </c>
      <c r="C1120" s="1" t="s">
        <v>3836</v>
      </c>
      <c r="D1120" s="14" t="str">
        <f t="shared" si="182"/>
        <v>safety report loaded; Validated against 2.18 business rules;
Comments: 1 - [[R744][G.k.2.2][BR.3]] :In section Drug(s) Information on field Medicinal Product Name as Reported by the Primary Source - G.k.2.2 Value: AMLODIPIN [AMLODIPINE] Reported error LookupProducts The field Medicinal Product Name as Reported by the Primary Source - G.k.2.2 must be a valid medicinal product.;
2 - [[R744][G.k.2.2][BR.3]] :In section Drug(s) Information on field Medicinal Product Name as Reported by the Primary Source - G.k.2.2 Value: FURIX [CEFUROXIME] Reported error LookupProducts The field Medicinal Product Name as Reported by the Primary Source - G.k.2.2 must be a valid medicinal product.;
3 - [[R744][G.k.2.2][BR.3]] :In section Drug(s) Information on field Medicinal Product Name as Reported by the Primary Source - G.k.2.2 Value: ZOPIKLON Reported error LookupProducts The field Medicinal Product Name as Reported by the Primary Source - G.k.2.2 must be a valid medicinal product.;
 Parsing process: Parsing process: Report with warnings;Classification: new: EU-</v>
      </c>
      <c r="E1120" s="1" t="s">
        <v>3834</v>
      </c>
      <c r="F1120" s="1" t="s">
        <v>3837</v>
      </c>
      <c r="G1120" s="14" t="str">
        <f t="shared" si="183"/>
        <v>safety report loaded; Validated against 2.18 business rules;
Comments: 1 - [[R744][G.k.2.2][BR.3]] :In section Drug(s) Information on field Medicinal Product Name as Reported by the Primary Source - G.k.2.2 Value: AMLODIPIN [AMLODIPINE] Reported error LookupProducts The field Medicinal Product Name as Reported by the Primary Source - G.k.2.2 must be a valid medicinal product.;
2 - [[R744][G.k.2.2][BR.3]] :In section Drug(s) Information on field Medicinal Product Name as Reported by the Primary Source - G.k.2.2 Value: FURIX [CEFUROXIME] Reported error LookupProducts The field Medicinal Product Name as Reported by the Primary Source - G.k.2.2 must be a valid medicinal product.;
3 - [[R744][G.k.2.2][BR.3]] :In section Drug(s) Information on field Medicinal Product Name as Reported by the Primary Source - G.k.2.2 Value: ZOPIKLON Reported error LookupProducts The field Medicinal Product Name as Reported by the Primary Source - G.k.2.2 must be a valid medicinal product.;
 Parsing process: Parsing process: Report with warnings;Classification: new: EU-</v>
      </c>
      <c r="H1120" s="13" t="b">
        <f t="shared" si="185"/>
        <v>1</v>
      </c>
    </row>
    <row r="1121" spans="1:8" ht="21.75" customHeight="1" x14ac:dyDescent="0.25">
      <c r="A1121">
        <v>10004370367</v>
      </c>
      <c r="D1121" s="14" t="e">
        <f t="shared" si="182"/>
        <v>#VALUE!</v>
      </c>
      <c r="G1121" s="14" t="e">
        <f t="shared" si="183"/>
        <v>#VALUE!</v>
      </c>
      <c r="H1121" s="12" t="b">
        <f t="shared" si="179"/>
        <v>1</v>
      </c>
    </row>
    <row r="1122" spans="1:8" ht="21.75" customHeight="1" x14ac:dyDescent="0.25">
      <c r="A1122">
        <v>10004370371</v>
      </c>
      <c r="B1122" s="1" t="s">
        <v>3838</v>
      </c>
      <c r="C1122" s="1" t="s">
        <v>3839</v>
      </c>
      <c r="D1122" s="14" t="str">
        <f t="shared" si="182"/>
        <v>safety report loaded; Validated against 2.18 business rules;
Comments:  Parsing process: Parsing process: Correct Report;Classification: new: EU-</v>
      </c>
      <c r="E1122" s="1" t="s">
        <v>3733</v>
      </c>
      <c r="F1122" s="1" t="s">
        <v>3840</v>
      </c>
      <c r="G1122" s="14" t="str">
        <f t="shared" si="183"/>
        <v>safety report loaded; Validated against 2.18 business rules;
Comments:  Parsing process: Parsing process: Correct Report;Classification: new: EU-</v>
      </c>
      <c r="H1122" s="13" t="b">
        <f t="shared" ref="H1122:H1123" si="186">TRIM(D1122)=TRIM(G1122)</f>
        <v>1</v>
      </c>
    </row>
    <row r="1123" spans="1:8" ht="21.75" customHeight="1" x14ac:dyDescent="0.25">
      <c r="A1123">
        <v>10004370373</v>
      </c>
      <c r="B1123" s="1" t="s">
        <v>3841</v>
      </c>
      <c r="C1123" s="1" t="s">
        <v>3842</v>
      </c>
      <c r="D1123" s="14" t="str">
        <f t="shared" si="182"/>
        <v>safety report loaded; Validated against 2.18 business rules;
Comments:  Parsing process: Parsing proces</v>
      </c>
      <c r="E1123" s="1" t="s">
        <v>3840</v>
      </c>
      <c r="F1123" s="1" t="s">
        <v>3843</v>
      </c>
      <c r="G1123" s="14" t="str">
        <f t="shared" si="183"/>
        <v>safety report loaded; Validated against 2.18 business rules;
Comments:  Parsing process: Parsing proces</v>
      </c>
      <c r="H1123" s="13" t="b">
        <f t="shared" si="186"/>
        <v>1</v>
      </c>
    </row>
    <row r="1124" spans="1:8" ht="21.75" customHeight="1" x14ac:dyDescent="0.25">
      <c r="A1124">
        <v>10004370374</v>
      </c>
      <c r="D1124" s="14" t="e">
        <f t="shared" si="182"/>
        <v>#VALUE!</v>
      </c>
      <c r="G1124" s="14" t="e">
        <f t="shared" si="183"/>
        <v>#VALUE!</v>
      </c>
      <c r="H1124" s="12" t="b">
        <f t="shared" si="179"/>
        <v>1</v>
      </c>
    </row>
    <row r="1125" spans="1:8" ht="21.75" customHeight="1" x14ac:dyDescent="0.25">
      <c r="A1125">
        <v>10004370380</v>
      </c>
      <c r="B1125" s="1" t="s">
        <v>3844</v>
      </c>
      <c r="C1125" s="1" t="s">
        <v>3845</v>
      </c>
      <c r="D1125" s="14" t="str">
        <f t="shared" si="182"/>
        <v>safety report loaded; Validated against 2.18 business rules;
Comments: 1 - [[R744][G.k.2.2][BR.3]] :In section Drug(s) Information on field Medicinal Product Name as Reported by the Primary Source - G.k.2.2 Value: AMLODIPINE, VALSARTAN, AND HYDROCHLOROTHIAZIDE Reported error LookupProducts The field Medicinal Product Name as Reported by the Primary Source - G.k.2.2 must be a valid medicinal product.;
2 - [[R744][G.k.2.2][BR.3]] :In section Drug(s) Information on field Medicinal Product Name as Reported by the Primary Source - G.k.2.2 Value: ATORVASTATINE [ATORVASTATIN] Reported error LookupProducts The field Medicinal Product Name as Reported by the Primary Source - G.k.2.2 must be a valid medicinal product.;
3 - [[R744][G.k.2.2][BR.3]] :In section Drug(s) Information on field Medicinal Product Name as Reported by the Primary Source - G.k.2.2 Value: DOXAZOSINE [DOXAZOSIN] Reported error LookupProducts The field Medicinal Product Name as Reported by the Primary Source - G.k.2.2 must be a valid medicinal product.;
4 - [[R744][G.k.2.2][BR.3]] :In section Drug(s) Information on field Medicinal Product Name as Reported by the Primary Source - G.k.2.2 Value: METFORMINE [METFORMIN] Reported error LookupProducts The field Medicinal Product Name as Reported by the Primary Source - G.k.2.2 must be a valid medicinal product.;
5 - [[R744][G.k.2.2][BR.3]] :In section Drug(s) Information on field Medicinal Product Name as Reported by the Primary Source - G.k.2.2 Value: METHYLPREDNISOLON [METHYLPREDNISOLONE] Reported error LookupProducts The field Medicinal Product Name as Reported by the Primary Source - G.k.2.2 must be a valid medicinal product.;
 Parsing process: Parsing process: Report with warnings;Classification: new: EU-</v>
      </c>
      <c r="E1125" s="1" t="s">
        <v>3846</v>
      </c>
      <c r="F1125" s="1" t="s">
        <v>3847</v>
      </c>
      <c r="G1125" s="14" t="str">
        <f t="shared" si="183"/>
        <v>safety report loaded; Validated against 2.18 business rules;
Comments: 1 - [[R744][G.k.2.2][BR.3]] :In section Drug(s) Information on field Medicinal Product Name as Reported by the Primary Source - G.k.2.2 Value: AMLODIPINE, VALSARTAN, AND HYDROCHLOROTHIAZIDE Reported error LookupProducts The field Medicinal Product Name as Reported by the Primary Source - G.k.2.2 must be a valid medicinal product.;
2 - [[R744][G.k.2.2][BR.3]] :In section Drug(s) Information on field Medicinal Product Name as Reported by the Primary Source - G.k.2.2 Value: ATORVASTATINE [ATORVASTATIN] Reported error LookupProducts The field Medicinal Product Name as Reported by the Primary Source - G.k.2.2 must be a valid medicinal product.;
3 - [[R744][G.k.2.2][BR.3]] :In section Drug(s) Information on field Medicinal Product Name as Reported by the Primary Source - G.k.2.2 Value: DOXAZOSINE [DOXAZOSIN] Reported error LookupProducts The field Medicinal Product Name as Reported by the Primary Source - G.k.2.2 must be a valid medicinal product.;
4 - [[R744][G.k.2.2][BR.3]] :In section Drug(s) Information on field Medicinal Product Name as Reported by the Primary Source - G.k.2.2 Value: METFORMINE [METFORMIN] Reported error LookupProducts The field Medicinal Product Name as Reported by the Primary Source - G.k.2.2 must be a valid medicinal product.;
5 - [[R744][G.k.2.2][BR.3]] :In section Drug(s) Information on field Medicinal Product Name as Reported by the Primary Source - G.k.2.2 Value: METHYLPREDNISOLON [METHYLPREDNISOLONE] Reported error LookupProducts The field Medicinal Product Name as Reported by the Primary Source - G.k.2.2 must be a valid medicinal product.;
 Parsing process: Parsing process: Report with warnings;Classification: new: EU-</v>
      </c>
      <c r="H1125" s="13" t="b">
        <f t="shared" ref="H1125:H1136" si="187">TRIM(D1125)=TRIM(G1125)</f>
        <v>1</v>
      </c>
    </row>
    <row r="1126" spans="1:8" ht="21.75" customHeight="1" x14ac:dyDescent="0.25">
      <c r="A1126">
        <v>10004370381</v>
      </c>
      <c r="B1126" s="1" t="s">
        <v>3848</v>
      </c>
      <c r="C1126" s="1" t="s">
        <v>3849</v>
      </c>
      <c r="D1126" s="14" t="str">
        <f t="shared" si="182"/>
        <v>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OMEPRAZOLE [OMEPRAZOLE SODIUM] Reported error LookupProducts The field Medicinal Product Name as Reported by the Primary Source - G.k.2.2 must be a valid medicinal product.;
3 - [[R744][G.k.2.2][BR.3]] :In section Drug(s) Information on field Medicinal Product Name as Reported by the Primary Source - G.k.2.2 Value: VALACYCLOVIR [VALACICLOVIR] Reported error LookupProducts The field Medicinal Product Name as Reported by the Primary Source - G.k.2.2 must be a valid medicinal product.;
 Parsing process: Parsing process: Report with warnings;Classification: new: EU-</v>
      </c>
      <c r="E1126" s="1" t="s">
        <v>3847</v>
      </c>
      <c r="F1126" s="1" t="s">
        <v>3850</v>
      </c>
      <c r="G1126" s="14" t="str">
        <f t="shared" si="183"/>
        <v>safety report loaded; Validated against 2.18 business rules;
Comments: 1 - [[R744][G.k.2.2][BR.3]] :In section Drug(s) Information on field Medicinal Product Name as Reported by the Primary Source - G.k.2.2 Value: ACYCLOVIR [ACICLOVIR] Reported error LookupProducts The field Medicinal Product Name as Reported by the Primary Source - G.k.2.2 must be a valid medicinal product.;
2 - [[R744][G.k.2.2][BR.3]] :In section Drug(s) Information on field Medicinal Product Name as Reported by the Primary Source - G.k.2.2 Value: OMEPRAZOLE [OMEPRAZOLE SODIUM] Reported error LookupProducts The field Medicinal Product Name as Reported by the Primary Source - G.k.2.2 must be a valid medicinal product.;
3 - [[R744][G.k.2.2][BR.3]] :In section Drug(s) Information on field Medicinal Product Name as Reported by the Primary Source - G.k.2.2 Value: VALACYCLOVIR [VALACICLOVIR] Reported error LookupProducts The field Medicinal Product Name as Reported by the Primary Source - G.k.2.2 must be a valid medicinal product.;
 Parsing process: Parsing process: Report with warnings;Classification: new: EU-</v>
      </c>
      <c r="H1126" s="13" t="b">
        <f t="shared" si="187"/>
        <v>1</v>
      </c>
    </row>
    <row r="1127" spans="1:8" ht="21.75" customHeight="1" x14ac:dyDescent="0.25">
      <c r="A1127">
        <v>10004370383</v>
      </c>
      <c r="B1127" s="1" t="s">
        <v>3851</v>
      </c>
      <c r="C1127" s="1" t="s">
        <v>3852</v>
      </c>
      <c r="D1127" s="14" t="str">
        <f t="shared" si="182"/>
        <v>safety report loaded;
Validated against 2.71 business rules;
Comments:
1- Section DRUG on field MEDICINALPRODUCT value: [FORTASEC                           /00384301/] reported WARNING. FORTASEC                           /00384301/ must be a valid Medicinal Product.[543];
2- Section DRUG on field MEDICINALPRODUCT value: [DIPRODERM                          /00008504/] reported WARNING. DIPRODERM                          /00008504/ must be a valid Medicinal Product.[543];
3- Section DRUG on field MEDICINALPRODUCT value: [ULTRA LEVURA                       /00243701/] reported WARNING. ULTRA LEVURA                       /00243701/ must be a valid Medicinal Product.[543];
4- Section DRUG on field MEDICINALPRODUCT value: [ALPROZAM] reported WARNING. ALPROZAM must be a valid Medicinal Product.[543];
5- Section DRUG on field MEDICINALPRODUCT value: [NEXIUM                             /01479302/] reported WARNING. NEXIUM                             /01479302/ must be a valid Medicinal Product.[543];
Parsing process: Rep</v>
      </c>
      <c r="F1127" s="1" t="s">
        <v>3853</v>
      </c>
      <c r="G1127" s="14" t="str">
        <f t="shared" si="183"/>
        <v>safety report loaded;
Validated against 2.71 business rules;
Comments:
1- Section DRUG on field MEDICINALPRODUCT value: [FORTASEC                           /00384301/] reported WARNING. FORTASEC                           /00384301/ must be a valid Medicinal Product.[543];
2- Section DRUG on field MEDICINALPRODUCT value: [DIPRODERM                          /00008504/] reported WARNING. DIPRODERM                          /00008504/ must be a valid Medicinal Product.[543];
3- Section DRUG on field MEDICINALPRODUCT value: [ULTRA LEVURA                       /00243701/] reported WARNING. ULTRA LEVURA                       /00243701/ must be a valid Medicinal Product.[543];
4- Section DRUG on field MEDICINALPRODUCT value: [ALPROZAM] reported WARNING. ALPROZAM must be a valid Medicinal Product.[543];
5- Section DRUG on field MEDICINALPRODUCT value: [NEXIUM                             /01479302/] reported WARNING. NEXIUM                             /01479302/ must be a valid Medicinal Product.[543];
Parsing process: Rep</v>
      </c>
      <c r="H1127" s="13" t="b">
        <f t="shared" si="187"/>
        <v>1</v>
      </c>
    </row>
    <row r="1128" spans="1:8" ht="21.75" customHeight="1" x14ac:dyDescent="0.25">
      <c r="A1128">
        <v>10004370385</v>
      </c>
      <c r="B1128" s="1" t="s">
        <v>3854</v>
      </c>
      <c r="C1128" s="1" t="s">
        <v>3855</v>
      </c>
      <c r="D1128" s="14" t="str">
        <f t="shared" si="182"/>
        <v>safety report loaded;
Validated against 2.71 business rules;
Comments:
1- Section DRUG on field MEDICINALPRODUCT value: [ACYCLOVIR [ACICLOVIR]] reported WARNING. ACYCLOVIR [ACICLOVIR] must be a valid Medicinal Product.[543];
2- Section DRUG on field MEDICINALPRODUCT value: [STATEX [MORPHINE SULFATE]] reported WARNING. STATEX [MORPHINE SULFATE] must be a valid Medicinal Product.[543];
3- Section DRUG on field MEDICINALPRODUCT value: [VITAMIN C [ASCORBIC ACID]] reported WARNING. VITAMIN C [ASCORBIC ACID] must be a valid Medicinal Product.[543];
4- Section DRUG on field MEDICINALPRODUCT value: [SPIRULINA [SPIRULINA SPP.]] reported WARNING. SPIRULINA [SPIRULINA SPP.] must be a valid Medicinal Product.[543];
5- Section DRUG on field MEDICINALPRODUCT value: [MILK THISTLE [SILYBUM MARIANUM]] reported WARNING. MILK THISTLE [SILYBUM MARIANUM] must be a valid Medicinal Product.[543];
6- Section DRUG on field MEDICINALPRODUCT value: [DIPHENHYDRAMINE HCL] reported WARNING. DIPHENHYDRAMINE HCL must be a valid Medicinal Product.[543];
7- Section ACTIVESUBSTANCE on field ACTIVESUBSTANCENAME value: [SPIRULINA SPP.] reported WARNING. SPIRULINA SPP. must be a valid active substance.[621];
Parsing process: Report with Warnings;Classification: new: EU-</v>
      </c>
      <c r="F1128" s="1" t="s">
        <v>3856</v>
      </c>
      <c r="G1128" s="14" t="str">
        <f t="shared" si="183"/>
        <v>safety report loaded;
Validated against 2.71 business rules;
Comments:
1- Section DRUG on field MEDICINALPRODUCT value: [ACYCLOVIR [ACICLOVIR]] reported WARNING. ACYCLOVIR [ACICLOVIR] must be a valid Medicinal Product.[543];
2- Section DRUG on field MEDICINALPRODUCT value: [STATEX [MORPHINE SULFATE]] reported WARNING. STATEX [MORPHINE SULFATE] must be a valid Medicinal Product.[543];
3- Section DRUG on field MEDICINALPRODUCT value: [VITAMIN C [ASCORBIC ACID]] reported WARNING. VITAMIN C [ASCORBIC ACID] must be a valid Medicinal Product.[543];
4- Section DRUG on field MEDICINALPRODUCT value: [SPIRULINA [SPIRULINA SPP.]] reported WARNING. SPIRULINA [SPIRULINA SPP.] must be a valid Medicinal Product.[543];
5- Section DRUG on field MEDICINALPRODUCT value: [MILK THISTLE [SILYBUM MARIANUM]] reported WARNING. MILK THISTLE [SILYBUM MARIANUM] must be a valid Medicinal Product.[543];
6- Section DRUG on field MEDICINALPRODUCT value: [DIPHENHYDRAMINE HCL] reported WARNING. DIPHENHYDRAMINE HCL must be a valid Medicinal Product.[543];
7- Section ACTIVESUBSTANCE on field ACTIVESUBSTANCENAME value: [SPIRULINA SPP.] reported WARNING. SPIRULINA SPP. must be a valid active substance.[621];
Parsing process: Report with Warnings;Classification: new: EU-</v>
      </c>
      <c r="H1128" s="13" t="b">
        <f t="shared" si="187"/>
        <v>1</v>
      </c>
    </row>
    <row r="1129" spans="1:8" ht="21.75" customHeight="1" x14ac:dyDescent="0.25">
      <c r="A1129">
        <v>10004370386</v>
      </c>
      <c r="B1129" s="1" t="s">
        <v>3857</v>
      </c>
      <c r="C1129" s="1" t="s">
        <v>3858</v>
      </c>
      <c r="D1129" s="14" t="str">
        <f t="shared" si="182"/>
        <v>safety report loaded; Validated against 2.18 business rules;
Comments: 1 - [[R744][G.k.2.2][BR.3]] :In section Drug(s) Information on field Medicinal Product Name as Reported by the Primary Source - G.k.2.2 Value: SEISHOKU Reported error LookupProducts The field Medicinal Product Name as Reported by the Primary Source - G.k.2.2 must be a valid medicinal product.;
2 - [[R744][G.k.2.2][BR.3]] :In section Drug(s) Information on field Medicinal Product Name as Reported by the Primary Source - G.k.2.2 Value: SENNOSIDE Reported error LookupProducts The field Medicinal Product Name as Reported by the Primary Source - G.k.2.2 must be a valid medicinal product.;
 Parsing process: Parsing process: Report with warnings;Classification: new: EU-</v>
      </c>
      <c r="F1129" s="1" t="s">
        <v>3859</v>
      </c>
      <c r="G1129" s="14" t="str">
        <f t="shared" si="183"/>
        <v>safety report loaded; Validated against 2.18 business rules;
Comments: 1 - [[R744][G.k.2.2][BR.3]] :In section Drug(s) Information on field Medicinal Product Name as Reported by the Primary Source - G.k.2.2 Value: SEISHOKU Reported error LookupProducts The field Medicinal Product Name as Reported by the Primary Source - G.k.2.2 must be a valid medicinal product.;
2 - [[R744][G.k.2.2][BR.3]] :In section Drug(s) Information on field Medicinal Product Name as Reported by the Primary Source - G.k.2.2 Value: SENNOSIDE Reported error LookupProducts The field Medicinal Product Name as Reported by the Primary Source - G.k.2.2 must be a valid medicinal product.;
 Parsing process: Parsing process: Report with warnings;Classification: new: EU-</v>
      </c>
      <c r="H1129" s="13" t="b">
        <f t="shared" si="187"/>
        <v>1</v>
      </c>
    </row>
    <row r="1130" spans="1:8" ht="21.75" customHeight="1" x14ac:dyDescent="0.25">
      <c r="A1130">
        <v>10004370387</v>
      </c>
      <c r="B1130" s="1" t="s">
        <v>3860</v>
      </c>
      <c r="C1130" s="1" t="s">
        <v>3861</v>
      </c>
      <c r="D1130" s="14" t="str">
        <f t="shared" si="182"/>
        <v>safety report loaded; Validated against 2.18 business rules;
Comments:  Parsing process: Parsing proces</v>
      </c>
      <c r="E1130" s="1" t="s">
        <v>3859</v>
      </c>
      <c r="F1130" s="1" t="s">
        <v>3862</v>
      </c>
      <c r="G1130" s="14" t="str">
        <f t="shared" si="183"/>
        <v>safety report loaded; Validated against 2.18 business rules;
Comments:  Parsing process: Parsing proces</v>
      </c>
      <c r="H1130" s="13" t="b">
        <f t="shared" si="187"/>
        <v>1</v>
      </c>
    </row>
    <row r="1131" spans="1:8" ht="21.75" customHeight="1" x14ac:dyDescent="0.25">
      <c r="A1131">
        <v>10004370388</v>
      </c>
      <c r="B1131" s="1" t="s">
        <v>3863</v>
      </c>
      <c r="C1131" s="1" t="s">
        <v>3864</v>
      </c>
      <c r="D1131" s="14" t="str">
        <f t="shared" si="182"/>
        <v>safety report loaded; Validated against 2.18 business rules;
Comments:  Parsing process: Parsing proces</v>
      </c>
      <c r="E1131" s="1" t="s">
        <v>3862</v>
      </c>
      <c r="F1131" s="1" t="s">
        <v>3865</v>
      </c>
      <c r="G1131" s="14" t="str">
        <f t="shared" si="183"/>
        <v>safety report loaded; Validated against 2.18 business rules;
Comments:  Parsing process: Parsing proces</v>
      </c>
      <c r="H1131" s="13" t="b">
        <f t="shared" si="187"/>
        <v>1</v>
      </c>
    </row>
    <row r="1132" spans="1:8" ht="21.75" customHeight="1" x14ac:dyDescent="0.25">
      <c r="A1132">
        <v>10004370389</v>
      </c>
      <c r="B1132" s="1" t="s">
        <v>3866</v>
      </c>
      <c r="C1132" s="1" t="s">
        <v>3867</v>
      </c>
      <c r="D1132" s="14" t="str">
        <f t="shared" si="182"/>
        <v>safety report loaded; Validated against 2.18 business rules;
Comments: 1 - [[R744][G.k.2.2][BR.3]] :In section Drug(s) Information on field Medicinal Product Name as Reported by the Primary Source - G.k.2.2 Value: MOMETASON FUROAAT Reported error LookupProducts The field Medicinal Product Name as Reported by the Primary Source - G.k.2.2 must be a valid medicinal product.;
 Parsing process: Parsing process: Report with warnings;Classification: new: EU-</v>
      </c>
      <c r="E1132" s="1" t="s">
        <v>3865</v>
      </c>
      <c r="F1132" s="1" t="s">
        <v>3868</v>
      </c>
      <c r="G1132" s="14" t="str">
        <f t="shared" si="183"/>
        <v>safety report loaded; Validated against 2.18 business rules;
Comments: 1 - [[R744][G.k.2.2][BR.3]] :In section Drug(s) Information on field Medicinal Product Name as Reported by the Primary Source - G.k.2.2 Value: MOMETASON FUROAAT Reported error LookupProducts The field Medicinal Product Name as Reported by the Primary Source - G.k.2.2 must be a valid medicinal product.;
 Parsing process: Parsing process: Report with warnings;Classification: new: EU-</v>
      </c>
      <c r="H1132" s="13" t="b">
        <f t="shared" si="187"/>
        <v>1</v>
      </c>
    </row>
    <row r="1133" spans="1:8" ht="21.75" customHeight="1" x14ac:dyDescent="0.25">
      <c r="A1133">
        <v>10004370390</v>
      </c>
      <c r="B1133" s="1" t="s">
        <v>3869</v>
      </c>
      <c r="C1133" s="1" t="s">
        <v>3870</v>
      </c>
      <c r="D1133" s="14" t="str">
        <f t="shared" si="182"/>
        <v>safety report loaded; Validated against 2.18 business rules;
Comments: 1 - [[R744][G.k.2.2][BR.3]] :In section Drug(s) Information on field Medicinal Product Name as Reported by the Primary Source - G.k.2.2 Value: SEISHOKU Reported error LookupProducts The field Medicinal Product Name as Reported by the Primary Source - G.k.2.2 must be a valid medicinal product.;
2 - [[R744][G.k.2.2][BR.3]] :In section Drug(s) Information on field Medicinal Product Name as Reported by the Primary Source - G.k.2.2 Value: SENNOSIDE Reported error LookupProducts The field Medicinal Product Name as Reported by the Primary Source - G.k.2.2 must be a valid medicinal product.;
 Parsing process: Parsing process: Report with warnings;Classification: new: EU-</v>
      </c>
      <c r="E1133" s="1" t="s">
        <v>3868</v>
      </c>
      <c r="F1133" s="1" t="s">
        <v>3871</v>
      </c>
      <c r="G1133" s="14" t="str">
        <f t="shared" si="183"/>
        <v>safety report loaded; Validated against 2.18 business rules;
Comments: 1 - [[R744][G.k.2.2][BR.3]] :In section Drug(s) Information on field Medicinal Product Name as Reported by the Primary Source - G.k.2.2 Value: SEISHOKU Reported error LookupProducts The field Medicinal Product Name as Reported by the Primary Source - G.k.2.2 must be a valid medicinal product.;
2 - [[R744][G.k.2.2][BR.3]] :In section Drug(s) Information on field Medicinal Product Name as Reported by the Primary Source - G.k.2.2 Value: SENNOSIDE Reported error LookupProducts The field Medicinal Product Name as Reported by the Primary Source - G.k.2.2 must be a valid medicinal product.;
 Parsing process: Parsing process: Report with warnings;Classification: new: EU-</v>
      </c>
      <c r="H1133" s="13" t="b">
        <f t="shared" si="187"/>
        <v>1</v>
      </c>
    </row>
    <row r="1134" spans="1:8" ht="21.75" customHeight="1" x14ac:dyDescent="0.25">
      <c r="A1134">
        <v>10004370395</v>
      </c>
      <c r="B1134" s="1" t="s">
        <v>3872</v>
      </c>
      <c r="C1134" s="1" t="s">
        <v>3873</v>
      </c>
      <c r="D1134" s="14" t="str">
        <f t="shared" si="182"/>
        <v>safety report loaded; Validated against 2.18 business rules;
Comments:  Parsing process: Parsing proces</v>
      </c>
      <c r="F1134" s="1" t="s">
        <v>3874</v>
      </c>
      <c r="G1134" s="14" t="str">
        <f t="shared" si="183"/>
        <v>safety report loaded; Validated against 2.18 business rules;
Comments:  Parsing process: Parsing proces</v>
      </c>
      <c r="H1134" s="13" t="b">
        <f t="shared" si="187"/>
        <v>1</v>
      </c>
    </row>
    <row r="1135" spans="1:8" ht="21.75" customHeight="1" x14ac:dyDescent="0.25">
      <c r="A1135">
        <v>10004370398</v>
      </c>
      <c r="B1135" s="1" t="s">
        <v>3875</v>
      </c>
      <c r="C1135" s="1" t="s">
        <v>3876</v>
      </c>
      <c r="D1135" s="14" t="str">
        <f t="shared" si="182"/>
        <v>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Parsing process: Parsing process: Report with warnings;Classification: new: EU-</v>
      </c>
      <c r="E1135" s="1" t="s">
        <v>3611</v>
      </c>
      <c r="F1135" s="1" t="s">
        <v>3877</v>
      </c>
      <c r="G1135" s="14" t="str">
        <f t="shared" si="183"/>
        <v>safety report loaded; Validated against 2.18 business rules;
Comments: 1 - [[R744][G.k.2.2][BR.3]] :In section Drug(s) Information on field Medicinal Product Name as Reported by the Primary Source - G.k.2.2 Value: HUMIRA 40MG/0.8ML Reported error LookupProducts The field Medicinal Product Name as Reported by the Primary Source - G.k.2.2 must be a valid medicinal product.;
 Parsing process: Parsing process: Report with warnings;Classification: new: EU-</v>
      </c>
      <c r="H1135" s="13" t="b">
        <f t="shared" si="187"/>
        <v>1</v>
      </c>
    </row>
    <row r="1136" spans="1:8" ht="21.75" customHeight="1" x14ac:dyDescent="0.25">
      <c r="A1136">
        <v>10004370399</v>
      </c>
      <c r="B1136" s="1" t="s">
        <v>3878</v>
      </c>
      <c r="C1136" s="1" t="s">
        <v>3879</v>
      </c>
      <c r="D1136" s="14" t="str">
        <f t="shared" si="182"/>
        <v>safety report loaded; Validated against 2.18 business rules;
Comments:  Parsing process: Parsing proces</v>
      </c>
      <c r="E1136" s="1" t="s">
        <v>3877</v>
      </c>
      <c r="F1136" s="1" t="s">
        <v>3880</v>
      </c>
      <c r="G1136" s="14" t="str">
        <f t="shared" si="183"/>
        <v>safety report loaded; Validated against 2.18 business rules;
Comments:  Parsing process: Parsing proces</v>
      </c>
      <c r="H1136" s="13" t="b">
        <f t="shared" si="187"/>
        <v>1</v>
      </c>
    </row>
    <row r="1137" spans="1:8" ht="21.75" customHeight="1" x14ac:dyDescent="0.25">
      <c r="A1137">
        <v>10004370400</v>
      </c>
      <c r="D1137" s="14" t="e">
        <f t="shared" si="182"/>
        <v>#VALUE!</v>
      </c>
      <c r="G1137" s="14" t="e">
        <f t="shared" si="183"/>
        <v>#VALUE!</v>
      </c>
      <c r="H1137" s="12" t="b">
        <f t="shared" si="179"/>
        <v>1</v>
      </c>
    </row>
    <row r="1138" spans="1:8" ht="21.75" customHeight="1" x14ac:dyDescent="0.25">
      <c r="A1138">
        <v>10004370411</v>
      </c>
      <c r="B1138" s="1" t="s">
        <v>3881</v>
      </c>
      <c r="C1138" s="1" t="s">
        <v>3882</v>
      </c>
      <c r="D1138" s="14" t="str">
        <f t="shared" si="182"/>
        <v>safety report loaded;
Validated against 2.71 business rules;
Comments:
1- Section DRUG on field MEDICINALPRODUCT value: [METVIX DAYLIGHT] reported WARNING. METVIX DAYLIGHT must be a valid Medicinal Product.[543];
Parsing process: Rep</v>
      </c>
      <c r="F1138" s="1" t="s">
        <v>3883</v>
      </c>
      <c r="G1138" s="14" t="str">
        <f t="shared" si="183"/>
        <v>safety report loaded;
Validated against 2.71 business rules;
Comments:
1- Section DRUG on field MEDICINALPRODUCT value: [METVIX DAYLIGHT] reported WARNING. METVIX DAYLIGHT must be a valid Medicinal Product.[543];
Parsing process: Rep</v>
      </c>
      <c r="H1138" s="13" t="b">
        <f t="shared" ref="H1138:H1144" si="188">TRIM(D1138)=TRIM(G1138)</f>
        <v>1</v>
      </c>
    </row>
    <row r="1139" spans="1:8" ht="21.75" customHeight="1" x14ac:dyDescent="0.25">
      <c r="A1139">
        <v>10004370412</v>
      </c>
      <c r="B1139" s="1" t="s">
        <v>3884</v>
      </c>
      <c r="C1139" s="1" t="s">
        <v>3885</v>
      </c>
      <c r="D1139" s="14" t="str">
        <f t="shared" si="182"/>
        <v>safety report loaded; Validated against 2.18 business rules;
Comments: 1 - [[R744][G.k.2.2][BR.3]] :In section Drug(s) Information on field Medicinal Product Name as Reported by the Primary Source - G.k.2.2 Value: GLIVEC TAB Reported error LookupProducts The field Medicinal Product Name as Reported by the Primary Source - G.k.2.2 must be a valid medicinal product.;
 Parsing process: Parsing process: Report with warnings;Classification: new: EU-</v>
      </c>
      <c r="E1139" s="1" t="s">
        <v>3886</v>
      </c>
      <c r="F1139" s="1" t="s">
        <v>3887</v>
      </c>
      <c r="G1139" s="14" t="str">
        <f t="shared" si="183"/>
        <v>safety report loaded; Validated against 2.18 business rules;
Comments: 1 - [[R744][G.k.2.2][BR.3]] :In section Drug(s) Information on field Medicinal Product Name as Reported by the Primary Source - G.k.2.2 Value: GLIVEC TAB Reported error LookupProducts The field Medicinal Product Name as Reported by the Primary Source - G.k.2.2 must be a valid medicinal product.;
 Parsing process: Parsing process: Report with warnings;Classification: new: EU-</v>
      </c>
      <c r="H1139" s="13" t="b">
        <f t="shared" si="188"/>
        <v>1</v>
      </c>
    </row>
    <row r="1140" spans="1:8" ht="21.75" customHeight="1" x14ac:dyDescent="0.25">
      <c r="A1140">
        <v>10004370413</v>
      </c>
      <c r="B1140" s="1" t="s">
        <v>3888</v>
      </c>
      <c r="C1140" s="1" t="s">
        <v>3889</v>
      </c>
      <c r="D1140" s="14" t="str">
        <f t="shared" si="182"/>
        <v>safety report loaded; Validated against 2.18 business rules;
Comments: 1 - [[R744][G.k.2.2][BR.3]] :In section Drug(s) Information on field Medicinal Product Name as Reported by the Primary Source - G.k.2.2 Value: AP32788 Reported error LookupProducts The field Medicinal Product Name as Reported by the Primary Source - G.k.2.2 must be a valid medicinal product.;
2 - [[R744][G.k.2.2][BR.3]] :In section Drug(s) Information on field Medicinal Product Name as Reported by the Primary Source - G.k.2.2 Value: NAIXAN                             /00256201/ Reported error LookupProducts The field Medicinal Product Name as Reported by the Primary Source - G.k.2.2 must be a valid medicinal product.;
3 - [[R744][G.k.2.2][BR.3]] :In section Drug(s) Information on field Medicinal Product Name as Reported by the Primary Source - G.k.2.2 Value: NOVAMIN                            /00013301/ Reported error LookupProducts The field Medicinal Product Name as Reported by the Primary Source - G.k.2.2 must be a valid medicinal product.;
 Parsing process: Parsing process: Report with warnings;Classification: new: EU-</v>
      </c>
      <c r="E1140" s="1" t="s">
        <v>3887</v>
      </c>
      <c r="F1140" s="1" t="s">
        <v>3890</v>
      </c>
      <c r="G1140" s="14" t="str">
        <f t="shared" si="183"/>
        <v>safety report loaded; Validated against 2.18 business rules;
Comments: 1 - [[R744][G.k.2.2][BR.3]] :In section Drug(s) Information on field Medicinal Product Name as Reported by the Primary Source - G.k.2.2 Value: AIPHAGAN Reported error LookupProducts The field Medicinal Product Name as Reported by the Primary Source - G.k.2.2 must be a valid medicinal product.;
2 - [[R744][G.k.2.2][BR.3]] :In section Drug(s) Information on field Medicinal Product Name as Reported by the Primary Source - G.k.2.2 Value: AP32788 Reported error LookupProducts The field Medicinal Product Name as Reported by the Primary Source - G.k.2.2 must be a valid medicinal product.;
3 - [[R744][G.k.2.2][BR.3]] :In section Drug(s) Information on field Medicinal Product Name as Reported by the Primary Source - G.k.2.2 Value: NAIXAN                             /00256201/ Reported error LookupProducts The field Medicinal Product Name as Reported by the Primary Source - G.k.2.2 must be a valid medicinal product.;
4 - [[R744][G.k.2.2][BR.3]] :In section Drug(s) Information on field Medicinal Product Name as Reported by the Primary Source - G.k.2.2 Value: NOVAMIN                            /00013301/ Reported error LookupProducts The field Medicinal Product Name as Reported by the Primary Source - G.k.2.2 must be a valid medicinal product.;
 Parsing process: Parsing process: Report with warnings;Classification: new: EU-</v>
      </c>
      <c r="H1140" s="15" t="b">
        <f t="shared" si="188"/>
        <v>0</v>
      </c>
    </row>
    <row r="1141" spans="1:8" ht="21.75" customHeight="1" x14ac:dyDescent="0.25">
      <c r="A1141">
        <v>10004370414</v>
      </c>
      <c r="B1141" s="1" t="s">
        <v>3891</v>
      </c>
      <c r="C1141" s="1" t="s">
        <v>3892</v>
      </c>
      <c r="D1141" s="14" t="str">
        <f t="shared" si="182"/>
        <v>safety report loaded; Validated against 2.18 business rules;
Comments: 1 - [[R744][G.k.2.2][BR.3]] :In section Drug(s) Information on field Medicinal Product Name as Reported by the Primary Source - G.k.2.2 Value: EMTRICITABINE/RILPIVIRINE/TENOFOVIR ALAFENAMIDE Reported error LookupProducts The field Medicinal Product Name as Reported by the Primary Source - G.k.2.2 must be a valid medicinal product.;
 Parsing process: Parsing process: Rep</v>
      </c>
      <c r="E1141" s="1" t="s">
        <v>3890</v>
      </c>
      <c r="F1141" s="1" t="s">
        <v>3893</v>
      </c>
      <c r="G1141" s="14" t="str">
        <f t="shared" si="183"/>
        <v>safety report loaded; Validated against 2.18 business rules;
Comments: 1 - [[R744][G.k.2.2][BR.3]] :In section Drug(s) Information on field Medicinal Product Name as Reported by the Primary Source - G.k.2.2 Value: EMTRICITABINE/RILPIVIRINE/TENOFOVIR ALAFENAMIDE Reported error LookupProducts The field Medicinal Product Name as Reported by the Primary Source - G.k.2.2 must be a valid medicinal product.;
 Parsing process: Parsing process: Rep</v>
      </c>
      <c r="H1141" s="13" t="b">
        <f t="shared" si="188"/>
        <v>1</v>
      </c>
    </row>
    <row r="1142" spans="1:8" ht="21.75" customHeight="1" x14ac:dyDescent="0.25">
      <c r="A1142">
        <v>10004370417</v>
      </c>
      <c r="B1142" s="1" t="s">
        <v>3894</v>
      </c>
      <c r="C1142" s="1" t="s">
        <v>3895</v>
      </c>
      <c r="D1142" s="14" t="str">
        <f t="shared" si="182"/>
        <v>safety report not loaded; Validated against 2.18 business rules;
Comments: 1 - [[R192][D][BR.1]] :In section Patient Characteristics on field Patient section - D Value: Patient{ initial: , initialNf: UNK, medicalRecNum: null, medicalRecNumNf: null, specialistRecNum: null, specialistRecNumNf: null, hospitalRecNum: null, hospitalRecNumNf: null, investigationNum: null, investigationNumNf: MSK, birthDate: null, birthDateNf: null, onsetAge: null, gestationPeriod: null, patientAgeGroup: null, patientSex: null, patientSexNf: ASKU} Reported error AtLeastOne At least one of these elements must contain a value: D.1 - Patient (name or initials) or Patient Initials NullFlavour set to 'Masked',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2 - [[R744][G.k.2.2][BR.3]] :In section Drug(s) Information on field Medicinal Product Name as Reported by the Primary Source - G.k.2.2 Value: EMTRICITABINE/RILPIVIRINE/TENOFOVIR ALAFENAMIDE Reported error LookupProducts The field Medicinal Product Name as Reported by the Primary Source - G.k.2.2 mu</v>
      </c>
      <c r="E1142" s="1" t="s">
        <v>3896</v>
      </c>
      <c r="F1142" s="1" t="s">
        <v>3896</v>
      </c>
      <c r="G1142" s="14" t="str">
        <f t="shared" si="183"/>
        <v>safety report not loaded; Validated against 2.18 business rules;
Comments: 1 - [[R192][D][BR.1]] :In section Patient Characteristics on field Patient section - D Value: Patient{ initial: , initialNf: UNK, medicalRecNum: null, medicalRecNumNf: null, specialistRecNum: null, specialistRecNumNf: null, hospitalRecNum: null, hospitalRecNumNf: null, investigationNum: null, investigationNumNf: MSK, birthDate: null, birthDateNf: null, onsetAge: null, gestationPeriod: null, patientAgeGroup: null, patientSex: null, patientSexNf: ASKU} Reported error AtLeastOne At least one of these elements must contain a value: D.1 - Patient (name or initials), D.1.1.1 - Patient Medical Record Number(s) and Source(s) of the Record Number (GP Medical Record Number), D.1.1.2 - Patient Medical Record Number(s) and Source(s) of the Record Number (Specialist Record Number), D.1.1.3 - Patient Medical Record Number(s) and Source(s) of the Record Number (Hospital Record Number), D.1.1.4 - Patient Medical Record Number(s) and Source(s) of the Record Number (Investigation Number), D.2.1 - Date of Birth, D.2.2a - Age at Time of Onset of Reaction / Event (number), D.2.2.1a - Gestation Period When Reaction / Event Was Observed in the Foetus (number), D.2.3 - Patient Age Group (as per reporter), D.5 - Sex.;
2 - [[R744][G.k.2.2][BR.3]] :In section Drug(s) Information on field Medicinal Product Name as Reported by the Primary Source - G.k.2.2 Value: EMTRICITABINE/RILPIVIRINE/TENOFOVIR ALAFENAMIDE Reported error LookupProducts The field Medicinal Product Name as Reported by the Primary Source - G.k.2.2 mu</v>
      </c>
      <c r="H1142" s="15" t="b">
        <f t="shared" si="188"/>
        <v>0</v>
      </c>
    </row>
    <row r="1143" spans="1:8" ht="21.75" customHeight="1" x14ac:dyDescent="0.25">
      <c r="A1143">
        <v>10004370419</v>
      </c>
      <c r="B1143" s="1" t="s">
        <v>3897</v>
      </c>
      <c r="C1143" s="1" t="s">
        <v>3898</v>
      </c>
      <c r="D1143" s="14" t="str">
        <f t="shared" si="182"/>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v>
      </c>
      <c r="F1143" s="1" t="s">
        <v>3899</v>
      </c>
      <c r="G1143" s="14" t="str">
        <f t="shared" si="183"/>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v>
      </c>
      <c r="H1143" s="13" t="b">
        <f t="shared" si="188"/>
        <v>1</v>
      </c>
    </row>
    <row r="1144" spans="1:8" ht="21.75" customHeight="1" x14ac:dyDescent="0.25">
      <c r="A1144">
        <v>10004370424</v>
      </c>
      <c r="B1144" s="1" t="s">
        <v>3900</v>
      </c>
      <c r="C1144" s="1" t="s">
        <v>3901</v>
      </c>
      <c r="D1144" s="14" t="str">
        <f t="shared" si="182"/>
        <v>safety report loaded;
Validated against 2.71 business rules;
Comments:
Parsing process: Correct Report;Classification: new: EU-</v>
      </c>
      <c r="F1144" s="1" t="s">
        <v>3902</v>
      </c>
      <c r="G1144" s="14" t="str">
        <f t="shared" si="183"/>
        <v>safety report loaded;
Validated against 2.71 business rules;
Comments:
Parsing process: Correct Report;Classification: new: EU-</v>
      </c>
      <c r="H1144" s="13" t="b">
        <f t="shared" si="188"/>
        <v>1</v>
      </c>
    </row>
    <row r="1145" spans="1:8" ht="21.75" customHeight="1" x14ac:dyDescent="0.25">
      <c r="A1145">
        <v>10004370425</v>
      </c>
      <c r="D1145" s="14" t="e">
        <f t="shared" si="182"/>
        <v>#VALUE!</v>
      </c>
      <c r="G1145" s="14" t="e">
        <f t="shared" si="183"/>
        <v>#VALUE!</v>
      </c>
      <c r="H1145" s="12" t="b">
        <f t="shared" si="179"/>
        <v>1</v>
      </c>
    </row>
    <row r="1146" spans="1:8" ht="21.75" customHeight="1" x14ac:dyDescent="0.25">
      <c r="A1146">
        <v>10004370429</v>
      </c>
      <c r="B1146" s="1" t="s">
        <v>3903</v>
      </c>
      <c r="C1146" s="1" t="s">
        <v>3904</v>
      </c>
      <c r="D1146" s="14" t="str">
        <f t="shared" si="182"/>
        <v>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Calcium + d3 Reported error LookupProducts The field Medicinal Product Name as Reported by the Primary Source - G.k.2.2 must be a valid medicinal product.;
3 - [[R744][G.k.2.2][BR.3]] :In section Drug(s) Information on field Medicinal Product Name as Reported by the Primary Source - G.k.2.2 Value: Insulin nph Reported error LookupProducts The field Medicinal Product Name as Reported by the Primary Source - G.k.2.2 must be a valid medicinal product.;
4 -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F1146" s="1" t="s">
        <v>3905</v>
      </c>
      <c r="G1146" s="14" t="str">
        <f t="shared" si="183"/>
        <v>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Calcium + d3 Reported error LookupProducts The field Medicinal Product Name as Reported by the Primary Source - G.k.2.2 must be a valid medicinal product.;
3 - [[R744][G.k.2.2][BR.3]] :In section Drug(s) Information on field Medicinal Product Name as Reported by the Primary Source - G.k.2.2 Value: Insulin nph Reported error LookupProducts The field Medicinal Product Name as Reported by the Primary Source - G.k.2.2 must be a valid medicinal product.;
4 -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H1146" s="13" t="b">
        <f>TRIM(D1146)=TRIM(G1146)</f>
        <v>1</v>
      </c>
    </row>
    <row r="1147" spans="1:8" ht="21.75" customHeight="1" x14ac:dyDescent="0.25">
      <c r="A1147">
        <v>10004370431</v>
      </c>
      <c r="D1147" s="14" t="e">
        <f t="shared" si="182"/>
        <v>#VALUE!</v>
      </c>
      <c r="G1147" s="14" t="e">
        <f t="shared" si="183"/>
        <v>#VALUE!</v>
      </c>
      <c r="H1147" s="12" t="b">
        <f t="shared" si="179"/>
        <v>1</v>
      </c>
    </row>
    <row r="1148" spans="1:8" ht="21.75" customHeight="1" x14ac:dyDescent="0.25">
      <c r="A1148">
        <v>10004370458</v>
      </c>
      <c r="B1148" s="1" t="s">
        <v>3906</v>
      </c>
      <c r="C1148" s="1" t="s">
        <v>3907</v>
      </c>
      <c r="D1148" s="14" t="str">
        <f t="shared" si="182"/>
        <v>safety report loaded;
Validated against 2.71 business rules;
Comments:
Parsing proces</v>
      </c>
      <c r="F1148" s="1" t="s">
        <v>3908</v>
      </c>
      <c r="G1148" s="14" t="str">
        <f t="shared" si="183"/>
        <v>safety report loaded;
Validated against 2.71 business rules;
Comments:
Parsing proces</v>
      </c>
      <c r="H1148" s="13" t="b">
        <f t="shared" ref="H1148:H1154" si="189">TRIM(D1148)=TRIM(G1148)</f>
        <v>1</v>
      </c>
    </row>
    <row r="1149" spans="1:8" ht="21.75" customHeight="1" x14ac:dyDescent="0.25">
      <c r="A1149">
        <v>10004370466</v>
      </c>
      <c r="B1149" s="1" t="s">
        <v>3909</v>
      </c>
      <c r="C1149" s="1" t="s">
        <v>3910</v>
      </c>
      <c r="D1149" s="14" t="str">
        <f t="shared" si="182"/>
        <v>safety report loaded;
Validated against 2.71 business rules;
Comments:
Parsing process: Correct Report;Classification: new: EU-</v>
      </c>
      <c r="F1149" s="1" t="s">
        <v>3911</v>
      </c>
      <c r="G1149" s="14" t="str">
        <f t="shared" si="183"/>
        <v>safety report loaded;
Validated against 2.71 business rules;
Comments:
Parsing process: Correct Report;Classification: new: EU-</v>
      </c>
      <c r="H1149" s="13" t="b">
        <f t="shared" si="189"/>
        <v>1</v>
      </c>
    </row>
    <row r="1150" spans="1:8" ht="21.75" customHeight="1" x14ac:dyDescent="0.25">
      <c r="A1150">
        <v>10004370467</v>
      </c>
      <c r="B1150" s="1" t="s">
        <v>3912</v>
      </c>
      <c r="C1150" s="1" t="s">
        <v>3913</v>
      </c>
      <c r="D1150" s="14" t="str">
        <f t="shared" si="182"/>
        <v>safety report loaded;
Validated against 2.71 business rules;
Comments:
Parsing proces</v>
      </c>
      <c r="F1150" s="1" t="s">
        <v>3914</v>
      </c>
      <c r="G1150" s="14" t="str">
        <f t="shared" si="183"/>
        <v>safety report loaded;
Validated against 2.71 business rules;
Comments:
Parsing proces</v>
      </c>
      <c r="H1150" s="13" t="b">
        <f t="shared" si="189"/>
        <v>1</v>
      </c>
    </row>
    <row r="1151" spans="1:8" ht="21.75" customHeight="1" x14ac:dyDescent="0.25">
      <c r="A1151">
        <v>10004370472</v>
      </c>
      <c r="B1151" s="1" t="s">
        <v>3915</v>
      </c>
      <c r="C1151" s="1" t="s">
        <v>3916</v>
      </c>
      <c r="D1151" s="14" t="str">
        <f t="shared" si="182"/>
        <v>safety report loaded;
Validated against 2.71 business rules;
Comments:
1- Section DRUG on field MEDICINALPRODUCT value: [CIPLA EU LETROZOLE] reported WARNING. CIPLA EU LETROZOLE must be a valid Medicinal Product.[543];
Parsing process: Rep</v>
      </c>
      <c r="F1151" s="1" t="s">
        <v>3917</v>
      </c>
      <c r="G1151" s="14" t="str">
        <f t="shared" si="183"/>
        <v>safety report loaded;
Validated against 2.71 business rules;
Comments:
1- Section ACTIVESUBSTANCE on field ACTIVESUBSTANCENAME value: [SALBUTAMOL SULPHATE MICRONISED] reported WARNING. SALBUTAMOL SULPHATE MICRONISED must be a valid active substance.[621];
2- Section ACTIVESUBSTANCE on field ACTIVESUBSTANCENAME value: [SALBUTAMOL BASE] reported WARNING. SALBUTAMOL BASE must be a valid active substance.[621];
Parsing process: Rep</v>
      </c>
      <c r="H1151" s="15" t="b">
        <f t="shared" si="189"/>
        <v>0</v>
      </c>
    </row>
    <row r="1152" spans="1:8" ht="21.75" customHeight="1" x14ac:dyDescent="0.25">
      <c r="A1152">
        <v>10004370480</v>
      </c>
      <c r="B1152" s="1" t="s">
        <v>3918</v>
      </c>
      <c r="C1152" s="1" t="s">
        <v>3919</v>
      </c>
      <c r="D1152" s="14" t="str">
        <f t="shared" si="182"/>
        <v>safety report loaded; Validated against 2.18 business rules;
Comments:  Parsing process: Parsing process: Correct Report;Classification: new: EU-</v>
      </c>
      <c r="E1152" s="1" t="s">
        <v>3622</v>
      </c>
      <c r="F1152" s="1" t="s">
        <v>3920</v>
      </c>
      <c r="G1152" s="14" t="str">
        <f t="shared" si="183"/>
        <v>safety report loaded; Validated against 2.18 business rules;
Comments:  Parsing process: Parsing process: Correct Report;Classification: new: EU-</v>
      </c>
      <c r="H1152" s="13" t="b">
        <f t="shared" si="189"/>
        <v>1</v>
      </c>
    </row>
    <row r="1153" spans="1:8" ht="21.75" customHeight="1" x14ac:dyDescent="0.25">
      <c r="A1153">
        <v>10004370481</v>
      </c>
      <c r="B1153" s="1" t="s">
        <v>3921</v>
      </c>
      <c r="C1153" s="1" t="s">
        <v>3922</v>
      </c>
      <c r="D1153" s="14" t="str">
        <f t="shared" si="182"/>
        <v>safety report loaded; Validated against 2.18 business rules;
Comments: 1 - [[R744][G.k.2.2][BR.3]] :In section Drug(s) Information on field Medicinal Product Name as Reported by the Primary Source - G.k.2.2 Value: SANDOSTATIN (OCTREOTIDE ACETATE) Reported error LookupProducts The field Medicinal Product Name as Reported by the Primary Source - G.k.2.2 must be a valid medicinal product.;
 Parsing process: Parsing process: Report with warnings;Classification: new: EU-</v>
      </c>
      <c r="E1153" s="1" t="s">
        <v>3923</v>
      </c>
      <c r="F1153" s="1" t="s">
        <v>3924</v>
      </c>
      <c r="G1153" s="14" t="str">
        <f t="shared" si="183"/>
        <v>safety report loaded; Validated against 2.18 business rules;
Comments: 1 - [[R744][G.k.2.2][BR.3]] :In section Drug(s) Information on field Medicinal Product Name as Reported by the Primary Source - G.k.2.2 Value: SANDOSTATIN (OCTREOTIDE ACETATE) Reported error LookupProducts The field Medicinal Product Name as Reported by the Primary Source - G.k.2.2 must be a valid medicinal product.;
 Parsing process: Parsing process: Report with warnings;Classification: new: EU-</v>
      </c>
      <c r="H1153" s="13" t="b">
        <f t="shared" si="189"/>
        <v>1</v>
      </c>
    </row>
    <row r="1154" spans="1:8" ht="21.75" customHeight="1" x14ac:dyDescent="0.25">
      <c r="A1154">
        <v>10004370482</v>
      </c>
      <c r="B1154" s="1" t="s">
        <v>3925</v>
      </c>
      <c r="C1154" s="1" t="s">
        <v>3926</v>
      </c>
      <c r="D1154" s="14" t="str">
        <f t="shared" si="182"/>
        <v>safety report loaded; Validated against 2.18 business rules;
Comments:  Parsing process: Parsing proces</v>
      </c>
      <c r="E1154" s="1" t="s">
        <v>3927</v>
      </c>
      <c r="F1154" s="1" t="s">
        <v>3928</v>
      </c>
      <c r="G1154" s="14" t="str">
        <f t="shared" si="183"/>
        <v>safety report loaded; Validated against 2.18 business rules;
Comments:  Parsing process: Parsing proces</v>
      </c>
      <c r="H1154" s="13" t="b">
        <f t="shared" si="189"/>
        <v>1</v>
      </c>
    </row>
    <row r="1155" spans="1:8" ht="21.75" customHeight="1" x14ac:dyDescent="0.25">
      <c r="A1155">
        <v>10004370483</v>
      </c>
      <c r="D1155" s="14" t="e">
        <f t="shared" si="182"/>
        <v>#VALUE!</v>
      </c>
      <c r="G1155" s="14" t="e">
        <f t="shared" si="183"/>
        <v>#VALUE!</v>
      </c>
      <c r="H1155" s="12" t="b">
        <f t="shared" ref="H1155:H1217" si="190">TRIM(C1155)=TRIM(F1155)</f>
        <v>1</v>
      </c>
    </row>
    <row r="1156" spans="1:8" ht="21.75" customHeight="1" x14ac:dyDescent="0.25">
      <c r="A1156">
        <v>10004370484</v>
      </c>
      <c r="B1156" s="1" t="s">
        <v>3929</v>
      </c>
      <c r="C1156" s="1" t="s">
        <v>3930</v>
      </c>
      <c r="D1156" s="14" t="str">
        <f t="shared" si="182"/>
        <v>safety report loaded; Validated against 2.18 business rules;
Comments:  Parsing process: Parsing proces</v>
      </c>
      <c r="E1156" s="1" t="s">
        <v>3924</v>
      </c>
      <c r="F1156" s="1" t="s">
        <v>3931</v>
      </c>
      <c r="G1156" s="14" t="str">
        <f t="shared" si="183"/>
        <v>safety report loaded; Validated against 2.18 business rules;
Comments:  Parsing process: Parsing proces</v>
      </c>
      <c r="H1156" s="13" t="b">
        <f t="shared" ref="H1156:H1157" si="191">TRIM(D1156)=TRIM(G1156)</f>
        <v>1</v>
      </c>
    </row>
    <row r="1157" spans="1:8" ht="21.75" customHeight="1" x14ac:dyDescent="0.25">
      <c r="A1157">
        <v>10004370485</v>
      </c>
      <c r="B1157" s="1" t="s">
        <v>3932</v>
      </c>
      <c r="C1157" s="1" t="s">
        <v>3933</v>
      </c>
      <c r="D1157" s="14" t="str">
        <f t="shared" si="182"/>
        <v>safety report loaded; Validated against 2.18 business rules;
Comments: 1 - [[R744][G.k.2.2][BR.3]] :In section Drug(s) Information on field Medicinal Product Name as Reported by the Primary Source - G.k.2.2 Value: Nikki Reported error LookupProducts The field Medicinal Product Name as Reported by the Primary Source - G.k.2.2 must be a valid medicinal product.;
2 - [[R744][G.k.2.2][BR.3]] :In section Drug(s) Information on field Medicinal Product Name as Reported by the Primary Source - G.k.2.2 Value: Omeprazole Delayed Release Tablets 20 mg Reported error LookupProducts The field Medicinal Product Name as Reported by the Primary Source - G.k.2.2 must be a valid medicinal product.;
3 - [[R744][G.k.2.2][BR.3]] :In section Drug(s) Information on field Medicinal Product Name as Reported by the Primary Source - G.k.2.2 Value: Omeprazole Delayed Release Tablets 20 mg Reported error LookupProducts The field Medicinal Product Name as Reported by the Primary Source - G.k.2.2 must be a valid medicinal product.;
 Parsing process: Parsing process: Rep</v>
      </c>
      <c r="E1157" s="1" t="s">
        <v>3920</v>
      </c>
      <c r="F1157" s="1" t="s">
        <v>3934</v>
      </c>
      <c r="G1157" s="14" t="str">
        <f t="shared" si="183"/>
        <v>safety report loaded; Validated against 2.18 business rules;
Comments: 1 - [[R744][G.k.2.2][BR.3]] :In section Drug(s) Information on field Medicinal Product Name as Reported by the Primary Source - G.k.2.2 Value: Nikki Reported error LookupProducts The field Medicinal Product Name as Reported by the Primary Source - G.k.2.2 must be a valid medicinal product.;
2 - [[R744][G.k.2.2][BR.3]] :In section Drug(s) Information on field Medicinal Product Name as Reported by the Primary Source - G.k.2.2 Value: Omeprazole Delayed Release Tablets 20 mg Reported error LookupProducts The field Medicinal Product Name as Reported by the Primary Source - G.k.2.2 must be a valid medicinal product.;
3 - [[R744][G.k.2.2][BR.3]] :In section Drug(s) Information on field Medicinal Product Name as Reported by the Primary Source - G.k.2.2 Value: Omeprazole Delayed Release Tablets 20 mg Reported error LookupProducts The field Medicinal Product Name as Reported by the Primary Source - G.k.2.2 must be a valid medicinal product.;
 Parsing process: Parsing process: Rep</v>
      </c>
      <c r="H1157" s="13" t="b">
        <f t="shared" si="191"/>
        <v>1</v>
      </c>
    </row>
    <row r="1158" spans="1:8" ht="21.75" customHeight="1" x14ac:dyDescent="0.25">
      <c r="A1158">
        <v>10004370488</v>
      </c>
      <c r="D1158" s="14" t="e">
        <f t="shared" si="182"/>
        <v>#VALUE!</v>
      </c>
      <c r="G1158" s="14" t="e">
        <f t="shared" si="183"/>
        <v>#VALUE!</v>
      </c>
      <c r="H1158" s="12" t="b">
        <f t="shared" si="190"/>
        <v>1</v>
      </c>
    </row>
    <row r="1159" spans="1:8" ht="21.75" customHeight="1" x14ac:dyDescent="0.25">
      <c r="A1159">
        <v>10004370497</v>
      </c>
      <c r="B1159" s="1" t="s">
        <v>3935</v>
      </c>
      <c r="C1159" s="1" t="s">
        <v>3936</v>
      </c>
      <c r="D1159" s="14" t="str">
        <f t="shared" si="182"/>
        <v>safety report loaded; Validated against 2.18 business rules;
Comments: 1 - [[R744][G.k.2.2][BR.3]] :In section Drug(s) Information on field Medicinal Product Name as Reported by the Primary Source - G.k.2.2 Value: NAIXAN [NAPROXEN] Reported error LookupProducts The field Medicinal Product Name as Reported by the Primary Source - G.k.2.2 must be a valid medicinal product.;
 Parsing process: Parsing process: Report with warnings;Classification: new: EU-</v>
      </c>
      <c r="E1159" s="1" t="s">
        <v>3638</v>
      </c>
      <c r="F1159" s="1" t="s">
        <v>3937</v>
      </c>
      <c r="G1159" s="14" t="str">
        <f t="shared" si="183"/>
        <v>safety report loaded; Validated against 2.18 business rules;
Comments: 1 - [[R744][G.k.2.2][BR.3]] :In section Drug(s) Information on field Medicinal Product Name as Reported by the Primary Source - G.k.2.2 Value: NAIXAN [NAPROXEN] Reported error LookupProducts The field Medicinal Product Name as Reported by the Primary Source - G.k.2.2 must be a valid medicinal product.;
 Parsing process: Parsing process: Report with warnings;Classification: new: EU-</v>
      </c>
      <c r="H1159" s="13" t="b">
        <f t="shared" ref="H1159:H1161" si="192">TRIM(D1159)=TRIM(G1159)</f>
        <v>1</v>
      </c>
    </row>
    <row r="1160" spans="1:8" ht="21.75" customHeight="1" x14ac:dyDescent="0.25">
      <c r="A1160">
        <v>10004370498</v>
      </c>
      <c r="B1160" s="1" t="s">
        <v>3938</v>
      </c>
      <c r="C1160" s="1" t="s">
        <v>3939</v>
      </c>
      <c r="D1160" s="14" t="str">
        <f t="shared" si="182"/>
        <v>safety report loaded; Validated against 2.18 business rules;
Comments:  Parsing process: Parsing proces</v>
      </c>
      <c r="E1160" s="1" t="s">
        <v>3937</v>
      </c>
      <c r="F1160" s="1" t="s">
        <v>3940</v>
      </c>
      <c r="G1160" s="14" t="str">
        <f t="shared" si="183"/>
        <v>safety report loaded; Validated against 2.18 business rules;
Comments:  Parsing process: Parsing proces</v>
      </c>
      <c r="H1160" s="13" t="b">
        <f t="shared" si="192"/>
        <v>1</v>
      </c>
    </row>
    <row r="1161" spans="1:8" ht="21.75" customHeight="1" x14ac:dyDescent="0.25">
      <c r="A1161">
        <v>10004370502</v>
      </c>
      <c r="B1161" s="1" t="s">
        <v>3941</v>
      </c>
      <c r="C1161" s="1" t="s">
        <v>3942</v>
      </c>
      <c r="D1161" s="14" t="str">
        <f t="shared" si="182"/>
        <v>safety report loaded;
Validated against 2.71 business rules;
Comments:
Parsing process: Correct Report;Classification: new: EU-</v>
      </c>
      <c r="F1161" s="1" t="s">
        <v>3943</v>
      </c>
      <c r="G1161" s="14" t="str">
        <f t="shared" si="183"/>
        <v>safety report loaded;
Validated against 2.71 business rules;
Comments:
Parsing process: Correct Report;Classification: new: EU-</v>
      </c>
      <c r="H1161" s="13" t="b">
        <f t="shared" si="192"/>
        <v>1</v>
      </c>
    </row>
    <row r="1162" spans="1:8" ht="21.75" customHeight="1" x14ac:dyDescent="0.25">
      <c r="A1162">
        <v>10004370504</v>
      </c>
      <c r="D1162" s="14" t="e">
        <f t="shared" si="182"/>
        <v>#VALUE!</v>
      </c>
      <c r="G1162" s="14" t="e">
        <f t="shared" si="183"/>
        <v>#VALUE!</v>
      </c>
      <c r="H1162" s="12" t="b">
        <f t="shared" si="190"/>
        <v>1</v>
      </c>
    </row>
    <row r="1163" spans="1:8" ht="21.75" customHeight="1" x14ac:dyDescent="0.25">
      <c r="A1163">
        <v>10004370505</v>
      </c>
      <c r="B1163" s="1" t="s">
        <v>3944</v>
      </c>
      <c r="C1163" s="1" t="s">
        <v>3945</v>
      </c>
      <c r="D1163" s="14" t="str">
        <f t="shared" si="182"/>
        <v>safety report loaded;
Validated against 2.71 business rules;
Comments:
1- Section DRUG on field MEDICINALPRODUCT value: [Unspecified PDT] reported WARNING. Unspecified PDT must be a valid Medicinal Product.[543];
Parsing process: Rep</v>
      </c>
      <c r="F1163" s="1" t="s">
        <v>3946</v>
      </c>
      <c r="G1163" s="14" t="str">
        <f t="shared" si="183"/>
        <v>safety report loaded;
Validated against 2.71 business rules;
Comments:
1- Section DRUG on field MEDICINALPRODUCT value: [Unspecified PDT] reported WARNING. Unspecified PDT must be a valid Medicinal Product.[543];
Parsing process: Rep</v>
      </c>
      <c r="H1163" s="13" t="b">
        <f t="shared" ref="H1163:H1164" si="193">TRIM(D1163)=TRIM(G1163)</f>
        <v>1</v>
      </c>
    </row>
    <row r="1164" spans="1:8" ht="21.75" customHeight="1" x14ac:dyDescent="0.25">
      <c r="A1164">
        <v>10004370537</v>
      </c>
      <c r="B1164" s="1" t="s">
        <v>3947</v>
      </c>
      <c r="C1164" s="1" t="s">
        <v>3948</v>
      </c>
      <c r="D1164" s="14" t="str">
        <f t="shared" si="182"/>
        <v>safety report loaded; Validated against 2.18 business rules;
Comments: 1 - [[R744][G.k.2.2][BR.3]] :In section Drug(s) Information on field Medicinal Product Name as Reported by the Primary Source - G.k.2.2 Value: HAEMOPHILUS INFLUENZA TYPE B VACCINE Reported error LookupProducts The field Medicinal Product Name as Reported by the Primary Source - G.k.2.2 must be a valid medicinal product.;
 Parsing process: Parsing process: Report with warnings;Classification: new: EU-</v>
      </c>
      <c r="E1164" s="1" t="s">
        <v>3949</v>
      </c>
      <c r="F1164" s="1" t="s">
        <v>3950</v>
      </c>
      <c r="G1164" s="14" t="str">
        <f t="shared" si="183"/>
        <v>safety report loaded; Validated against 2.18 business rules;
Comments: 1 - [[R744][G.k.2.2][BR.3]] :In section Drug(s) Information on field Medicinal Product Name as Reported by the Primary Source - G.k.2.2 Value: HAEMOPHILUS INFLUENZA TYPE B VACCINE Reported error LookupProducts The field Medicinal Product Name as Reported by the Primary Source - G.k.2.2 must be a valid medicinal product.;
 Parsing process: Parsing process: Report with warnings;Classification: new: EU-</v>
      </c>
      <c r="H1164" s="13" t="b">
        <f t="shared" si="193"/>
        <v>1</v>
      </c>
    </row>
    <row r="1165" spans="1:8" ht="21.75" customHeight="1" x14ac:dyDescent="0.25">
      <c r="A1165">
        <v>10004370542</v>
      </c>
      <c r="D1165" s="14" t="e">
        <f t="shared" si="182"/>
        <v>#VALUE!</v>
      </c>
      <c r="G1165" s="14" t="e">
        <f t="shared" si="183"/>
        <v>#VALUE!</v>
      </c>
      <c r="H1165" s="12" t="b">
        <f t="shared" si="190"/>
        <v>1</v>
      </c>
    </row>
    <row r="1166" spans="1:8" ht="21.75" customHeight="1" x14ac:dyDescent="0.25">
      <c r="A1166">
        <v>10004370547</v>
      </c>
      <c r="D1166" s="14" t="e">
        <f t="shared" ref="D1166:D1229" si="194">LEFT(C1166,LEN(C1166)-70)</f>
        <v>#VALUE!</v>
      </c>
      <c r="G1166" s="14" t="e">
        <f t="shared" ref="G1166:G1229" si="195">LEFT(F1166,LEN(F1166)-70)</f>
        <v>#VALUE!</v>
      </c>
      <c r="H1166" s="12" t="b">
        <f t="shared" si="190"/>
        <v>1</v>
      </c>
    </row>
    <row r="1167" spans="1:8" ht="21.75" customHeight="1" x14ac:dyDescent="0.25">
      <c r="A1167">
        <v>10004370550</v>
      </c>
      <c r="B1167" s="1" t="s">
        <v>3951</v>
      </c>
      <c r="C1167" s="1" t="s">
        <v>3952</v>
      </c>
      <c r="D1167" s="14" t="str">
        <f t="shared" si="194"/>
        <v>safety report loaded; Validated against 2.18 business rules;
Comments: 1 - [[R744][G.k.2.2][BR.3]] :In section Drug(s) Information on field Medicinal Product Name as Reported by the Primary Source - G.k.2.2 Value: FERROSANOL Reported error LookupProducts The field Medicinal Product Name as Reported by the Primary Source - G.k.2.2 must be a valid medicinal product.;
2 - [[R744][G.k.2.2][BR.3]] :In section Drug(s) Information on field Medicinal Product Name as Reported by the Primary Source - G.k.2.2 Value: L-THYROXINE Reported error LookupProducts The field Medicinal Product Name as Reported by the Primary Source - G.k.2.2 must be a valid medicinal product.;
 Parsing process: Parsing process: Report with warnings;Classification: new: EU-</v>
      </c>
      <c r="E1167" s="1" t="s">
        <v>3953</v>
      </c>
      <c r="F1167" s="1" t="s">
        <v>3954</v>
      </c>
      <c r="G1167" s="14" t="str">
        <f t="shared" si="195"/>
        <v>safety report loaded; Validated against 2.18 business rules;
Comments: 1 - [[R744][G.k.2.2][BR.3]] :In section Drug(s) Information on field Medicinal Product Name as Reported by the Primary Source - G.k.2.2 Value: FERROSANOL Reported error LookupProducts The field Medicinal Product Name as Reported by the Primary Source - G.k.2.2 must be a valid medicinal product.;
2 - [[R744][G.k.2.2][BR.3]] :In section Drug(s) Information on field Medicinal Product Name as Reported by the Primary Source - G.k.2.2 Value: L-THYROXINE Reported error LookupProducts The field Medicinal Product Name as Reported by the Primary Source - G.k.2.2 must be a valid medicinal product.;
 Parsing process: Parsing process: Report with warnings;Classification: new: EU-</v>
      </c>
      <c r="H1167" s="13" t="b">
        <f t="shared" ref="H1167:H1168" si="196">TRIM(D1167)=TRIM(G1167)</f>
        <v>1</v>
      </c>
    </row>
    <row r="1168" spans="1:8" ht="21.75" customHeight="1" x14ac:dyDescent="0.25">
      <c r="A1168">
        <v>10004370551</v>
      </c>
      <c r="B1168" s="1" t="s">
        <v>3955</v>
      </c>
      <c r="C1168" s="1" t="s">
        <v>3956</v>
      </c>
      <c r="D1168" s="14" t="str">
        <f t="shared" si="194"/>
        <v>safety report loaded; Validated against 2.18 business rules;
Comments:  Parsing process: Parsing proces</v>
      </c>
      <c r="E1168" s="1" t="s">
        <v>3954</v>
      </c>
      <c r="F1168" s="1" t="s">
        <v>3957</v>
      </c>
      <c r="G1168" s="14" t="str">
        <f t="shared" si="195"/>
        <v>safety report loaded; Validated against 2.18 business rules;
Comments:  Parsing process: Parsing proces</v>
      </c>
      <c r="H1168" s="13" t="b">
        <f t="shared" si="196"/>
        <v>1</v>
      </c>
    </row>
    <row r="1169" spans="1:8" ht="21.75" customHeight="1" x14ac:dyDescent="0.25">
      <c r="A1169">
        <v>10004370552</v>
      </c>
      <c r="D1169" s="14" t="e">
        <f t="shared" si="194"/>
        <v>#VALUE!</v>
      </c>
      <c r="G1169" s="14" t="e">
        <f t="shared" si="195"/>
        <v>#VALUE!</v>
      </c>
      <c r="H1169" s="12" t="b">
        <f t="shared" si="190"/>
        <v>1</v>
      </c>
    </row>
    <row r="1170" spans="1:8" ht="21.75" customHeight="1" x14ac:dyDescent="0.25">
      <c r="A1170">
        <v>10004370559</v>
      </c>
      <c r="B1170" s="1" t="s">
        <v>3958</v>
      </c>
      <c r="C1170" s="1" t="s">
        <v>3959</v>
      </c>
      <c r="D1170" s="14" t="str">
        <f t="shared" si="194"/>
        <v>safety report loaded; Validated against 2.18 business rules;
Comments: 1 - [[R744][G.k.2.2][BR.3]] :In section Drug(s) Information on field Medicinal Product Name as Reported by the Primary Source - G.k.2.2 Value: GLYCOPYRRONIUM BROMIDE W/INDACATEROL MALEATE Reported error LookupProducts The field Medicinal Product Name as Reported by the Primary Source - G.k.2.2 must be a valid medicinal product.;
 Parsing process: Parsing process: Report with warnings;Classification: new: EU-</v>
      </c>
      <c r="E1170" s="1" t="s">
        <v>3960</v>
      </c>
      <c r="F1170" s="1" t="s">
        <v>3961</v>
      </c>
      <c r="G1170" s="14" t="str">
        <f t="shared" si="195"/>
        <v>safety report loaded; Validated against 2.18 business rules;
Comments: 1 - [[R744][G.k.2.2][BR.3]] :In section Drug(s) Information on field Medicinal Product Name as Reported by the Primary Source - G.k.2.2 Value: GLYCOPYRRONIUM BROMIDE W/INDACATEROL MALEATE Reported error LookupProducts The field Medicinal Product Name as Reported by the Primary Source - G.k.2.2 must be a valid medicinal product.;
 Parsing process: Parsing process: Report with warnings;Classification: new: EU-</v>
      </c>
      <c r="H1170" s="13" t="b">
        <f t="shared" ref="H1170:H1176" si="197">TRIM(D1170)=TRIM(G1170)</f>
        <v>1</v>
      </c>
    </row>
    <row r="1171" spans="1:8" ht="21.75" customHeight="1" x14ac:dyDescent="0.25">
      <c r="A1171">
        <v>10004370560</v>
      </c>
      <c r="B1171" s="1" t="s">
        <v>3962</v>
      </c>
      <c r="C1171" s="1" t="s">
        <v>3963</v>
      </c>
      <c r="D1171" s="14" t="str">
        <f t="shared" si="194"/>
        <v>safety report loaded; Validated against 2.18 business rules;
Comments:  Parsing process: Parsing process: Correct Report;Classification: new: EU-</v>
      </c>
      <c r="E1171" s="1" t="s">
        <v>3961</v>
      </c>
      <c r="F1171" s="1" t="s">
        <v>3964</v>
      </c>
      <c r="G1171" s="14" t="str">
        <f t="shared" si="195"/>
        <v>safety report loaded; Validated against 2.18 business rules;
Comments:  Parsing process: Parsing process: Correct Report;Classification: new: EU-</v>
      </c>
      <c r="H1171" s="13" t="b">
        <f t="shared" si="197"/>
        <v>1</v>
      </c>
    </row>
    <row r="1172" spans="1:8" ht="21.75" customHeight="1" x14ac:dyDescent="0.25">
      <c r="A1172">
        <v>10004370561</v>
      </c>
      <c r="B1172" s="1" t="s">
        <v>3965</v>
      </c>
      <c r="C1172" s="1" t="s">
        <v>3966</v>
      </c>
      <c r="D1172" s="14" t="str">
        <f t="shared" si="194"/>
        <v>safety report loaded;
Validated against 2.71 business rules;
Comments:
1- Section DRUG on field MEDICINALPRODUCT value: [KEYTRUDA INJECTION 100MG] reported WARNING. KEYTRUDA INJECTION 100MG must be a valid Medicinal Product.[543];
Parsing process: Rep</v>
      </c>
      <c r="F1172" s="1" t="s">
        <v>3967</v>
      </c>
      <c r="G1172" s="14" t="str">
        <f t="shared" si="195"/>
        <v>safety report loaded;
Validated against 2.71 business rules;
Comments:
1- Section DRUG on field MEDICINALPRODUCT value: [KEYTRUDA INJECTION 100MG] reported WARNING. KEYTRUDA INJECTION 100MG must be a valid Medicinal Product.[543];
Parsing process: Rep</v>
      </c>
      <c r="H1172" s="13" t="b">
        <f t="shared" si="197"/>
        <v>1</v>
      </c>
    </row>
    <row r="1173" spans="1:8" ht="21.75" customHeight="1" x14ac:dyDescent="0.25">
      <c r="A1173">
        <v>10004370562</v>
      </c>
      <c r="B1173" s="1" t="s">
        <v>3968</v>
      </c>
      <c r="C1173" s="1" t="s">
        <v>3969</v>
      </c>
      <c r="D1173" s="14" t="str">
        <f t="shared" si="194"/>
        <v>safety report loaded; Validated against 2.18 business rules;
Comments:  Parsing process: Parsing proces</v>
      </c>
      <c r="F1173" s="1" t="s">
        <v>3970</v>
      </c>
      <c r="G1173" s="14" t="str">
        <f t="shared" si="195"/>
        <v>safety report loaded; Validated against 2.18 business rules;
Comments:  Parsing process: Parsing proces</v>
      </c>
      <c r="H1173" s="13" t="b">
        <f t="shared" si="197"/>
        <v>1</v>
      </c>
    </row>
    <row r="1174" spans="1:8" ht="21.75" customHeight="1" x14ac:dyDescent="0.25">
      <c r="A1174">
        <v>10004370565</v>
      </c>
      <c r="B1174" s="1" t="s">
        <v>3971</v>
      </c>
      <c r="C1174" s="1" t="s">
        <v>3972</v>
      </c>
      <c r="D1174" s="14" t="str">
        <f t="shared" si="194"/>
        <v>safety report loaded; Validated against 2.18 business rules;
Comments:  Parsing process: Parsing proces</v>
      </c>
      <c r="E1174" s="1" t="s">
        <v>3973</v>
      </c>
      <c r="F1174" s="1" t="s">
        <v>3973</v>
      </c>
      <c r="G1174" s="14" t="str">
        <f t="shared" si="195"/>
        <v>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v>
      </c>
      <c r="H1174" s="15" t="b">
        <f t="shared" si="197"/>
        <v>0</v>
      </c>
    </row>
    <row r="1175" spans="1:8" ht="21.75" customHeight="1" x14ac:dyDescent="0.25">
      <c r="A1175">
        <v>10004370566</v>
      </c>
      <c r="B1175" s="1" t="s">
        <v>3974</v>
      </c>
      <c r="C1175" s="1" t="s">
        <v>3975</v>
      </c>
      <c r="D1175" s="14" t="str">
        <f t="shared" si="194"/>
        <v>safety report loaded; Validated against 2.18 business rules;
Comments: 1 - [[R744][G.k.2.2][BR.3]] :In section Drug(s) Information on field Medicinal Product Name as Reported by the Primary Source - G.k.2.2 Value: MYCOPHENOLATE Reported error LookupProducts The field Medicinal Product Name as Reported by the Primary Source - G.k.2.2 must be a valid medicinal product.;
 Parsing process: Parsing process: Rep</v>
      </c>
      <c r="E1175" s="1" t="s">
        <v>3666</v>
      </c>
      <c r="F1175" s="1" t="s">
        <v>3976</v>
      </c>
      <c r="G1175" s="14" t="str">
        <f t="shared" si="195"/>
        <v>safety report loaded; Validated against 2.18 business rules;
Comments: 1 - [[R744][G.k.2.2][BR.3]] :In section Drug(s) Information on field Medicinal Product Name as Reported by the Primary Source - G.k.2.2 Value: MYCOPHENOLATE Reported error LookupProducts The field Medicinal Product Name as Reported by the Primary Source - G.k.2.2 must be a valid medicinal product.;
 Parsing process: Parsing process: Rep</v>
      </c>
      <c r="H1175" s="13" t="b">
        <f t="shared" si="197"/>
        <v>1</v>
      </c>
    </row>
    <row r="1176" spans="1:8" ht="21.75" customHeight="1" x14ac:dyDescent="0.25">
      <c r="A1176">
        <v>10004370567</v>
      </c>
      <c r="B1176" s="1" t="s">
        <v>3977</v>
      </c>
      <c r="C1176" s="1" t="s">
        <v>3978</v>
      </c>
      <c r="D1176" s="14" t="str">
        <f t="shared" si="194"/>
        <v>safety report loaded;
Validated against 2.71 business rules;
Comments:
1- Section DRUG on field MEDICINALPRODUCT value: [Remodulin SQ] reported WARNING. Remodulin SQ must be a valid Medicinal Product.[543];
Parsing process: Rep</v>
      </c>
      <c r="F1176" s="1" t="s">
        <v>3979</v>
      </c>
      <c r="G1176" s="14" t="str">
        <f t="shared" si="195"/>
        <v>safety report loaded;
Validated against 2.71 business rules;
Comments:
1- Section DRUG on field MEDICINALPRODUCT value: [Remodulin SQ] reported WARNING. Remodulin SQ must be a valid Medicinal Product.[543];
Parsing process: Rep</v>
      </c>
      <c r="H1176" s="13" t="b">
        <f t="shared" si="197"/>
        <v>1</v>
      </c>
    </row>
    <row r="1177" spans="1:8" ht="21.75" customHeight="1" x14ac:dyDescent="0.25">
      <c r="A1177">
        <v>10004370571</v>
      </c>
      <c r="D1177" s="14" t="e">
        <f t="shared" si="194"/>
        <v>#VALUE!</v>
      </c>
      <c r="G1177" s="14" t="e">
        <f t="shared" si="195"/>
        <v>#VALUE!</v>
      </c>
      <c r="H1177" s="12" t="b">
        <f t="shared" si="190"/>
        <v>1</v>
      </c>
    </row>
    <row r="1178" spans="1:8" ht="21.75" customHeight="1" x14ac:dyDescent="0.25">
      <c r="A1178">
        <v>10004370573</v>
      </c>
      <c r="D1178" s="14" t="e">
        <f t="shared" si="194"/>
        <v>#VALUE!</v>
      </c>
      <c r="G1178" s="14" t="e">
        <f t="shared" si="195"/>
        <v>#VALUE!</v>
      </c>
      <c r="H1178" s="12" t="b">
        <f t="shared" si="190"/>
        <v>1</v>
      </c>
    </row>
    <row r="1179" spans="1:8" ht="21.75" customHeight="1" x14ac:dyDescent="0.25">
      <c r="A1179">
        <v>10004370574</v>
      </c>
      <c r="B1179" s="1" t="s">
        <v>3980</v>
      </c>
      <c r="C1179" s="1" t="s">
        <v>3981</v>
      </c>
      <c r="D1179" s="14" t="str">
        <f t="shared" si="194"/>
        <v>safety report loaded;
Validated against 2.71 business rules;
Comments:
1- Section DRUG on field DRUGDOSAGEFORM value: [Unknown] reported WARNING. Unknown must be a valid dosage form.[564];
Parsing process: Rep</v>
      </c>
      <c r="F1179" s="1" t="s">
        <v>3982</v>
      </c>
      <c r="G1179" s="14" t="str">
        <f t="shared" si="195"/>
        <v>safety report loaded;
Validated against 2.71 business rules;
Comments:
1- Section DRUG on field DRUGDOSAGEFORM value: [Unknown] reported WARNING. Unknown must be a valid dosage form.[564];
Parsing process: Rep</v>
      </c>
      <c r="H1179" s="13" t="b">
        <f>TRIM(D1179)=TRIM(G1179)</f>
        <v>1</v>
      </c>
    </row>
    <row r="1180" spans="1:8" ht="21.75" customHeight="1" x14ac:dyDescent="0.25">
      <c r="A1180">
        <v>10004370587</v>
      </c>
      <c r="D1180" s="14" t="e">
        <f t="shared" si="194"/>
        <v>#VALUE!</v>
      </c>
      <c r="G1180" s="14" t="e">
        <f t="shared" si="195"/>
        <v>#VALUE!</v>
      </c>
      <c r="H1180" s="12" t="b">
        <f t="shared" si="190"/>
        <v>1</v>
      </c>
    </row>
    <row r="1181" spans="1:8" ht="21.75" customHeight="1" x14ac:dyDescent="0.25">
      <c r="A1181">
        <v>10004370592</v>
      </c>
      <c r="B1181" s="1" t="s">
        <v>3983</v>
      </c>
      <c r="C1181" s="1" t="s">
        <v>3984</v>
      </c>
      <c r="D1181" s="14" t="str">
        <f t="shared" si="194"/>
        <v>safety report loaded; Validated against 2.18 business rules;
Comments:  Parsing process: Parsing proces</v>
      </c>
      <c r="E1181" s="1" t="s">
        <v>3985</v>
      </c>
      <c r="F1181" s="1" t="s">
        <v>3986</v>
      </c>
      <c r="G1181" s="14" t="str">
        <f t="shared" si="195"/>
        <v>safety report loaded; Validated against 2.18 business rules;
Comments:  Parsing process: Parsing proces</v>
      </c>
      <c r="H1181" s="13" t="b">
        <f>TRIM(D1181)=TRIM(G1181)</f>
        <v>1</v>
      </c>
    </row>
    <row r="1182" spans="1:8" ht="21.75" customHeight="1" x14ac:dyDescent="0.25">
      <c r="A1182">
        <v>10004370595</v>
      </c>
      <c r="D1182" s="14" t="e">
        <f t="shared" si="194"/>
        <v>#VALUE!</v>
      </c>
      <c r="G1182" s="14" t="e">
        <f t="shared" si="195"/>
        <v>#VALUE!</v>
      </c>
      <c r="H1182" s="12" t="b">
        <f t="shared" si="190"/>
        <v>1</v>
      </c>
    </row>
    <row r="1183" spans="1:8" ht="21.75" customHeight="1" x14ac:dyDescent="0.25">
      <c r="A1183">
        <v>10004370597</v>
      </c>
      <c r="D1183" s="14" t="e">
        <f t="shared" si="194"/>
        <v>#VALUE!</v>
      </c>
      <c r="G1183" s="14" t="e">
        <f t="shared" si="195"/>
        <v>#VALUE!</v>
      </c>
      <c r="H1183" s="12" t="b">
        <f t="shared" si="190"/>
        <v>1</v>
      </c>
    </row>
    <row r="1184" spans="1:8" ht="21.75" customHeight="1" x14ac:dyDescent="0.25">
      <c r="A1184">
        <v>10004370602</v>
      </c>
      <c r="D1184" s="14" t="e">
        <f t="shared" si="194"/>
        <v>#VALUE!</v>
      </c>
      <c r="G1184" s="14" t="e">
        <f t="shared" si="195"/>
        <v>#VALUE!</v>
      </c>
      <c r="H1184" s="12" t="b">
        <f t="shared" si="190"/>
        <v>1</v>
      </c>
    </row>
    <row r="1185" spans="1:8" ht="21.75" customHeight="1" x14ac:dyDescent="0.25">
      <c r="A1185">
        <v>10004370603</v>
      </c>
      <c r="B1185" s="1" t="s">
        <v>3987</v>
      </c>
      <c r="C1185" s="1" t="s">
        <v>3988</v>
      </c>
      <c r="D1185" s="14" t="str">
        <f t="shared" si="194"/>
        <v>safety report loaded; Validated against 2.18 business rules;
Comments: 1 - [[R744][G.k.2.2][BR.3]] :In section Drug(s) Information on field Medicinal Product Name as Reported by the Primary Source - G.k.2.2 Value: YERVOY FOR I.V. INFUSION ONLY. 50MG/10ML AND 200MG/40 ML SINGLE USE VI Reported error LookupProducts The field Medicinal Product Name as Reported by the Primary Source - G.k.2.2 must be a valid medicinal product.;
 Parsing process: Parsing process: Report with warnings;Classification: new: EU-</v>
      </c>
      <c r="E1185" s="1" t="s">
        <v>3989</v>
      </c>
      <c r="F1185" s="1" t="s">
        <v>3990</v>
      </c>
      <c r="G1185" s="14" t="str">
        <f t="shared" si="195"/>
        <v>safety report loaded; Validated against 2.18 business rules;
Comments: 1 - [[R744][G.k.2.2][BR.3]] :In section Drug(s) Information on field Medicinal Product Name as Reported by the Primary Source - G.k.2.2 Value: YERVOY FOR I.V. INFUSION ONLY. 50MG/10ML AND 200MG/40 ML SINGLE USE VI Reported error LookupProducts The field Medicinal Product Name as Reported by the Primary Source - G.k.2.2 must be a valid medicinal product.;
 Parsing process: Parsing process: Report with warnings;Classification: new: EU-</v>
      </c>
      <c r="H1185" s="13" t="b">
        <f t="shared" ref="H1185:H1190" si="198">TRIM(D1185)=TRIM(G1185)</f>
        <v>1</v>
      </c>
    </row>
    <row r="1186" spans="1:8" ht="21.75" customHeight="1" x14ac:dyDescent="0.25">
      <c r="A1186">
        <v>10004370623</v>
      </c>
      <c r="B1186" s="1" t="s">
        <v>3991</v>
      </c>
      <c r="C1186" s="1" t="s">
        <v>3992</v>
      </c>
      <c r="D1186" s="14" t="str">
        <f t="shared" si="194"/>
        <v>safety report loaded; Validated against 2.18 business rules;
Comments: 1 - [[R744][G.k.2.2][BR.3]] :In section Drug(s) Information on field Medicinal Product Name as Reported by the Primary Source - G.k.2.2 Value: FE Reported error LookupProducts The field Medicinal Product Name as Reported by the Primary Source - G.k.2.2 must be a valid medicinal product.;
 Parsing process: Parsing process: Report with warnings;Classification: new: EU-</v>
      </c>
      <c r="F1186" s="1" t="s">
        <v>3993</v>
      </c>
      <c r="G1186" s="14" t="str">
        <f t="shared" si="195"/>
        <v>safety report loaded; Validated against 2.18 business rules;
Comments: 1 - [[R744][G.k.2.2][BR.3]] :In section Drug(s) Information on field Medicinal Product Name as Reported by the Primary Source - G.k.2.2 Value: FE Reported error LookupProducts The field Medicinal Product Name as Reported by the Primary Source - G.k.2.2 must be a valid medicinal product.;
 Parsing process: Parsing process: Report with warnings;Classification: new: EU-</v>
      </c>
      <c r="H1186" s="13" t="b">
        <f t="shared" si="198"/>
        <v>1</v>
      </c>
    </row>
    <row r="1187" spans="1:8" ht="21.75" customHeight="1" x14ac:dyDescent="0.25">
      <c r="A1187">
        <v>10004370632</v>
      </c>
      <c r="B1187" s="1" t="s">
        <v>3994</v>
      </c>
      <c r="C1187" s="1" t="s">
        <v>3995</v>
      </c>
      <c r="D1187" s="14" t="str">
        <f t="shared" si="194"/>
        <v>safety report loaded; Validated against 2.18 business rules;
Comments:  Parsing process: Parsing proces</v>
      </c>
      <c r="E1187" s="1" t="s">
        <v>3996</v>
      </c>
      <c r="F1187" s="1" t="s">
        <v>3997</v>
      </c>
      <c r="G1187" s="14" t="str">
        <f t="shared" si="195"/>
        <v>safety report loaded; Validated against 2.18 business rules;
Comments:  Parsing process: Parsing proces</v>
      </c>
      <c r="H1187" s="13" t="b">
        <f t="shared" si="198"/>
        <v>1</v>
      </c>
    </row>
    <row r="1188" spans="1:8" ht="21.75" customHeight="1" x14ac:dyDescent="0.25">
      <c r="A1188">
        <v>10004370645</v>
      </c>
      <c r="B1188" s="1" t="s">
        <v>3998</v>
      </c>
      <c r="C1188" s="1" t="s">
        <v>3999</v>
      </c>
      <c r="D1188" s="14" t="str">
        <f t="shared" si="194"/>
        <v>safety report loaded;
Validated against 2.71 business rules;
Comments:
Parsing proces</v>
      </c>
      <c r="F1188" s="1" t="s">
        <v>4000</v>
      </c>
      <c r="G1188" s="14" t="str">
        <f t="shared" si="195"/>
        <v>safety report loaded;
Validated against 2.71 business rules;
Comments:
Parsing proces</v>
      </c>
      <c r="H1188" s="13" t="b">
        <f t="shared" si="198"/>
        <v>1</v>
      </c>
    </row>
    <row r="1189" spans="1:8" ht="21.75" customHeight="1" x14ac:dyDescent="0.25">
      <c r="A1189">
        <v>10004370647</v>
      </c>
      <c r="B1189" s="1" t="s">
        <v>4001</v>
      </c>
      <c r="C1189" s="1" t="s">
        <v>4002</v>
      </c>
      <c r="D1189" s="14" t="str">
        <f t="shared" si="194"/>
        <v>safety report loaded; Validated against 2.18 business rules;
Comments:  Parsing process: Parsing process: Correct Report;Classification: new: EU-</v>
      </c>
      <c r="F1189" s="1" t="s">
        <v>4003</v>
      </c>
      <c r="G1189" s="14" t="str">
        <f t="shared" si="195"/>
        <v>safety report loaded; Validated against 2.18 business rules;
Comments:  Parsing process: Parsing process: Correct Report;Classification: new: EU-</v>
      </c>
      <c r="H1189" s="13" t="b">
        <f t="shared" si="198"/>
        <v>1</v>
      </c>
    </row>
    <row r="1190" spans="1:8" ht="21.75" customHeight="1" x14ac:dyDescent="0.25">
      <c r="A1190">
        <v>10004370664</v>
      </c>
      <c r="B1190" s="1" t="s">
        <v>4004</v>
      </c>
      <c r="C1190" s="1" t="s">
        <v>4005</v>
      </c>
      <c r="D1190" s="14" t="str">
        <f t="shared" si="194"/>
        <v>safety report loaded;
Validated against 2.71 business rules;
Comments:
1- Section DRUG on field MEDICINALPRODUCT value: [Xeljanz XR] reported WARNING. Xeljanz XR must be a valid Medicinal Product.[543];
2- Section DRUG on field MEDICINALPRODUCT value: [Xeljanz XR] reported WARNING. Xeljanz XR must be a valid Medicinal Product.[543];
3- Section DRUG on field MEDICINALPRODUCT value: [NEXIUM [ESOMEPRAZOLE MAGNESIUM]] reported WARNING. NEXIUM [ESOMEPRAZOLE MAGNESIUM] must be a valid Medicinal Product.[543];
Parsing process: Report with Warnings;Classification: new: EU-</v>
      </c>
      <c r="F1190" s="1" t="s">
        <v>4006</v>
      </c>
      <c r="G1190" s="14" t="str">
        <f t="shared" si="195"/>
        <v>safety report loaded;
Validated against 2.71 business rules;
Comments:
1- Section DRUG on field MEDICINALPRODUCT value: [Xeljanz XR] reported WARNING. Xeljanz XR must be a valid Medicinal Product.[543];
2- Section DRUG on field MEDICINALPRODUCT value: [Xeljanz XR] reported WARNING. Xeljanz XR must be a valid Medicinal Product.[543];
3- Section DRUG on field MEDICINALPRODUCT value: [NEXIUM [ESOMEPRAZOLE MAGNESIUM]] reported WARNING. NEXIUM [ESOMEPRAZOLE MAGNESIUM] must be a valid Medicinal Product.[543];
Parsing process: Report with Warnings;Classification: new: EU-</v>
      </c>
      <c r="H1190" s="13" t="b">
        <f t="shared" si="198"/>
        <v>1</v>
      </c>
    </row>
    <row r="1191" spans="1:8" ht="21.75" customHeight="1" x14ac:dyDescent="0.25">
      <c r="A1191">
        <v>10004370665</v>
      </c>
      <c r="D1191" s="14" t="e">
        <f t="shared" si="194"/>
        <v>#VALUE!</v>
      </c>
      <c r="G1191" s="14" t="e">
        <f t="shared" si="195"/>
        <v>#VALUE!</v>
      </c>
      <c r="H1191" s="12" t="b">
        <f t="shared" si="190"/>
        <v>1</v>
      </c>
    </row>
    <row r="1192" spans="1:8" ht="21.75" customHeight="1" x14ac:dyDescent="0.25">
      <c r="A1192">
        <v>10004370696</v>
      </c>
      <c r="B1192" s="1" t="s">
        <v>4007</v>
      </c>
      <c r="C1192" s="1" t="s">
        <v>4008</v>
      </c>
      <c r="D1192" s="14" t="str">
        <f t="shared" si="194"/>
        <v>safety report loaded;
Validated against 2.71 business rules;
Comments:
1- Section PATIENTPASTDRUGTHERAPY on field PATIENTDRUGNAME value: [TYLENOL [PARACETAMOL]] reported WARNING. TYLENOL [PARACETAMOL] patientdrugname must be a valid Medicinal Product.[257];
2- Section PATIENTPASTDRUGTHERAPY on field PATIENTDRUGNAME value: [PERCOCET [OXYCODONE HYDROCHLORIDE;PARACETAMOL]] reported WARNING. PERCOCET [OXYCODONE HYDROCHLORIDE;PARACETAMOL] patientdrugname must be a valid Medicinal Product.[257];
3- Section PATIENTPASTDRUGTHERAPY on field PATIENTDRUGNAME value: [VISTARIL [HYDROXYZINE EMBONATE]] reported WARNING. VISTARIL [HYDROXYZINE EMBONATE] patientdrugname must be a valid Medicinal Product.[257];
4- Section PATIENTPASTDRUGTHERAPY on field PATIENTDRUGNAME value: [TYLENOL W/CODEINE NO. 3] reported WARNING. TYLENOL W/CODEINE NO. 3 patientdrugname must be a valid Medicinal Product.[257];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ACTIVESUBSTANCE on field ACTIVESUBSTANCENAME value: [VITAMIN B12 NOS] reported WARNING. VITAMIN B12 NOS must be a valid active substance.[621];
Parsing process: Report with Warnings;Classification: new: EU-</v>
      </c>
      <c r="E1192" s="1" t="s">
        <v>4009</v>
      </c>
      <c r="F1192" s="1" t="s">
        <v>4009</v>
      </c>
      <c r="G1192" s="14" t="str">
        <f t="shared" si="195"/>
        <v>safety report loaded;
Validated against 2.71 business rules;
Comments:
1- Section PATIENTPASTDRUGTHERAPY on field PATIENTDRUGNAME value: [TYLENOL [PARACETAMOL]] reported WARNING. TYLENOL [PARACETAMOL] patientdrugname must be a valid Medicinal Product.[257];
2- Section PATIENTPASTDRUGTHERAPY on field PATIENTDRUGNAME value: [PERCOCET [OXYCODONE HYDROCHLORIDE;PARACETAMOL]] reported WARNING. PERCOCET [OXYCODONE HYDROCHLORIDE;PARACETAMOL] patientdrugname must be a valid Medicinal Product.[257];
3- Section PATIENTPASTDRUGTHERAPY on field PATIENTDRUGNAME value: [VISTARIL [HYDROXYZINE EMBONATE]] reported WARNING. VISTARIL [HYDROXYZINE EMBONATE] patientdrugname must be a valid Medicinal Product.[257];
4- Section PATIENTPASTDRUGTHERAPY on field PATIENTDRUGNAME value: [TYLENOL W/CODEINE NO. 3] reported WARNING. TYLENOL W/CODEINE NO. 3 patientdrugname must be a valid Medicinal Product.[257];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ACTIVESUBSTANCE on field ACTIVESUBSTANCENAME value: [CALCIUM MEFOLINATE] reported WARNING. CALCIUM MEFOLINATE must be a valid active substance.[621];
8- Section ACTIVESUBSTANCE on field ACTIVESUBSTANCENAME value: [VITAMIN B12 NOS] reported WARNING. VITAMIN B12 NOS must be a valid active substance.[621];
Parsing process: Report with Warnings;Classification: new: EU-</v>
      </c>
      <c r="H1192" s="15" t="b">
        <f t="shared" ref="H1192:H1203" si="199">TRIM(D1192)=TRIM(G1192)</f>
        <v>0</v>
      </c>
    </row>
    <row r="1193" spans="1:8" ht="21.75" customHeight="1" x14ac:dyDescent="0.25">
      <c r="A1193">
        <v>10004370697</v>
      </c>
      <c r="B1193" s="1" t="s">
        <v>4010</v>
      </c>
      <c r="C1193" s="1" t="s">
        <v>1498</v>
      </c>
      <c r="D1193" s="14" t="str">
        <f t="shared" si="19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1193" s="1" t="s">
        <v>1498</v>
      </c>
      <c r="G1193" s="14" t="str">
        <f t="shared" si="195"/>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1193" s="13" t="b">
        <f t="shared" si="199"/>
        <v>1</v>
      </c>
    </row>
    <row r="1194" spans="1:8" ht="21.75" customHeight="1" x14ac:dyDescent="0.25">
      <c r="A1194">
        <v>10004370700</v>
      </c>
      <c r="B1194" s="1" t="s">
        <v>4011</v>
      </c>
      <c r="C1194" s="1" t="s">
        <v>4012</v>
      </c>
      <c r="D1194" s="14" t="str">
        <f t="shared" si="194"/>
        <v>safety report loaded;
Validated against 2.71 business rules;
Comments:
1- Section PATIENTPASTDRUGTHERAPY on field PATIENTDRUGNAME value: [VITAMIN B COMPLEX [AMINOBENZOIC ACID;CALCIUM PANTOTHENATE;CHOLINE BITA] reported WARNING. VITAMIN B COMPLEX [AMINOBENZOIC ACID;CALCIUM PANTOTHENATE;CHOLINE BITA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[B12] reported WARNING. B12 must be a valid Medicinal Product.[543];
Parsing process: Report with Warnings;Classification: new: EU-</v>
      </c>
      <c r="E1194" s="1" t="s">
        <v>1498</v>
      </c>
      <c r="F1194" s="1" t="s">
        <v>4013</v>
      </c>
      <c r="G1194" s="14" t="str">
        <f t="shared" si="195"/>
        <v>safety report loaded;
Validated against 2.71 business rules;
Comments:
1- Section PATIENTPASTDRUGTHERAPY on field PATIENTDRUGNAME value: [VITAMIN B COMPLEX [AMINOBENZOIC ACID;CALCIUM PANTOTHENATE;CHOLINE BITA] reported WARNING. VITAMIN B COMPLEX [AMINOBENZOIC ACID;CALCIUM PANTOTHENATE;CHOLINE BITA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[B12] reported WARNING. B12 must be a valid Medicinal Product.[543];
Parsing process: Report with Warnings;Classification: new: EU-</v>
      </c>
      <c r="H1194" s="13" t="b">
        <f t="shared" si="199"/>
        <v>1</v>
      </c>
    </row>
    <row r="1195" spans="1:8" ht="21.75" customHeight="1" x14ac:dyDescent="0.25">
      <c r="A1195">
        <v>10004370706</v>
      </c>
      <c r="B1195" s="1" t="s">
        <v>4014</v>
      </c>
      <c r="C1195" s="1" t="s">
        <v>4015</v>
      </c>
      <c r="D1195" s="14" t="str">
        <f t="shared" si="19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Parsing process: Report with Warnings;Classification: new: EU-</v>
      </c>
      <c r="F1195" s="1" t="s">
        <v>4016</v>
      </c>
      <c r="G1195" s="14" t="str">
        <f t="shared" si="195"/>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Parsing process: Report with Warnings;Classification: new: EU-</v>
      </c>
      <c r="H1195" s="13" t="b">
        <f t="shared" si="199"/>
        <v>1</v>
      </c>
    </row>
    <row r="1196" spans="1:8" ht="21.75" customHeight="1" x14ac:dyDescent="0.25">
      <c r="A1196">
        <v>10004370717</v>
      </c>
      <c r="B1196" s="1" t="s">
        <v>4017</v>
      </c>
      <c r="C1196" s="1" t="s">
        <v>4018</v>
      </c>
      <c r="D1196" s="14" t="str">
        <f t="shared" si="194"/>
        <v>safety report loaded;
Validated against 2.71 business rules;
Comments:
1- Section PATIENTPASTDRUGTHERAPY on field PATIENTDRUGNAME value: [STEROIDS] reported WARNING. STEROIDS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v>
      </c>
      <c r="F1196" s="1" t="s">
        <v>4018</v>
      </c>
      <c r="G1196" s="14" t="str">
        <f t="shared" si="195"/>
        <v>safety report loaded;
Validated against 2.71 business rules;
Comments:
1- Section PATIENTPASTDRUGTHERAPY on field PATIENTDRUGNAME value: [STEROIDS] reported WARNING. STEROIDS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v>
      </c>
      <c r="H1196" s="13" t="b">
        <f t="shared" si="199"/>
        <v>1</v>
      </c>
    </row>
    <row r="1197" spans="1:8" ht="21.75" customHeight="1" x14ac:dyDescent="0.25">
      <c r="A1197">
        <v>10004370718</v>
      </c>
      <c r="B1197" s="1" t="s">
        <v>4019</v>
      </c>
      <c r="C1197" s="1" t="s">
        <v>4020</v>
      </c>
      <c r="D1197" s="14" t="str">
        <f t="shared" si="194"/>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AND PSEUDOEPHEDRINE Reported error LookupProducts The field Medicinal Product Name as Reported by the Primary Source - G.k.2.2 must be a valid medicinal product.;
3 - [[R744][G.k.2.2][BR.3]] :In section Drug(s) Information on field Medicinal Product Name as Reported by the Primary Source - G.k.2.2 Value: CETRIZINE Reported error LookupProducts The field Medicinal Product Name as Reported by the Primary Source - G.k.2.2 must be a valid medicinal product.;
 Parsing process: Parsing process: Rep</v>
      </c>
      <c r="F1197" s="1" t="s">
        <v>4021</v>
      </c>
      <c r="G1197" s="14" t="str">
        <f t="shared" si="195"/>
        <v>safety report loaded; Validated against 2.18 business rules;
Comments: 1 - [[R744][G.k.2.2][BR.3]] :In section Drug(s) Information on field Medicinal Product Name as Reported by the Primary Source - G.k.2.2 Value: APO-PREDNISONE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AND PSEUDOEPHEDRINE Reported error LookupProducts The field Medicinal Product Name as Reported by the Primary Source - G.k.2.2 must be a valid medicinal product.;
3 - [[R744][G.k.2.2][BR.3]] :In section Drug(s) Information on field Medicinal Product Name as Reported by the Primary Source - G.k.2.2 Value: CETRIZINE Reported error LookupProducts The field Medicinal Product Name as Reported by the Primary Source - G.k.2.2 must be a valid medicinal product.;
 Parsing process: Parsing process: Rep</v>
      </c>
      <c r="H1197" s="13" t="b">
        <f t="shared" si="199"/>
        <v>1</v>
      </c>
    </row>
    <row r="1198" spans="1:8" ht="21.75" customHeight="1" x14ac:dyDescent="0.25">
      <c r="A1198">
        <v>10004370719</v>
      </c>
      <c r="B1198" s="1" t="s">
        <v>4022</v>
      </c>
      <c r="C1198" s="1" t="s">
        <v>4023</v>
      </c>
      <c r="D1198" s="14" t="str">
        <f t="shared" si="194"/>
        <v>safety report loaded;
Validated against 2.71 business rules;
Comments:
Parsing process: Correct Report;Classification: new: EU-</v>
      </c>
      <c r="F1198" s="1" t="s">
        <v>4024</v>
      </c>
      <c r="G1198" s="14" t="str">
        <f t="shared" si="195"/>
        <v>safety report loaded;
Validated against 2.71 business rules;
Comments:
Parsing process: Correct Report;Classification: new: EU-</v>
      </c>
      <c r="H1198" s="13" t="b">
        <f t="shared" si="199"/>
        <v>1</v>
      </c>
    </row>
    <row r="1199" spans="1:8" ht="21.75" customHeight="1" x14ac:dyDescent="0.25">
      <c r="A1199">
        <v>10004370721</v>
      </c>
      <c r="B1199" s="1" t="s">
        <v>4025</v>
      </c>
      <c r="C1199" s="1" t="s">
        <v>4026</v>
      </c>
      <c r="D1199" s="14" t="str">
        <f t="shared" si="194"/>
        <v>safety report loaded; Validated against 2.18 business rules;
Comments: 1 - [[R744][G.k.2.2][BR.3]] :In section Drug(s) Information on field Medicinal Product Name as Reported by the Primary Source - G.k.2.2 Value: COMPARATOR CARBOPLATIN Reported error LookupProducts The field Medicinal Product Name as Reported by the Primary Source - G.k.2.2 must be a valid medicinal product.;
2 - [[R744][G.k.2.2][BR.3]] :In section Drug(s) Information on field Medicinal Product Name as Reported by the Primary Source - G.k.2.2 Value: COMPARATOR PEMETREXED Reported error LookupProducts The field Medicinal Product Name as Reported by the Primary Source - G.k.2.2 must be a valid medicinal product.;
3 - [[R744][G.k.2.2][BR.3]] :In section Drug(s) Information on field Medicinal Product Name as Reported by the Primary Source - G.k.2.2 Value: NORADRENALINE Reported error LookupProducts The field Medicinal Product Name as Reported by the Primary Source - G.k.2.2 must be a valid medicinal product.;
 Parsing process: Parsing process: Report with warnings;Classification: new: EU-</v>
      </c>
      <c r="F1199" s="1" t="s">
        <v>4027</v>
      </c>
      <c r="G1199" s="14" t="str">
        <f t="shared" si="195"/>
        <v>safety report loaded; Validated against 2.18 business rules;
Comments: 1 - [[R744][G.k.2.2][BR.3]] :In section Drug(s) Information on field Medicinal Product Name as Reported by the Primary Source - G.k.2.2 Value: COMPARATOR CARBOPLATIN Reported error LookupProducts The field Medicinal Product Name as Reported by the Primary Source - G.k.2.2 must be a valid medicinal product.;
2 - [[R744][G.k.2.2][BR.3]] :In section Drug(s) Information on field Medicinal Product Name as Reported by the Primary Source - G.k.2.2 Value: COMPARATOR PEMETREXED Reported error LookupProducts The field Medicinal Product Name as Reported by the Primary Source - G.k.2.2 must be a valid medicinal product.;
3 - [[R744][G.k.2.2][BR.3]] :In section Drug(s) Information on field Medicinal Product Name as Reported by the Primary Source - G.k.2.2 Value: NORADRENALINE Reported error LookupProducts The field Medicinal Product Name as Reported by the Primary Source - G.k.2.2 must be a valid medicinal product.;
 Parsing process: Parsing process: Report with warnings;Classification: new: EU-</v>
      </c>
      <c r="H1199" s="13" t="b">
        <f t="shared" si="199"/>
        <v>1</v>
      </c>
    </row>
    <row r="1200" spans="1:8" ht="21.75" customHeight="1" x14ac:dyDescent="0.25">
      <c r="A1200">
        <v>10004370723</v>
      </c>
      <c r="B1200" s="1" t="s">
        <v>4028</v>
      </c>
      <c r="C1200" s="1" t="s">
        <v>4029</v>
      </c>
      <c r="D1200" s="14" t="str">
        <f t="shared" si="194"/>
        <v>safety report loaded; Validated against 2.18 business rules;
Comments: 1 - [[R744][G.k.2.2][BR.3]] :In section Drug(s) Information on field Medicinal Product Name as Reported by the Primary Source - G.k.2.2 Value: ALTOSEC [OMEPRAZOLE SODIUM] Reported error LookupProducts The field Medicinal Product Name as Reported by the Primary Source - G.k.2.2 must be a valid medicinal product.;
2 - [[R744][G.k.2.2][BR.3]] :In section Drug(s) Information on field Medicinal Product Name as Reported by the Primary Source - G.k.2.2 Value: DOPAQUEL Reported error LookupProducts The field Medicinal Product Name as Reported by the Primary Source - G.k.2.2 must be a valid medicinal product.;
3 - [[R744][G.k.2.2][BR.3]] :In section Drug(s) Information on field Medicinal Product Name as Reported by the Primary Source - G.k.2.2 Value: IVEDAL Reported error LookupProducts The field Medicinal Product Name as Reported by the Primary Source - G.k.2.2 must be a valid medicinal product.;
4 - [[R744][G.k.2.2][BR.3]] :In section Drug(s) Information on field Medicinal Product Name as Reported by the Primary Source - G.k.2.2 Value: ZYTOMIL Reported error LookupProducts The field Medicinal Product Name as Reported by the Primary Source - G.k.2.2 must be a valid medicinal product.;
 Parsing process: Parsing process: Rep</v>
      </c>
      <c r="E1200" s="1" t="s">
        <v>4030</v>
      </c>
      <c r="F1200" s="1" t="s">
        <v>4031</v>
      </c>
      <c r="G1200" s="14" t="str">
        <f t="shared" si="195"/>
        <v>safety report loaded; Validated against 2.18 business rules;
Comments: 1 - [[R744][G.k.2.2][BR.3]] :In section Drug(s) Information on field Medicinal Product Name as Reported by the Primary Source - G.k.2.2 Value: ALTOSEC [OMEPRAZOLE SODIUM] Reported error LookupProducts The field Medicinal Product Name as Reported by the Primary Source - G.k.2.2 must be a valid medicinal product.;
2 - [[R744][G.k.2.2][BR.3]] :In section Drug(s) Information on field Medicinal Product Name as Reported by the Primary Source - G.k.2.2 Value: DOPAQUEL Reported error LookupProducts The field Medicinal Product Name as Reported by the Primary Source - G.k.2.2 must be a valid medicinal product.;
3 - [[R744][G.k.2.2][BR.3]] :In section Drug(s) Information on field Medicinal Product Name as Reported by the Primary Source - G.k.2.2 Value: IVEDAL Reported error LookupProducts The field Medicinal Product Name as Reported by the Primary Source - G.k.2.2 must be a valid medicinal product.;
4 - [[R744][G.k.2.2][BR.3]] :In section Drug(s) Information on field Medicinal Product Name as Reported by the Primary Source - G.k.2.2 Value: ZYTOMIL Reported error LookupProducts The field Medicinal Product Name as Reported by the Primary Source - G.k.2.2 must be a valid medicinal product.;
 Parsing process: Parsing process: Rep</v>
      </c>
      <c r="H1200" s="13" t="b">
        <f t="shared" si="199"/>
        <v>1</v>
      </c>
    </row>
    <row r="1201" spans="1:8" ht="21.75" customHeight="1" x14ac:dyDescent="0.25">
      <c r="A1201">
        <v>10004370724</v>
      </c>
      <c r="B1201" s="1" t="s">
        <v>4032</v>
      </c>
      <c r="C1201" s="1" t="s">
        <v>4033</v>
      </c>
      <c r="D1201" s="14" t="str">
        <f t="shared" si="194"/>
        <v>safety report loaded;
Validated against 2.71 business rules;
Comments:
Parsing process: Correct Report;Classification: new: EU-</v>
      </c>
      <c r="F1201" s="1" t="s">
        <v>4034</v>
      </c>
      <c r="G1201" s="14" t="str">
        <f t="shared" si="195"/>
        <v>safety report loaded;
Validated against 2.71 business rules;
Comments:
Parsing process: Correct Report;Classification: new: EU-</v>
      </c>
      <c r="H1201" s="13" t="b">
        <f t="shared" si="199"/>
        <v>1</v>
      </c>
    </row>
    <row r="1202" spans="1:8" ht="21.75" customHeight="1" x14ac:dyDescent="0.25">
      <c r="A1202">
        <v>10004370726</v>
      </c>
      <c r="B1202" s="1" t="s">
        <v>4035</v>
      </c>
      <c r="C1202" s="1" t="s">
        <v>4036</v>
      </c>
      <c r="D1202" s="14" t="str">
        <f t="shared" si="194"/>
        <v>safety report loaded;
Validated against 2.71 business rules;
Comments:
1- Section DRUG on field DRUGDOSAGEFORM value: [Solution for injection/infusion in pre-filled syringe] reported WARNING. Solution for injection/infusion in pre-filled syringe must be a valid dosage form.[564];
2- Section DRUG on field DRUGDOSAGEFORM value: [Solution for injection/infusion in pre-filled syringe] reported WARNING. Solution for injection/infusion in pre-filled syringe must be a valid dosage form.[564];
Parsing process: Report with Warnings;Classification: new: EU-</v>
      </c>
      <c r="F1202" s="1" t="s">
        <v>4037</v>
      </c>
      <c r="G1202" s="14" t="str">
        <f t="shared" si="195"/>
        <v>safety report loaded;
Validated against 2.71 business rules;
Comments:
1- Section DRUG on field DRUGDOSAGEFORM value: [Solution for injection/infusion in pre-filled syringe] reported WARNING. Solution for injection/infusion in pre-filled syringe must be a valid dosage form.[564];
2- Section DRUG on field DRUGDOSAGEFORM value: [Solution for injection/infusion in pre-filled syringe] reported WARNING. Solution for injection/infusion in pre-filled syringe must be a valid dosage form.[564];
Parsing process: Report with Warnings;Classification: new: EU-</v>
      </c>
      <c r="H1202" s="13" t="b">
        <f t="shared" si="199"/>
        <v>1</v>
      </c>
    </row>
    <row r="1203" spans="1:8" ht="21.75" customHeight="1" x14ac:dyDescent="0.25">
      <c r="A1203">
        <v>10004370727</v>
      </c>
      <c r="B1203" s="1" t="s">
        <v>4038</v>
      </c>
      <c r="C1203" s="1" t="s">
        <v>4039</v>
      </c>
      <c r="D1203" s="14" t="str">
        <f t="shared" si="194"/>
        <v>safety report loaded; Validated against 2.18 business rules;
Comments:  Parsing process: Parsing process: Correct Report;Classification: new: EU-</v>
      </c>
      <c r="E1203" s="1" t="s">
        <v>4040</v>
      </c>
      <c r="F1203" s="1" t="s">
        <v>4041</v>
      </c>
      <c r="G1203" s="14" t="str">
        <f t="shared" si="195"/>
        <v>safety report loaded; Validated against 2.18 business rules;
Comments:  Parsing process: Parsing process: Correct Report;Classification: new: EU-</v>
      </c>
      <c r="H1203" s="13" t="b">
        <f t="shared" si="199"/>
        <v>1</v>
      </c>
    </row>
    <row r="1204" spans="1:8" ht="21.75" customHeight="1" x14ac:dyDescent="0.25">
      <c r="A1204">
        <v>10004370731</v>
      </c>
      <c r="D1204" s="14" t="e">
        <f t="shared" si="194"/>
        <v>#VALUE!</v>
      </c>
      <c r="G1204" s="14" t="e">
        <f t="shared" si="195"/>
        <v>#VALUE!</v>
      </c>
      <c r="H1204" s="12" t="b">
        <f t="shared" si="190"/>
        <v>1</v>
      </c>
    </row>
    <row r="1205" spans="1:8" ht="21.75" customHeight="1" x14ac:dyDescent="0.25">
      <c r="A1205">
        <v>10004370732</v>
      </c>
      <c r="B1205" s="1" t="s">
        <v>4042</v>
      </c>
      <c r="C1205" s="1" t="s">
        <v>4043</v>
      </c>
      <c r="D1205" s="14" t="str">
        <f t="shared" si="194"/>
        <v xml:space="preserve">safety report loaded;
Validated against 2.71 business rules;
Comments:
1- Section PATIENTPASTDRUGTHERAPY on field PATIENTDRUGNAME value: [AMLODIPINE BESYLATE] reported WARNING. AMLODIPINE BESYLATE patientdrugname must be a valid Medicinal Product.[257];
2- Section PATIENTPASTDRUGTHERAPY on field PATIENTDRUGNAME value: [AMLODIPINE BESYLATE] reported WARNING. AMLODIPINE BESYLATE patientdrugname must be a valid Medicinal Product.[257];
3- Section PATIENTPASTDRUGTHERAPY on field PATIENTDRUGNAME value: [FLAGYL /00012501/] reported WARNING. FLAGYL /00012501/ patientdrugname must be a valid Medicinal Product.[257];
4- Section PATIENTPASTDRUGTHERAPY on field PATIENTDRUGNAME value: [KEFLEX /00145501/] reported WARNING. KEFLEX /00145501/ patientdrugname must be a valid Medicinal Product.[257];
Parsing process: Report with Warnings;Classification: new: </v>
      </c>
      <c r="F1205" s="1" t="s">
        <v>4044</v>
      </c>
      <c r="G1205" s="14" t="str">
        <f t="shared" si="195"/>
        <v xml:space="preserve">safety report loaded;
Validated against 2.71 business rules;
Comments:
1- Section PATIENTPASTDRUGTHERAPY on field PATIENTDRUGNAME value: [AMLODIPINE BESYLATE] reported WARNING. AMLODIPINE BESYLATE patientdrugname must be a valid Medicinal Product.[257];
2- Section PATIENTPASTDRUGTHERAPY on field PATIENTDRUGNAME value: [AMLODIPINE BESYLATE] reported WARNING. AMLODIPINE BESYLATE patientdrugname must be a valid Medicinal Product.[257];
3- Section PATIENTPASTDRUGTHERAPY on field PATIENTDRUGNAME value: [FLAGYL /00012501/] reported WARNING. FLAGYL /00012501/ patientdrugname must be a valid Medicinal Product.[257];
4- Section PATIENTPASTDRUGTHERAPY on field PATIENTDRUGNAME value: [KEFLEX /00145501/] reported WARNING. KEFLEX /00145501/ patientdrugname must be a valid Medicinal Product.[257];
Parsing process: Report with Warnings;Classification: new: </v>
      </c>
      <c r="H1205" s="13" t="b">
        <f t="shared" ref="H1205:H1207" si="200">TRIM(D1205)=TRIM(G1205)</f>
        <v>1</v>
      </c>
    </row>
    <row r="1206" spans="1:8" ht="21.75" customHeight="1" x14ac:dyDescent="0.25">
      <c r="A1206">
        <v>10004370733</v>
      </c>
      <c r="B1206" s="1" t="s">
        <v>4045</v>
      </c>
      <c r="C1206" s="1" t="s">
        <v>4046</v>
      </c>
      <c r="D1206" s="14" t="str">
        <f t="shared" si="194"/>
        <v>safety report loaded; Validated against 2.18 business rules;
Comments:  Parsing process: Parsing proces</v>
      </c>
      <c r="F1206" s="1" t="s">
        <v>4047</v>
      </c>
      <c r="G1206" s="14" t="str">
        <f t="shared" si="195"/>
        <v>safety report loaded; Validated against 2.18 business rules;
Comments:  Parsing process: Parsing proces</v>
      </c>
      <c r="H1206" s="13" t="b">
        <f t="shared" si="200"/>
        <v>1</v>
      </c>
    </row>
    <row r="1207" spans="1:8" ht="21.75" customHeight="1" x14ac:dyDescent="0.25">
      <c r="A1207">
        <v>10004370742</v>
      </c>
      <c r="B1207" s="1" t="s">
        <v>4048</v>
      </c>
      <c r="C1207" s="1" t="s">
        <v>4049</v>
      </c>
      <c r="D1207" s="14" t="str">
        <f t="shared" si="194"/>
        <v>safety report loaded;
Validated against 2.71 business rules;
Comments:
1- Section DRUG on field MEDICINALPRODUCT value: [IPRATROPIUM/ALBUTEROL] reported WARNING. IPRATROPIUM/ALBUTEROL must be a valid Medicinal Product.[543];
2- Section DRUG on field MEDICINALPRODUCT value: [DEXAMETHASONE W/TOBRAMYCIN] reported WARNING. DEXAMETHASONE W/TOBRAMYCIN must be a valid Medicinal Product.[543];
3- Section DRUG on field MEDICINALPRODUCT value: [VITAMIN D                          /00107901/] reported WARNING. VITAMIN D                          /00107901/ must be a valid Medicinal Product.[543];
4- Section DRUG on field MEDICINALPRODUCT value: [CALCIUM &amp; VITAMIN D                /01817601/] reported WARNING. CALCIUM &amp; VITAMIN D                /01817601/ must be a valid Medicinal Product.[543];
Parsing process: Report with Warnings;Classification: new: EU-</v>
      </c>
      <c r="F1207" s="1" t="s">
        <v>4050</v>
      </c>
      <c r="G1207" s="14" t="str">
        <f t="shared" si="195"/>
        <v>safety report loaded;
Validated against 2.71 business rules;
Comments:
1- Section DRUG on field MEDICINALPRODUCT value: [IPRATROPIUM/ALBUTEROL] reported WARNING. IPRATROPIUM/ALBUTEROL must be a valid Medicinal Product.[543];
2- Section DRUG on field MEDICINALPRODUCT value: [DEXAMETHASONE W/TOBRAMYCIN] reported WARNING. DEXAMETHASONE W/TOBRAMYCIN must be a valid Medicinal Product.[543];
3- Section DRUG on field MEDICINALPRODUCT value: [VITAMIN D                          /00107901/] reported WARNING. VITAMIN D                          /00107901/ must be a valid Medicinal Product.[543];
4- Section DRUG on field MEDICINALPRODUCT value: [CALCIUM &amp; VITAMIN D                /01817601/] reported WARNING. CALCIUM &amp; VITAMIN D                /01817601/ must be a valid Medicinal Product.[543];
Parsing process: Report with Warnings;Classification: new: EU-</v>
      </c>
      <c r="H1207" s="13" t="b">
        <f t="shared" si="200"/>
        <v>1</v>
      </c>
    </row>
    <row r="1208" spans="1:8" ht="21.75" customHeight="1" x14ac:dyDescent="0.25">
      <c r="A1208">
        <v>10004370743</v>
      </c>
      <c r="D1208" s="14" t="e">
        <f t="shared" si="194"/>
        <v>#VALUE!</v>
      </c>
      <c r="G1208" s="14" t="e">
        <f t="shared" si="195"/>
        <v>#VALUE!</v>
      </c>
      <c r="H1208" s="12" t="b">
        <f t="shared" si="190"/>
        <v>1</v>
      </c>
    </row>
    <row r="1209" spans="1:8" ht="21.75" customHeight="1" x14ac:dyDescent="0.25">
      <c r="A1209">
        <v>10004370745</v>
      </c>
      <c r="B1209" s="1" t="s">
        <v>4051</v>
      </c>
      <c r="C1209" s="1" t="s">
        <v>4052</v>
      </c>
      <c r="D1209" s="14" t="str">
        <f t="shared" si="194"/>
        <v>safety report loaded; Validated against 2.18 business rules;
Comments:  Parsing process: Parsing proces</v>
      </c>
      <c r="E1209" s="1" t="s">
        <v>4053</v>
      </c>
      <c r="F1209" s="1" t="s">
        <v>4054</v>
      </c>
      <c r="G1209" s="14" t="str">
        <f t="shared" si="195"/>
        <v>safety report loaded; Validated against 2.18 business rules;
Comments:  Parsing process: Parsing proces</v>
      </c>
      <c r="H1209" s="13" t="b">
        <f t="shared" ref="H1209:H1210" si="201">TRIM(D1209)=TRIM(G1209)</f>
        <v>1</v>
      </c>
    </row>
    <row r="1210" spans="1:8" ht="21.75" customHeight="1" x14ac:dyDescent="0.25">
      <c r="A1210">
        <v>10004370746</v>
      </c>
      <c r="B1210" s="1" t="s">
        <v>4055</v>
      </c>
      <c r="C1210" s="1" t="s">
        <v>4056</v>
      </c>
      <c r="D1210" s="14" t="str">
        <f t="shared" si="194"/>
        <v>safety report loaded; Validated against 2.18 business rules;
Comments:  Parsing process: Parsing proces</v>
      </c>
      <c r="E1210" s="1" t="s">
        <v>4054</v>
      </c>
      <c r="F1210" s="1" t="s">
        <v>4057</v>
      </c>
      <c r="G1210" s="14" t="str">
        <f t="shared" si="195"/>
        <v>safety report loaded; Validated against 2.18 business rules;
Comments:  Parsing process: Parsing proces</v>
      </c>
      <c r="H1210" s="13" t="b">
        <f t="shared" si="201"/>
        <v>1</v>
      </c>
    </row>
    <row r="1211" spans="1:8" ht="21.75" customHeight="1" x14ac:dyDescent="0.25">
      <c r="A1211">
        <v>10004370748</v>
      </c>
      <c r="D1211" s="14" t="e">
        <f t="shared" si="194"/>
        <v>#VALUE!</v>
      </c>
      <c r="G1211" s="14" t="e">
        <f t="shared" si="195"/>
        <v>#VALUE!</v>
      </c>
      <c r="H1211" s="12" t="b">
        <f t="shared" si="190"/>
        <v>1</v>
      </c>
    </row>
    <row r="1212" spans="1:8" ht="21.75" customHeight="1" x14ac:dyDescent="0.25">
      <c r="A1212">
        <v>10004370749</v>
      </c>
      <c r="B1212" s="1" t="s">
        <v>4058</v>
      </c>
      <c r="C1212" s="1" t="s">
        <v>4059</v>
      </c>
      <c r="D1212" s="14" t="str">
        <f t="shared" si="194"/>
        <v>safety report loaded; Validated against 2.18 business rules;
Comments: 1 - [[R744][G.k.2.2][BR.3]] :In section Drug(s) Information on field Medicinal Product Name as Reported by the Primary Source - G.k.2.2 Value: ACETAMINOPHEN-COD Reported error LookupProducts The field Medicinal Product Name as Reported by the Primary Source - G.k.2.2 must be a valid medicinal product.;
2 - [[R744][G.k.2.2][BR.3]] :In section Drug(s) Information on field Medicinal Product Name as Reported by the Primary Source - G.k.2.2 Value: ALBUTEROL Reported error LookupProducts The field Medicinal Product Name as Reported by the Primary Source - G.k.2.2 must be a valid medicinal product.;
3 - [[R744][G.k.2.2][BR.3]] :In section Drug(s) Information on field Medicinal Product Name as Reported by the Primary Source - G.k.2.2 Value: AMOX-CLAV Reported error LookupProducts The field Medicinal Product Name as Reported by the Primary Source - G.k.2.2 must be a valid medicinal product.;
4 - [[R744][G.k.2.2][BR.3]] :In section Drug(s) Information on field Medicinal Product Name as Reported by the Primary Source - G.k.2.2 Value: CIPROFLOXACIN HCL Reported error LookupProducts The field Medicinal Product Name as Reported by the Primary Source - G.k.2.2 must be a valid medicinal product.;
5 - [[R744][G.k.2.2][BR.3]] :In section Drug(s) Information on field Medicinal Product Name as Reported by the Primary Source - G.k.2.2 Value: HYDROCODON-ACETAMINOPHEN Reported error LookupProducts The field Medicinal Product Name as Reported by the Primary Source - G.k.2.2 must be a valid medicinal product.;
6 - [[R744][G.k.2.2][BR.3]] :In section Drug(s) Information on field Medicinal Product Name as Reported by the Primary Source - G.k.2.2 Value: MONTELUKAST SOD Reported error LookupProducts The field Medicinal Product Name as Reported by the Primary Source - G.k.2.2 must be a valid medicinal product.;
7 - [[R744][G.k.2.2][BR.3]] :In section Drug(s</v>
      </c>
      <c r="E1212" s="1" t="s">
        <v>4060</v>
      </c>
      <c r="F1212" s="1" t="s">
        <v>4059</v>
      </c>
      <c r="G1212" s="14" t="str">
        <f t="shared" si="195"/>
        <v>safety report loaded; Validated against 2.18 business rules;
Comments: 1 - [[R744][G.k.2.2][BR.3]] :In section Drug(s) Information on field Medicinal Product Name as Reported by the Primary Source - G.k.2.2 Value: ACETAMINOPHEN-COD Reported error LookupProducts The field Medicinal Product Name as Reported by the Primary Source - G.k.2.2 must be a valid medicinal product.;
2 - [[R744][G.k.2.2][BR.3]] :In section Drug(s) Information on field Medicinal Product Name as Reported by the Primary Source - G.k.2.2 Value: ALBUTEROL Reported error LookupProducts The field Medicinal Product Name as Reported by the Primary Source - G.k.2.2 must be a valid medicinal product.;
3 - [[R744][G.k.2.2][BR.3]] :In section Drug(s) Information on field Medicinal Product Name as Reported by the Primary Source - G.k.2.2 Value: AMOX-CLAV Reported error LookupProducts The field Medicinal Product Name as Reported by the Primary Source - G.k.2.2 must be a valid medicinal product.;
4 - [[R744][G.k.2.2][BR.3]] :In section Drug(s) Information on field Medicinal Product Name as Reported by the Primary Source - G.k.2.2 Value: CIPROFLOXACIN HCL Reported error LookupProducts The field Medicinal Product Name as Reported by the Primary Source - G.k.2.2 must be a valid medicinal product.;
5 - [[R744][G.k.2.2][BR.3]] :In section Drug(s) Information on field Medicinal Product Name as Reported by the Primary Source - G.k.2.2 Value: HYDROCODON-ACETAMINOPHEN Reported error LookupProducts The field Medicinal Product Name as Reported by the Primary Source - G.k.2.2 must be a valid medicinal product.;
6 - [[R744][G.k.2.2][BR.3]] :In section Drug(s) Information on field Medicinal Product Name as Reported by the Primary Source - G.k.2.2 Value: MONTELUKAST SOD Reported error LookupProducts The field Medicinal Product Name as Reported by the Primary Source - G.k.2.2 must be a valid medicinal product.;
7 - [[R744][G.k.2.2][BR.3]] :In section Drug(s</v>
      </c>
      <c r="H1212" s="13" t="b">
        <f t="shared" ref="H1212:H1216" si="202">TRIM(D1212)=TRIM(G1212)</f>
        <v>1</v>
      </c>
    </row>
    <row r="1213" spans="1:8" ht="21.75" customHeight="1" x14ac:dyDescent="0.25">
      <c r="A1213">
        <v>10004370751</v>
      </c>
      <c r="B1213" s="1" t="s">
        <v>4061</v>
      </c>
      <c r="C1213" s="1" t="s">
        <v>4062</v>
      </c>
      <c r="D1213" s="14" t="str">
        <f t="shared" si="194"/>
        <v>safety report loaded;
Validated against 2.71 business rules;
Comments:
Parsing proces</v>
      </c>
      <c r="F1213" s="1" t="s">
        <v>4063</v>
      </c>
      <c r="G1213" s="14" t="str">
        <f t="shared" si="195"/>
        <v>safety report loaded;
Validated against 2.71 business rules;
Comments:
Parsing proces</v>
      </c>
      <c r="H1213" s="13" t="b">
        <f t="shared" si="202"/>
        <v>1</v>
      </c>
    </row>
    <row r="1214" spans="1:8" ht="21.75" customHeight="1" x14ac:dyDescent="0.25">
      <c r="A1214">
        <v>10004370752</v>
      </c>
      <c r="B1214" s="1" t="s">
        <v>4064</v>
      </c>
      <c r="C1214" s="1" t="s">
        <v>4065</v>
      </c>
      <c r="D1214" s="14" t="str">
        <f t="shared" si="194"/>
        <v>safety report loaded;
Validated against 2.71 business rules;
Comments:
1- Section DRUG on field MEDICINALPRODUCT value: [KEYTRUDA INJECTION 100MG] reported WARNING. KEYTRUDA INJECTION 100MG must be a valid Medicinal Product.[543];
Parsing process: Report with Warnings;Classification: new: EU-</v>
      </c>
      <c r="F1214" s="1" t="s">
        <v>4066</v>
      </c>
      <c r="G1214" s="14" t="str">
        <f t="shared" si="195"/>
        <v>safety report loaded;
Validated against 2.71 business rules;
Comments:
1- Section DRUG on field MEDICINALPRODUCT value: [KEYTRUDA INJECTION 100MG] reported WARNING. KEYTRUDA INJECTION 100MG must be a valid Medicinal Product.[543];
Parsing process: Report with Warnings;Classification: new: EU-</v>
      </c>
      <c r="H1214" s="13" t="b">
        <f t="shared" si="202"/>
        <v>1</v>
      </c>
    </row>
    <row r="1215" spans="1:8" ht="21.75" customHeight="1" x14ac:dyDescent="0.25">
      <c r="A1215">
        <v>10004370754</v>
      </c>
      <c r="B1215" s="1" t="s">
        <v>4067</v>
      </c>
      <c r="C1215" s="1" t="s">
        <v>4068</v>
      </c>
      <c r="D1215" s="14" t="str">
        <f t="shared" si="194"/>
        <v>safety report loaded; Validated against 2.18 business rules;
Comments: 1 - [[R744][G.k.2.2][BR.3]] :In section Drug(s) Information on field Medicinal Product Name as Reported by the Primary Source - G.k.2.2 Value: BEECOM HEXA Reported error LookupProducts The field Medicinal Product Name as Reported by the Primary Source - G.k.2.2 must be a valid medicinal product.;
2 - [[R744][G.k.2.2][BR.3]] :In section Drug(s) Information on field Medicinal Product Name as Reported by the Primary Source - G.k.2.2 Value: CERNEVIT [ASCORBIC ACID;BIOTIN;COCARBOXYLASE TETRAHYDRATE;COLECALCIFER Reported error LookupProducts The field Medicinal Product Name as Reported by the Primary Source - G.k.2.2 must be a valid medicinal product.;
3 - [[R744][G.k.2.2][BR.3]] :In section Drug(s) Information on field Medicinal Product Name as Reported by the Primary Source - G.k.2.2 Value: CHOP Reported error LookupProducts The field Medicinal Product Name as Reported by the Primary Source - G.k.2.2 must be a valid medicinal product.;
4 - [[R744][G.k.2.2][BR.3]] :In section Drug(s) Information on field Medicinal Product Name as Reported by the Primary Source - G.k.2.2 Value: DULCOLAX-S Reported error LookupProducts The field Medicinal Product Name as Reported by the Primary Source - G.k.2.2 must be a valid medicinal product.;
5 - [[R744][G.k.2.2][BR.3]] :In section Drug(s) Information on field Medicinal Product Name as Reported by the Primary Source - G.k.2.2 Value: DUPHALAC EASY Reported error LookupProducts The field Medicinal Product Name as Reported by the Primary Source - G.k.2.2 must be a valid medicinal product.;
6 - [[R744][G.k.2.2][BR.3]] :In section Drug(s) Information on field Medicinal Product Name as Reported by the Primary Source - G.k.2.2 Value: ERDOLANT Reported error LookupProducts The field Medicinal Product Name as Reported by the Primary Source - G.k.2.2 must be a valid medicinal product.;
7 - [[R744][G.k.2.2][</v>
      </c>
      <c r="F1215" s="1" t="s">
        <v>4068</v>
      </c>
      <c r="G1215" s="14" t="str">
        <f t="shared" si="195"/>
        <v>safety report loaded; Validated against 2.18 business rules;
Comments: 1 - [[R744][G.k.2.2][BR.3]] :In section Drug(s) Information on field Medicinal Product Name as Reported by the Primary Source - G.k.2.2 Value: BEECOM HEXA Reported error LookupProducts The field Medicinal Product Name as Reported by the Primary Source - G.k.2.2 must be a valid medicinal product.;
2 - [[R744][G.k.2.2][BR.3]] :In section Drug(s) Information on field Medicinal Product Name as Reported by the Primary Source - G.k.2.2 Value: CERNEVIT [ASCORBIC ACID;BIOTIN;COCARBOXYLASE TETRAHYDRATE;COLECALCIFER Reported error LookupProducts The field Medicinal Product Name as Reported by the Primary Source - G.k.2.2 must be a valid medicinal product.;
3 - [[R744][G.k.2.2][BR.3]] :In section Drug(s) Information on field Medicinal Product Name as Reported by the Primary Source - G.k.2.2 Value: CHOP Reported error LookupProducts The field Medicinal Product Name as Reported by the Primary Source - G.k.2.2 must be a valid medicinal product.;
4 - [[R744][G.k.2.2][BR.3]] :In section Drug(s) Information on field Medicinal Product Name as Reported by the Primary Source - G.k.2.2 Value: DULCOLAX-S Reported error LookupProducts The field Medicinal Product Name as Reported by the Primary Source - G.k.2.2 must be a valid medicinal product.;
5 - [[R744][G.k.2.2][BR.3]] :In section Drug(s) Information on field Medicinal Product Name as Reported by the Primary Source - G.k.2.2 Value: DUPHALAC EASY Reported error LookupProducts The field Medicinal Product Name as Reported by the Primary Source - G.k.2.2 must be a valid medicinal product.;
6 - [[R744][G.k.2.2][BR.3]] :In section Drug(s) Information on field Medicinal Product Name as Reported by the Primary Source - G.k.2.2 Value: ERDOLANT Reported error LookupProducts The field Medicinal Product Name as Reported by the Primary Source - G.k.2.2 must be a valid medicinal product.;
7 - [[R744][G.k.2.2][</v>
      </c>
      <c r="H1215" s="13" t="b">
        <f t="shared" si="202"/>
        <v>1</v>
      </c>
    </row>
    <row r="1216" spans="1:8" ht="21.75" customHeight="1" x14ac:dyDescent="0.25">
      <c r="A1216">
        <v>10004370755</v>
      </c>
      <c r="B1216" s="1" t="s">
        <v>4069</v>
      </c>
      <c r="C1216" s="1" t="s">
        <v>4070</v>
      </c>
      <c r="D1216" s="14" t="str">
        <f t="shared" si="194"/>
        <v>safety report loaded; Validated against 2.18 business rules;
Comments:  Parsing process: Parsing proces</v>
      </c>
      <c r="E1216" s="1" t="s">
        <v>4068</v>
      </c>
      <c r="F1216" s="1" t="s">
        <v>4071</v>
      </c>
      <c r="G1216" s="14" t="str">
        <f t="shared" si="195"/>
        <v>safety report loaded; Validated against 2.18 business rules;
Comments:  Parsing process: Parsing proces</v>
      </c>
      <c r="H1216" s="13" t="b">
        <f t="shared" si="202"/>
        <v>1</v>
      </c>
    </row>
    <row r="1217" spans="1:8" ht="21.75" customHeight="1" x14ac:dyDescent="0.25">
      <c r="A1217">
        <v>10004370760</v>
      </c>
      <c r="D1217" s="14" t="e">
        <f t="shared" si="194"/>
        <v>#VALUE!</v>
      </c>
      <c r="G1217" s="14" t="e">
        <f t="shared" si="195"/>
        <v>#VALUE!</v>
      </c>
      <c r="H1217" s="12" t="b">
        <f t="shared" si="190"/>
        <v>1</v>
      </c>
    </row>
    <row r="1218" spans="1:8" ht="21.75" customHeight="1" x14ac:dyDescent="0.25">
      <c r="A1218">
        <v>10004370775</v>
      </c>
      <c r="B1218" s="1" t="s">
        <v>4072</v>
      </c>
      <c r="C1218" s="1" t="s">
        <v>4073</v>
      </c>
      <c r="D1218" s="14" t="str">
        <f t="shared" si="194"/>
        <v>safety report loaded;
Validated against 2.71 business rules;
Comments:
Parsing process: Correct Report;Classification: new: EU-</v>
      </c>
      <c r="F1218" s="1" t="s">
        <v>4074</v>
      </c>
      <c r="G1218" s="14" t="str">
        <f t="shared" si="195"/>
        <v>safety report loaded;
Validated against 2.71 business rules;
Comments:
Parsing process: Correct Report;Classification: new: EU-</v>
      </c>
      <c r="H1218" s="13" t="b">
        <f>TRIM(D1218)=TRIM(G1218)</f>
        <v>1</v>
      </c>
    </row>
    <row r="1219" spans="1:8" ht="21.75" customHeight="1" x14ac:dyDescent="0.25">
      <c r="A1219">
        <v>10004370777</v>
      </c>
      <c r="D1219" s="14" t="e">
        <f t="shared" si="194"/>
        <v>#VALUE!</v>
      </c>
      <c r="G1219" s="14" t="e">
        <f t="shared" si="195"/>
        <v>#VALUE!</v>
      </c>
      <c r="H1219" s="12" t="b">
        <f t="shared" ref="H1219:H1260" si="203">TRIM(C1219)=TRIM(F1219)</f>
        <v>1</v>
      </c>
    </row>
    <row r="1220" spans="1:8" ht="21.75" customHeight="1" x14ac:dyDescent="0.25">
      <c r="A1220">
        <v>10004370779</v>
      </c>
      <c r="D1220" s="14" t="e">
        <f t="shared" si="194"/>
        <v>#VALUE!</v>
      </c>
      <c r="G1220" s="14" t="e">
        <f t="shared" si="195"/>
        <v>#VALUE!</v>
      </c>
      <c r="H1220" s="12" t="b">
        <f t="shared" si="203"/>
        <v>1</v>
      </c>
    </row>
    <row r="1221" spans="1:8" ht="21.75" customHeight="1" x14ac:dyDescent="0.25">
      <c r="A1221">
        <v>10004370780</v>
      </c>
      <c r="B1221" s="1" t="s">
        <v>4075</v>
      </c>
      <c r="C1221" s="1" t="s">
        <v>4076</v>
      </c>
      <c r="D1221" s="14" t="str">
        <f t="shared" si="194"/>
        <v>safety report loaded; Validated against 2.18 business rules;
Comments:  Parsing process: Parsing process: Correct Report;Classification: new: EU-</v>
      </c>
      <c r="F1221" s="1" t="s">
        <v>4077</v>
      </c>
      <c r="G1221" s="14" t="str">
        <f t="shared" si="195"/>
        <v>safety report loaded; Validated against 2.18 business rules;
Comments:  Parsing process: Parsing process: Correct Report;Classification: new: EU-</v>
      </c>
      <c r="H1221" s="13" t="b">
        <f t="shared" ref="H1221:H1233" si="204">TRIM(D1221)=TRIM(G1221)</f>
        <v>1</v>
      </c>
    </row>
    <row r="1222" spans="1:8" ht="21.75" customHeight="1" x14ac:dyDescent="0.25">
      <c r="A1222">
        <v>10004370781</v>
      </c>
      <c r="B1222" s="1" t="s">
        <v>4078</v>
      </c>
      <c r="C1222" s="1" t="s">
        <v>4079</v>
      </c>
      <c r="D1222" s="14" t="str">
        <f t="shared" si="194"/>
        <v>safety report loaded; Validated against 2.18 business rules;
Comments: 1 - [[R744][G.k.2.2][BR.3]] :In section Drug(s) Information on field Medicinal Product Name as Reported by the Primary Source - G.k.2.2 Value: PFIZER CHAMPIX Reported error LookupProducts The field Medicinal Product Name as Reported by the Primary Source - G.k.2.2 must be a valid medicinal product.;
 Parsing process: Parsing process: Rep</v>
      </c>
      <c r="F1222" s="1" t="s">
        <v>4080</v>
      </c>
      <c r="G1222" s="14" t="str">
        <f t="shared" si="195"/>
        <v>safety report loaded; Validated against 2.18 business rules;
Comments: 1 - [[R744][G.k.2.2][BR.3]] :In section Drug(s) Information on field Medicinal Product Name as Reported by the Primary Source - G.k.2.2 Value: PFIZER CHAMPIX Reported error LookupProducts The field Medicinal Product Name as Reported by the Primary Source - G.k.2.2 must be a valid medicinal product.;
 Parsing process: Parsing process: Rep</v>
      </c>
      <c r="H1222" s="13" t="b">
        <f t="shared" si="204"/>
        <v>1</v>
      </c>
    </row>
    <row r="1223" spans="1:8" ht="21.75" customHeight="1" x14ac:dyDescent="0.25">
      <c r="A1223">
        <v>10004370782</v>
      </c>
      <c r="B1223" s="1" t="s">
        <v>4081</v>
      </c>
      <c r="C1223" s="1" t="s">
        <v>4082</v>
      </c>
      <c r="D1223" s="14" t="str">
        <f t="shared" si="194"/>
        <v>safety report loaded;
Validated against 2.71 business rules;
Comments:
Parsing proces</v>
      </c>
      <c r="F1223" s="1" t="s">
        <v>4083</v>
      </c>
      <c r="G1223" s="14" t="str">
        <f t="shared" si="195"/>
        <v>safety report loaded;
Validated against 2.71 business rules;
Comments:
Parsing proces</v>
      </c>
      <c r="H1223" s="13" t="b">
        <f t="shared" si="204"/>
        <v>1</v>
      </c>
    </row>
    <row r="1224" spans="1:8" ht="21.75" customHeight="1" x14ac:dyDescent="0.25">
      <c r="A1224">
        <v>10004370783</v>
      </c>
      <c r="B1224" s="1" t="s">
        <v>4084</v>
      </c>
      <c r="C1224" s="1" t="s">
        <v>4085</v>
      </c>
      <c r="D1224" s="14" t="str">
        <f t="shared" si="194"/>
        <v>safety report loaded;
Validated against 2.71 business rules;
Comments:
1- Section PATIENTPASTDRUGTHERAPY on field PATIENTDRUGNAME value: [NAPROXIN [NAPROXEN]] reported WARNING. NAPROXIN [NAPROXEN]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DRUG on field MEDICINALPRODUCT value: [IMURAN [AZATHIOPRINE]] reported WARNING. IMURAN [AZATHIOPRINE] must be a valid Medicinal Product.[543];
9- Section DRUG on field MEDICINALPRODUCT value: [IMURAN [AZATHIOPRINE]] reported WARNING. IMURAN [AZATHIOPRINE] must be a valid Medicinal Product.[543];
10- Section ACTIVESUBSTANCE on field ACTIVESUBSTANCENAME value: [VITAMIN D NOS] reported WARNING. VITAMIN D NOS must be a valid active substance.[621];
Parsing process: Report with Warnings;Classification: new: EU-</v>
      </c>
      <c r="E1224" s="1" t="s">
        <v>4083</v>
      </c>
      <c r="F1224" s="1" t="s">
        <v>4086</v>
      </c>
      <c r="G1224" s="14" t="str">
        <f t="shared" si="195"/>
        <v>safety report loaded;
Validated against 2.71 business rules;
Comments:
1- Section PATIENTPASTDRUGTHERAPY on field PATIENTDRUGNAME value: [NAPROXIN [NAPROXEN]] reported WARNING. NAPROXIN [NAPROXEN]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DRUG on field MEDICINALPRODUCT value: [IMURAN [AZATHIOPRINE]] reported WARNING. IMURAN [AZATHIOPRINE] must be a valid Medicinal Product.[543];
9- Section DRUG on field MEDICINALPRODUCT value: [IMURAN [AZATHIOPRINE]] reported WARNING. IMURAN [AZATHIOPRINE] must be a valid Medicinal Product.[543];
10- Section ACTIVESUBSTANCE on field ACTIVESUBSTANCENAME value: [VITAMIN D NOS] reported WARNING. VITAMIN D NOS must be a valid active substance.[621];
Parsing process: Report with Warnings;Classification: new: EU-</v>
      </c>
      <c r="H1224" s="13" t="b">
        <f t="shared" si="204"/>
        <v>1</v>
      </c>
    </row>
    <row r="1225" spans="1:8" ht="21.75" customHeight="1" x14ac:dyDescent="0.25">
      <c r="A1225">
        <v>10004370784</v>
      </c>
      <c r="B1225" s="1" t="s">
        <v>4087</v>
      </c>
      <c r="C1225" s="1" t="s">
        <v>4088</v>
      </c>
      <c r="D1225" s="14" t="str">
        <f t="shared" si="194"/>
        <v>safety report loaded; Validated against 2.18 business rules;
Comments:  Parsing process: Parsing process: Correct Report;Classification: new: EU-</v>
      </c>
      <c r="F1225" s="1" t="s">
        <v>1991</v>
      </c>
      <c r="G1225" s="14" t="e">
        <f t="shared" si="195"/>
        <v>#VALUE!</v>
      </c>
      <c r="H1225" s="16" t="e">
        <f t="shared" si="204"/>
        <v>#VALUE!</v>
      </c>
    </row>
    <row r="1226" spans="1:8" ht="21.75" customHeight="1" x14ac:dyDescent="0.25">
      <c r="A1226">
        <v>10004370785</v>
      </c>
      <c r="B1226" s="1" t="s">
        <v>4089</v>
      </c>
      <c r="C1226" s="1" t="s">
        <v>4090</v>
      </c>
      <c r="D1226" s="14" t="str">
        <f t="shared" si="194"/>
        <v>safety report loaded; Validated against 2.18 business rules;
Comments:  Parsing process: Parsing proces</v>
      </c>
      <c r="E1226" s="1" t="s">
        <v>4091</v>
      </c>
      <c r="F1226" s="1" t="s">
        <v>4092</v>
      </c>
      <c r="G1226" s="14" t="str">
        <f t="shared" si="195"/>
        <v>safety report loaded; Validated against 2.18 business rules;
Comments:  Parsing process: Parsing proces</v>
      </c>
      <c r="H1226" s="13" t="b">
        <f t="shared" si="204"/>
        <v>1</v>
      </c>
    </row>
    <row r="1227" spans="1:8" ht="21.75" customHeight="1" x14ac:dyDescent="0.25">
      <c r="A1227">
        <v>10004370786</v>
      </c>
      <c r="B1227" s="1" t="s">
        <v>4093</v>
      </c>
      <c r="C1227" s="1" t="s">
        <v>4094</v>
      </c>
      <c r="D1227" s="14" t="str">
        <f t="shared" si="194"/>
        <v>safety report loaded; Validated against 2.18 business rules;
Comments:  Parsing process: Parsing proces</v>
      </c>
      <c r="E1227" s="1" t="s">
        <v>4092</v>
      </c>
      <c r="F1227" s="1" t="s">
        <v>4095</v>
      </c>
      <c r="G1227" s="14" t="str">
        <f t="shared" si="195"/>
        <v>safety report loaded; Validated against 2.18 business rules;
Comments:  Parsing process: Parsing proces</v>
      </c>
      <c r="H1227" s="13" t="b">
        <f t="shared" si="204"/>
        <v>1</v>
      </c>
    </row>
    <row r="1228" spans="1:8" ht="21.75" customHeight="1" x14ac:dyDescent="0.25">
      <c r="A1228">
        <v>10004370787</v>
      </c>
      <c r="B1228" s="1" t="s">
        <v>4096</v>
      </c>
      <c r="C1228" s="1" t="s">
        <v>4097</v>
      </c>
      <c r="D1228" s="14" t="str">
        <f t="shared" si="194"/>
        <v>safety report loaded;
Validated against 2.71 business rules;
Comments:
Parsing proces</v>
      </c>
      <c r="F1228" s="1" t="s">
        <v>4098</v>
      </c>
      <c r="G1228" s="14" t="str">
        <f t="shared" si="195"/>
        <v>safety report loaded;
Validated against 2.71 business rules;
Comments:
Parsing proces</v>
      </c>
      <c r="H1228" s="13" t="b">
        <f t="shared" si="204"/>
        <v>1</v>
      </c>
    </row>
    <row r="1229" spans="1:8" ht="21.75" customHeight="1" x14ac:dyDescent="0.25">
      <c r="A1229">
        <v>10004370789</v>
      </c>
      <c r="B1229" s="1" t="s">
        <v>4099</v>
      </c>
      <c r="C1229" s="1" t="s">
        <v>4100</v>
      </c>
      <c r="D1229" s="14" t="str">
        <f t="shared" si="194"/>
        <v>safety report loaded; Validated against 2.18 business rules;
Comments:  Parsing process: Parsing process: Correct Report;Classification: new: EU-</v>
      </c>
      <c r="F1229" s="1" t="s">
        <v>4101</v>
      </c>
      <c r="G1229" s="14" t="str">
        <f t="shared" si="195"/>
        <v>safety report loaded; Validated against 2.18 business rules;
Comments:  Parsing process: Parsing process: Correct Report;Classification: new: EU-</v>
      </c>
      <c r="H1229" s="13" t="b">
        <f t="shared" si="204"/>
        <v>1</v>
      </c>
    </row>
    <row r="1230" spans="1:8" ht="21.75" customHeight="1" x14ac:dyDescent="0.25">
      <c r="A1230">
        <v>10004370790</v>
      </c>
      <c r="B1230" s="1" t="s">
        <v>4102</v>
      </c>
      <c r="C1230" s="1" t="s">
        <v>4103</v>
      </c>
      <c r="D1230" s="14" t="str">
        <f t="shared" ref="D1230:D1293" si="205">LEFT(C1230,LEN(C1230)-70)</f>
        <v>safety report loaded; Validated against 2.18 business rules;
Comments:  Parsing process: Parsing proces</v>
      </c>
      <c r="F1230" s="1" t="s">
        <v>4104</v>
      </c>
      <c r="G1230" s="14" t="str">
        <f t="shared" ref="G1230:G1293" si="206">LEFT(F1230,LEN(F1230)-70)</f>
        <v>safety report loaded; Validated against 2.18 business rules;
Comments:  Parsing process: Parsing proces</v>
      </c>
      <c r="H1230" s="13" t="b">
        <f t="shared" si="204"/>
        <v>1</v>
      </c>
    </row>
    <row r="1231" spans="1:8" ht="21.75" customHeight="1" x14ac:dyDescent="0.25">
      <c r="A1231">
        <v>10004370791</v>
      </c>
      <c r="B1231" s="1" t="s">
        <v>4105</v>
      </c>
      <c r="C1231" s="1" t="s">
        <v>4106</v>
      </c>
      <c r="D1231" s="14" t="str">
        <f t="shared" si="205"/>
        <v>safety report loaded;
Validated against 2.71 business rules;
Comments:
Parsing process: Correct Report;Classification: new: EU-</v>
      </c>
      <c r="F1231" s="1" t="s">
        <v>4107</v>
      </c>
      <c r="G1231" s="14" t="str">
        <f t="shared" si="206"/>
        <v>safety report loaded;
Validated against 2.71 business rules;
Comments:
Parsing process: Correct Report;Classification: new: EU-</v>
      </c>
      <c r="H1231" s="13" t="b">
        <f t="shared" si="204"/>
        <v>1</v>
      </c>
    </row>
    <row r="1232" spans="1:8" ht="21.75" customHeight="1" x14ac:dyDescent="0.25">
      <c r="A1232">
        <v>10004370792</v>
      </c>
      <c r="B1232" s="1" t="s">
        <v>4108</v>
      </c>
      <c r="C1232" s="1" t="s">
        <v>4109</v>
      </c>
      <c r="D1232" s="14" t="str">
        <f t="shared" si="205"/>
        <v>safety report loaded;
Validated against 2.71 business rules;
Comments:
1- Section DRUG on field MEDICINALPRODUCT value: [TYLENOL WITH CODEINE NO.3] reported WARNING. TYLENOL WITH CODEINE NO.3 must be a valid Medicinal Product.[543];
2- Section DRUG on field MEDICINALPRODUCT value: [TYLENOL WITH CODEINE NO.3] reported WARNING. TYLENOL WITH CODEINE NO.3 must be a valid Medicinal Product.[543];
3- Section DRUG on field MEDICINALPRODUCT value: [ASPIRIN [ACETYLSALICYLIC ACID]] reported WARNING. ASPIRIN [ACETYLSALICYLIC ACID] must be a valid Medicinal Product.[543];
4- Section DRUG on field MEDICINALPRODUCT value: [DIPHENHYDRAMINE HCL] reported WARNING. DIPHENHYDRAMINE HCL must be a valid Medicinal Product.[543];
5- Section DRUG on field MEDICINALPRODUCT value: [TYLENOL WITH CODEINE NO.3] reported WARNING. TYLENOL WITH CODEINE NO.3 must be a valid Medicinal Product.[543];
Parsing process: Report with Warnings;Classification: new: EU-</v>
      </c>
      <c r="F1232" s="1" t="s">
        <v>4110</v>
      </c>
      <c r="G1232" s="14" t="str">
        <f t="shared" si="206"/>
        <v>safety report loaded;
Validated against 2.71 business rules;
Comments:
1- Section DRUG on field MEDICINALPRODUCT value: [TYLENOL WITH CODEINE NO.3] reported WARNING. TYLENOL WITH CODEINE NO.3 must be a valid Medicinal Product.[543];
2- Section DRUG on field MEDICINALPRODUCT value: [TYLENOL WITH CODEINE NO.3] reported WARNING. TYLENOL WITH CODEINE NO.3 must be a valid Medicinal Product.[543];
3- Section DRUG on field MEDICINALPRODUCT value: [ASPIRIN [ACETYLSALICYLIC ACID]] reported WARNING. ASPIRIN [ACETYLSALICYLIC ACID] must be a valid Medicinal Product.[543];
4- Section DRUG on field MEDICINALPRODUCT value: [DIPHENHYDRAMINE HCL] reported WARNING. DIPHENHYDRAMINE HCL must be a valid Medicinal Product.[543];
5- Section DRUG on field MEDICINALPRODUCT value: [TYLENOL WITH CODEINE NO.3] reported WARNING. TYLENOL WITH CODEINE NO.3 must be a valid Medicinal Product.[543];
Parsing process: Report with Warnings;Classification: new: EU-</v>
      </c>
      <c r="H1232" s="13" t="b">
        <f t="shared" si="204"/>
        <v>1</v>
      </c>
    </row>
    <row r="1233" spans="1:8" ht="21.75" customHeight="1" x14ac:dyDescent="0.25">
      <c r="A1233">
        <v>10004370793</v>
      </c>
      <c r="B1233" s="1" t="s">
        <v>4111</v>
      </c>
      <c r="C1233" s="1" t="s">
        <v>4112</v>
      </c>
      <c r="D1233" s="14" t="str">
        <f t="shared" si="205"/>
        <v>safety report loaded;
Validated against 2.71 business rules;
Comments:
1- Section DRUG on field DRUGDOSAGEFORM value: [Unknown] reported WARNING. Unknown must be a valid dosage form.[564];
Parsing process: Rep</v>
      </c>
      <c r="E1233" s="1" t="s">
        <v>4110</v>
      </c>
      <c r="F1233" s="1" t="s">
        <v>4113</v>
      </c>
      <c r="G1233" s="14" t="str">
        <f t="shared" si="206"/>
        <v>safety report loaded;
Validated against 2.71 business rules;
Comments:
1- Section DRUG on field DRUGDOSAGEFORM value: [Unknown] reported WARNING. Unknown must be a valid dosage form.[564];
Parsing process: Rep</v>
      </c>
      <c r="H1233" s="13" t="b">
        <f t="shared" si="204"/>
        <v>1</v>
      </c>
    </row>
    <row r="1234" spans="1:8" ht="21.75" customHeight="1" x14ac:dyDescent="0.25">
      <c r="A1234">
        <v>10004370806</v>
      </c>
      <c r="D1234" s="14" t="e">
        <f t="shared" si="205"/>
        <v>#VALUE!</v>
      </c>
      <c r="G1234" s="14" t="e">
        <f t="shared" si="206"/>
        <v>#VALUE!</v>
      </c>
      <c r="H1234" s="12" t="b">
        <f t="shared" si="203"/>
        <v>1</v>
      </c>
    </row>
    <row r="1235" spans="1:8" ht="21.75" customHeight="1" x14ac:dyDescent="0.25">
      <c r="A1235">
        <v>10004370813</v>
      </c>
      <c r="D1235" s="14" t="e">
        <f t="shared" si="205"/>
        <v>#VALUE!</v>
      </c>
      <c r="G1235" s="14" t="e">
        <f t="shared" si="206"/>
        <v>#VALUE!</v>
      </c>
      <c r="H1235" s="12" t="b">
        <f t="shared" si="203"/>
        <v>1</v>
      </c>
    </row>
    <row r="1236" spans="1:8" ht="21.75" customHeight="1" x14ac:dyDescent="0.25">
      <c r="A1236">
        <v>10004370814</v>
      </c>
      <c r="B1236" s="1" t="s">
        <v>4114</v>
      </c>
      <c r="C1236" s="1" t="s">
        <v>4115</v>
      </c>
      <c r="D1236" s="14" t="str">
        <f t="shared" si="205"/>
        <v>safety report loaded; Validated against 2.18 business rules;
Comments:  Parsing process: Parsing proces</v>
      </c>
      <c r="E1236" s="1" t="s">
        <v>4116</v>
      </c>
      <c r="F1236" s="1" t="s">
        <v>4117</v>
      </c>
      <c r="G1236" s="14" t="str">
        <f t="shared" si="206"/>
        <v>safety report loaded; Validated against 2.18 business rules;
Comments:  Parsing process: Parsing proces</v>
      </c>
      <c r="H1236" s="13" t="b">
        <f t="shared" ref="H1236:H1239" si="207">TRIM(D1236)=TRIM(G1236)</f>
        <v>1</v>
      </c>
    </row>
    <row r="1237" spans="1:8" ht="21.75" customHeight="1" x14ac:dyDescent="0.25">
      <c r="A1237">
        <v>10004370818</v>
      </c>
      <c r="B1237" s="1" t="s">
        <v>4118</v>
      </c>
      <c r="C1237" s="1" t="s">
        <v>4119</v>
      </c>
      <c r="D1237" s="14" t="str">
        <f t="shared" si="205"/>
        <v>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Parsing process: Parsing process: Report with warnings;Classification: new: EU-</v>
      </c>
      <c r="F1237" s="1" t="s">
        <v>4120</v>
      </c>
      <c r="G1237" s="14" t="str">
        <f t="shared" si="206"/>
        <v>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Parsing process: Parsing process: Report with warnings;Classification: new: EU-</v>
      </c>
      <c r="H1237" s="13" t="b">
        <f t="shared" si="207"/>
        <v>1</v>
      </c>
    </row>
    <row r="1238" spans="1:8" ht="21.75" customHeight="1" x14ac:dyDescent="0.25">
      <c r="A1238">
        <v>10004370819</v>
      </c>
      <c r="B1238" s="1" t="s">
        <v>4121</v>
      </c>
      <c r="C1238" s="1" t="s">
        <v>4122</v>
      </c>
      <c r="D1238" s="14" t="str">
        <f t="shared" si="205"/>
        <v>safety report loaded;
Validated against 2.71 business rules;
Comments:
1- Section DRUG on field MEDICINALPRODUCT value: [GLECAPREVIR/PIBRENTASVIR] reported WARNING. GLECAPREVIR/PIBRENTASVIR must be a valid Medicinal Product.[543];
Parsing process: Report with Warnings;Classification: new: EU-</v>
      </c>
      <c r="F1238" s="1" t="s">
        <v>4123</v>
      </c>
      <c r="G1238" s="14" t="str">
        <f t="shared" si="206"/>
        <v>safety report loaded;
Validated against 2.71 business rules;
Comments:
1- Section DRUG on field MEDICINALPRODUCT value: [GLECAPREVIR/PIBRENTASVIR] reported WARNING. GLECAPREVIR/PIBRENTASVIR must be a valid Medicinal Product.[543];
Parsing process: Report with Warnings;Classification: new: EU-</v>
      </c>
      <c r="H1238" s="13" t="b">
        <f t="shared" si="207"/>
        <v>1</v>
      </c>
    </row>
    <row r="1239" spans="1:8" ht="21.75" customHeight="1" x14ac:dyDescent="0.25">
      <c r="A1239">
        <v>10004370823</v>
      </c>
      <c r="B1239" s="1" t="s">
        <v>4124</v>
      </c>
      <c r="C1239" s="1" t="s">
        <v>4125</v>
      </c>
      <c r="D1239" s="14" t="str">
        <f t="shared" si="205"/>
        <v>safety report loaded; Validated against 2.18 business rules;
Comments: 1 - [[R744][G.k.2.2][BR.3]] :In section Drug(s) Information on field Medicinal Product Name as Reported by the Primary Source - G.k.2.2 Value: Tresiba Penfill Reported error LookupProducts The field Medicinal Product Name as Reported by the Primary Source - G.k.2.2 must be a valid medicinal product.;
 Parsing process: Parsing process: Rep</v>
      </c>
      <c r="F1239" s="1" t="s">
        <v>4126</v>
      </c>
      <c r="G1239" s="14" t="str">
        <f t="shared" si="206"/>
        <v>safety report loaded; Validated against 2.18 business rules;
Comments: 1 - [[R744][G.k.2.2][BR.3]] :In section Drug(s) Information on field Medicinal Product Name as Reported by the Primary Source - G.k.2.2 Value: Tresiba Penfill Reported error LookupProducts The field Medicinal Product Name as Reported by the Primary Source - G.k.2.2 must be a valid medicinal product.;
 Parsing process: Parsing process: Rep</v>
      </c>
      <c r="H1239" s="13" t="b">
        <f t="shared" si="207"/>
        <v>1</v>
      </c>
    </row>
    <row r="1240" spans="1:8" ht="21.75" customHeight="1" x14ac:dyDescent="0.25">
      <c r="A1240">
        <v>10004370824</v>
      </c>
      <c r="D1240" s="14" t="e">
        <f t="shared" si="205"/>
        <v>#VALUE!</v>
      </c>
      <c r="G1240" s="14" t="e">
        <f t="shared" si="206"/>
        <v>#VALUE!</v>
      </c>
      <c r="H1240" s="12" t="b">
        <f t="shared" si="203"/>
        <v>1</v>
      </c>
    </row>
    <row r="1241" spans="1:8" ht="21.75" customHeight="1" x14ac:dyDescent="0.25">
      <c r="A1241">
        <v>10004370847</v>
      </c>
      <c r="B1241" s="1" t="s">
        <v>4127</v>
      </c>
      <c r="C1241" s="1" t="s">
        <v>4128</v>
      </c>
      <c r="D1241" s="14" t="str">
        <f t="shared" si="205"/>
        <v>safety report loaded; Validated against 2.18 business rules;
Comments: 1 - [[R744][G.k.2.2][BR.3]] :In section Drug(s) Information on field Medicinal Product Name as Reported by the Primary Source - G.k.2.2 Value: PLAQUENIL /00072603/ Reported error LookupProducts The field Medicinal Product Name as Reported by the Primary Source - G.k.2.2 must be a valid medicinal product.;
 Parsing process: Parsing process: Report with warnings;Classification: new: EU-</v>
      </c>
      <c r="E1241" s="1" t="s">
        <v>4129</v>
      </c>
      <c r="F1241" s="1" t="s">
        <v>4130</v>
      </c>
      <c r="G1241" s="14" t="str">
        <f t="shared" si="206"/>
        <v>safety report loaded; Validated against 2.18 business rules;
Comments: 1 - [[R744][G.k.2.2][BR.3]] :In section Drug(s) Information on field Medicinal Product Name as Reported by the Primary Source - G.k.2.2 Value: PLAQUENIL /00072603/ Reported error LookupProducts The field Medicinal Product Name as Reported by the Primary Source - G.k.2.2 must be a valid medicinal product.;
 Parsing process: Parsing process: Report with warnings;Classification: new: EU-</v>
      </c>
      <c r="H1241" s="13" t="b">
        <f t="shared" ref="H1241:H1243" si="208">TRIM(D1241)=TRIM(G1241)</f>
        <v>1</v>
      </c>
    </row>
    <row r="1242" spans="1:8" ht="21.75" customHeight="1" x14ac:dyDescent="0.25">
      <c r="A1242">
        <v>10004370848</v>
      </c>
      <c r="B1242" s="1" t="s">
        <v>4131</v>
      </c>
      <c r="C1242" s="1" t="s">
        <v>4132</v>
      </c>
      <c r="D1242" s="14" t="str">
        <f t="shared" si="205"/>
        <v>safety report loaded; Validated against 2.18 business rules;
Comments:  Parsing process: Parsing proces</v>
      </c>
      <c r="E1242" s="1" t="s">
        <v>4130</v>
      </c>
      <c r="F1242" s="1" t="s">
        <v>4133</v>
      </c>
      <c r="G1242" s="14" t="str">
        <f t="shared" si="206"/>
        <v>safety report loaded; Validated against 2.18 business rules;
Comments:  Parsing process: Parsing proces</v>
      </c>
      <c r="H1242" s="13" t="b">
        <f t="shared" si="208"/>
        <v>1</v>
      </c>
    </row>
    <row r="1243" spans="1:8" ht="21.75" customHeight="1" x14ac:dyDescent="0.25">
      <c r="A1243">
        <v>10004370849</v>
      </c>
      <c r="B1243" s="1" t="s">
        <v>4134</v>
      </c>
      <c r="C1243" s="1" t="s">
        <v>4135</v>
      </c>
      <c r="D1243" s="14" t="str">
        <f t="shared" si="205"/>
        <v>safety report loaded;
Validated against 2.71 business rules;
Comments:
Parsing process: Correct Report;Classification: new: EU-</v>
      </c>
      <c r="F1243" s="1" t="s">
        <v>4136</v>
      </c>
      <c r="G1243" s="14" t="str">
        <f t="shared" si="206"/>
        <v>safety report loaded;
Validated against 2.71 business rules;
Comments:
Parsing process: Correct Report;Classification: new: EU-</v>
      </c>
      <c r="H1243" s="13" t="b">
        <f t="shared" si="208"/>
        <v>1</v>
      </c>
    </row>
    <row r="1244" spans="1:8" ht="21.75" customHeight="1" x14ac:dyDescent="0.25">
      <c r="A1244">
        <v>10004370857</v>
      </c>
      <c r="D1244" s="14" t="e">
        <f t="shared" si="205"/>
        <v>#VALUE!</v>
      </c>
      <c r="G1244" s="14" t="e">
        <f t="shared" si="206"/>
        <v>#VALUE!</v>
      </c>
      <c r="H1244" s="12" t="b">
        <f t="shared" si="203"/>
        <v>1</v>
      </c>
    </row>
    <row r="1245" spans="1:8" ht="21.75" customHeight="1" x14ac:dyDescent="0.25">
      <c r="A1245">
        <v>10004370859</v>
      </c>
      <c r="D1245" s="14" t="e">
        <f t="shared" si="205"/>
        <v>#VALUE!</v>
      </c>
      <c r="G1245" s="14" t="e">
        <f t="shared" si="206"/>
        <v>#VALUE!</v>
      </c>
      <c r="H1245" s="12" t="b">
        <f t="shared" si="203"/>
        <v>1</v>
      </c>
    </row>
    <row r="1246" spans="1:8" ht="21.75" customHeight="1" x14ac:dyDescent="0.25">
      <c r="A1246">
        <v>10004370865</v>
      </c>
      <c r="B1246" s="1" t="s">
        <v>4137</v>
      </c>
      <c r="C1246" s="1" t="s">
        <v>4138</v>
      </c>
      <c r="D1246" s="14" t="str">
        <f t="shared" si="205"/>
        <v>safety report loaded; Validated against 2.18 business rules;
Comments: 1 - [[R744][G.k.2.2][BR.3]] :In section Drug(s) Information on field Medicinal Product Name as Reported by the Primary Source - G.k.2.2 Value: *PLACEBO Reported error LookupProducts The field Medicinal Product Name as Reported by the Primary Source - G.k.2.2 must be a valid medicinal product.;
2 - [[R744][G.k.2.2][BR.3]] :In section Drug(s) Information on field Medicinal Product Name as Reported by the Primary Source - G.k.2.2 Value: MEDROL [METHYLPREDNISOLONE] Reported error LookupProducts The field Medicinal Product Name as Reported by the Primary Source - G.k.2.2 must be a valid medicinal product.;
3 - [[R744][G.k.2.2][BR.3]] :In section Drug(s) Information on field Medicinal Product Name as Reported by the Primary Source - G.k.2.2 Value: TREXAN [METHOTREXATE] Reported error LookupProducts The field Medicinal Product Name as Reported by the Primary Source - G.k.2.2 must be a valid medicinal product.;
 Parsing process: Parsing process: Rep</v>
      </c>
      <c r="E1246" s="1" t="s">
        <v>4139</v>
      </c>
      <c r="F1246" s="1" t="s">
        <v>4140</v>
      </c>
      <c r="G1246" s="14" t="str">
        <f t="shared" si="206"/>
        <v>safety report loaded; Validated against 2.18 business rules;
Comments: 1 - [[R744][G.k.2.2][BR.3]] :In section Drug(s) Information on field Medicinal Product Name as Reported by the Primary Source - G.k.2.2 Value: *PLACEBO Reported error LookupProducts The field Medicinal Product Name as Reported by the Primary Source - G.k.2.2 must be a valid medicinal product.;
2 - [[R744][G.k.2.2][BR.3]] :In section Drug(s) Information on field Medicinal Product Name as Reported by the Primary Source - G.k.2.2 Value: MEDROL [METHYLPREDNISOLONE] Reported error LookupProducts The field Medicinal Product Name as Reported by the Primary Source - G.k.2.2 must be a valid medicinal product.;
3 - [[R744][G.k.2.2][BR.3]] :In section Drug(s) Information on field Medicinal Product Name as Reported by the Primary Source - G.k.2.2 Value: TREXAN [METHOTREXATE] Reported error LookupProducts The field Medicinal Product Name as Reported by the Primary Source - G.k.2.2 must be a valid medicinal product.;
 Parsing process: Parsing process: Rep</v>
      </c>
      <c r="H1246" s="13" t="b">
        <f t="shared" ref="H1246:H1258" si="209">TRIM(D1246)=TRIM(G1246)</f>
        <v>1</v>
      </c>
    </row>
    <row r="1247" spans="1:8" ht="21.75" customHeight="1" x14ac:dyDescent="0.25">
      <c r="A1247">
        <v>10004370866</v>
      </c>
      <c r="B1247" s="1" t="s">
        <v>4141</v>
      </c>
      <c r="C1247" s="1" t="s">
        <v>4142</v>
      </c>
      <c r="D1247" s="14" t="str">
        <f t="shared" si="205"/>
        <v>safety report loaded; Validated against 2.18 business rules;
Comments: 1 - [[R744][G.k.2.2][BR.3]] :In section Drug(s) Information on field Medicinal Product Name as Reported by the Primary Source - G.k.2.2 Value: KERATINAMIN [UREA]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OSIMERTINIB MESILATE Reported error LookupProducts The field Medicinal Product Name as Reported by the Primary Source - G.k.2.2 must be a valid medicinal product.;
 Parsing process: Parsing process: Report with warnings;Classification: new: EU-</v>
      </c>
      <c r="E1247" s="1" t="s">
        <v>4140</v>
      </c>
      <c r="F1247" s="1" t="s">
        <v>4143</v>
      </c>
      <c r="G1247" s="14" t="str">
        <f t="shared" si="206"/>
        <v>safety report loaded; Validated against 2.18 business rules;
Comments: 1 - [[R744][G.k.2.2][BR.3]] :In section Drug(s) Information on field Medicinal Product Name as Reported by the Primary Source - G.k.2.2 Value: KERATINAMIN [UREA]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OSIMERTINIB MESILATE Reported error LookupProducts The field Medicinal Product Name as Reported by the Primary Source - G.k.2.2 must be a valid medicinal product.;
 Parsing process: Parsing process: Report with warnings;Classification: new: EU-</v>
      </c>
      <c r="H1247" s="13" t="b">
        <f t="shared" si="209"/>
        <v>1</v>
      </c>
    </row>
    <row r="1248" spans="1:8" ht="21.75" customHeight="1" x14ac:dyDescent="0.25">
      <c r="A1248">
        <v>10004370867</v>
      </c>
      <c r="B1248" s="1" t="s">
        <v>4144</v>
      </c>
      <c r="C1248" s="1" t="s">
        <v>4145</v>
      </c>
      <c r="D1248" s="14" t="str">
        <f t="shared" si="205"/>
        <v>safety report loaded; Validated against 2.18 business rules;
Comments: 1 - [[R744][G.k.2.2][BR.3]] :In section Drug(s) Information on field Medicinal Product Name as Reported by the Primary Source - G.k.2.2 Value: *PLACEBO Reported error LookupProducts The field Medicinal Product Name as Reported by the Primary Source - G.k.2.2 must be a valid medicinal product.;
 Parsing process: Parsing process: Rep</v>
      </c>
      <c r="E1248" s="1" t="s">
        <v>4143</v>
      </c>
      <c r="F1248" s="1" t="s">
        <v>4146</v>
      </c>
      <c r="G1248" s="14" t="str">
        <f t="shared" si="206"/>
        <v>safety report loaded; Validated against 2.18 business rules;
Comments: 1 - [[R744][G.k.2.2][BR.3]] :In section Drug(s) Information on field Medicinal Product Name as Reported by the Primary Source - G.k.2.2 Value: *PLACEBO Reported error LookupProducts The field Medicinal Product Name as Reported by the Primary Source - G.k.2.2 must be a valid medicinal product.;
 Parsing process: Parsing process: Rep</v>
      </c>
      <c r="H1248" s="13" t="b">
        <f t="shared" si="209"/>
        <v>1</v>
      </c>
    </row>
    <row r="1249" spans="1:8" ht="21.75" customHeight="1" x14ac:dyDescent="0.25">
      <c r="A1249">
        <v>10004370868</v>
      </c>
      <c r="B1249" s="1" t="s">
        <v>4147</v>
      </c>
      <c r="C1249" s="1" t="s">
        <v>4148</v>
      </c>
      <c r="D1249" s="14" t="str">
        <f t="shared" si="205"/>
        <v>safety report loaded; Validated against 2.18 business rules;
Comments: 1 - [[R744][G.k.2.2][BR.3]] :In section Drug(s) Information on field Medicinal Product Name as Reported by the Primary Source - G.k.2.2 Value: *PACLITAXEL Reported error LookupProducts The field Medicinal Product Name as Reported by the Primary Source - G.k.2.2 must be a valid medicinal product.;
2 - [[R744][G.k.2.2][BR.3]] :In section Drug(s) Information on field Medicinal Product Name as Reported by the Primary Source - G.k.2.2 Value: *PLACEBO Reported error LookupProducts The field Medicinal Product Name as Reported by the Primary Source - G.k.2.2 must be a valid medicinal product.;
 Parsing process: Parsing process: Report with warnings;Classification: new: EU-</v>
      </c>
      <c r="E1249" s="1" t="s">
        <v>4146</v>
      </c>
      <c r="F1249" s="1" t="s">
        <v>4149</v>
      </c>
      <c r="G1249" s="14" t="str">
        <f t="shared" si="206"/>
        <v>safety report loaded; Validated against 2.18 business rules;
Comments: 1 - [[R744][G.k.2.2][BR.3]] :In section Drug(s) Information on field Medicinal Product Name as Reported by the Primary Source - G.k.2.2 Value: *PACLITAXEL Reported error LookupProducts The field Medicinal Product Name as Reported by the Primary Source - G.k.2.2 must be a valid medicinal product.;
2 - [[R744][G.k.2.2][BR.3]] :In section Drug(s) Information on field Medicinal Product Name as Reported by the Primary Source - G.k.2.2 Value: *PLACEBO Reported error LookupProducts The field Medicinal Product Name as Reported by the Primary Source - G.k.2.2 must be a valid medicinal product.;
 Parsing process: Parsing process: Report with warnings;Classification: new: EU-</v>
      </c>
      <c r="H1249" s="13" t="b">
        <f t="shared" si="209"/>
        <v>1</v>
      </c>
    </row>
    <row r="1250" spans="1:8" ht="21.75" customHeight="1" x14ac:dyDescent="0.25">
      <c r="A1250">
        <v>10004370869</v>
      </c>
      <c r="B1250" s="1" t="s">
        <v>4150</v>
      </c>
      <c r="C1250" s="1" t="s">
        <v>4151</v>
      </c>
      <c r="D1250" s="14" t="str">
        <f t="shared" si="205"/>
        <v>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DIPROSONE [BETAMETHASONE DIPROPIONATE] Reported error LookupProducts The field Medicinal Product Name as Reported by the Primary Source - G.k.2.2 must be a valid medicinal product.;
3 - [[R744][G.k.2.2][BR.3]] :In section Drug(s) Information on field Medicinal Product Name as Reported by the Primary Source - G.k.2.2 Value: ONDANSETRAN Reported error LookupProducts The field Medicinal Product Name as Reported by the Primary Source - G.k.2.2 must be a valid medicinal product.;
 Parsing process: Parsing process: Report with warnings;Classification: new: EU-</v>
      </c>
      <c r="E1250" s="1" t="s">
        <v>4149</v>
      </c>
      <c r="F1250" s="1" t="s">
        <v>4152</v>
      </c>
      <c r="G1250" s="14" t="str">
        <f t="shared" si="206"/>
        <v>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DIPROSONE [BETAMETHASONE DIPROPIONATE] Reported error LookupProducts The field Medicinal Product Name as Reported by the Primary Source - G.k.2.2 must be a valid medicinal product.;
3 - [[R744][G.k.2.2][BR.3]] :In section Drug(s) Information on field Medicinal Product Name as Reported by the Primary Source - G.k.2.2 Value: ONDANSETRAN Reported error LookupProducts The field Medicinal Product Name as Reported by the Primary Source - G.k.2.2 must be a valid medicinal product.;
 Parsing process: Parsing process: Rep</v>
      </c>
      <c r="H1250" s="15" t="b">
        <f t="shared" si="209"/>
        <v>0</v>
      </c>
    </row>
    <row r="1251" spans="1:8" ht="21.75" customHeight="1" x14ac:dyDescent="0.25">
      <c r="A1251">
        <v>10004370870</v>
      </c>
      <c r="B1251" s="1" t="s">
        <v>4153</v>
      </c>
      <c r="C1251" s="1" t="s">
        <v>4154</v>
      </c>
      <c r="D1251" s="14" t="str">
        <f t="shared" si="205"/>
        <v>safety report loaded; Validated against 2.18 business rules;
Comments:  Parsing process: Parsing proces</v>
      </c>
      <c r="E1251" s="1" t="s">
        <v>4152</v>
      </c>
      <c r="F1251" s="1" t="s">
        <v>4155</v>
      </c>
      <c r="G1251" s="14" t="str">
        <f t="shared" si="206"/>
        <v>safety report loaded; Validated against 2.18 business rules;
Comments:  Parsing process: Parsing proces</v>
      </c>
      <c r="H1251" s="13" t="b">
        <f t="shared" si="209"/>
        <v>1</v>
      </c>
    </row>
    <row r="1252" spans="1:8" ht="21.75" customHeight="1" x14ac:dyDescent="0.25">
      <c r="A1252">
        <v>10004370874</v>
      </c>
      <c r="B1252" s="1" t="s">
        <v>4156</v>
      </c>
      <c r="C1252" s="1" t="s">
        <v>4157</v>
      </c>
      <c r="D1252" s="14" t="str">
        <f t="shared" si="205"/>
        <v>safety report loaded; Validated against 2.18 business rules;
Comments: 1 - [[R744][G.k.2.2][BR.3]] :In section Drug(s) Information on field Medicinal Product Name as Reported by the Primary Source - G.k.2.2 Value: *NIVOLUMAB Reported error LookupProducts The field Medicinal Product Name as Reported by the Primary Source - G.k.2.2 must be a valid medicinal product.;
2 - [[R744][G.k.2.2][BR.3]] :In section Drug(s) Information on field Medicinal Product Name as Reported by the Primary Source - G.k.2.2 Value: FENTANYL PATCH Reported error LookupProducts The field Medicinal Product Name as Reported by the Primary Source - G.k.2.2 must be a valid medicinal product.;
3 - [[R744][G.k.2.2][BR.3]] :In section Drug(s) Information on field Medicinal Product Name as Reported by the Primary Source - G.k.2.2 Value: LY3500518 Reported error LookupProducts The field Medicinal Product Name as Reported by the Primary Source - G.k.2.2 must be a valid medicinal product.;
4 - [[R744][G.k.2.2][BR.3]] :In section Drug(s) Information on field Medicinal Product Name as Reported by the Primary Source - G.k.2.2 Value: MEGASTROL Reported error LookupProducts The field Medicinal Product Name as Reported by the Primary Source - G.k.2.2 must be a valid medicinal product.;
5 - [[R744][G.k.2.2][BR.3]] :In section Drug(s) Information on field Medicinal Product Name as Reported by the Primary Source - G.k.2.2 Value: NORMAL SALINE Reported error LookupProducts The field Medicinal Product Name as Reported by the Primary Source - G.k.2.2 must be a valid medicinal product.;
 Parsing process: Parsing process: Rep</v>
      </c>
      <c r="F1252" s="1" t="s">
        <v>4158</v>
      </c>
      <c r="G1252" s="14" t="str">
        <f t="shared" si="206"/>
        <v>safety report loaded; Validated against 2.18 business rules;
Comments: 1 - [[R744][G.k.2.2][BR.3]] :In section Drug(s) Information on field Medicinal Product Name as Reported by the Primary Source - G.k.2.2 Value: *NIVOLUMAB Reported error LookupProducts The field Medicinal Product Name as Reported by the Primary Source - G.k.2.2 must be a valid medicinal product.;
2 - [[R744][G.k.2.2][BR.3]] :In section Drug(s) Information on field Medicinal Product Name as Reported by the Primary Source - G.k.2.2 Value: FENTANYL PATCH Reported error LookupProducts The field Medicinal Product Name as Reported by the Primary Source - G.k.2.2 must be a valid medicinal product.;
3 - [[R744][G.k.2.2][BR.3]] :In section Drug(s) Information on field Medicinal Product Name as Reported by the Primary Source - G.k.2.2 Value: LY3500518 Reported error LookupProducts The field Medicinal Product Name as Reported by the Primary Source - G.k.2.2 must be a valid medicinal product.;
4 - [[R744][G.k.2.2][BR.3]] :In section Drug(s) Information on field Medicinal Product Name as Reported by the Primary Source - G.k.2.2 Value: MEGASTROL Reported error LookupProducts The field Medicinal Product Name as Reported by the Primary Source - G.k.2.2 must be a valid medicinal product.;
5 - [[R744][G.k.2.2][BR.3]] :In section Drug(s) Information on field Medicinal Product Name as Reported by the Primary Source - G.k.2.2 Value: NORMAL SALINE Reported error LookupProducts The field Medicinal Product Name as Reported by the Primary Source - G.k.2.2 must be a valid medicinal product.;
 Parsing process: Parsing process: Rep</v>
      </c>
      <c r="H1252" s="13" t="b">
        <f t="shared" si="209"/>
        <v>1</v>
      </c>
    </row>
    <row r="1253" spans="1:8" ht="21.75" customHeight="1" x14ac:dyDescent="0.25">
      <c r="A1253">
        <v>10004370882</v>
      </c>
      <c r="B1253" s="1" t="s">
        <v>4159</v>
      </c>
      <c r="C1253" s="1" t="s">
        <v>4160</v>
      </c>
      <c r="D1253" s="14" t="str">
        <f t="shared" si="205"/>
        <v>safety report loaded;
Validated against 2.71 business rules;
Comments:
1- Section PATIENTPASTDRUGTHERAPY on field PATIENTDRUGNAME value: [PENICILLINE                        /00000901/] reported WARNING. PENICILLINE                        /00000901/ patientdrugname must be a valid Medicinal Product.[257];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ACTIVESUBSTANCE on field ACTIVESUBSTANCENAME value: [INFLIXIMAB, RECOMBINANT] reported WARNING. INFLIXIMAB, RECOMBINANT must be a valid active substance.[621];
7- Section ACTIVESUBSTANCE on field ACTIVESUBSTANCENAME value: [INFLIXIMAB, RECOMBINANT] reported WARNING. INFLIXIMAB, RECOMBINANT must be a valid active substance.[621];
Parsing process: Rep</v>
      </c>
      <c r="F1253" s="1" t="s">
        <v>4161</v>
      </c>
      <c r="G1253" s="14" t="str">
        <f t="shared" si="206"/>
        <v>safety report loaded;
Validated against 2.71 business rules;
Comments:
1- Section PATIENTPASTDRUGTHERAPY on field PATIENTDRUGNAME value: [PENICILLINE                        /00000901/] reported WARNING. PENICILLINE                        /00000901/ patientdrugname must be a valid Medicinal Product.[257];
2- Section DRUG on field DRUGDOSAGEFORM value: [Unknown] reported WARNING. Unknown must be a valid dosage form.[564];
3- Section DRUG on field DRUGDOSAGEFORM value: [Unknown] reported WARNING. Unknown must be a valid dosage form.[564];
4- Section DRUG on field DRUGDOSAGEFORM value: [Unknown] reported WARNING. Unknown must be a valid dosage form.[564];
5- Section DRUG on field DRUGDOSAGEFORM value: [Unknown] reported WARNING. Unknown must be a valid dosage form.[564];
6- Section ACTIVESUBSTANCE on field ACTIVESUBSTANCENAME value: [INFLIXIMAB, RECOMBINANT] reported WARNING. INFLIXIMAB, RECOMBINANT must be a valid active substance.[621];
7- Section ACTIVESUBSTANCE on field ACTIVESUBSTANCENAME value: [INFLIXIMAB, RECOMBINANT] reported WARNING. INFLIXIMAB, RECOMBINANT must be a valid active substance.[621];
Parsing process: Rep</v>
      </c>
      <c r="H1253" s="13" t="b">
        <f t="shared" si="209"/>
        <v>1</v>
      </c>
    </row>
    <row r="1254" spans="1:8" ht="21.75" customHeight="1" x14ac:dyDescent="0.25">
      <c r="A1254">
        <v>10004370890</v>
      </c>
      <c r="B1254" s="1" t="s">
        <v>4162</v>
      </c>
      <c r="C1254" s="1" t="s">
        <v>4163</v>
      </c>
      <c r="D1254" s="14" t="str">
        <f t="shared" si="205"/>
        <v>safety report loaded; Validated against 2.18 business rules;
Comments: 1 - [[R744][G.k.2.2][BR.3]] :In section Drug(s) Information on field Medicinal Product Name as Reported by the Primary Source - G.k.2.2 Value: ACTEMRA Solution for injection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3 - [[R744][G.k.2.2][BR.3]] :In section Drug(s) Information on field Medicinal Product Name as Reported by the Primary Source - G.k.2.2 Value: DIPHENHYDRAMINE HYDROCHLORIDE Ointment Reported error LookupProducts The field Medicinal Product Name as Reported by the Primary Source - G.k.2.2 must be a valid medicinal product.;
4 - [[R744][G.k.2.2][BR.3]] :In section Drug(s) Information on field Medicinal Product Name as Reported by the Primary Source - G.k.2.2 Value: NORTRIPTYLINE Capsule Reported error LookupProducts The field Medicinal Product Name as Reported by the Primary Source - G.k.2.2 must be a valid medicinal product.;
5 - [[R744][G.k.2.2][BR.3]] :In section Drug(s) Information on field Medicinal Product Name as Reported by the Primary Source - G.k.2.2 Value: SENNA ALEXANDRINA Reported error LookupProducts The field Medicinal Product Name as Reported by the Primary Source - G.k.2.2 must be a valid medicinal product.;
 Parsing process: Parsing process: Rep</v>
      </c>
      <c r="F1254" s="1" t="s">
        <v>1991</v>
      </c>
      <c r="G1254" s="14" t="e">
        <f t="shared" si="206"/>
        <v>#VALUE!</v>
      </c>
      <c r="H1254" s="16" t="e">
        <f t="shared" si="209"/>
        <v>#VALUE!</v>
      </c>
    </row>
    <row r="1255" spans="1:8" ht="21.75" customHeight="1" x14ac:dyDescent="0.25">
      <c r="A1255">
        <v>10004370891</v>
      </c>
      <c r="B1255" s="1" t="s">
        <v>4164</v>
      </c>
      <c r="C1255" s="1" t="s">
        <v>4165</v>
      </c>
      <c r="D1255" s="14" t="str">
        <f t="shared" si="205"/>
        <v>safety report loaded; Validated against 2.18 business rules;
Comments:  Parsing process: Parsing proces</v>
      </c>
      <c r="E1255" s="1" t="s">
        <v>4166</v>
      </c>
      <c r="F1255" s="1" t="s">
        <v>4167</v>
      </c>
      <c r="G1255" s="14" t="str">
        <f t="shared" si="206"/>
        <v>safety report loaded; Validated against 2.18 business rules;
Comments:  Parsing process: Parsing proces</v>
      </c>
      <c r="H1255" s="13" t="b">
        <f t="shared" si="209"/>
        <v>1</v>
      </c>
    </row>
    <row r="1256" spans="1:8" ht="21.75" customHeight="1" x14ac:dyDescent="0.25">
      <c r="A1256">
        <v>10004370892</v>
      </c>
      <c r="B1256" s="1" t="s">
        <v>4168</v>
      </c>
      <c r="C1256" s="1" t="s">
        <v>4169</v>
      </c>
      <c r="D1256" s="14" t="str">
        <f t="shared" si="205"/>
        <v>safety report loaded; Validated against 2.18 business rules;
Comments: 1 - [[R744][G.k.2.2][BR.3]] :In section Drug(s) Information on field Medicinal Product Name as Reported by the Primary Source - G.k.2.2 Value: VIT B12 Reported error LookupProducts The field Medicinal Product Name as Reported by the Primary Source - G.k.2.2 must be a valid medicinal product.;
2 - [[R744][G.k.2.2][BR.3]] :In section Drug(s) Information on field Medicinal Product Name as Reported by the Primary Source - G.k.2.2 Value: VIT C Reported error LookupProducts The field Medicinal Product Name as Reported by the Primary Source - G.k.2.2 must be a valid medicinal product.;
 Parsing process: Parsing process: Report with warnings;Classification: new: EU-</v>
      </c>
      <c r="E1256" s="1" t="s">
        <v>4167</v>
      </c>
      <c r="F1256" s="1" t="s">
        <v>1991</v>
      </c>
      <c r="G1256" s="14" t="e">
        <f t="shared" si="206"/>
        <v>#VALUE!</v>
      </c>
      <c r="H1256" s="16" t="e">
        <f t="shared" si="209"/>
        <v>#VALUE!</v>
      </c>
    </row>
    <row r="1257" spans="1:8" ht="21.75" customHeight="1" x14ac:dyDescent="0.25">
      <c r="A1257">
        <v>10004370895</v>
      </c>
      <c r="B1257" s="1" t="s">
        <v>4170</v>
      </c>
      <c r="C1257" s="1" t="s">
        <v>4171</v>
      </c>
      <c r="D1257" s="14" t="str">
        <f t="shared" si="205"/>
        <v>safety report loaded; Validated against 2.18 business rules;
Comments:  Parsing process: Parsing proces</v>
      </c>
      <c r="F1257" s="1" t="s">
        <v>4172</v>
      </c>
      <c r="G1257" s="14" t="str">
        <f t="shared" si="206"/>
        <v>safety report loaded; Validated against 2.18 business rules;
Comments:  Parsing process: Parsing proces</v>
      </c>
      <c r="H1257" s="13" t="b">
        <f t="shared" si="209"/>
        <v>1</v>
      </c>
    </row>
    <row r="1258" spans="1:8" ht="21.75" customHeight="1" x14ac:dyDescent="0.25">
      <c r="A1258">
        <v>10004370898</v>
      </c>
      <c r="B1258" s="1" t="s">
        <v>4173</v>
      </c>
      <c r="C1258" s="1" t="s">
        <v>4174</v>
      </c>
      <c r="D1258" s="14" t="str">
        <f t="shared" si="205"/>
        <v>safety report loaded; Validated against 2.18 business rules;
Comments: 1 - [[R744][G.k.2.2][BR.3]] :In section Drug(s) Information on field Medicinal Product Name as Reported by the Primary Source - G.k.2.2 Value: VIT B12 Reported error LookupProducts The field Medicinal Product Name as Reported by the Primary Source - G.k.2.2 must be a valid medicinal product.;
2 - [[R744][G.k.2.2][BR.3]] :In section Drug(s) Information on field Medicinal Product Name as Reported by the Primary Source - G.k.2.2 Value: VIT C Reported error LookupProducts The field Medicinal Product Name as Reported by the Primary Source - G.k.2.2 must be a valid medicinal product.;
 Parsing process: Parsing process: Report with warnings;Classification: new: EU-</v>
      </c>
      <c r="F1258" s="1" t="s">
        <v>1991</v>
      </c>
      <c r="G1258" s="14" t="e">
        <f t="shared" si="206"/>
        <v>#VALUE!</v>
      </c>
      <c r="H1258" s="16" t="e">
        <f t="shared" si="209"/>
        <v>#VALUE!</v>
      </c>
    </row>
    <row r="1259" spans="1:8" ht="21.75" customHeight="1" x14ac:dyDescent="0.25">
      <c r="A1259">
        <v>10004370899</v>
      </c>
      <c r="D1259" s="14" t="e">
        <f t="shared" si="205"/>
        <v>#VALUE!</v>
      </c>
      <c r="G1259" s="14" t="e">
        <f t="shared" si="206"/>
        <v>#VALUE!</v>
      </c>
      <c r="H1259" s="12" t="b">
        <f t="shared" si="203"/>
        <v>1</v>
      </c>
    </row>
    <row r="1260" spans="1:8" ht="21.75" customHeight="1" x14ac:dyDescent="0.25">
      <c r="A1260">
        <v>10004370900</v>
      </c>
      <c r="D1260" s="14" t="e">
        <f t="shared" si="205"/>
        <v>#VALUE!</v>
      </c>
      <c r="G1260" s="14" t="e">
        <f t="shared" si="206"/>
        <v>#VALUE!</v>
      </c>
      <c r="H1260" s="12" t="b">
        <f t="shared" si="203"/>
        <v>1</v>
      </c>
    </row>
    <row r="1261" spans="1:8" ht="21.75" customHeight="1" x14ac:dyDescent="0.25">
      <c r="A1261">
        <v>10004370902</v>
      </c>
      <c r="B1261" s="1" t="s">
        <v>4175</v>
      </c>
      <c r="C1261" s="1" t="s">
        <v>4176</v>
      </c>
      <c r="D1261" s="14" t="str">
        <f t="shared" si="205"/>
        <v>safety report loaded;
Validated against 2.71 business rules;
Comments:
Parsing process: Correct Report;Classification: new: EU-</v>
      </c>
      <c r="E1261" s="1" t="s">
        <v>4177</v>
      </c>
      <c r="F1261" s="1" t="s">
        <v>4177</v>
      </c>
      <c r="G1261" s="14" t="str">
        <f t="shared" si="206"/>
        <v>safety report loaded;
Validated against 2.71 business rules;
Comments:
1- Section DRUG on field MEDICINALPRODUCT value: [Copaxone PEN] reported WARNING. Copaxone PEN must be a valid Medicinal Product.[543];
Parsing process: Report with Warnings;Classification: new: EU-</v>
      </c>
      <c r="H1261" s="15" t="b">
        <f t="shared" ref="H1261:H1283" si="210">TRIM(D1261)=TRIM(G1261)</f>
        <v>0</v>
      </c>
    </row>
    <row r="1262" spans="1:8" ht="21.75" customHeight="1" x14ac:dyDescent="0.25">
      <c r="A1262">
        <v>10004370903</v>
      </c>
      <c r="B1262" s="1" t="s">
        <v>4178</v>
      </c>
      <c r="C1262" s="1" t="s">
        <v>4179</v>
      </c>
      <c r="D1262" s="14" t="str">
        <f t="shared" si="205"/>
        <v>safety report loaded;
Validated against 2.71 business rules;
Comments:
Parsing process: Correct Report;Classification: new: EU-</v>
      </c>
      <c r="F1262" s="1" t="s">
        <v>4180</v>
      </c>
      <c r="G1262" s="14" t="str">
        <f t="shared" si="206"/>
        <v>safety report loaded;
Validated against 2.71 business rules;
Comments:
Parsing process: Correct Report;Classification: new: EU-</v>
      </c>
      <c r="H1262" s="13" t="b">
        <f t="shared" si="210"/>
        <v>1</v>
      </c>
    </row>
    <row r="1263" spans="1:8" ht="21.75" customHeight="1" x14ac:dyDescent="0.25">
      <c r="A1263">
        <v>10004370908</v>
      </c>
      <c r="B1263" s="1" t="s">
        <v>4181</v>
      </c>
      <c r="C1263" s="1" t="s">
        <v>4182</v>
      </c>
      <c r="D1263" s="14" t="str">
        <f t="shared" si="205"/>
        <v>safety report loaded;
Validated against 2.71 business rules;
Comments:
Parsing process: Correct Report;Classification: new: EU-</v>
      </c>
      <c r="F1263" s="1" t="s">
        <v>4183</v>
      </c>
      <c r="G1263" s="14" t="str">
        <f t="shared" si="206"/>
        <v>safety report loaded;
Validated against 2.71 business rules;
Comments:
1- Section DRUG on field MEDICINALPRODUCT value: [Copaxone PEN] reported WARNING. Copaxone PEN must be a valid Medicinal Product.[543];
2- Section DRUG on field MEDICINALPRODUCT value: [Copaxone PEN] reported WARNING. Copaxone PEN must be a valid Medicinal Product.[543];
Parsing process: Report with Warnings;Classification: new: EU-</v>
      </c>
      <c r="H1263" s="15" t="b">
        <f t="shared" si="210"/>
        <v>0</v>
      </c>
    </row>
    <row r="1264" spans="1:8" ht="21.75" customHeight="1" x14ac:dyDescent="0.25">
      <c r="A1264">
        <v>10004370909</v>
      </c>
      <c r="B1264" s="1" t="s">
        <v>4184</v>
      </c>
      <c r="C1264" s="1" t="s">
        <v>4185</v>
      </c>
      <c r="D1264" s="14" t="str">
        <f t="shared" si="205"/>
        <v>safety report loaded;
Validated against 2.71 business rules;
Comments:
Parsing process: Correct Report;Classification: new: EU-</v>
      </c>
      <c r="F1264" s="1" t="s">
        <v>4186</v>
      </c>
      <c r="G1264" s="14" t="str">
        <f t="shared" si="206"/>
        <v>safety report loaded;
Validated against 2.71 business rules;
Comments:
1- Section DRUG on field MEDICINALPRODUCT value: [Copaxone PEN] reported WARNING. Copaxone PEN must be a valid Medicinal Product.[543];
Parsing process: Report with Warnings;Classification: new: EU-</v>
      </c>
      <c r="H1264" s="15" t="b">
        <f t="shared" si="210"/>
        <v>0</v>
      </c>
    </row>
    <row r="1265" spans="1:8" ht="21.75" customHeight="1" x14ac:dyDescent="0.25">
      <c r="A1265">
        <v>10004370914</v>
      </c>
      <c r="B1265" s="1" t="s">
        <v>4187</v>
      </c>
      <c r="C1265" s="1" t="s">
        <v>4188</v>
      </c>
      <c r="D1265" s="14" t="str">
        <f t="shared" si="205"/>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v>
      </c>
      <c r="F1265" s="1" t="s">
        <v>4189</v>
      </c>
      <c r="G1265" s="14" t="str">
        <f t="shared" si="206"/>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v>
      </c>
      <c r="H1265" s="13" t="b">
        <f t="shared" si="210"/>
        <v>1</v>
      </c>
    </row>
    <row r="1266" spans="1:8" ht="21.75" customHeight="1" x14ac:dyDescent="0.25">
      <c r="A1266">
        <v>10004370919</v>
      </c>
      <c r="B1266" s="1" t="s">
        <v>4190</v>
      </c>
      <c r="C1266" s="1" t="s">
        <v>4191</v>
      </c>
      <c r="D1266" s="14" t="str">
        <f t="shared" si="205"/>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v>
      </c>
      <c r="F1266" s="1" t="s">
        <v>4192</v>
      </c>
      <c r="G1266" s="14" t="str">
        <f t="shared" si="206"/>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v>
      </c>
      <c r="H1266" s="13" t="b">
        <f t="shared" si="210"/>
        <v>1</v>
      </c>
    </row>
    <row r="1267" spans="1:8" ht="21.75" customHeight="1" x14ac:dyDescent="0.25">
      <c r="A1267">
        <v>10004370920</v>
      </c>
      <c r="B1267" s="1" t="s">
        <v>4193</v>
      </c>
      <c r="C1267" s="1" t="s">
        <v>4194</v>
      </c>
      <c r="D1267" s="14" t="str">
        <f t="shared" si="205"/>
        <v>safety report loaded;
Validated against 2.71 business rules;
Comments:
Parsing proces</v>
      </c>
      <c r="E1267" s="1" t="s">
        <v>4192</v>
      </c>
      <c r="F1267" s="1" t="s">
        <v>4195</v>
      </c>
      <c r="G1267" s="14" t="str">
        <f t="shared" si="206"/>
        <v>safety report loaded;
Validated against 2.71 business rules;
Comments:
Parsing proces</v>
      </c>
      <c r="H1267" s="13" t="b">
        <f t="shared" si="210"/>
        <v>1</v>
      </c>
    </row>
    <row r="1268" spans="1:8" ht="21.75" customHeight="1" x14ac:dyDescent="0.25">
      <c r="A1268">
        <v>10004370921</v>
      </c>
      <c r="B1268" s="1" t="s">
        <v>4196</v>
      </c>
      <c r="C1268" s="1" t="s">
        <v>4197</v>
      </c>
      <c r="D1268" s="14" t="str">
        <f t="shared" si="205"/>
        <v xml:space="preserve">safety report loaded; Validated against 2.18 business rules;
Comments: 1 - [[R744][G.k.2.2][BR.3]] :In section Drug(s) Information on field Medicinal Product Name as Reported by the Primary Source - G.k.2.2 Value: APO-TADALAFIL Reported error LookupProducts The field Medicinal Product Name as Reported by the Primary Source - G.k.2.2 must be a valid medicinal product.;
2 - [[R744][G.k.2.2][BR.3]] :In section Drug(s) Information on field Medicinal Product Name as Reported by the Primary Source - G.k.2.2 Value: APO-TADALAFIL Reported error LookupProducts The field Medicinal Product Name as Reported by the Primary Source - G.k.2.2 must be a valid medicinal product.;
3 - [[R744][G.k.2.2][BR.3]] :In section Drug(s) Information on field Medicinal Product Name as Reported by the Primary Source - G.k.2.2 Value: TYLENOL /00020001/ Reported error LookupProducts The field Medicinal Product Name as Reported by the Primary Source - G.k.2.2 must be a valid medicinal product.;
4 - [[R744][G.k.2.2][BR.3]] :In section Drug(s) Information on field Medicinal Product Name as Reported by the Primary Source - G.k.2.2 Value: VITAMIN D /00107901/ Reported error LookupProducts The field Medicinal Product Name as Reported by the Primary Source - G.k.2.2 must be a valid medicinal product.;
 Parsing process: Parsing process: Report with warnings;Classification: new: </v>
      </c>
      <c r="F1268" s="1" t="s">
        <v>4198</v>
      </c>
      <c r="G1268" s="14" t="str">
        <f t="shared" si="206"/>
        <v xml:space="preserve">safety report loaded; Validated against 2.18 business rules;
Comments: 1 - [[R744][G.k.2.2][BR.3]] :In section Drug(s) Information on field Medicinal Product Name as Reported by the Primary Source - G.k.2.2 Value: APO-TADALAFIL Reported error LookupProducts The field Medicinal Product Name as Reported by the Primary Source - G.k.2.2 must be a valid medicinal product.;
2 - [[R744][G.k.2.2][BR.3]] :In section Drug(s) Information on field Medicinal Product Name as Reported by the Primary Source - G.k.2.2 Value: APO-TADALAFIL Reported error LookupProducts The field Medicinal Product Name as Reported by the Primary Source - G.k.2.2 must be a valid medicinal product.;
3 - [[R744][G.k.2.2][BR.3]] :In section Drug(s) Information on field Medicinal Product Name as Reported by the Primary Source - G.k.2.2 Value: TYLENOL /00020001/ Reported error LookupProducts The field Medicinal Product Name as Reported by the Primary Source - G.k.2.2 must be a valid medicinal product.;
4 - [[R744][G.k.2.2][BR.3]] :In section Drug(s) Information on field Medicinal Product Name as Reported by the Primary Source - G.k.2.2 Value: VITAMIN D /00107901/ Reported error LookupProducts The field Medicinal Product Name as Reported by the Primary Source - G.k.2.2 must be a valid medicinal product.;
 Parsing process: Parsing process: Report with warnings;Classification: new: </v>
      </c>
      <c r="H1268" s="13" t="b">
        <f t="shared" si="210"/>
        <v>1</v>
      </c>
    </row>
    <row r="1269" spans="1:8" ht="21.75" customHeight="1" x14ac:dyDescent="0.25">
      <c r="A1269">
        <v>10004370922</v>
      </c>
      <c r="B1269" s="1" t="s">
        <v>4199</v>
      </c>
      <c r="C1269" s="1" t="s">
        <v>4200</v>
      </c>
      <c r="D1269" s="14" t="str">
        <f t="shared" si="205"/>
        <v>safety report loaded; Validated against 2.18 business rules;
Comments: 1 - [[R744][G.k.2.2][BR.3]] :In section Drug(s) Information on field Medicinal Product Name as Reported by the Primary Source - G.k.2.2 Value: 5-FU [FLUOROURACIL] Reported error LookupProducts The field Medicinal Product Name as Reported by the Primary Source - G.k.2.2 must be a valid medicinal product.;
2 - [[R744][G.k.2.2][BR.3]] :In section Drug(s) Information on field Medicinal Product Name as Reported by the Primary Source - G.k.2.2 Value: AVASTIN [ATORVASTATIN CALCIUM] Reported error LookupProducts The field Medicinal Product Name as Reported by the Primary Source - G.k.2.2 must be a valid medicinal product.;
3 - [[R744][G.k.2.2][BR.3]] :In section Drug(s) Information on field Medicinal Product Name as Reported by the Primary Source - G.k.2.2 Value: LEVOFOLINATE [CALCIUM LEVOFOLINATE] Reported error LookupProducts The field Medicinal Product Name as Reported by the Primary Source - G.k.2.2 must be a valid medicinal product.;
 Parsing process: Parsing process: Report with warnings;Classification: new: EU-</v>
      </c>
      <c r="E1269" s="1" t="s">
        <v>4201</v>
      </c>
      <c r="F1269" s="1" t="s">
        <v>4202</v>
      </c>
      <c r="G1269" s="14" t="str">
        <f t="shared" si="206"/>
        <v>safety report loaded; Validated against 2.18 business rules;
Comments: 1 - [[R744][G.k.2.2][BR.3]] :In section Drug(s) Information on field Medicinal Product Name as Reported by the Primary Source - G.k.2.2 Value: 5-FU [FLUOROURACIL] Reported error LookupProducts The field Medicinal Product Name as Reported by the Primary Source - G.k.2.2 must be a valid medicinal product.;
2 - [[R744][G.k.2.2][BR.3]] :In section Drug(s) Information on field Medicinal Product Name as Reported by the Primary Source - G.k.2.2 Value: AVASTIN [ATORVASTATIN CALCIUM] Reported error LookupProducts The field Medicinal Product Name as Reported by the Primary Source - G.k.2.2 must be a valid medicinal product.;
3 - [[R744][G.k.2.2][BR.3]] :In section Drug(s) Information on field Medicinal Product Name as Reported by the Primary Source - G.k.2.2 Value: LEVOFOLINATE [CALCIUM LEVOFOLINATE] Reported error LookupProducts The field Medicinal Product Name as Reported by the Primary Source - G.k.2.2 must be a valid medicinal product.;
 Parsing process: Parsing process: Rep</v>
      </c>
      <c r="H1269" s="15" t="b">
        <f t="shared" si="210"/>
        <v>0</v>
      </c>
    </row>
    <row r="1270" spans="1:8" ht="21.75" customHeight="1" x14ac:dyDescent="0.25">
      <c r="A1270">
        <v>10004370923</v>
      </c>
      <c r="B1270" s="1" t="s">
        <v>4203</v>
      </c>
      <c r="C1270" s="1" t="s">
        <v>4204</v>
      </c>
      <c r="D1270" s="14" t="str">
        <f t="shared" si="205"/>
        <v>safety report loaded; Validated against 2.18 business rules;
Comments:  Parsing process: Parsing process: Correct Report;Classification: new: EU-</v>
      </c>
      <c r="F1270" s="1" t="s">
        <v>4205</v>
      </c>
      <c r="G1270" s="14" t="str">
        <f t="shared" si="206"/>
        <v>safety report loaded; Validated against 2.18 business rules;
Comments:  Parsing process: Parsing process: Correct Report;Classification: new: EU-</v>
      </c>
      <c r="H1270" s="13" t="b">
        <f t="shared" si="210"/>
        <v>1</v>
      </c>
    </row>
    <row r="1271" spans="1:8" ht="21.75" customHeight="1" x14ac:dyDescent="0.25">
      <c r="A1271">
        <v>10004370925</v>
      </c>
      <c r="B1271" s="1" t="s">
        <v>4206</v>
      </c>
      <c r="C1271" s="1" t="s">
        <v>4207</v>
      </c>
      <c r="D1271" s="14" t="str">
        <f t="shared" si="205"/>
        <v>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F1271" s="1" t="s">
        <v>4208</v>
      </c>
      <c r="G1271" s="14" t="str">
        <f t="shared" si="206"/>
        <v>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H1271" s="13" t="b">
        <f t="shared" si="210"/>
        <v>1</v>
      </c>
    </row>
    <row r="1272" spans="1:8" ht="21.75" customHeight="1" x14ac:dyDescent="0.25">
      <c r="A1272">
        <v>10004370926</v>
      </c>
      <c r="B1272" s="1" t="s">
        <v>4209</v>
      </c>
      <c r="C1272" s="1" t="s">
        <v>4210</v>
      </c>
      <c r="D1272" s="14" t="str">
        <f t="shared" si="205"/>
        <v>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Albuterol Reported error LookupProducts The field Medicinal Product Name as Reported by the Primary Source - G.k.2.2 must be a valid medicinal product.;
3 - [[R744][G.k.2.2][BR.3]] :In section Drug(s) Information on field Medicinal Product Name as Reported by the Primary Source - G.k.2.2 Value: Calcium carbonate and vitamin d Reported error LookupProducts The field Medicinal Product Name as Reported by the Primary Source - G.k.2.2 must be a valid medicinal product.;
4 - [[R744][G.k.2.2][BR.3]] :In section Drug(s) Information on field Medicinal Product Name as Reported by the Primary Source - G.k.2.2 Value: Cetrizine Reported error LookupProducts The field Medicinal Product Name as Reported by the Primary Source - G.k.2.2 must be a valid medicinal product.;
5 -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v>
      </c>
      <c r="E1272" s="1" t="s">
        <v>4208</v>
      </c>
      <c r="F1272" s="1" t="s">
        <v>4211</v>
      </c>
      <c r="G1272" s="14" t="str">
        <f t="shared" si="206"/>
        <v>safety report loaded; Validated against 2.18 business rules;
Comments: 1 - [[R744][G.k.2.2][BR.3]] :In section Drug(s) Information on field Medicinal Product Name as Reported by the Primary Source - G.k.2.2 Value: Acyclovir Reported error LookupProducts The field Medicinal Product Name as Reported by the Primary Source - G.k.2.2 must be a valid medicinal product.;
2 - [[R744][G.k.2.2][BR.3]] :In section Drug(s) Information on field Medicinal Product Name as Reported by the Primary Source - G.k.2.2 Value: Albuterol Reported error LookupProducts The field Medicinal Product Name as Reported by the Primary Source - G.k.2.2 must be a valid medicinal product.;
3 - [[R744][G.k.2.2][BR.3]] :In section Drug(s) Information on field Medicinal Product Name as Reported by the Primary Source - G.k.2.2 Value: Calcium carbonate and vitamin d Reported error LookupProducts The field Medicinal Product Name as Reported by the Primary Source - G.k.2.2 must be a valid medicinal product.;
4 - [[R744][G.k.2.2][BR.3]] :In section Drug(s) Information on field Medicinal Product Name as Reported by the Primary Source - G.k.2.2 Value: Cetrizine Reported error LookupProducts The field Medicinal Product Name as Reported by the Primary Source - G.k.2.2 must be a valid medicinal product.;
5 -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v>
      </c>
      <c r="H1272" s="13" t="b">
        <f t="shared" si="210"/>
        <v>1</v>
      </c>
    </row>
    <row r="1273" spans="1:8" ht="21.75" customHeight="1" x14ac:dyDescent="0.25">
      <c r="A1273">
        <v>10004370927</v>
      </c>
      <c r="B1273" s="1" t="s">
        <v>4212</v>
      </c>
      <c r="C1273" s="1" t="s">
        <v>4213</v>
      </c>
      <c r="D1273" s="14" t="str">
        <f t="shared" si="205"/>
        <v>safety report loaded; Validated against 2.18 business rules;
Comments: 1 - [[R744][G.k.2.2][BR.3]] :In section Drug(s) Information on field Medicinal Product Name as Reported by the Primary Source - G.k.2.2 Value: Varubi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E1273" s="1" t="s">
        <v>4211</v>
      </c>
      <c r="F1273" s="1" t="s">
        <v>4214</v>
      </c>
      <c r="G1273" s="14" t="str">
        <f t="shared" si="206"/>
        <v>safety report loaded; Validated against 2.18 business rules;
Comments: 1 - [[R744][G.k.2.2][BR.3]] :In section Drug(s) Information on field Medicinal Product Name as Reported by the Primary Source - G.k.2.2 Value: Varubi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H1273" s="13" t="b">
        <f t="shared" si="210"/>
        <v>1</v>
      </c>
    </row>
    <row r="1274" spans="1:8" ht="21.75" customHeight="1" x14ac:dyDescent="0.25">
      <c r="A1274">
        <v>10004370928</v>
      </c>
      <c r="B1274" s="1" t="s">
        <v>4215</v>
      </c>
      <c r="C1274" s="1" t="s">
        <v>4216</v>
      </c>
      <c r="D1274" s="14" t="str">
        <f t="shared" si="205"/>
        <v>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E1274" s="1" t="s">
        <v>4214</v>
      </c>
      <c r="F1274" s="1" t="s">
        <v>4217</v>
      </c>
      <c r="G1274" s="14" t="str">
        <f t="shared" si="206"/>
        <v>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H1274" s="13" t="b">
        <f t="shared" si="210"/>
        <v>1</v>
      </c>
    </row>
    <row r="1275" spans="1:8" ht="21.75" customHeight="1" x14ac:dyDescent="0.25">
      <c r="A1275">
        <v>10004370929</v>
      </c>
      <c r="B1275" s="1" t="s">
        <v>4218</v>
      </c>
      <c r="C1275" s="1" t="s">
        <v>4219</v>
      </c>
      <c r="D1275" s="14" t="str">
        <f t="shared" si="205"/>
        <v>safety report loaded; Validated against 2.18 business rules;
Comments: 1 - [[R744][G.k.2.2][BR.3]] :In section Drug(s) Information on field Medicinal Product Name as Reported by the Primary Source - G.k.2.2 Value: Valacyclovir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E1275" s="1" t="s">
        <v>4217</v>
      </c>
      <c r="F1275" s="1" t="s">
        <v>4220</v>
      </c>
      <c r="G1275" s="14" t="str">
        <f t="shared" si="206"/>
        <v>safety report loaded; Validated against 2.18 business rules;
Comments: 1 - [[R744][G.k.2.2][BR.3]] :In section Drug(s) Information on field Medicinal Product Name as Reported by the Primary Source - G.k.2.2 Value: Valacyclovir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H1275" s="13" t="b">
        <f t="shared" si="210"/>
        <v>1</v>
      </c>
    </row>
    <row r="1276" spans="1:8" ht="21.75" customHeight="1" x14ac:dyDescent="0.25">
      <c r="A1276">
        <v>10004370930</v>
      </c>
      <c r="B1276" s="1" t="s">
        <v>4221</v>
      </c>
      <c r="C1276" s="1" t="s">
        <v>4222</v>
      </c>
      <c r="D1276" s="14" t="str">
        <f t="shared" si="205"/>
        <v>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v>
      </c>
      <c r="E1276" s="1" t="s">
        <v>4220</v>
      </c>
      <c r="F1276" s="1" t="s">
        <v>4223</v>
      </c>
      <c r="G1276" s="14" t="str">
        <f t="shared" si="206"/>
        <v>safety report loaded; Validated against 2.18 business rules;
Comments: 1 -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v>
      </c>
      <c r="H1276" s="13" t="b">
        <f t="shared" si="210"/>
        <v>1</v>
      </c>
    </row>
    <row r="1277" spans="1:8" ht="21.75" customHeight="1" x14ac:dyDescent="0.25">
      <c r="A1277">
        <v>10004370931</v>
      </c>
      <c r="B1277" s="1" t="s">
        <v>4224</v>
      </c>
      <c r="C1277" s="1" t="s">
        <v>4225</v>
      </c>
      <c r="D1277" s="14" t="str">
        <f t="shared" si="205"/>
        <v>safety report loaded; Validated against 2.18 business rules;
Comments: 1 - [[R744][G.k.2.2][BR.3]] :In section Drug(s) Information on field Medicinal Product Name as Reported by the Primary Source - G.k.2.2 Value: Hydrocodone bitartrate and acetaminophen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F1277" s="1" t="s">
        <v>4226</v>
      </c>
      <c r="G1277" s="14" t="str">
        <f t="shared" si="206"/>
        <v>safety report loaded; Validated against 2.18 business rules;
Comments: 1 - [[R744][G.k.2.2][BR.3]] :In section Drug(s) Information on field Medicinal Product Name as Reported by the Primary Source - G.k.2.2 Value: Hydrocodone bitartrate and acetaminophen Reported error LookupProducts The field Medicinal Product Name as Reported by the Primary Source - G.k.2.2 must be a valid medicinal product.;
2 - [[R744][G.k.2.2][BR.3]] :In section Drug(s) Information on field Medicinal Product Name as Reported by the Primary Source - G.k.2.2 Value: XPOVIO Reported error LookupProducts The field Medicinal Product Name as Reported by the Primary Source - G.k.2.2 must be a valid medicinal product.;
 Parsing process: Parsing process: Report with warnings;Classification: new: EU-</v>
      </c>
      <c r="H1277" s="13" t="b">
        <f t="shared" si="210"/>
        <v>1</v>
      </c>
    </row>
    <row r="1278" spans="1:8" ht="21.75" customHeight="1" x14ac:dyDescent="0.25">
      <c r="A1278">
        <v>10004370932</v>
      </c>
      <c r="B1278" s="1" t="s">
        <v>4227</v>
      </c>
      <c r="C1278" s="1" t="s">
        <v>4228</v>
      </c>
      <c r="D1278" s="14" t="str">
        <f t="shared" si="205"/>
        <v>safety report loaded; Validated against 2.18 business rules;
Comments:  Parsing process: Parsing proces</v>
      </c>
      <c r="E1278" s="1" t="s">
        <v>4223</v>
      </c>
      <c r="F1278" s="1" t="s">
        <v>4229</v>
      </c>
      <c r="G1278" s="14" t="str">
        <f t="shared" si="206"/>
        <v>safety report loaded; Validated against 2.18 business rules;
Comments:  Parsing process: Parsing proces</v>
      </c>
      <c r="H1278" s="13" t="b">
        <f t="shared" si="210"/>
        <v>1</v>
      </c>
    </row>
    <row r="1279" spans="1:8" ht="21.75" customHeight="1" x14ac:dyDescent="0.25">
      <c r="A1279">
        <v>10004370933</v>
      </c>
      <c r="B1279" s="1" t="s">
        <v>4230</v>
      </c>
      <c r="C1279" s="1" t="s">
        <v>4231</v>
      </c>
      <c r="D1279" s="14" t="str">
        <f t="shared" si="205"/>
        <v>safety report loaded; Validated against 2.18 business rules;
Comments:  Parsing process: Parsing proces</v>
      </c>
      <c r="E1279" s="1" t="s">
        <v>4229</v>
      </c>
      <c r="F1279" s="1" t="s">
        <v>4232</v>
      </c>
      <c r="G1279" s="14" t="str">
        <f t="shared" si="206"/>
        <v>safety report loaded; Validated against 2.18 business rules;
Comments:  Parsing process: Parsing proces</v>
      </c>
      <c r="H1279" s="13" t="b">
        <f t="shared" si="210"/>
        <v>1</v>
      </c>
    </row>
    <row r="1280" spans="1:8" ht="21.75" customHeight="1" x14ac:dyDescent="0.25">
      <c r="A1280">
        <v>10004370934</v>
      </c>
      <c r="B1280" s="1" t="s">
        <v>4233</v>
      </c>
      <c r="C1280" s="1" t="s">
        <v>4234</v>
      </c>
      <c r="D1280" s="14" t="str">
        <f t="shared" si="205"/>
        <v>safety report loaded;
Validated against 2.71 business rules;
Comments:
Parsing proces</v>
      </c>
      <c r="F1280" s="1" t="s">
        <v>4235</v>
      </c>
      <c r="G1280" s="14" t="str">
        <f t="shared" si="206"/>
        <v>safety report loaded;
Validated against 2.71 business rules;
Comments:
Parsing proces</v>
      </c>
      <c r="H1280" s="13" t="b">
        <f t="shared" si="210"/>
        <v>1</v>
      </c>
    </row>
    <row r="1281" spans="1:8" ht="21.75" customHeight="1" x14ac:dyDescent="0.25">
      <c r="A1281">
        <v>10004370935</v>
      </c>
      <c r="B1281" s="1" t="s">
        <v>4236</v>
      </c>
      <c r="C1281" s="1" t="s">
        <v>4237</v>
      </c>
      <c r="D1281" s="14" t="str">
        <f t="shared" si="205"/>
        <v>safety report loaded;
Validated against 2.71 business rules;
Comments:
1- Section DRUG on field MEDICINALPRODUCT value: [NAB-Paclitaxel] reported WARNING. NAB-Paclitaxel must be a valid Medicinal Product.[543];
2- Section DRUG on field MEDICINALPRODUCT value: [TOREM [TORASEMIDE]] reported WARNING. TOREM [TORASEMIDE] must be a valid Medicinal Product.[543];
3- Section ACTIVESUBSTANCE on field ACTIVESUBSTANCENAME value: [PACLITAXEL ALBUMIN] reported WARNING. PACLITAXEL ALBUMIN must be a valid active substance.[621];
Parsing process: Report with Warnings;Classification: new: EU-</v>
      </c>
      <c r="F1281" s="1" t="s">
        <v>4238</v>
      </c>
      <c r="G1281" s="14" t="str">
        <f t="shared" si="206"/>
        <v>safety report loaded;
Validated against 2.71 business rules;
Comments:
1- Section DRUG on field MEDICINALPRODUCT value: [NAB-Paclitaxel] reported WARNING. NAB-Paclitaxel must be a valid Medicinal Product.[543];
2- Section DRUG on field MEDICINALPRODUCT value: [TOREM [TORASEMIDE]] reported WARNING. TOREM [TORASEMIDE] must be a valid Medicinal Product.[543];
3- Section ACTIVESUBSTANCE on field ACTIVESUBSTANCENAME value: [PACLITAXEL ALBUMIN] reported WARNING. PACLITAXEL ALBUMIN must be a valid active substance.[621];
Parsing process: Report with Warnings;Classification: new: EU-</v>
      </c>
      <c r="H1281" s="13" t="b">
        <f t="shared" si="210"/>
        <v>1</v>
      </c>
    </row>
    <row r="1282" spans="1:8" ht="21.75" customHeight="1" x14ac:dyDescent="0.25">
      <c r="A1282">
        <v>10004370936</v>
      </c>
      <c r="B1282" s="1" t="s">
        <v>4239</v>
      </c>
      <c r="C1282" s="1" t="s">
        <v>4240</v>
      </c>
      <c r="D1282" s="14" t="str">
        <f t="shared" si="205"/>
        <v xml:space="preserve">safety report loaded; Validated against 2.18 business rules;
Comments: 1 - [[R744][G.k.2.2][BR.3]] :In section Drug(s) Information on field Medicinal Product Name as Reported by the Primary Source - G.k.2.2 Value: PERCOCET                           /00446701/ Reported error LookupProducts The field Medicinal Product Name as Reported by the Primary Source - G.k.2.2 must be a valid medicinal product.;
 Parsing process: Parsing process: Report with warnings;Classification: new: </v>
      </c>
      <c r="F1282" s="1" t="s">
        <v>4241</v>
      </c>
      <c r="G1282" s="14" t="str">
        <f t="shared" si="206"/>
        <v xml:space="preserve">safety report loaded; Validated against 2.18 business rules;
Comments: 1 - [[R744][G.k.2.2][BR.3]] :In section Drug(s) Information on field Medicinal Product Name as Reported by the Primary Source - G.k.2.2 Value: PERCOCET                           /00446701/ Reported error LookupProducts The field Medicinal Product Name as Reported by the Primary Source - G.k.2.2 must be a valid medicinal product.;
 Parsing process: Parsing process: Report with warnings;Classification: new: </v>
      </c>
      <c r="H1282" s="13" t="b">
        <f t="shared" si="210"/>
        <v>1</v>
      </c>
    </row>
    <row r="1283" spans="1:8" ht="21.75" customHeight="1" x14ac:dyDescent="0.25">
      <c r="A1283">
        <v>10004370937</v>
      </c>
      <c r="B1283" s="1" t="s">
        <v>4242</v>
      </c>
      <c r="C1283" s="1" t="s">
        <v>4243</v>
      </c>
      <c r="D1283" s="14" t="str">
        <f t="shared" si="205"/>
        <v>safety report loaded; Validated against 2.18 business rules;
Comments: 1 - [[R744][G.k.2.2][BR.3]] :In section Drug(s) Information on field Medicinal Product Name as Reported by the Primary Source - G.k.2.2 Value: PLAQUENIL [HYDROXYCHLOROQUINE SULFATE] Reported error LookupProducts The field Medicinal Product Name as Reported by the Primary Source - G.k.2.2 must be a valid medicinal product.;
 Parsing process: Parsing process: Rep</v>
      </c>
      <c r="E1283" s="1" t="s">
        <v>4241</v>
      </c>
      <c r="F1283" s="1" t="s">
        <v>4244</v>
      </c>
      <c r="G1283" s="14" t="str">
        <f t="shared" si="206"/>
        <v>safety report loaded; Validated against 2.18 business rules;
Comments: 1 - [[R744][G.k.2.2][BR.3]] :In section Drug(s) Information on field Medicinal Product Name as Reported by the Primary Source - G.k.2.2 Value: PLAQUENIL [HYDROXYCHLOROQUINE SULFATE] Reported error LookupProducts The field Medicinal Product Name as Reported by the Primary Source - G.k.2.2 must be a valid medicinal product.;
 Parsing process: Parsing process: Rep</v>
      </c>
      <c r="H1283" s="13" t="b">
        <f t="shared" si="210"/>
        <v>1</v>
      </c>
    </row>
    <row r="1284" spans="1:8" ht="21.75" customHeight="1" x14ac:dyDescent="0.25">
      <c r="A1284">
        <v>10004370938</v>
      </c>
      <c r="D1284" s="14" t="e">
        <f t="shared" si="205"/>
        <v>#VALUE!</v>
      </c>
      <c r="G1284" s="14" t="e">
        <f t="shared" si="206"/>
        <v>#VALUE!</v>
      </c>
      <c r="H1284" s="12" t="b">
        <f t="shared" ref="H1284:H1343" si="211">TRIM(C1284)=TRIM(F1284)</f>
        <v>1</v>
      </c>
    </row>
    <row r="1285" spans="1:8" ht="21.75" customHeight="1" x14ac:dyDescent="0.25">
      <c r="A1285">
        <v>10004370939</v>
      </c>
      <c r="D1285" s="14" t="e">
        <f t="shared" si="205"/>
        <v>#VALUE!</v>
      </c>
      <c r="G1285" s="14" t="e">
        <f t="shared" si="206"/>
        <v>#VALUE!</v>
      </c>
      <c r="H1285" s="12" t="b">
        <f t="shared" si="211"/>
        <v>1</v>
      </c>
    </row>
    <row r="1286" spans="1:8" ht="21.75" customHeight="1" x14ac:dyDescent="0.25">
      <c r="A1286">
        <v>10004370940</v>
      </c>
      <c r="D1286" s="14" t="e">
        <f t="shared" si="205"/>
        <v>#VALUE!</v>
      </c>
      <c r="G1286" s="14" t="e">
        <f t="shared" si="206"/>
        <v>#VALUE!</v>
      </c>
      <c r="H1286" s="12" t="b">
        <f t="shared" si="211"/>
        <v>1</v>
      </c>
    </row>
    <row r="1287" spans="1:8" ht="21.75" customHeight="1" x14ac:dyDescent="0.25">
      <c r="A1287">
        <v>10004370942</v>
      </c>
      <c r="D1287" s="14" t="e">
        <f t="shared" si="205"/>
        <v>#VALUE!</v>
      </c>
      <c r="G1287" s="14" t="e">
        <f t="shared" si="206"/>
        <v>#VALUE!</v>
      </c>
      <c r="H1287" s="12" t="b">
        <f t="shared" si="211"/>
        <v>1</v>
      </c>
    </row>
    <row r="1288" spans="1:8" ht="21.75" customHeight="1" x14ac:dyDescent="0.25">
      <c r="A1288">
        <v>10004370946</v>
      </c>
      <c r="D1288" s="14" t="e">
        <f t="shared" si="205"/>
        <v>#VALUE!</v>
      </c>
      <c r="G1288" s="14" t="e">
        <f t="shared" si="206"/>
        <v>#VALUE!</v>
      </c>
      <c r="H1288" s="12" t="b">
        <f t="shared" si="211"/>
        <v>1</v>
      </c>
    </row>
    <row r="1289" spans="1:8" ht="21.75" customHeight="1" x14ac:dyDescent="0.25">
      <c r="A1289">
        <v>10004370948</v>
      </c>
      <c r="D1289" s="14" t="e">
        <f t="shared" si="205"/>
        <v>#VALUE!</v>
      </c>
      <c r="G1289" s="14" t="e">
        <f t="shared" si="206"/>
        <v>#VALUE!</v>
      </c>
      <c r="H1289" s="12" t="b">
        <f t="shared" si="211"/>
        <v>1</v>
      </c>
    </row>
    <row r="1290" spans="1:8" ht="21.75" customHeight="1" x14ac:dyDescent="0.25">
      <c r="A1290">
        <v>10004370951</v>
      </c>
      <c r="B1290" s="1" t="s">
        <v>4245</v>
      </c>
      <c r="C1290" s="1" t="s">
        <v>4246</v>
      </c>
      <c r="D1290" s="14" t="str">
        <f t="shared" si="205"/>
        <v>safety report loaded; Validated against 2.18 business rules;
Comments: 1 -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Parsing process: Parsing process: Report with warnings;Classification: new: EU-</v>
      </c>
      <c r="F1290" s="1" t="s">
        <v>1991</v>
      </c>
      <c r="G1290" s="14" t="e">
        <f t="shared" si="206"/>
        <v>#VALUE!</v>
      </c>
      <c r="H1290" s="16" t="e">
        <f t="shared" ref="H1290:H1293" si="212">TRIM(D1290)=TRIM(G1290)</f>
        <v>#VALUE!</v>
      </c>
    </row>
    <row r="1291" spans="1:8" ht="21.75" customHeight="1" x14ac:dyDescent="0.25">
      <c r="A1291">
        <v>10004370953</v>
      </c>
      <c r="B1291" s="1" t="s">
        <v>4247</v>
      </c>
      <c r="C1291" s="1" t="s">
        <v>4248</v>
      </c>
      <c r="D1291" s="14" t="str">
        <f t="shared" si="205"/>
        <v>safety report loaded; Validated against 2.18 business rules;
Comments: 1 -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2 - [[R744][G.k.2.2][BR.3]] :In section Drug(s) Information on field Medicinal Product Name as Reported by the Primary Source - G.k.2.2 Value: Cetirizine hydrochloride Reported error LookupProducts The field Medicinal Product Name as Reported by the Primary Source - G.k.2.2 must be a valid medicinal product.;
3 - [[R744][G.k.2.2][BR.3]] :In section Drug(s) Information on field Medicinal Product Name as Reported by the Primary Source - G.k.2.2 Value: TOCOPHEROL VITAMIN E Reported error LookupProducts The field Medicinal Product Name as Reported by the Primary Source - G.k.2.2 must be a valid medicinal product.;
 Parsing process: Parsing process: Rep</v>
      </c>
      <c r="F1291" s="1" t="s">
        <v>1991</v>
      </c>
      <c r="G1291" s="14" t="e">
        <f t="shared" si="206"/>
        <v>#VALUE!</v>
      </c>
      <c r="H1291" s="16" t="e">
        <f t="shared" si="212"/>
        <v>#VALUE!</v>
      </c>
    </row>
    <row r="1292" spans="1:8" ht="21.75" customHeight="1" x14ac:dyDescent="0.25">
      <c r="A1292">
        <v>10004370954</v>
      </c>
      <c r="B1292" s="1" t="s">
        <v>4249</v>
      </c>
      <c r="C1292" s="1" t="s">
        <v>4250</v>
      </c>
      <c r="D1292" s="14" t="str">
        <f t="shared" si="205"/>
        <v>safety report loaded; Validated against 2.18 business rules;
Comments:  Parsing process: Parsing proces</v>
      </c>
      <c r="E1292" s="1" t="s">
        <v>4251</v>
      </c>
      <c r="F1292" s="1" t="s">
        <v>4251</v>
      </c>
      <c r="G1292" s="14" t="str">
        <f t="shared" si="206"/>
        <v>safety report loaded; Validated against 2.18 business rules;
Comments: 1 - [[R744][G.k.2.2][BR.3]] :In section Drug(s) Information on field Medicinal Product Name as Reported by the Primary Source - G.k.2.2 Value: ELZONRIS. Reported error LookupProducts The field Medicinal Product Name as Reported by the Primary Source - G.k.2.2 must be a valid medicinal product.;
 Parsing process: Parsing process: Rep</v>
      </c>
      <c r="H1292" s="15" t="b">
        <f t="shared" si="212"/>
        <v>0</v>
      </c>
    </row>
    <row r="1293" spans="1:8" ht="21.75" customHeight="1" x14ac:dyDescent="0.25">
      <c r="A1293">
        <v>10004370965</v>
      </c>
      <c r="B1293" s="1" t="s">
        <v>4252</v>
      </c>
      <c r="C1293" s="1" t="s">
        <v>4253</v>
      </c>
      <c r="D1293" s="14" t="str">
        <f t="shared" si="205"/>
        <v>safety report loaded; Validated against 2.18 business rules;
Comments: 1 - [[R744][G.k.2.2][BR.3]] :In section Drug(s) Information on field Medicinal Product Name as Reported by the Primary Source - G.k.2.2 Value: Remodulin IV Reported error LookupProducts The field Medicinal Product Name as Reported by the Primary Source - G.k.2.2 must be a valid medicinal product.;
 Parsing process: Parsing process: Report with warnings;Classification: new: EU-</v>
      </c>
      <c r="E1293" s="1" t="s">
        <v>4254</v>
      </c>
      <c r="F1293" s="1" t="s">
        <v>4255</v>
      </c>
      <c r="G1293" s="14" t="str">
        <f t="shared" si="206"/>
        <v>safety report loaded; Validated against 2.18 business rules;
Comments: 1 - [[R744][G.k.2.2][BR.3]] :In section Drug(s) Information on field Medicinal Product Name as Reported by the Primary Source - G.k.2.2 Value: Remodulin IV Reported error LookupProducts The field Medicinal Product Name as Reported by the Primary Source - G.k.2.2 must be a valid medicinal product.;
 Parsing process: Parsing process: Report with warnings;Classification: new: EU-</v>
      </c>
      <c r="H1293" s="13" t="b">
        <f t="shared" si="212"/>
        <v>1</v>
      </c>
    </row>
    <row r="1294" spans="1:8" ht="21.75" customHeight="1" x14ac:dyDescent="0.25">
      <c r="A1294">
        <v>10004370969</v>
      </c>
      <c r="D1294" s="14" t="e">
        <f t="shared" ref="D1294:D1357" si="213">LEFT(C1294,LEN(C1294)-70)</f>
        <v>#VALUE!</v>
      </c>
      <c r="G1294" s="14" t="e">
        <f t="shared" ref="G1294:G1357" si="214">LEFT(F1294,LEN(F1294)-70)</f>
        <v>#VALUE!</v>
      </c>
      <c r="H1294" s="12" t="b">
        <f t="shared" si="211"/>
        <v>1</v>
      </c>
    </row>
    <row r="1295" spans="1:8" ht="21.75" customHeight="1" x14ac:dyDescent="0.25">
      <c r="A1295">
        <v>10004370972</v>
      </c>
      <c r="D1295" s="14" t="e">
        <f t="shared" si="213"/>
        <v>#VALUE!</v>
      </c>
      <c r="G1295" s="14" t="e">
        <f t="shared" si="214"/>
        <v>#VALUE!</v>
      </c>
      <c r="H1295" s="12" t="b">
        <f t="shared" si="211"/>
        <v>1</v>
      </c>
    </row>
    <row r="1296" spans="1:8" ht="21.75" customHeight="1" x14ac:dyDescent="0.25">
      <c r="A1296">
        <v>10004370973</v>
      </c>
      <c r="D1296" s="14" t="e">
        <f t="shared" si="213"/>
        <v>#VALUE!</v>
      </c>
      <c r="G1296" s="14" t="e">
        <f t="shared" si="214"/>
        <v>#VALUE!</v>
      </c>
      <c r="H1296" s="12" t="b">
        <f t="shared" si="211"/>
        <v>1</v>
      </c>
    </row>
    <row r="1297" spans="1:8" ht="21.75" customHeight="1" x14ac:dyDescent="0.25">
      <c r="A1297">
        <v>10004370975</v>
      </c>
      <c r="B1297" s="1" t="s">
        <v>4256</v>
      </c>
      <c r="C1297" s="1" t="s">
        <v>4257</v>
      </c>
      <c r="D1297" s="14" t="str">
        <f t="shared" si="213"/>
        <v>safety report loaded; Validated against 2.18 business rules;
Comments: 1 - [[R744][G.k.2.2][BR.3]] :In section Drug(s) Information on field Medicinal Product Name as Reported by the Primary Source - G.k.2.2 Value: TYLENOL [PARACETAMOL] Reported error LookupProducts The field Medicinal Product Name as Reported by the Primary Source - G.k.2.2 must be a valid medicinal product.;
 Parsing process: Parsing process: Report with warnings;Classification: new: EU-</v>
      </c>
      <c r="E1297" s="1" t="s">
        <v>4258</v>
      </c>
      <c r="F1297" s="1" t="s">
        <v>1991</v>
      </c>
      <c r="G1297" s="14" t="e">
        <f t="shared" si="214"/>
        <v>#VALUE!</v>
      </c>
      <c r="H1297" s="16" t="e">
        <f t="shared" ref="H1297:H1300" si="215">TRIM(D1297)=TRIM(G1297)</f>
        <v>#VALUE!</v>
      </c>
    </row>
    <row r="1298" spans="1:8" ht="21.75" customHeight="1" x14ac:dyDescent="0.25">
      <c r="A1298">
        <v>10004370976</v>
      </c>
      <c r="B1298" s="1" t="s">
        <v>4259</v>
      </c>
      <c r="C1298" s="1" t="s">
        <v>4260</v>
      </c>
      <c r="D1298" s="14" t="str">
        <f t="shared" si="213"/>
        <v>safety report loaded; Validated against 2.18 business rules;
Comments:  Parsing process: Parsing proces</v>
      </c>
      <c r="F1298" s="1" t="s">
        <v>4261</v>
      </c>
      <c r="G1298" s="14" t="str">
        <f t="shared" si="214"/>
        <v>safety report loaded; Validated against 2.18 business rules;
Comments:  Parsing process: Parsing proces</v>
      </c>
      <c r="H1298" s="13" t="b">
        <f t="shared" si="215"/>
        <v>1</v>
      </c>
    </row>
    <row r="1299" spans="1:8" ht="21.75" customHeight="1" x14ac:dyDescent="0.25">
      <c r="A1299">
        <v>10004370977</v>
      </c>
      <c r="B1299" s="1" t="s">
        <v>4262</v>
      </c>
      <c r="C1299" s="1" t="s">
        <v>4263</v>
      </c>
      <c r="D1299" s="14" t="str">
        <f t="shared" si="213"/>
        <v>safety report loaded; Validated against 2.18 business rules;
Comments: 1 - [[R744][G.k.2.2][BR.3]] :In section Drug(s) Information on field Medicinal Product Name as Reported by the Primary Source - G.k.2.2 Value: ARIKAYCE Reported error LookupProducts The field Medicinal Product Name as Reported by the Primary Source - G.k.2.2 must be a valid medicinal product.;
2 - [[R744][G.k.2.2][BR.3]] :In section Drug(s) Information on field Medicinal Product Name as Reported by the Primary Source - G.k.2.2 Value: LAMIRA Nebulizer System Reported error LookupProducts The field Medicinal Product Name as Reported by the Primary Source - G.k.2.2 must be a valid medicinal product.;
 Parsing process: Parsing process: Report with warnings;Classification: new: EU-</v>
      </c>
      <c r="F1299" s="1" t="s">
        <v>4264</v>
      </c>
      <c r="G1299" s="14" t="str">
        <f t="shared" si="214"/>
        <v>safety report loaded; Validated against 2.18 business rules;
Comments: 1 - [[R744][G.k.2.2][BR.3]] :In section Drug(s) Information on field Medicinal Product Name as Reported by the Primary Source - G.k.2.2 Value: ARIKAYCE Reported error LookupProducts The field Medicinal Product Name as Reported by the Primary Source - G.k.2.2 must be a valid medicinal product.;
2 - [[R744][G.k.2.2][BR.3]] :In section Drug(s) Information on field Medicinal Product Name as Reported by the Primary Source - G.k.2.2 Value: LAMIRA Nebulizer System Reported error LookupProducts The field Medicinal Product Name as Reported by the Primary Source - G.k.2.2 must be a valid medicinal product.;
 Parsing process: Parsing process: Report with warnings;Classification: new: EU-</v>
      </c>
      <c r="H1299" s="13" t="b">
        <f t="shared" si="215"/>
        <v>1</v>
      </c>
    </row>
    <row r="1300" spans="1:8" ht="21.75" customHeight="1" x14ac:dyDescent="0.25">
      <c r="A1300">
        <v>10004370980</v>
      </c>
      <c r="B1300" s="1" t="s">
        <v>4265</v>
      </c>
      <c r="C1300" s="1" t="s">
        <v>4266</v>
      </c>
      <c r="D1300" s="14" t="str">
        <f t="shared" si="213"/>
        <v>safety report loaded;
Validated against 2.71 business rules;
Comments:
1- Section DRUG on field MEDICINALPRODUCT value: [Plegridy Pre-Filled Pen Kit] reported WARNING. Plegridy Pre-Filled Pen Kit must be a valid Medicinal Product.[543];
Parsing process: Report with Warnings;Classification: new: EU-</v>
      </c>
      <c r="F1300" s="1" t="s">
        <v>4267</v>
      </c>
      <c r="G1300" s="14" t="str">
        <f t="shared" si="214"/>
        <v>safety report loaded;
Validated against 2.71 business rules;
Comments:
1- Section DRUG on field MEDICINALPRODUCT value: [Plegridy Pre-Filled Pen Kit] reported WARNING. Plegridy Pre-Filled Pen Kit must be a valid Medicinal Product.[543];
Parsing process: Report with Warnings;Classification: new: EU-</v>
      </c>
      <c r="H1300" s="13" t="b">
        <f t="shared" si="215"/>
        <v>1</v>
      </c>
    </row>
    <row r="1301" spans="1:8" ht="21.75" customHeight="1" x14ac:dyDescent="0.25">
      <c r="A1301">
        <v>10004370984</v>
      </c>
      <c r="D1301" s="14" t="e">
        <f t="shared" si="213"/>
        <v>#VALUE!</v>
      </c>
      <c r="G1301" s="14" t="e">
        <f t="shared" si="214"/>
        <v>#VALUE!</v>
      </c>
      <c r="H1301" s="12" t="b">
        <f t="shared" si="211"/>
        <v>1</v>
      </c>
    </row>
    <row r="1302" spans="1:8" ht="21.75" customHeight="1" x14ac:dyDescent="0.25">
      <c r="A1302">
        <v>10004370989</v>
      </c>
      <c r="D1302" s="14" t="e">
        <f t="shared" si="213"/>
        <v>#VALUE!</v>
      </c>
      <c r="G1302" s="14" t="e">
        <f t="shared" si="214"/>
        <v>#VALUE!</v>
      </c>
      <c r="H1302" s="12" t="b">
        <f t="shared" si="211"/>
        <v>1</v>
      </c>
    </row>
    <row r="1303" spans="1:8" ht="21.75" customHeight="1" x14ac:dyDescent="0.25">
      <c r="A1303">
        <v>10004370992</v>
      </c>
      <c r="D1303" s="14" t="e">
        <f t="shared" si="213"/>
        <v>#VALUE!</v>
      </c>
      <c r="G1303" s="14" t="e">
        <f t="shared" si="214"/>
        <v>#VALUE!</v>
      </c>
      <c r="H1303" s="12" t="b">
        <f t="shared" si="211"/>
        <v>1</v>
      </c>
    </row>
    <row r="1304" spans="1:8" ht="21.75" customHeight="1" x14ac:dyDescent="0.25">
      <c r="A1304">
        <v>10004370993</v>
      </c>
      <c r="B1304" s="1" t="s">
        <v>4268</v>
      </c>
      <c r="C1304" s="1" t="s">
        <v>4269</v>
      </c>
      <c r="D1304" s="14" t="str">
        <f t="shared" si="213"/>
        <v>safety report loaded;
Validated against 2.71 business rules;
Comments:
Parsing proces</v>
      </c>
      <c r="F1304" s="1" t="s">
        <v>4270</v>
      </c>
      <c r="G1304" s="14" t="str">
        <f t="shared" si="214"/>
        <v>safety report loaded;
Validated against 2.71 business rules;
Comments:
Parsing proces</v>
      </c>
      <c r="H1304" s="13" t="b">
        <f t="shared" ref="H1304:H1317" si="216">TRIM(D1304)=TRIM(G1304)</f>
        <v>1</v>
      </c>
    </row>
    <row r="1305" spans="1:8" ht="21.75" customHeight="1" x14ac:dyDescent="0.25">
      <c r="A1305">
        <v>10004371000</v>
      </c>
      <c r="B1305" s="1" t="s">
        <v>4271</v>
      </c>
      <c r="C1305" s="1" t="s">
        <v>4272</v>
      </c>
      <c r="D1305" s="14" t="str">
        <f t="shared" si="213"/>
        <v>safety report loaded; Validated against 2.18 business rules;
Comments: 1 - [[R744][G.k.2.2][BR.3]] :In section Drug(s) Information on field Medicinal Product Name as Reported by the Primary Source - G.k.2.2 Value: NATRIUM PENICILLINE G Reported error LookupProducts The field Medicinal Product Name as Reported by the Primary Source - G.k.2.2 must be a valid medicinal product.;
 Parsing process: Parsing process: Report with warnings;Classification: new: EU-</v>
      </c>
      <c r="E1305" s="1" t="s">
        <v>4273</v>
      </c>
      <c r="F1305" s="1" t="s">
        <v>4274</v>
      </c>
      <c r="G1305" s="14" t="str">
        <f t="shared" si="214"/>
        <v>safety report loaded; Validated against 2.18 business rules;
Comments: 1 - [[R744][G.k.2.2][BR.3]] :In section Drug(s) Information on field Medicinal Product Name as Reported by the Primary Source - G.k.2.2 Value: NATRIUM PENICILLINE G Reported error LookupProducts The field Medicinal Product Name as Reported by the Primary Source - G.k.2.2 must be a valid medicinal product.;
 Parsing process: Parsing process: Report with warnings;Classification: new: EU-</v>
      </c>
      <c r="H1305" s="13" t="b">
        <f t="shared" si="216"/>
        <v>1</v>
      </c>
    </row>
    <row r="1306" spans="1:8" ht="21.75" customHeight="1" x14ac:dyDescent="0.25">
      <c r="A1306">
        <v>10004371001</v>
      </c>
      <c r="B1306" s="1" t="s">
        <v>4275</v>
      </c>
      <c r="C1306" s="1" t="s">
        <v>4276</v>
      </c>
      <c r="D1306" s="14" t="str">
        <f t="shared" si="213"/>
        <v>safety report loaded;
Validated against 2.71 business rules;
Comments:
Parsing proces</v>
      </c>
      <c r="F1306" s="1" t="s">
        <v>4277</v>
      </c>
      <c r="G1306" s="14" t="str">
        <f t="shared" si="214"/>
        <v>safety report loaded;
Validated against 2.71 business rules;
Comments:
Parsing proces</v>
      </c>
      <c r="H1306" s="13" t="b">
        <f t="shared" si="216"/>
        <v>1</v>
      </c>
    </row>
    <row r="1307" spans="1:8" ht="21.75" customHeight="1" x14ac:dyDescent="0.25">
      <c r="A1307">
        <v>10004371013</v>
      </c>
      <c r="B1307" s="1" t="s">
        <v>4278</v>
      </c>
      <c r="C1307" s="1" t="s">
        <v>4279</v>
      </c>
      <c r="D1307" s="14" t="str">
        <f t="shared" si="213"/>
        <v>safety report loaded;
Validated against 2.71 business rules;
Comments:
Parsing process: Correct Report;Classification: new: EU-</v>
      </c>
      <c r="F1307" s="1" t="s">
        <v>4280</v>
      </c>
      <c r="G1307" s="14" t="str">
        <f t="shared" si="214"/>
        <v>safety report loaded;
Validated against 2.71 business rules;
Comments:
Parsing process: Correct Report;Classification: new: EU-</v>
      </c>
      <c r="H1307" s="13" t="b">
        <f t="shared" si="216"/>
        <v>1</v>
      </c>
    </row>
    <row r="1308" spans="1:8" ht="21.75" customHeight="1" x14ac:dyDescent="0.25">
      <c r="A1308">
        <v>10004371014</v>
      </c>
      <c r="B1308" s="1" t="s">
        <v>4281</v>
      </c>
      <c r="C1308" s="1" t="s">
        <v>4282</v>
      </c>
      <c r="D1308" s="14" t="str">
        <f t="shared" si="213"/>
        <v>safety report loaded; Validated against 2.18 business rules;
Comments:  Parsing process: Parsing proces</v>
      </c>
      <c r="F1308" s="1" t="s">
        <v>4283</v>
      </c>
      <c r="G1308" s="14" t="str">
        <f t="shared" si="214"/>
        <v>safety report loaded; Validated against 2.18 business rules;
Comments:  Parsing process: Parsing proces</v>
      </c>
      <c r="H1308" s="13" t="b">
        <f t="shared" si="216"/>
        <v>1</v>
      </c>
    </row>
    <row r="1309" spans="1:8" ht="21.75" customHeight="1" x14ac:dyDescent="0.25">
      <c r="A1309">
        <v>10004371015</v>
      </c>
      <c r="B1309" s="1" t="s">
        <v>4284</v>
      </c>
      <c r="C1309" s="1" t="s">
        <v>4285</v>
      </c>
      <c r="D1309" s="14" t="str">
        <f t="shared" si="213"/>
        <v>safety report loaded;
Validated against 2.71 business rules;
Comments:
Parsing process: Correct Report;Classification: new: EU-</v>
      </c>
      <c r="F1309" s="1" t="s">
        <v>4286</v>
      </c>
      <c r="G1309" s="14" t="str">
        <f t="shared" si="214"/>
        <v>safety report loaded;
Validated against 2.71 business rules;
Comments:
Parsing process: Correct Report;Classification: new: EU-</v>
      </c>
      <c r="H1309" s="13" t="b">
        <f t="shared" si="216"/>
        <v>1</v>
      </c>
    </row>
    <row r="1310" spans="1:8" ht="21.75" customHeight="1" x14ac:dyDescent="0.25">
      <c r="A1310">
        <v>10004371016</v>
      </c>
      <c r="B1310" s="1" t="s">
        <v>4287</v>
      </c>
      <c r="C1310" s="1" t="s">
        <v>4288</v>
      </c>
      <c r="D1310" s="14" t="str">
        <f t="shared" si="213"/>
        <v>safety report loaded;
Validated against 2.71 business rules;
Comments:
Parsing proces</v>
      </c>
      <c r="F1310" s="1" t="s">
        <v>4289</v>
      </c>
      <c r="G1310" s="14" t="str">
        <f t="shared" si="214"/>
        <v>safety report loaded;
Validated against 2.71 business rules;
Comments:
Parsing proces</v>
      </c>
      <c r="H1310" s="13" t="b">
        <f t="shared" si="216"/>
        <v>1</v>
      </c>
    </row>
    <row r="1311" spans="1:8" ht="21.75" customHeight="1" x14ac:dyDescent="0.25">
      <c r="A1311">
        <v>10004371021</v>
      </c>
      <c r="B1311" s="1" t="s">
        <v>4290</v>
      </c>
      <c r="C1311" s="1" t="s">
        <v>4291</v>
      </c>
      <c r="D1311" s="14" t="str">
        <f t="shared" si="213"/>
        <v>safety report loaded;
Validated against 2.71 business rules;
Comments:
Parsing process: Correct Report;Classification: new: EU-</v>
      </c>
      <c r="F1311" s="1" t="s">
        <v>4292</v>
      </c>
      <c r="G1311" s="14" t="str">
        <f t="shared" si="214"/>
        <v>safety report loaded;
Validated against 2.71 business rules;
Comments:
Parsing process: Correct Report;Classification: new: EU-</v>
      </c>
      <c r="H1311" s="13" t="b">
        <f t="shared" si="216"/>
        <v>1</v>
      </c>
    </row>
    <row r="1312" spans="1:8" ht="21.75" customHeight="1" x14ac:dyDescent="0.25">
      <c r="A1312">
        <v>10004371034</v>
      </c>
      <c r="B1312" s="1" t="s">
        <v>4293</v>
      </c>
      <c r="C1312" s="1" t="s">
        <v>4294</v>
      </c>
      <c r="D1312" s="14" t="str">
        <f t="shared" si="213"/>
        <v>safety report loaded; Validated against 2.18 business rules;
Comments: 1 - [[R744][G.k.2.2][BR.3]] :In section Drug(s) Information on field Medicinal Product Name as Reported by the Primary Source - G.k.2.2 Value: COMPARATOR CYTARABINE Reported error LookupProducts The field Medicinal Product Name as Reported by the Primary Source - G.k.2.2 must be a valid medicinal product.;
2 - [[R744][G.k.2.2][BR.3]] :In section Drug(s) Information on field Medicinal Product Name as Reported by the Primary Source - G.k.2.2 Value: COMPARATOR DAUNORUBICIN Reported error LookupProducts The field Medicinal Product Name as Reported by the Primary Source - G.k.2.2 must be a valid medicinal product.;
 Parsing process: Parsing process: Rep</v>
      </c>
      <c r="E1312" s="1" t="s">
        <v>4295</v>
      </c>
      <c r="F1312" s="1" t="s">
        <v>1991</v>
      </c>
      <c r="G1312" s="14" t="e">
        <f t="shared" si="214"/>
        <v>#VALUE!</v>
      </c>
      <c r="H1312" s="16" t="e">
        <f t="shared" si="216"/>
        <v>#VALUE!</v>
      </c>
    </row>
    <row r="1313" spans="1:8" ht="21.75" customHeight="1" x14ac:dyDescent="0.25">
      <c r="A1313">
        <v>10004371038</v>
      </c>
      <c r="B1313" s="1" t="s">
        <v>4296</v>
      </c>
      <c r="C1313" s="1" t="s">
        <v>4297</v>
      </c>
      <c r="D1313" s="14" t="str">
        <f t="shared" si="213"/>
        <v>safety report loaded;
Validated against 2.71 business rules;
Comments:
Parsing proces</v>
      </c>
      <c r="F1313" s="1" t="s">
        <v>4298</v>
      </c>
      <c r="G1313" s="14" t="str">
        <f t="shared" si="214"/>
        <v>safety report loaded;
Validated against 2.71 business rules;
Comments:
Parsing proces</v>
      </c>
      <c r="H1313" s="13" t="b">
        <f t="shared" si="216"/>
        <v>1</v>
      </c>
    </row>
    <row r="1314" spans="1:8" ht="21.75" customHeight="1" x14ac:dyDescent="0.25">
      <c r="A1314">
        <v>10004371045</v>
      </c>
      <c r="B1314" s="1" t="s">
        <v>4299</v>
      </c>
      <c r="C1314" s="1" t="s">
        <v>4300</v>
      </c>
      <c r="D1314" s="14" t="str">
        <f t="shared" si="213"/>
        <v>safety report loaded; Validated against 2.18 business rules;
Comments:  Parsing process: Parsing proces</v>
      </c>
      <c r="E1314" s="1" t="s">
        <v>4301</v>
      </c>
      <c r="F1314" s="1" t="s">
        <v>4302</v>
      </c>
      <c r="G1314" s="14" t="str">
        <f t="shared" si="214"/>
        <v>safety report loaded; Validated against 2.18 business rules;
Comments:  Parsing process: Parsing proces</v>
      </c>
      <c r="H1314" s="13" t="b">
        <f t="shared" si="216"/>
        <v>1</v>
      </c>
    </row>
    <row r="1315" spans="1:8" ht="21.75" customHeight="1" x14ac:dyDescent="0.25">
      <c r="A1315">
        <v>10004371046</v>
      </c>
      <c r="B1315" s="1" t="s">
        <v>4303</v>
      </c>
      <c r="C1315" s="1" t="s">
        <v>4304</v>
      </c>
      <c r="D1315" s="14" t="str">
        <f t="shared" si="213"/>
        <v>safety report loaded; Validated against 2.18 business rules;
Comments: 1 - [[R744][G.k.2.2][BR.3]] :In section Drug(s) Information on field Medicinal Product Name as Reported by the Primary Source - G.k.2.2 Value: RADIATION THERAPY Reported error LookupProducts The field Medicinal Product Name as Reported by the Primary Source - G.k.2.2 must be a valid medicinal product.;
 Parsing process: Parsing process: Report with warnings;Classification: new: EU-</v>
      </c>
      <c r="E1315" s="1" t="s">
        <v>4305</v>
      </c>
      <c r="F1315" s="1" t="s">
        <v>4306</v>
      </c>
      <c r="G1315" s="14" t="str">
        <f t="shared" si="214"/>
        <v>safety report loaded; Validated against 2.18 business rules;
Comments: 1 - [[R744][G.k.2.2][BR.3]] :In section Drug(s) Information on field Medicinal Product Name as Reported by the Primary Source - G.k.2.2 Value: RADIATION THERAPY Reported error LookupProducts The field Medicinal Product Name as Reported by the Primary Source - G.k.2.2 must be a valid medicinal product.;
 Parsing process: Parsing process: Report with warnings;Classification: new: EU-</v>
      </c>
      <c r="H1315" s="13" t="b">
        <f t="shared" si="216"/>
        <v>1</v>
      </c>
    </row>
    <row r="1316" spans="1:8" ht="21.75" customHeight="1" x14ac:dyDescent="0.25">
      <c r="A1316">
        <v>10004371047</v>
      </c>
      <c r="B1316" s="1" t="s">
        <v>4307</v>
      </c>
      <c r="C1316" s="1" t="s">
        <v>4308</v>
      </c>
      <c r="D1316" s="14" t="str">
        <f t="shared" si="213"/>
        <v>safety report loaded; Validated against 2.18 business rules;
Comments:  Parsing process: Parsing process: Correct Report;Classification: new: EU-</v>
      </c>
      <c r="E1316" s="1" t="s">
        <v>4306</v>
      </c>
      <c r="F1316" s="1" t="s">
        <v>4309</v>
      </c>
      <c r="G1316" s="14" t="str">
        <f t="shared" si="214"/>
        <v>safety report loaded; Validated against 2.18 business rules;
Comments:  Parsing process: Parsing process: Correct Report;Classification: new: EU-</v>
      </c>
      <c r="H1316" s="13" t="b">
        <f t="shared" si="216"/>
        <v>1</v>
      </c>
    </row>
    <row r="1317" spans="1:8" ht="21.75" customHeight="1" x14ac:dyDescent="0.25">
      <c r="A1317">
        <v>10004371048</v>
      </c>
      <c r="B1317" s="1" t="s">
        <v>4310</v>
      </c>
      <c r="C1317" s="1" t="s">
        <v>4311</v>
      </c>
      <c r="D1317" s="14" t="str">
        <f t="shared" si="213"/>
        <v>safety report loaded;
Validated against 2.71 business rules;
Comments:
1- Section DRUG on field MEDICINALPRODUCT value: [Omeprazole Aurovitas 20mg] reported WARNING. Omeprazole Aurovitas 20mg must be a valid Medicinal Product.[543];
Parsing process: Rep</v>
      </c>
      <c r="F1317" s="1" t="s">
        <v>4312</v>
      </c>
      <c r="G1317" s="14" t="str">
        <f t="shared" si="214"/>
        <v>safety report loaded;
Validated against 2.71 business rules;
Comments:
1- Section DRUG on field MEDICINALPRODUCT value: [Omeprazole Aurovitas 20mg] reported WARNING. Omeprazole Aurovitas 20mg must be a valid Medicinal Product.[543];
Parsing process: Rep</v>
      </c>
      <c r="H1317" s="13" t="b">
        <f t="shared" si="216"/>
        <v>1</v>
      </c>
    </row>
    <row r="1318" spans="1:8" ht="21.75" customHeight="1" x14ac:dyDescent="0.25">
      <c r="A1318">
        <v>10004371058</v>
      </c>
      <c r="D1318" s="14" t="e">
        <f t="shared" si="213"/>
        <v>#VALUE!</v>
      </c>
      <c r="G1318" s="14" t="e">
        <f t="shared" si="214"/>
        <v>#VALUE!</v>
      </c>
      <c r="H1318" s="12" t="b">
        <f t="shared" si="211"/>
        <v>1</v>
      </c>
    </row>
    <row r="1319" spans="1:8" ht="21.75" customHeight="1" x14ac:dyDescent="0.25">
      <c r="A1319">
        <v>10004371059</v>
      </c>
      <c r="B1319" s="1" t="s">
        <v>4313</v>
      </c>
      <c r="C1319" s="1" t="s">
        <v>4314</v>
      </c>
      <c r="D1319" s="14" t="str">
        <f t="shared" si="213"/>
        <v>safety report loaded;
Validated against 2.71 business rules;
Comments:
1- Section DRUG on field MEDICINALPRODUCT value: [THIOSIX tablets] reported WARNING. THIOSIX tablets must be a valid Medicinal Product.[543];
Parsing process: Report with Warnings;Classification: new: EU-</v>
      </c>
      <c r="F1319" s="1" t="s">
        <v>4315</v>
      </c>
      <c r="G1319" s="14" t="str">
        <f t="shared" si="214"/>
        <v>safety report loaded;
Validated against 2.71 business rules;
Comments:
1- Section DRUG on field MEDICINALPRODUCT value: [THIOSIX tablets] reported WARNING. THIOSIX tablets must be a valid Medicinal Product.[543];
Parsing process: Report with Warnings;Classification: new: EU-</v>
      </c>
      <c r="H1319" s="13" t="b">
        <f t="shared" ref="H1319:H1321" si="217">TRIM(D1319)=TRIM(G1319)</f>
        <v>1</v>
      </c>
    </row>
    <row r="1320" spans="1:8" ht="21.75" customHeight="1" x14ac:dyDescent="0.25">
      <c r="A1320">
        <v>10004371060</v>
      </c>
      <c r="B1320" s="1" t="s">
        <v>4316</v>
      </c>
      <c r="C1320" s="1" t="s">
        <v>4317</v>
      </c>
      <c r="D1320" s="14" t="str">
        <f t="shared" si="213"/>
        <v>safety report loaded; Validated against 2.18 business rules;
Comments:  Parsing process: Parsing process: Correct Report;Classification: new: EU-</v>
      </c>
      <c r="F1320" s="1" t="s">
        <v>4318</v>
      </c>
      <c r="G1320" s="14" t="str">
        <f t="shared" si="214"/>
        <v>safety report loaded; Validated against 2.18 business rules;
Comments:  Parsing process: Parsing process: Correct Report;Classification: new: EU-</v>
      </c>
      <c r="H1320" s="13" t="b">
        <f t="shared" si="217"/>
        <v>1</v>
      </c>
    </row>
    <row r="1321" spans="1:8" ht="21.75" customHeight="1" x14ac:dyDescent="0.25">
      <c r="A1321">
        <v>10004371062</v>
      </c>
      <c r="B1321" s="1" t="s">
        <v>4319</v>
      </c>
      <c r="C1321" s="1" t="s">
        <v>4320</v>
      </c>
      <c r="D1321" s="14" t="str">
        <f t="shared" si="213"/>
        <v>safety report loaded;
Validated against 2.71 business rules;
Comments:
Parsing process: Correct Report;Classification: new: EU-</v>
      </c>
      <c r="F1321" s="1" t="s">
        <v>4321</v>
      </c>
      <c r="G1321" s="14" t="str">
        <f t="shared" si="214"/>
        <v>safety report loaded;
Validated against 2.71 business rules;
Comments:
Parsing proces</v>
      </c>
      <c r="H1321" s="15" t="b">
        <f t="shared" si="217"/>
        <v>0</v>
      </c>
    </row>
    <row r="1322" spans="1:8" ht="21.75" customHeight="1" x14ac:dyDescent="0.25">
      <c r="A1322">
        <v>10004371063</v>
      </c>
      <c r="D1322" s="14" t="e">
        <f t="shared" si="213"/>
        <v>#VALUE!</v>
      </c>
      <c r="G1322" s="14" t="e">
        <f t="shared" si="214"/>
        <v>#VALUE!</v>
      </c>
      <c r="H1322" s="12" t="b">
        <f t="shared" si="211"/>
        <v>1</v>
      </c>
    </row>
    <row r="1323" spans="1:8" ht="21.75" customHeight="1" x14ac:dyDescent="0.25">
      <c r="A1323">
        <v>10004371066</v>
      </c>
      <c r="B1323" s="1" t="s">
        <v>4322</v>
      </c>
      <c r="C1323" s="1" t="s">
        <v>4323</v>
      </c>
      <c r="D1323" s="14" t="str">
        <f t="shared" si="213"/>
        <v xml:space="preserve">safety report loaded;
Validated against 2.71 business rules;
Comments:
1- Section DRUG on field MEDICINALPRODUCT value: [CONCENTRATED RED CELLS] reported WARNING. CONCENTRATED RED CELLS must be a valid Medicinal Product.[543];
2- Section DRUG on field MEDICINALPRODUCT value: [CONCENTRATED RED CELLS] reported WARNING. CONCENTRATED RED CELLS must be a valid Medicinal Product.[543];
3- Section DRUG on field MEDICINALPRODUCT value: [CONCENTRATED RED CELLS] reported WARNING. CONCENTRATED RED CELLS must be a valid Medicinal Product.[543];
4- Section DRUG on field MEDICINALPRODUCT value: [CONCENTRATED RED CELLS] reported WARNING. CONCENTRATED RED CELLS must be a valid Medicinal Product.[543];
5- Section DRUG on field MEDICINALPRODUCT value: [CONCENTRATED RED CELLS] reported WARNING. CONCENTRATED RED CELLS must be a valid Medicinal Product.[543];
6- Section DRUG on field MEDICINALPRODUCT value: [INFLUENZA HA VACCINE] reported WARNING. INFLUENZA HA VACCINE must be a valid Medicinal Product.[543];
7- Section DRUG on field MEDICINALPRODUCT value: [VENILON] reported WARNING. VENILON must be a valid Medicinal Product.[543];
8- Section DRUG on field MEDICINALPRODUCT value: [VENILON] reported WARNING. VENILON must be a valid Medicinal Product.[543];
9- Section DRUG on field MEDICINALPRODUCT value: [VENILON] reported WARNING. VENILON must be a valid Medicinal Product.[543];
Parsing process: Report with Warnings;Classification: new: </v>
      </c>
      <c r="F1323" s="1" t="s">
        <v>4324</v>
      </c>
      <c r="G1323" s="14" t="str">
        <f t="shared" si="214"/>
        <v xml:space="preserve">safety report loaded;
Validated against 2.71 business rules;
Comments:
1- Section DRUG on field MEDICINALPRODUCT value: [CONCENTRATED RED CELLS] reported WARNING. CONCENTRATED RED CELLS must be a valid Medicinal Product.[543];
2- Section DRUG on field MEDICINALPRODUCT value: [CONCENTRATED RED CELLS] reported WARNING. CONCENTRATED RED CELLS must be a valid Medicinal Product.[543];
3- Section DRUG on field MEDICINALPRODUCT value: [CONCENTRATED RED CELLS] reported WARNING. CONCENTRATED RED CELLS must be a valid Medicinal Product.[543];
4- Section DRUG on field MEDICINALPRODUCT value: [CONCENTRATED RED CELLS] reported WARNING. CONCENTRATED RED CELLS must be a valid Medicinal Product.[543];
5- Section DRUG on field MEDICINALPRODUCT value: [CONCENTRATED RED CELLS] reported WARNING. CONCENTRATED RED CELLS must be a valid Medicinal Product.[543];
6- Section DRUG on field MEDICINALPRODUCT value: [INFLUENZA HA VACCINE] reported WARNING. INFLUENZA HA VACCINE must be a valid Medicinal Product.[543];
7- Section DRUG on field MEDICINALPRODUCT value: [VENILON] reported WARNING. VENILON must be a valid Medicinal Product.[543];
8- Section DRUG on field MEDICINALPRODUCT value: [VENILON] reported WARNING. VENILON must be a valid Medicinal Product.[543];
9- Section DRUG on field MEDICINALPRODUCT value: [VENILON] reported WARNING. VENILON must be a valid Medicinal Product.[543];
Parsing process: Report with Warnings;Classification: new: </v>
      </c>
      <c r="H1323" s="13" t="b">
        <f t="shared" ref="H1323:H1325" si="218">TRIM(D1323)=TRIM(G1323)</f>
        <v>1</v>
      </c>
    </row>
    <row r="1324" spans="1:8" ht="21.75" customHeight="1" x14ac:dyDescent="0.25">
      <c r="A1324">
        <v>10004371068</v>
      </c>
      <c r="B1324" s="1" t="s">
        <v>4325</v>
      </c>
      <c r="C1324" s="1" t="s">
        <v>4326</v>
      </c>
      <c r="D1324" s="14" t="str">
        <f t="shared" si="213"/>
        <v>safety report loaded;
Validated against 2.71 business rules;
Comments:
Parsing proces</v>
      </c>
      <c r="F1324" s="1" t="s">
        <v>4327</v>
      </c>
      <c r="G1324" s="14" t="str">
        <f t="shared" si="214"/>
        <v>safety report loaded;
Validated against 2.71 business rules;
Comments:
Parsing proces</v>
      </c>
      <c r="H1324" s="13" t="b">
        <f t="shared" si="218"/>
        <v>1</v>
      </c>
    </row>
    <row r="1325" spans="1:8" ht="21.75" customHeight="1" x14ac:dyDescent="0.25">
      <c r="A1325">
        <v>10004371072</v>
      </c>
      <c r="B1325" s="1" t="s">
        <v>4328</v>
      </c>
      <c r="C1325" s="1" t="s">
        <v>4329</v>
      </c>
      <c r="D1325" s="14" t="str">
        <f t="shared" si="213"/>
        <v>safety report loaded; Validated against 2.18 business rules;
Comments:  Parsing process: Parsing proces</v>
      </c>
      <c r="F1325" s="1" t="s">
        <v>1991</v>
      </c>
      <c r="G1325" s="14" t="e">
        <f t="shared" si="214"/>
        <v>#VALUE!</v>
      </c>
      <c r="H1325" s="16" t="e">
        <f t="shared" si="218"/>
        <v>#VALUE!</v>
      </c>
    </row>
    <row r="1326" spans="1:8" ht="21.75" customHeight="1" x14ac:dyDescent="0.25">
      <c r="A1326">
        <v>10004371080</v>
      </c>
      <c r="D1326" s="14" t="e">
        <f t="shared" si="213"/>
        <v>#VALUE!</v>
      </c>
      <c r="G1326" s="14" t="e">
        <f t="shared" si="214"/>
        <v>#VALUE!</v>
      </c>
      <c r="H1326" s="12" t="b">
        <f t="shared" si="211"/>
        <v>1</v>
      </c>
    </row>
    <row r="1327" spans="1:8" ht="21.75" customHeight="1" x14ac:dyDescent="0.25">
      <c r="A1327">
        <v>10004371081</v>
      </c>
      <c r="D1327" s="14" t="e">
        <f t="shared" si="213"/>
        <v>#VALUE!</v>
      </c>
      <c r="G1327" s="14" t="e">
        <f t="shared" si="214"/>
        <v>#VALUE!</v>
      </c>
      <c r="H1327" s="12" t="b">
        <f t="shared" si="211"/>
        <v>1</v>
      </c>
    </row>
    <row r="1328" spans="1:8" ht="21.75" customHeight="1" x14ac:dyDescent="0.25">
      <c r="A1328">
        <v>10004371082</v>
      </c>
      <c r="D1328" s="14" t="e">
        <f t="shared" si="213"/>
        <v>#VALUE!</v>
      </c>
      <c r="G1328" s="14" t="e">
        <f t="shared" si="214"/>
        <v>#VALUE!</v>
      </c>
      <c r="H1328" s="12" t="b">
        <f t="shared" si="211"/>
        <v>1</v>
      </c>
    </row>
    <row r="1329" spans="1:8" ht="21.75" customHeight="1" x14ac:dyDescent="0.25">
      <c r="A1329">
        <v>10004371083</v>
      </c>
      <c r="D1329" s="14" t="e">
        <f t="shared" si="213"/>
        <v>#VALUE!</v>
      </c>
      <c r="G1329" s="14" t="e">
        <f t="shared" si="214"/>
        <v>#VALUE!</v>
      </c>
      <c r="H1329" s="12" t="b">
        <f t="shared" si="211"/>
        <v>1</v>
      </c>
    </row>
    <row r="1330" spans="1:8" ht="21.75" customHeight="1" x14ac:dyDescent="0.25">
      <c r="A1330">
        <v>10004371086</v>
      </c>
      <c r="B1330" s="1" t="s">
        <v>4330</v>
      </c>
      <c r="C1330" s="1" t="s">
        <v>4331</v>
      </c>
      <c r="D1330" s="14" t="str">
        <f t="shared" si="213"/>
        <v>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patient age group should be completed.;
2 - [[R744][G.k.2.2][BR.3]] :In section Drug(s) Information on field Medicinal Product Name as Reported by the Primary Source - G.k.2.2 Value: Humalog 200 units/ml MirioPen/KwikPen Reported error LookupProducts The field Medicinal Product Name as Reported by the Primary Source - G.k.2.2 mu</v>
      </c>
      <c r="E1330" s="1" t="s">
        <v>4332</v>
      </c>
      <c r="F1330" s="1" t="s">
        <v>4332</v>
      </c>
      <c r="G1330" s="14" t="str">
        <f t="shared" si="214"/>
        <v>safety report not loaded; Validated against 2.18 business rules;
Comments: 1 - [[R830][D.2.1][BR.4]] :In section Patient Characteristics on field Date of Birth - D.2.1 Value: eu.europa.ema.phv.r3.nullflavours.lookup.NullFlavour[ nullFlavourId=14 ] Reported error AtleastOne {patient.birthDateNf.MSKused};
2 - [[R744][G.k.2.2][BR.3]] :In section Drug(s) Information on field Medicinal Product Name as Reported by the Primary Source - G.k.2.2 Value: Humalog 200 units/ml MirioPen/KwikPen Reported error LookupProducts The field Medicinal Product Name as Reported by the Primary Source - G.k.2.2 mu</v>
      </c>
      <c r="H1330" s="15" t="b">
        <f>TRIM(D1330)=TRIM(G1330)</f>
        <v>0</v>
      </c>
    </row>
    <row r="1331" spans="1:8" ht="21.75" customHeight="1" x14ac:dyDescent="0.25">
      <c r="A1331">
        <v>10004371087</v>
      </c>
      <c r="D1331" s="14" t="e">
        <f t="shared" si="213"/>
        <v>#VALUE!</v>
      </c>
      <c r="G1331" s="14" t="e">
        <f t="shared" si="214"/>
        <v>#VALUE!</v>
      </c>
      <c r="H1331" s="12" t="b">
        <f t="shared" si="211"/>
        <v>1</v>
      </c>
    </row>
    <row r="1332" spans="1:8" ht="21.75" customHeight="1" x14ac:dyDescent="0.25">
      <c r="A1332">
        <v>10004371088</v>
      </c>
      <c r="D1332" s="14" t="e">
        <f t="shared" si="213"/>
        <v>#VALUE!</v>
      </c>
      <c r="G1332" s="14" t="e">
        <f t="shared" si="214"/>
        <v>#VALUE!</v>
      </c>
      <c r="H1332" s="12" t="b">
        <f t="shared" si="211"/>
        <v>1</v>
      </c>
    </row>
    <row r="1333" spans="1:8" ht="21.75" customHeight="1" x14ac:dyDescent="0.25">
      <c r="A1333">
        <v>10004371089</v>
      </c>
      <c r="D1333" s="14" t="e">
        <f t="shared" si="213"/>
        <v>#VALUE!</v>
      </c>
      <c r="G1333" s="14" t="e">
        <f t="shared" si="214"/>
        <v>#VALUE!</v>
      </c>
      <c r="H1333" s="12" t="b">
        <f t="shared" si="211"/>
        <v>1</v>
      </c>
    </row>
    <row r="1334" spans="1:8" ht="21.75" customHeight="1" x14ac:dyDescent="0.25">
      <c r="A1334">
        <v>10004371097</v>
      </c>
      <c r="D1334" s="14" t="e">
        <f t="shared" si="213"/>
        <v>#VALUE!</v>
      </c>
      <c r="G1334" s="14" t="e">
        <f t="shared" si="214"/>
        <v>#VALUE!</v>
      </c>
      <c r="H1334" s="12" t="b">
        <f t="shared" si="211"/>
        <v>1</v>
      </c>
    </row>
    <row r="1335" spans="1:8" ht="21.75" customHeight="1" x14ac:dyDescent="0.25">
      <c r="A1335">
        <v>10004371098</v>
      </c>
      <c r="D1335" s="14" t="e">
        <f t="shared" si="213"/>
        <v>#VALUE!</v>
      </c>
      <c r="G1335" s="14" t="e">
        <f t="shared" si="214"/>
        <v>#VALUE!</v>
      </c>
      <c r="H1335" s="12" t="b">
        <f t="shared" si="211"/>
        <v>1</v>
      </c>
    </row>
    <row r="1336" spans="1:8" ht="21.75" customHeight="1" x14ac:dyDescent="0.25">
      <c r="A1336">
        <v>10004371099</v>
      </c>
      <c r="D1336" s="14" t="e">
        <f t="shared" si="213"/>
        <v>#VALUE!</v>
      </c>
      <c r="G1336" s="14" t="e">
        <f t="shared" si="214"/>
        <v>#VALUE!</v>
      </c>
      <c r="H1336" s="12" t="b">
        <f t="shared" si="211"/>
        <v>1</v>
      </c>
    </row>
    <row r="1337" spans="1:8" ht="21.75" customHeight="1" x14ac:dyDescent="0.25">
      <c r="A1337">
        <v>10004371100</v>
      </c>
      <c r="D1337" s="14" t="e">
        <f t="shared" si="213"/>
        <v>#VALUE!</v>
      </c>
      <c r="G1337" s="14" t="e">
        <f t="shared" si="214"/>
        <v>#VALUE!</v>
      </c>
      <c r="H1337" s="12" t="b">
        <f t="shared" si="211"/>
        <v>1</v>
      </c>
    </row>
    <row r="1338" spans="1:8" ht="21.75" customHeight="1" x14ac:dyDescent="0.25">
      <c r="A1338">
        <v>10004371105</v>
      </c>
      <c r="B1338" s="1" t="s">
        <v>4333</v>
      </c>
      <c r="C1338" s="1" t="s">
        <v>4334</v>
      </c>
      <c r="D1338" s="14" t="str">
        <f t="shared" si="213"/>
        <v>safety report loaded; Validated against 2.18 business rules;
Comments:  Parsing process: Parsing process: Correct Report;Classification: new: EU-</v>
      </c>
      <c r="F1338" s="1" t="s">
        <v>4335</v>
      </c>
      <c r="G1338" s="14" t="str">
        <f t="shared" si="214"/>
        <v>safety report loaded; Validated against 2.18 business rules;
Comments:  Parsing process: Parsing process: Correct Report;Classification: new: EU-</v>
      </c>
      <c r="H1338" s="13" t="b">
        <f>TRIM(D1338)=TRIM(G1338)</f>
        <v>1</v>
      </c>
    </row>
    <row r="1339" spans="1:8" ht="21.75" customHeight="1" x14ac:dyDescent="0.25">
      <c r="A1339">
        <v>10004371107</v>
      </c>
      <c r="D1339" s="14" t="e">
        <f t="shared" si="213"/>
        <v>#VALUE!</v>
      </c>
      <c r="G1339" s="14" t="e">
        <f t="shared" si="214"/>
        <v>#VALUE!</v>
      </c>
      <c r="H1339" s="12" t="b">
        <f t="shared" si="211"/>
        <v>1</v>
      </c>
    </row>
    <row r="1340" spans="1:8" ht="21.75" customHeight="1" x14ac:dyDescent="0.25">
      <c r="A1340">
        <v>10004371109</v>
      </c>
      <c r="D1340" s="14" t="e">
        <f t="shared" si="213"/>
        <v>#VALUE!</v>
      </c>
      <c r="G1340" s="14" t="e">
        <f t="shared" si="214"/>
        <v>#VALUE!</v>
      </c>
      <c r="H1340" s="12" t="b">
        <f t="shared" si="211"/>
        <v>1</v>
      </c>
    </row>
    <row r="1341" spans="1:8" ht="21.75" customHeight="1" x14ac:dyDescent="0.25">
      <c r="A1341">
        <v>10004371110</v>
      </c>
      <c r="B1341" s="1" t="s">
        <v>4336</v>
      </c>
      <c r="C1341" s="1" t="s">
        <v>4337</v>
      </c>
      <c r="D1341" s="14" t="str">
        <f t="shared" si="213"/>
        <v>safety report loaded; Validated against 2.18 business rules;
Comments: 1 - [[R744][G.k.2.2][BR.3]] :In section Drug(s) Information on field Medicinal Product Name as Reported by the Primary Source - G.k.2.2 Value: PACLITAXEL ALBUMIN Reported error LookupProducts The field Medicinal Product Name as Reported by the Primary Source - G.k.2.2 must be a valid medicinal product.;
2 - [[R744][G.k.2.2][BR.3]] :In section Drug(s) Information on field Medicinal Product Name as Reported by the Primary Source - G.k.2.2 Value: PACLITAXEL ALBUMIN Reported error LookupProducts The field Medicinal Product Name as Reported by the Primary Source - G.k.2.2 must be a valid medicinal product.;
 Parsing process: Parsing process: Report with warnings;Classification: new: EU-</v>
      </c>
      <c r="F1341" s="1" t="s">
        <v>1991</v>
      </c>
      <c r="G1341" s="14" t="e">
        <f t="shared" si="214"/>
        <v>#VALUE!</v>
      </c>
      <c r="H1341" s="16" t="e">
        <f t="shared" ref="H1341:H1342" si="219">TRIM(D1341)=TRIM(G1341)</f>
        <v>#VALUE!</v>
      </c>
    </row>
    <row r="1342" spans="1:8" ht="21.75" customHeight="1" x14ac:dyDescent="0.25">
      <c r="A1342">
        <v>10004371112</v>
      </c>
      <c r="B1342" s="1" t="s">
        <v>4338</v>
      </c>
      <c r="C1342" s="1" t="s">
        <v>4339</v>
      </c>
      <c r="D1342" s="14" t="str">
        <f t="shared" si="213"/>
        <v>safety report loaded; Validated against 2.18 business rules;
Comments:  Parsing process: Parsing process: Correct Report;Classification: new: EU-</v>
      </c>
      <c r="F1342" s="1" t="s">
        <v>4340</v>
      </c>
      <c r="G1342" s="14" t="str">
        <f t="shared" si="214"/>
        <v>safety report loaded; Validated against 2.18 business rules;
Comments:  Parsing process: Parsing process: Correct Report;Classification: new: EU-</v>
      </c>
      <c r="H1342" s="13" t="b">
        <f t="shared" si="219"/>
        <v>1</v>
      </c>
    </row>
    <row r="1343" spans="1:8" ht="21.75" customHeight="1" x14ac:dyDescent="0.25">
      <c r="A1343">
        <v>10004371114</v>
      </c>
      <c r="D1343" s="14" t="e">
        <f t="shared" si="213"/>
        <v>#VALUE!</v>
      </c>
      <c r="G1343" s="14" t="e">
        <f t="shared" si="214"/>
        <v>#VALUE!</v>
      </c>
      <c r="H1343" s="12" t="b">
        <f t="shared" si="211"/>
        <v>1</v>
      </c>
    </row>
    <row r="1344" spans="1:8" ht="21.75" customHeight="1" x14ac:dyDescent="0.25">
      <c r="A1344">
        <v>10004371115</v>
      </c>
      <c r="B1344" s="1" t="s">
        <v>4341</v>
      </c>
      <c r="C1344" s="1" t="s">
        <v>4342</v>
      </c>
      <c r="D1344" s="14" t="str">
        <f t="shared" si="213"/>
        <v>safety report loaded; Validated against 2.18 business rules;
Comments:  Parsing process: Parsing process: Correct Report;Classification: new: EU-</v>
      </c>
      <c r="E1344" s="1" t="s">
        <v>4343</v>
      </c>
      <c r="F1344" s="1" t="s">
        <v>4344</v>
      </c>
      <c r="G1344" s="14" t="str">
        <f t="shared" si="214"/>
        <v>safety report loaded; Validated against 2.18 business rules;
Comments:  Parsing process: Parsing process: Correct Report;Classification: new: EU-</v>
      </c>
      <c r="H1344" s="13" t="b">
        <f t="shared" ref="H1344:H1353" si="220">TRIM(D1344)=TRIM(G1344)</f>
        <v>1</v>
      </c>
    </row>
    <row r="1345" spans="1:8" ht="21.75" customHeight="1" x14ac:dyDescent="0.25">
      <c r="A1345">
        <v>10004371116</v>
      </c>
      <c r="B1345" s="1" t="s">
        <v>4345</v>
      </c>
      <c r="C1345" s="1" t="s">
        <v>4346</v>
      </c>
      <c r="D1345" s="14" t="str">
        <f t="shared" si="213"/>
        <v>safety report loaded; Validated against 2.18 business rules;
Comments: 1 - [[R744][G.k.2.2][BR.3]] :In section Drug(s) Information on field Medicinal Product Name as Reported by the Primary Source - G.k.2.2 Value: L-THYROXINE Reported error LookupProducts The field Medicinal Product Name as Reported by the Primary Source - G.k.2.2 must be a valid medicinal product.;
 Parsing process: Parsing process: Report with warnings;Classification: new: EU-</v>
      </c>
      <c r="E1345" s="1" t="s">
        <v>4347</v>
      </c>
      <c r="F1345" s="1" t="s">
        <v>4348</v>
      </c>
      <c r="G1345" s="14" t="str">
        <f t="shared" si="214"/>
        <v>safety report loaded; Validated against 2.18 business rules;
Comments: 1 - [[R744][G.k.2.2][BR.3]] :In section Drug(s) Information on field Medicinal Product Name as Reported by the Primary Source - G.k.2.2 Value: L-THYROXINE Reported error LookupProducts The field Medicinal Product Name as Reported by the Primary Source - G.k.2.2 must be a valid medicinal product.;
 Parsing process: Parsing process: Report with warnings;Classification: new: EU-</v>
      </c>
      <c r="H1345" s="13" t="b">
        <f t="shared" si="220"/>
        <v>1</v>
      </c>
    </row>
    <row r="1346" spans="1:8" ht="21.75" customHeight="1" x14ac:dyDescent="0.25">
      <c r="A1346">
        <v>10004371117</v>
      </c>
      <c r="B1346" s="1" t="s">
        <v>4349</v>
      </c>
      <c r="C1346" s="1" t="s">
        <v>4350</v>
      </c>
      <c r="D1346" s="14" t="str">
        <f t="shared" si="213"/>
        <v>safety report loaded; Validated against 2.18 business rules;
Comments:  Parsing process: Parsing process: Correct Report;Classification: new: EU-</v>
      </c>
      <c r="E1346" s="1" t="s">
        <v>4348</v>
      </c>
      <c r="F1346" s="1" t="s">
        <v>4351</v>
      </c>
      <c r="G1346" s="14" t="str">
        <f t="shared" si="214"/>
        <v>safety report loaded; Validated against 2.18 business rules;
Comments:  Parsing process: Parsing process: Correct Report;Classification: new: EU-</v>
      </c>
      <c r="H1346" s="13" t="b">
        <f t="shared" si="220"/>
        <v>1</v>
      </c>
    </row>
    <row r="1347" spans="1:8" ht="21.75" customHeight="1" x14ac:dyDescent="0.25">
      <c r="A1347">
        <v>10004371118</v>
      </c>
      <c r="B1347" s="1" t="s">
        <v>4352</v>
      </c>
      <c r="C1347" s="1" t="s">
        <v>4353</v>
      </c>
      <c r="D1347" s="14" t="str">
        <f t="shared" si="213"/>
        <v>safety report loaded; Validated against 2.18 business rules;
Comments:  Parsing process: Parsing proces</v>
      </c>
      <c r="E1347" s="1" t="s">
        <v>4351</v>
      </c>
      <c r="F1347" s="1" t="s">
        <v>4354</v>
      </c>
      <c r="G1347" s="14" t="str">
        <f t="shared" si="214"/>
        <v>safety report loaded; Validated against 2.18 business rules;
Comments:  Parsing process: Parsing proces</v>
      </c>
      <c r="H1347" s="13" t="b">
        <f t="shared" si="220"/>
        <v>1</v>
      </c>
    </row>
    <row r="1348" spans="1:8" ht="21.75" customHeight="1" x14ac:dyDescent="0.25">
      <c r="A1348">
        <v>10004371119</v>
      </c>
      <c r="B1348" s="1" t="s">
        <v>4355</v>
      </c>
      <c r="C1348" s="1" t="s">
        <v>4356</v>
      </c>
      <c r="D1348" s="14" t="str">
        <f t="shared" si="213"/>
        <v>safety report loaded; Validated against 2.18 business rules;
Comments:  Parsing process: Parsing proces</v>
      </c>
      <c r="E1348" s="1" t="s">
        <v>4354</v>
      </c>
      <c r="F1348" s="1" t="s">
        <v>4357</v>
      </c>
      <c r="G1348" s="14" t="str">
        <f t="shared" si="214"/>
        <v>safety report loaded; Validated against 2.18 business rules;
Comments:  Parsing process: Parsing proces</v>
      </c>
      <c r="H1348" s="13" t="b">
        <f t="shared" si="220"/>
        <v>1</v>
      </c>
    </row>
    <row r="1349" spans="1:8" ht="21.75" customHeight="1" x14ac:dyDescent="0.25">
      <c r="A1349">
        <v>10004371120</v>
      </c>
      <c r="B1349" s="1" t="s">
        <v>4358</v>
      </c>
      <c r="C1349" s="1" t="s">
        <v>4359</v>
      </c>
      <c r="D1349" s="14" t="str">
        <f t="shared" si="213"/>
        <v>safety report loaded; Validated against 2.18 business rules;
Comments:  Parsing process: Parsing process: Correct Report;Classification: new: EU-</v>
      </c>
      <c r="E1349" s="1" t="s">
        <v>4357</v>
      </c>
      <c r="F1349" s="1" t="s">
        <v>4360</v>
      </c>
      <c r="G1349" s="14" t="str">
        <f t="shared" si="214"/>
        <v>safety report loaded; Validated against 2.18 business rules;
Comments:  Parsing process: Parsing process: Correct Report;Classification: new: EU-</v>
      </c>
      <c r="H1349" s="13" t="b">
        <f t="shared" si="220"/>
        <v>1</v>
      </c>
    </row>
    <row r="1350" spans="1:8" ht="21.75" customHeight="1" x14ac:dyDescent="0.25">
      <c r="A1350">
        <v>10004371121</v>
      </c>
      <c r="B1350" s="1" t="s">
        <v>4361</v>
      </c>
      <c r="C1350" s="1" t="s">
        <v>4362</v>
      </c>
      <c r="D1350" s="14" t="str">
        <f t="shared" si="213"/>
        <v>safety report loaded;
Validated against 2.71 business rules;
Comments:
Parsing process: Correct Report;Classification: new: EU-</v>
      </c>
      <c r="F1350" s="1" t="s">
        <v>4363</v>
      </c>
      <c r="G1350" s="14" t="str">
        <f t="shared" si="214"/>
        <v>safety report loaded;
Validated against 2.71 business rules;
Comments:
Parsing process: Correct Report;Classification: new: EU-</v>
      </c>
      <c r="H1350" s="13" t="b">
        <f t="shared" si="220"/>
        <v>1</v>
      </c>
    </row>
    <row r="1351" spans="1:8" ht="21.75" customHeight="1" x14ac:dyDescent="0.25">
      <c r="A1351">
        <v>10004371122</v>
      </c>
      <c r="B1351" s="1" t="s">
        <v>4364</v>
      </c>
      <c r="C1351" s="1" t="s">
        <v>4365</v>
      </c>
      <c r="D1351" s="14" t="str">
        <f t="shared" si="213"/>
        <v>safety report loaded;
Validated against 2.71 business rules;
Comments:
1- Section DRUG on field DRUGDOSAGEFORM value: [Comprimido revestido por película] reported WARNING. Comprimido revestido por película must be a valid dosage form.[564];
2- Section DRUG on field DRUGDOSAGEFORM value: [Comprimido] reported WARNING. Comprimido must be a valid dosage form.[564];
3- Section ACTIVESUBSTANCE on field ACTIVESUBSTANCENAME value: [Valaciclovir, cloridrato] reported WARNING. Valaciclovir, cloridrato must be a valid active substance.[621];
Parsing process: Rep</v>
      </c>
      <c r="F1351" s="1" t="s">
        <v>4366</v>
      </c>
      <c r="G1351" s="14" t="str">
        <f t="shared" si="214"/>
        <v>safety report loaded;
Validated against 2.71 business rules;
Comments:
1- Section DRUG on field DRUGDOSAGEFORM value: [Comprimido revestido por película] reported WARNING. Comprimido revestido por película must be a valid dosage form.[564];
2- Section DRUG on field DRUGDOSAGEFORM value: [Comprimido] reported WARNING. Comprimido must be a valid dosage form.[564];
3- Section ACTIVESUBSTANCE on field ACTIVESUBSTANCENAME value: [Valaciclovir, cloridrato] reported WARNING. Valaciclovir, cloridrato must be a valid active substance.[621];
Parsing process: Rep</v>
      </c>
      <c r="H1351" s="13" t="b">
        <f t="shared" si="220"/>
        <v>1</v>
      </c>
    </row>
    <row r="1352" spans="1:8" ht="21.75" customHeight="1" x14ac:dyDescent="0.25">
      <c r="A1352">
        <v>10004371123</v>
      </c>
      <c r="B1352" s="1" t="s">
        <v>4367</v>
      </c>
      <c r="C1352" s="1" t="s">
        <v>4368</v>
      </c>
      <c r="D1352" s="14" t="str">
        <f t="shared" si="213"/>
        <v>safety report loaded;
Validated against 2.71 business rules;
Comments:
Parsing proces</v>
      </c>
      <c r="E1352" s="1" t="s">
        <v>4366</v>
      </c>
      <c r="F1352" s="1" t="s">
        <v>4369</v>
      </c>
      <c r="G1352" s="14" t="str">
        <f t="shared" si="214"/>
        <v>safety report loaded;
Validated against 2.71 business rules;
Comments:
Parsing proces</v>
      </c>
      <c r="H1352" s="13" t="b">
        <f t="shared" si="220"/>
        <v>1</v>
      </c>
    </row>
    <row r="1353" spans="1:8" ht="21.75" customHeight="1" x14ac:dyDescent="0.25">
      <c r="A1353">
        <v>10004371124</v>
      </c>
      <c r="B1353" s="1" t="s">
        <v>4370</v>
      </c>
      <c r="C1353" s="1" t="s">
        <v>4371</v>
      </c>
      <c r="D1353" s="14" t="str">
        <f t="shared" si="213"/>
        <v>safety report loaded;
Validated against 2.71 business rules;
Comments:
Parsing proces</v>
      </c>
      <c r="F1353" s="1" t="s">
        <v>4372</v>
      </c>
      <c r="G1353" s="14" t="str">
        <f t="shared" si="214"/>
        <v>safety report loaded;
Validated against 2.71 business rules;
Comments:
Parsing proces</v>
      </c>
      <c r="H1353" s="13" t="b">
        <f t="shared" si="220"/>
        <v>1</v>
      </c>
    </row>
    <row r="1354" spans="1:8" ht="21.75" customHeight="1" x14ac:dyDescent="0.25">
      <c r="A1354">
        <v>10004371125</v>
      </c>
      <c r="D1354" s="14" t="e">
        <f t="shared" si="213"/>
        <v>#VALUE!</v>
      </c>
      <c r="G1354" s="14" t="e">
        <f t="shared" si="214"/>
        <v>#VALUE!</v>
      </c>
      <c r="H1354" s="12" t="b">
        <f t="shared" ref="H1354:H1409" si="221">TRIM(C1354)=TRIM(F1354)</f>
        <v>1</v>
      </c>
    </row>
    <row r="1355" spans="1:8" ht="21.75" customHeight="1" x14ac:dyDescent="0.25">
      <c r="A1355">
        <v>10004371138</v>
      </c>
      <c r="D1355" s="14" t="e">
        <f t="shared" si="213"/>
        <v>#VALUE!</v>
      </c>
      <c r="G1355" s="14" t="e">
        <f t="shared" si="214"/>
        <v>#VALUE!</v>
      </c>
      <c r="H1355" s="12" t="b">
        <f t="shared" si="221"/>
        <v>1</v>
      </c>
    </row>
    <row r="1356" spans="1:8" ht="21.75" customHeight="1" x14ac:dyDescent="0.25">
      <c r="A1356">
        <v>10004371144</v>
      </c>
      <c r="B1356" s="1" t="s">
        <v>4373</v>
      </c>
      <c r="C1356" s="1" t="s">
        <v>4374</v>
      </c>
      <c r="D1356" s="14" t="str">
        <f t="shared" si="213"/>
        <v>safety report loaded; Validated against 2.18 business rules;
Comments:  Parsing process: Parsing process: Correct Report;Classification: new: EU-</v>
      </c>
      <c r="F1356" s="1" t="s">
        <v>4375</v>
      </c>
      <c r="G1356" s="14" t="str">
        <f t="shared" si="214"/>
        <v>safety report loaded; Validated against 2.18 business rules;
Comments:  Parsing process: Parsing process: Correct Report;Classification: new: EU-</v>
      </c>
      <c r="H1356" s="13" t="b">
        <f t="shared" ref="H1356:H1357" si="222">TRIM(D1356)=TRIM(G1356)</f>
        <v>1</v>
      </c>
    </row>
    <row r="1357" spans="1:8" ht="21.75" customHeight="1" x14ac:dyDescent="0.25">
      <c r="A1357">
        <v>10004371145</v>
      </c>
      <c r="B1357" s="1" t="s">
        <v>4376</v>
      </c>
      <c r="C1357" s="1" t="s">
        <v>4377</v>
      </c>
      <c r="D1357" s="14" t="str">
        <f t="shared" si="213"/>
        <v>safety report loaded; Validated against 2.18 business rules;
Comments:  Parsing process: Parsing process: Correct Report;Classification: new: EU-</v>
      </c>
      <c r="E1357" s="1" t="s">
        <v>4375</v>
      </c>
      <c r="F1357" s="1" t="s">
        <v>4378</v>
      </c>
      <c r="G1357" s="14" t="str">
        <f t="shared" si="214"/>
        <v>safety report loaded; Validated against 2.18 business rules;
Comments:  Parsing process: Parsing process: Correct Report;Classification: new: EU-</v>
      </c>
      <c r="H1357" s="13" t="b">
        <f t="shared" si="222"/>
        <v>1</v>
      </c>
    </row>
    <row r="1358" spans="1:8" ht="21.75" customHeight="1" x14ac:dyDescent="0.25">
      <c r="A1358">
        <v>10004371149</v>
      </c>
      <c r="D1358" s="14" t="e">
        <f t="shared" ref="D1358:D1421" si="223">LEFT(C1358,LEN(C1358)-70)</f>
        <v>#VALUE!</v>
      </c>
      <c r="G1358" s="14" t="e">
        <f t="shared" ref="G1358:G1421" si="224">LEFT(F1358,LEN(F1358)-70)</f>
        <v>#VALUE!</v>
      </c>
      <c r="H1358" s="12" t="b">
        <f t="shared" si="221"/>
        <v>1</v>
      </c>
    </row>
    <row r="1359" spans="1:8" ht="21.75" customHeight="1" x14ac:dyDescent="0.25">
      <c r="A1359">
        <v>10004371153</v>
      </c>
      <c r="D1359" s="14" t="e">
        <f t="shared" si="223"/>
        <v>#VALUE!</v>
      </c>
      <c r="G1359" s="14" t="e">
        <f t="shared" si="224"/>
        <v>#VALUE!</v>
      </c>
      <c r="H1359" s="12" t="b">
        <f t="shared" si="221"/>
        <v>1</v>
      </c>
    </row>
    <row r="1360" spans="1:8" ht="21.75" customHeight="1" x14ac:dyDescent="0.25">
      <c r="A1360">
        <v>10004371157</v>
      </c>
      <c r="B1360" s="1" t="s">
        <v>4379</v>
      </c>
      <c r="C1360" s="1" t="s">
        <v>4380</v>
      </c>
      <c r="D1360" s="14" t="str">
        <f t="shared" si="223"/>
        <v>safety report loaded; Validated against 2.18 business rules;
Comments:  Parsing process: Parsing proces</v>
      </c>
      <c r="F1360" s="1" t="s">
        <v>4381</v>
      </c>
      <c r="G1360" s="14" t="str">
        <f t="shared" si="224"/>
        <v>safety report loaded; Validated against 2.18 business rules;
Comments:  Parsing process: Parsing proces</v>
      </c>
      <c r="H1360" s="13" t="b">
        <f t="shared" ref="H1360:H1370" si="225">TRIM(D1360)=TRIM(G1360)</f>
        <v>1</v>
      </c>
    </row>
    <row r="1361" spans="1:8" ht="21.75" customHeight="1" x14ac:dyDescent="0.25">
      <c r="A1361">
        <v>10004371159</v>
      </c>
      <c r="B1361" s="1" t="s">
        <v>4382</v>
      </c>
      <c r="C1361" s="1" t="s">
        <v>4383</v>
      </c>
      <c r="D1361" s="14" t="str">
        <f t="shared" si="223"/>
        <v>safety report loaded; Validated against 2.18 business rules;
Comments:  Parsing process: Parsing proces</v>
      </c>
      <c r="E1361" s="1" t="s">
        <v>4384</v>
      </c>
      <c r="F1361" s="1" t="s">
        <v>4385</v>
      </c>
      <c r="G1361" s="14" t="str">
        <f t="shared" si="224"/>
        <v>safety report loaded; Validated against 2.18 business rules;
Comments:  Parsing process: Parsing proces</v>
      </c>
      <c r="H1361" s="13" t="b">
        <f t="shared" si="225"/>
        <v>1</v>
      </c>
    </row>
    <row r="1362" spans="1:8" ht="21.75" customHeight="1" x14ac:dyDescent="0.25">
      <c r="A1362">
        <v>10004371160</v>
      </c>
      <c r="B1362" s="1" t="s">
        <v>4386</v>
      </c>
      <c r="C1362" s="1" t="s">
        <v>4387</v>
      </c>
      <c r="D1362" s="14" t="str">
        <f t="shared" si="223"/>
        <v>safety report loaded; Validated against 2.18 business rules;
Comments:  Parsing process: Parsing proces</v>
      </c>
      <c r="E1362" s="1" t="s">
        <v>4388</v>
      </c>
      <c r="F1362" s="1" t="s">
        <v>4389</v>
      </c>
      <c r="G1362" s="14" t="str">
        <f t="shared" si="224"/>
        <v>safety report loaded; Validated against 2.18 business rules;
Comments:  Parsing process: Parsing proces</v>
      </c>
      <c r="H1362" s="13" t="b">
        <f t="shared" si="225"/>
        <v>1</v>
      </c>
    </row>
    <row r="1363" spans="1:8" ht="21.75" customHeight="1" x14ac:dyDescent="0.25">
      <c r="A1363">
        <v>10004371163</v>
      </c>
      <c r="B1363" s="1" t="s">
        <v>4390</v>
      </c>
      <c r="C1363" s="1" t="s">
        <v>4391</v>
      </c>
      <c r="D1363" s="14" t="str">
        <f t="shared" si="223"/>
        <v>safety report loaded; Validated against 2.18 business rules;
Comments:  Parsing process: Parsing proces</v>
      </c>
      <c r="E1363" s="1" t="s">
        <v>4392</v>
      </c>
      <c r="F1363" s="1" t="s">
        <v>4392</v>
      </c>
      <c r="G1363" s="14" t="str">
        <f t="shared" si="224"/>
        <v>safety report loaded; Validated against 2.18 business rules;
Comments: 1 - [[R744][G.k.2.2][BR.3]] :In section Drug(s) Information on field Medicinal Product Name as Reported by the Primary Source - G.k.2.2 Value: Diozen 500 mg potahované tablety Reported error LookupProducts The field Medicinal Product Name as Reported by the Primary Source - G.k.2.2 must be a valid medicinal product.;
 Parsing process: Parsing process: Rep</v>
      </c>
      <c r="H1363" s="15" t="b">
        <f t="shared" si="225"/>
        <v>0</v>
      </c>
    </row>
    <row r="1364" spans="1:8" ht="21.75" customHeight="1" x14ac:dyDescent="0.25">
      <c r="A1364">
        <v>10004371165</v>
      </c>
      <c r="B1364" s="1" t="s">
        <v>4393</v>
      </c>
      <c r="C1364" s="1" t="s">
        <v>4394</v>
      </c>
      <c r="D1364" s="14" t="str">
        <f t="shared" si="223"/>
        <v>safety report loaded;
Validated against 2.71 business rules;
Comments:
Parsing process: Correct Report;Classification: new: EU-EC</v>
      </c>
      <c r="F1364" s="1" t="s">
        <v>4395</v>
      </c>
      <c r="G1364" s="14" t="str">
        <f t="shared" si="224"/>
        <v>safety report loaded;
Validated against 2.71 business rules;
Comments:
Parsing process: Correct Report;Classification: new: EU-EC</v>
      </c>
      <c r="H1364" s="13" t="b">
        <f t="shared" si="225"/>
        <v>1</v>
      </c>
    </row>
    <row r="1365" spans="1:8" ht="21.75" customHeight="1" x14ac:dyDescent="0.25">
      <c r="A1365">
        <v>10004371166</v>
      </c>
      <c r="B1365" s="1" t="s">
        <v>4396</v>
      </c>
      <c r="C1365" s="1" t="s">
        <v>1498</v>
      </c>
      <c r="D1365" s="14" t="str">
        <f t="shared" si="223"/>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1365" s="1" t="s">
        <v>1498</v>
      </c>
      <c r="G1365" s="14" t="str">
        <f t="shared" si="22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1365" s="13" t="b">
        <f t="shared" si="225"/>
        <v>1</v>
      </c>
    </row>
    <row r="1366" spans="1:8" ht="21.75" customHeight="1" x14ac:dyDescent="0.25">
      <c r="A1366">
        <v>10004371167</v>
      </c>
      <c r="B1366" s="1" t="s">
        <v>4397</v>
      </c>
      <c r="C1366" s="1" t="s">
        <v>4398</v>
      </c>
      <c r="D1366" s="14" t="str">
        <f t="shared" si="223"/>
        <v>safety report loaded;
Validated against 2.71 business rules;
Comments:
1- Section DRUG on field MEDICINALPRODUCT value: [FRENADOL UNSPECIFIED] reported WARNING. FRENADOL UNSPECIFIED must be a valid Medicinal Product.[543];
2- Section DRUG on field DRUGDOSAGEFORM value: [Unknown] reported WARNING. Unknown must be a valid dosage form.[564];
Parsing process: Rep</v>
      </c>
      <c r="F1366" s="1" t="s">
        <v>4399</v>
      </c>
      <c r="G1366" s="14" t="str">
        <f t="shared" si="224"/>
        <v>safety report loaded;
Validated against 2.71 business rules;
Comments:
1- Section DRUG on field MEDICINALPRODUCT value: [FRENADOL UNSPECIFIED] reported WARNING. FRENADOL UNSPECIFIED must be a valid Medicinal Product.[543];
2- Section DRUG on field DRUGDOSAGEFORM value: [Unknown] reported WARNING. Unknown must be a valid dosage form.[564];
Parsing process: Rep</v>
      </c>
      <c r="H1366" s="13" t="b">
        <f t="shared" si="225"/>
        <v>1</v>
      </c>
    </row>
    <row r="1367" spans="1:8" ht="21.75" customHeight="1" x14ac:dyDescent="0.25">
      <c r="A1367">
        <v>10004371168</v>
      </c>
      <c r="B1367" s="1" t="s">
        <v>4400</v>
      </c>
      <c r="C1367" s="1" t="s">
        <v>4401</v>
      </c>
      <c r="D1367" s="14" t="str">
        <f t="shared" si="223"/>
        <v>safety report loaded; Validated against 2.18 business rules;
Comments:  Parsing process: Parsing process: Correct Report;Classification: new: EU-EC-100</v>
      </c>
      <c r="F1367" s="1" t="s">
        <v>4402</v>
      </c>
      <c r="G1367" s="14" t="str">
        <f t="shared" si="224"/>
        <v>safety report loaded; Validated against 2.18 business rules;
Comments:  Parsing process: Parsing process: Correct Report;Classification: new: EU-EC-100</v>
      </c>
      <c r="H1367" s="13" t="b">
        <f t="shared" si="225"/>
        <v>1</v>
      </c>
    </row>
    <row r="1368" spans="1:8" ht="21.75" customHeight="1" x14ac:dyDescent="0.25">
      <c r="A1368">
        <v>10004371172</v>
      </c>
      <c r="B1368" s="1" t="s">
        <v>4403</v>
      </c>
      <c r="C1368" s="1" t="s">
        <v>4404</v>
      </c>
      <c r="D1368" s="14" t="str">
        <f t="shared" si="223"/>
        <v>safety report loaded; Validated against 2.18 business rules;
Comments:  Parsing process: Parsing proces</v>
      </c>
      <c r="E1368" s="1" t="s">
        <v>4405</v>
      </c>
      <c r="F1368" s="1" t="s">
        <v>1991</v>
      </c>
      <c r="G1368" s="14" t="e">
        <f t="shared" si="224"/>
        <v>#VALUE!</v>
      </c>
      <c r="H1368" s="16" t="e">
        <f t="shared" si="225"/>
        <v>#VALUE!</v>
      </c>
    </row>
    <row r="1369" spans="1:8" ht="21.75" customHeight="1" x14ac:dyDescent="0.25">
      <c r="A1369">
        <v>10004371176</v>
      </c>
      <c r="B1369" s="1" t="s">
        <v>4406</v>
      </c>
      <c r="C1369" s="1" t="s">
        <v>4407</v>
      </c>
      <c r="D1369" s="14" t="str">
        <f t="shared" si="223"/>
        <v>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v>
      </c>
      <c r="F1369" s="1" t="s">
        <v>4408</v>
      </c>
      <c r="G1369" s="14" t="str">
        <f t="shared" si="224"/>
        <v>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v>
      </c>
      <c r="H1369" s="13" t="b">
        <f t="shared" si="225"/>
        <v>1</v>
      </c>
    </row>
    <row r="1370" spans="1:8" ht="21.75" customHeight="1" x14ac:dyDescent="0.25">
      <c r="A1370">
        <v>10004371177</v>
      </c>
      <c r="B1370" s="1" t="s">
        <v>4409</v>
      </c>
      <c r="C1370" s="1" t="s">
        <v>4410</v>
      </c>
      <c r="D1370" s="14" t="str">
        <f t="shared" si="223"/>
        <v>safety report loaded; Validated against 2.18 business rules;
Comments:  Parsing process: Parsing proces</v>
      </c>
      <c r="E1370" s="1" t="s">
        <v>4408</v>
      </c>
      <c r="F1370" s="1" t="s">
        <v>4411</v>
      </c>
      <c r="G1370" s="14" t="str">
        <f t="shared" si="224"/>
        <v>safety report loaded; Validated against 2.18 business rules;
Comments:  Parsing process: Parsing proces</v>
      </c>
      <c r="H1370" s="13" t="b">
        <f t="shared" si="225"/>
        <v>1</v>
      </c>
    </row>
    <row r="1371" spans="1:8" ht="21.75" customHeight="1" x14ac:dyDescent="0.25">
      <c r="A1371">
        <v>10004371178</v>
      </c>
      <c r="D1371" s="14" t="e">
        <f t="shared" si="223"/>
        <v>#VALUE!</v>
      </c>
      <c r="G1371" s="14" t="e">
        <f t="shared" si="224"/>
        <v>#VALUE!</v>
      </c>
      <c r="H1371" s="12" t="b">
        <f t="shared" si="221"/>
        <v>1</v>
      </c>
    </row>
    <row r="1372" spans="1:8" ht="21.75" customHeight="1" x14ac:dyDescent="0.25">
      <c r="A1372">
        <v>10004371180</v>
      </c>
      <c r="D1372" s="14" t="e">
        <f t="shared" si="223"/>
        <v>#VALUE!</v>
      </c>
      <c r="G1372" s="14" t="e">
        <f t="shared" si="224"/>
        <v>#VALUE!</v>
      </c>
      <c r="H1372" s="12" t="b">
        <f t="shared" si="221"/>
        <v>1</v>
      </c>
    </row>
    <row r="1373" spans="1:8" ht="21.75" customHeight="1" x14ac:dyDescent="0.25">
      <c r="A1373">
        <v>10004371181</v>
      </c>
      <c r="B1373" s="1" t="s">
        <v>4412</v>
      </c>
      <c r="C1373" s="1" t="s">
        <v>4413</v>
      </c>
      <c r="D1373" s="14" t="str">
        <f t="shared" si="223"/>
        <v>safety report loaded;
Validated against 2.71 business rules;
Comments:
Parsing proces</v>
      </c>
      <c r="F1373" s="1" t="s">
        <v>4414</v>
      </c>
      <c r="G1373" s="14" t="str">
        <f t="shared" si="224"/>
        <v>safety report loaded;
Validated against 2.71 business rules;
Comments:
Parsing proces</v>
      </c>
      <c r="H1373" s="13" t="b">
        <f t="shared" ref="H1373:H1395" si="226">TRIM(D1373)=TRIM(G1373)</f>
        <v>1</v>
      </c>
    </row>
    <row r="1374" spans="1:8" ht="21.75" customHeight="1" x14ac:dyDescent="0.25">
      <c r="A1374">
        <v>10004371184</v>
      </c>
      <c r="B1374" s="1" t="s">
        <v>4415</v>
      </c>
      <c r="C1374" s="1" t="s">
        <v>4416</v>
      </c>
      <c r="D1374" s="14" t="str">
        <f t="shared" si="223"/>
        <v>safety report loaded; Validated against 2.18 business rules;
Comments:  Parsing process: Parsing process: Correct Report;Classification: new: EU-</v>
      </c>
      <c r="E1374" s="1" t="s">
        <v>4343</v>
      </c>
      <c r="F1374" s="1" t="s">
        <v>4417</v>
      </c>
      <c r="G1374" s="14" t="str">
        <f t="shared" si="224"/>
        <v>safety report loaded; Validated against 2.18 business rules;
Comments:  Parsing process: Parsing process: Correct Report;Classification: new: EU-</v>
      </c>
      <c r="H1374" s="13" t="b">
        <f t="shared" si="226"/>
        <v>1</v>
      </c>
    </row>
    <row r="1375" spans="1:8" ht="21.75" customHeight="1" x14ac:dyDescent="0.25">
      <c r="A1375">
        <v>10004371185</v>
      </c>
      <c r="B1375" s="1" t="s">
        <v>4418</v>
      </c>
      <c r="C1375" s="1" t="s">
        <v>4419</v>
      </c>
      <c r="D1375" s="14" t="str">
        <f t="shared" si="223"/>
        <v>safety report loaded;
Validated against 2.71 business rules;
Comments:
Parsing proces</v>
      </c>
      <c r="F1375" s="1" t="s">
        <v>4420</v>
      </c>
      <c r="G1375" s="14" t="str">
        <f t="shared" si="224"/>
        <v>safety report loaded;
Validated against 2.71 business rules;
Comments:
Parsing proces</v>
      </c>
      <c r="H1375" s="13" t="b">
        <f t="shared" si="226"/>
        <v>1</v>
      </c>
    </row>
    <row r="1376" spans="1:8" ht="21.75" customHeight="1" x14ac:dyDescent="0.25">
      <c r="A1376">
        <v>10004371186</v>
      </c>
      <c r="B1376" s="1" t="s">
        <v>4421</v>
      </c>
      <c r="C1376" s="1" t="s">
        <v>4422</v>
      </c>
      <c r="D1376" s="14" t="str">
        <f t="shared" si="223"/>
        <v>safety report loaded; Validated against 2.18 business rules;
Comments:  Parsing process: Parsing proces</v>
      </c>
      <c r="E1376" s="1" t="s">
        <v>4347</v>
      </c>
      <c r="F1376" s="1" t="s">
        <v>4423</v>
      </c>
      <c r="G1376" s="14" t="str">
        <f t="shared" si="224"/>
        <v>safety report loaded; Validated against 2.18 business rules;
Comments:  Parsing process: Parsing proces</v>
      </c>
      <c r="H1376" s="13" t="b">
        <f t="shared" si="226"/>
        <v>1</v>
      </c>
    </row>
    <row r="1377" spans="1:8" ht="21.75" customHeight="1" x14ac:dyDescent="0.25">
      <c r="A1377">
        <v>10004371188</v>
      </c>
      <c r="B1377" s="1" t="s">
        <v>4424</v>
      </c>
      <c r="C1377" s="1" t="s">
        <v>4425</v>
      </c>
      <c r="D1377" s="14" t="str">
        <f t="shared" si="223"/>
        <v>safety report loaded; Validated against 2.18 business rules;
Comments: 1 - [[R744][G.k.2.2][BR.3]] :In section Drug(s) Information on field Medicinal Product Name as Reported by the Primary Source - G.k.2.2 Value: Nycoplus calcium Reported error LookupProducts The field Medicinal Product Name as Reported by the Primary Source - G.k.2.2 must be a valid medicinal product.;
 Parsing process: Parsing process: Rep</v>
      </c>
      <c r="E1377" s="1" t="s">
        <v>4384</v>
      </c>
      <c r="F1377" s="1" t="s">
        <v>4426</v>
      </c>
      <c r="G1377" s="14" t="str">
        <f t="shared" si="224"/>
        <v>safety report loaded; Validated against 2.18 business rules;
Comments: 1 - [[R744][G.k.2.2][BR.3]] :In section Drug(s) Information on field Medicinal Product Name as Reported by the Primary Source - G.k.2.2 Value: Nycoplus calcium Reported error LookupProducts The field Medicinal Product Name as Reported by the Primary Source - G.k.2.2 must be a valid medicinal product.;
 Parsing process: Parsing process: Rep</v>
      </c>
      <c r="H1377" s="13" t="b">
        <f t="shared" si="226"/>
        <v>1</v>
      </c>
    </row>
    <row r="1378" spans="1:8" ht="21.75" customHeight="1" x14ac:dyDescent="0.25">
      <c r="A1378">
        <v>10004371189</v>
      </c>
      <c r="B1378" s="1" t="s">
        <v>4427</v>
      </c>
      <c r="C1378" s="1" t="s">
        <v>4428</v>
      </c>
      <c r="D1378" s="14" t="str">
        <f t="shared" si="223"/>
        <v>safety report loaded; Validated against 2.18 business rules;
Comments:  Parsing process: Parsing proces</v>
      </c>
      <c r="E1378" s="1" t="s">
        <v>4426</v>
      </c>
      <c r="F1378" s="1" t="s">
        <v>4429</v>
      </c>
      <c r="G1378" s="14" t="str">
        <f t="shared" si="224"/>
        <v>safety report loaded; Validated against 2.18 business rules;
Comments:  Parsing process: Parsing proces</v>
      </c>
      <c r="H1378" s="13" t="b">
        <f t="shared" si="226"/>
        <v>1</v>
      </c>
    </row>
    <row r="1379" spans="1:8" ht="21.75" customHeight="1" x14ac:dyDescent="0.25">
      <c r="A1379">
        <v>10004371190</v>
      </c>
      <c r="B1379" s="1" t="s">
        <v>4430</v>
      </c>
      <c r="C1379" s="1" t="s">
        <v>4431</v>
      </c>
      <c r="D1379" s="14" t="str">
        <f t="shared" si="223"/>
        <v>safety report loaded; Validated against 2.18 business rules;
Comments:  Parsing process: Parsing process: Correct Report;Classification: new: EU-</v>
      </c>
      <c r="F1379" s="1" t="s">
        <v>4432</v>
      </c>
      <c r="G1379" s="14" t="str">
        <f t="shared" si="224"/>
        <v>safety report loaded; Validated against 2.18 business rules;
Comments:  Parsing process: Parsing process: Correct Report;Classification: new: EU-</v>
      </c>
      <c r="H1379" s="13" t="b">
        <f t="shared" si="226"/>
        <v>1</v>
      </c>
    </row>
    <row r="1380" spans="1:8" ht="21.75" customHeight="1" x14ac:dyDescent="0.25">
      <c r="A1380">
        <v>10004371195</v>
      </c>
      <c r="B1380" s="1" t="s">
        <v>4433</v>
      </c>
      <c r="C1380" s="1" t="s">
        <v>4434</v>
      </c>
      <c r="D1380" s="14" t="str">
        <f t="shared" si="223"/>
        <v>safety report loaded; Validated against 2.18 business rules;
Comments: 1 - [[R744][G.k.2.2][BR.3]] :In section Drug(s) Information on field Medicinal Product Name as Reported by the Primary Source - G.k.2.2 Value: LIPOSTAT (G) Reported error LookupProducts The field Medicinal Product Name as Reported by the Primary Source - G.k.2.2 must be a valid medicinal product.;
 Parsing process: Parsing process: Rep</v>
      </c>
      <c r="E1380" s="1" t="s">
        <v>4435</v>
      </c>
      <c r="F1380" s="1" t="s">
        <v>4436</v>
      </c>
      <c r="G1380" s="14" t="str">
        <f t="shared" si="224"/>
        <v>safety report loaded; Validated against 2.18 business rules;
Comments: 1 - [[R744][G.k.2.2][BR.3]] :In section Drug(s) Information on field Medicinal Product Name as Reported by the Primary Source - G.k.2.2 Value: LIPOSTAT (G) Reported error LookupProducts The field Medicinal Product Name as Reported by the Primary Source - G.k.2.2 must be a valid medicinal product.;
 Parsing process: Parsing process: Rep</v>
      </c>
      <c r="H1380" s="13" t="b">
        <f t="shared" si="226"/>
        <v>1</v>
      </c>
    </row>
    <row r="1381" spans="1:8" ht="21.75" customHeight="1" x14ac:dyDescent="0.25">
      <c r="A1381">
        <v>10004371196</v>
      </c>
      <c r="B1381" s="1" t="s">
        <v>4437</v>
      </c>
      <c r="C1381" s="1" t="s">
        <v>4438</v>
      </c>
      <c r="D1381" s="14" t="str">
        <f t="shared" si="223"/>
        <v>safety report loaded;
Validated against 2.71 business rules;
Comments:
1- Section DRUG on field MEDICINALPRODUCT value: [ASPIRIN 81] reported WARNING. ASPIRIN 81 must be a valid Medicinal Product.[543];
2- Section DRUG on field MEDICINALPRODUCT value: [HYDROCODONE/ACETAMINOPHEN] reported WARNING. HYDROCODONE/ACETAMINOPHEN must be a valid Medicinal Product.[543];
3- Section DRUG on field MEDICINALPRODUCT value: [IPRATROPIUM/ALBUTEROL] reported WARNING. IPRATROPIUM/ALBUTEROL must be a valid Medicinal Product.[543];
4- Section DRUG on field MEDICINALPRODUCT value: [ROPINIROLE [ROPINIROLE HYDROCHLORIDE]] reported WARNING. ROPINIROLE [ROPINIROLE HYDROCHLORIDE] must be a valid Medicinal Product.[543];
5- Section DRUG on field MEDICINALPRODUCT value: [ZYRTEC [CETIRIZINE HYDROCHLORIDE]] reported WARNING. ZYRTEC [CETIRIZINE HYDROCHLORIDE] must be a valid Medicinal Product.[543];
6- Section DRUG on field MEDICINALPRODUCT value: [SENOKOT S] reported WARNING. SENOKOT S must be a valid Medicinal Product.[543];
Parsing process: Report with Warnings;Classification: new: EU-</v>
      </c>
      <c r="F1381" s="1" t="s">
        <v>4439</v>
      </c>
      <c r="G1381" s="14" t="str">
        <f t="shared" si="224"/>
        <v>safety report loaded;
Validated against 2.71 business rules;
Comments:
1- Section DRUG on field MEDICINALPRODUCT value: [ASPIRIN 81] reported WARNING. ASPIRIN 81 must be a valid Medicinal Product.[543];
2- Section DRUG on field MEDICINALPRODUCT value: [HYDROCODONE/ACETAMINOPHEN] reported WARNING. HYDROCODONE/ACETAMINOPHEN must be a valid Medicinal Product.[543];
3- Section DRUG on field MEDICINALPRODUCT value: [IPRATROPIUM/ALBUTEROL] reported WARNING. IPRATROPIUM/ALBUTEROL must be a valid Medicinal Product.[543];
4- Section DRUG on field MEDICINALPRODUCT value: [ROPINIROLE [ROPINIROLE HYDROCHLORIDE]] reported WARNING. ROPINIROLE [ROPINIROLE HYDROCHLORIDE] must be a valid Medicinal Product.[543];
5- Section DRUG on field MEDICINALPRODUCT value: [ZYRTEC [CETIRIZINE HYDROCHLORIDE]] reported WARNING. ZYRTEC [CETIRIZINE HYDROCHLORIDE] must be a valid Medicinal Product.[543];
6- Section DRUG on field MEDICINALPRODUCT value: [BEVESPI AEROSPHERE] reported WARNING. BEVESPI AEROSPHERE must be a valid Medicinal Product.[543];
7- Section DRUG on field MEDICINALPRODUCT value: [SENOKOT S] reported WARNING. SENOKOT S must be a valid Medicinal Product.[543];
Parsing process: Report with Warnings;Classification: new: EU-</v>
      </c>
      <c r="H1381" s="15" t="b">
        <f t="shared" si="226"/>
        <v>0</v>
      </c>
    </row>
    <row r="1382" spans="1:8" ht="21.75" customHeight="1" x14ac:dyDescent="0.25">
      <c r="A1382">
        <v>10004371199</v>
      </c>
      <c r="B1382" s="1" t="s">
        <v>4440</v>
      </c>
      <c r="C1382" s="1" t="s">
        <v>4441</v>
      </c>
      <c r="D1382" s="14" t="str">
        <f t="shared" si="223"/>
        <v>safety report loaded;
Validated against 2.71 business rules;
Comments:
Parsing proces</v>
      </c>
      <c r="E1382" s="1" t="s">
        <v>4439</v>
      </c>
      <c r="F1382" s="1" t="s">
        <v>4442</v>
      </c>
      <c r="G1382" s="14" t="str">
        <f t="shared" si="224"/>
        <v>safety report loaded;
Validated against 2.71 business rules;
Comments:
Parsing proces</v>
      </c>
      <c r="H1382" s="13" t="b">
        <f t="shared" si="226"/>
        <v>1</v>
      </c>
    </row>
    <row r="1383" spans="1:8" ht="21.75" customHeight="1" x14ac:dyDescent="0.25">
      <c r="A1383">
        <v>10004371200</v>
      </c>
      <c r="B1383" s="1" t="s">
        <v>4443</v>
      </c>
      <c r="C1383" s="1" t="s">
        <v>4444</v>
      </c>
      <c r="D1383" s="14" t="str">
        <f t="shared" si="223"/>
        <v>safety report loaded;
Validated against 2.71 business rules;
Comments:
1- Section DRUG on field MEDICINALPRODUCT value: [XOFLUZA] reported WARNING. XOFLUZA must be a valid Medicinal Product.[543];
2- Section DRUG on field MEDICINALPRODUCT value: [XOFLUZA] reported WARNING. XOFLUZA must be a valid Medicinal Product.[543];
Parsing process: Rep</v>
      </c>
      <c r="F1383" s="1" t="s">
        <v>4445</v>
      </c>
      <c r="G1383" s="14" t="str">
        <f t="shared" si="224"/>
        <v>safety report loaded;
Validated against 2.71 business rules;
Comments:
1- Section DRUG on field MEDICINALPRODUCT value: [XOFLUZA] reported WARNING. XOFLUZA must be a valid Medicinal Product.[543];
2- Section DRUG on field MEDICINALPRODUCT value: [XOFLUZA] reported WARNING. XOFLUZA must be a valid Medicinal Product.[543];
Parsing process: Rep</v>
      </c>
      <c r="H1383" s="13" t="b">
        <f t="shared" si="226"/>
        <v>1</v>
      </c>
    </row>
    <row r="1384" spans="1:8" ht="21.75" customHeight="1" x14ac:dyDescent="0.25">
      <c r="A1384">
        <v>10004371203</v>
      </c>
      <c r="B1384" s="1" t="s">
        <v>4446</v>
      </c>
      <c r="C1384" s="1" t="s">
        <v>4447</v>
      </c>
      <c r="D1384" s="14" t="str">
        <f t="shared" si="223"/>
        <v>safety report loaded; Validated against 2.18 business rules;
Comments:  Parsing process: Parsing proces</v>
      </c>
      <c r="E1384" s="1" t="s">
        <v>4448</v>
      </c>
      <c r="F1384" s="1" t="s">
        <v>4449</v>
      </c>
      <c r="G1384" s="14" t="str">
        <f t="shared" si="224"/>
        <v>safety report loaded; Validated against 2.18 business rules;
Comments:  Parsing process: Parsing proces</v>
      </c>
      <c r="H1384" s="13" t="b">
        <f t="shared" si="226"/>
        <v>1</v>
      </c>
    </row>
    <row r="1385" spans="1:8" ht="21.75" customHeight="1" x14ac:dyDescent="0.25">
      <c r="A1385">
        <v>10004371204</v>
      </c>
      <c r="B1385" s="1" t="s">
        <v>4450</v>
      </c>
      <c r="C1385" s="1" t="s">
        <v>4451</v>
      </c>
      <c r="D1385" s="14" t="str">
        <f t="shared" si="223"/>
        <v>safety report loaded; Validated against 2.18 business rules;
Comments:  Parsing process: Parsing proces</v>
      </c>
      <c r="E1385" s="1" t="s">
        <v>4449</v>
      </c>
      <c r="F1385" s="1" t="s">
        <v>4452</v>
      </c>
      <c r="G1385" s="14" t="str">
        <f t="shared" si="224"/>
        <v>safety report loaded; Validated against 2.18 business rules;
Comments:  Parsing process: Parsing proces</v>
      </c>
      <c r="H1385" s="13" t="b">
        <f t="shared" si="226"/>
        <v>1</v>
      </c>
    </row>
    <row r="1386" spans="1:8" ht="21.75" customHeight="1" x14ac:dyDescent="0.25">
      <c r="A1386">
        <v>10004371215</v>
      </c>
      <c r="B1386" s="1" t="s">
        <v>4453</v>
      </c>
      <c r="C1386" s="1" t="s">
        <v>4454</v>
      </c>
      <c r="D1386" s="14" t="str">
        <f t="shared" si="223"/>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v>
      </c>
      <c r="F1386" s="1" t="s">
        <v>4455</v>
      </c>
      <c r="G1386" s="14" t="str">
        <f t="shared" si="22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v>
      </c>
      <c r="H1386" s="13" t="b">
        <f t="shared" si="226"/>
        <v>1</v>
      </c>
    </row>
    <row r="1387" spans="1:8" ht="21.75" customHeight="1" x14ac:dyDescent="0.25">
      <c r="A1387">
        <v>10004371220</v>
      </c>
      <c r="B1387" s="1" t="s">
        <v>4456</v>
      </c>
      <c r="C1387" s="1" t="s">
        <v>4457</v>
      </c>
      <c r="D1387" s="14" t="str">
        <f t="shared" si="223"/>
        <v>safety report loaded; Validated against 2.18 business rules;
Comments:  Parsing process: Parsing process: Correct Report;Classification: new: EU-</v>
      </c>
      <c r="F1387" s="1" t="s">
        <v>4458</v>
      </c>
      <c r="G1387" s="14" t="str">
        <f t="shared" si="224"/>
        <v>safety report loaded; Validated against 2.18 business rules;
Comments:  Parsing process: Parsing proces</v>
      </c>
      <c r="H1387" s="15" t="b">
        <f t="shared" si="226"/>
        <v>0</v>
      </c>
    </row>
    <row r="1388" spans="1:8" ht="21.75" customHeight="1" x14ac:dyDescent="0.25">
      <c r="A1388">
        <v>10004371221</v>
      </c>
      <c r="B1388" s="1" t="s">
        <v>4459</v>
      </c>
      <c r="C1388" s="1" t="s">
        <v>4460</v>
      </c>
      <c r="D1388" s="14" t="str">
        <f t="shared" si="223"/>
        <v>safety report not loaded;
Validated against 2.71 business rules;
Comments:
1- Section REACTION on field REACTIONSTARTDATEFORMAT value: [null] reported ERROR. Since the element reactionstartdate - B.2.i.4b has a value, the element reactionstartdateformat - B.2.i.4a must contain a value.[473];
2- Section REACTION on field REACTIONSTARTDATEFORMAT value: [null] reported ERROR. Since the element reactionstartdate - B.2.i.4b has a value, the element reactionstartdateformat - B.2.i.4a must contain a value.[473];
3- Section DRUG on field DRUGSTARTDATEFORMAT value: [null] reported ERROR. Since the element drugstartdate - B.4.k.12b has a value, the element drugstartdateformat - B.4.k.12a must contain a value.[582];
4- Section DRUG on field DRUGENDDATEFORMAT value: [null] reported ERROR. Since the element drugenddate - B.4.k.14b has a value, the element drugenddateformat - B.4.k.14a must contain a value.[600];
5- Section DRUG on field ACTIVESUBSTANCENAME value: [] reported WARNING. At least 1  activesubstancename - B.4.k.2.2  should  be associated with all drugs where drugcharacterization is 1 or 3 for transmissions to the EVPM.[619];
6- Section ACTIVESUBSTANCE on field ACTIVESUBSTANCENAME value: [foster] reported WARNING. foster must be a valid active substance.[621];
7- Section ACTIVESUBSTANCE on field ACTIVESUBSTANCENAME value: [Ultibro] reported WARNING. Ultibro must be a valid active substance.[621];
8- Section ACTIVESUBSTANCE on field ACTIVESUBSTANCENAME value: [Pantozol] reported WARNING. Pantozol must be a valid active substance.[621];
9- Section ACTIVESUBSTANCE on field ACTIVESUBSTANCENAME value: [Novalgin] reported WARNING. Novalgin must be a valid active substance.[621];
10- Section ACTIVESUBSTANCE on field ACTIVESUBSTANCENAME value: [Tavor] reported WARNING. Tavor must be a valid active substance.[621];
11- Section ACTIVESUBSTANCE on field ACTIVESUBSTANCENAME value: [Sevredol] reported WARNING. S</v>
      </c>
      <c r="F1388" s="1" t="s">
        <v>4460</v>
      </c>
      <c r="G1388" s="14" t="str">
        <f t="shared" si="224"/>
        <v>safety report not loaded;
Validated against 2.71 business rules;
Comments:
1- Section REACTION on field REACTIONSTARTDATEFORMAT value: [null] reported ERROR. Since the element reactionstartdate - B.2.i.4b has a value, the element reactionstartdateformat - B.2.i.4a must contain a value.[473];
2- Section REACTION on field REACTIONSTARTDATEFORMAT value: [null] reported ERROR. Since the element reactionstartdate - B.2.i.4b has a value, the element reactionstartdateformat - B.2.i.4a must contain a value.[473];
3- Section DRUG on field DRUGSTARTDATEFORMAT value: [null] reported ERROR. Since the element drugstartdate - B.4.k.12b has a value, the element drugstartdateformat - B.4.k.12a must contain a value.[582];
4- Section DRUG on field DRUGENDDATEFORMAT value: [null] reported ERROR. Since the element drugenddate - B.4.k.14b has a value, the element drugenddateformat - B.4.k.14a must contain a value.[600];
5- Section DRUG on field ACTIVESUBSTANCENAME value: [] reported WARNING. At least 1  activesubstancename - B.4.k.2.2  should  be associated with all drugs where drugcharacterization is 1 or 3 for transmissions to the EVPM.[619];
6- Section ACTIVESUBSTANCE on field ACTIVESUBSTANCENAME value: [foster] reported WARNING. foster must be a valid active substance.[621];
7- Section ACTIVESUBSTANCE on field ACTIVESUBSTANCENAME value: [Ultibro] reported WARNING. Ultibro must be a valid active substance.[621];
8- Section ACTIVESUBSTANCE on field ACTIVESUBSTANCENAME value: [Pantozol] reported WARNING. Pantozol must be a valid active substance.[621];
9- Section ACTIVESUBSTANCE on field ACTIVESUBSTANCENAME value: [Novalgin] reported WARNING. Novalgin must be a valid active substance.[621];
10- Section ACTIVESUBSTANCE on field ACTIVESUBSTANCENAME value: [Tavor] reported WARNING. Tavor must be a valid active substance.[621];
11- Section ACTIVESUBSTANCE on field ACTIVESUBSTANCENAME value: [Sevredol] reported WARNING. S</v>
      </c>
      <c r="H1388" s="13" t="b">
        <f t="shared" si="226"/>
        <v>1</v>
      </c>
    </row>
    <row r="1389" spans="1:8" ht="21.75" customHeight="1" x14ac:dyDescent="0.25">
      <c r="A1389">
        <v>10004371224</v>
      </c>
      <c r="B1389" s="1" t="s">
        <v>4461</v>
      </c>
      <c r="C1389" s="1" t="s">
        <v>4462</v>
      </c>
      <c r="D1389" s="14" t="str">
        <f t="shared" si="223"/>
        <v>safety report loaded;
Validated against 2.71 business rules;
Comments:
Parsing proces</v>
      </c>
      <c r="F1389" s="1" t="s">
        <v>4463</v>
      </c>
      <c r="G1389" s="14" t="str">
        <f t="shared" si="224"/>
        <v>safety report loaded;
Validated against 2.71 business rules;
Comments:
Parsing proces</v>
      </c>
      <c r="H1389" s="13" t="b">
        <f t="shared" si="226"/>
        <v>1</v>
      </c>
    </row>
    <row r="1390" spans="1:8" ht="21.75" customHeight="1" x14ac:dyDescent="0.25">
      <c r="A1390">
        <v>10004371247</v>
      </c>
      <c r="B1390" s="1" t="s">
        <v>4464</v>
      </c>
      <c r="C1390" s="1" t="s">
        <v>4465</v>
      </c>
      <c r="D1390" s="14" t="str">
        <f t="shared" si="223"/>
        <v>safety report loaded;
Validated against 2.71 business rules;
Comments:
1- Section DRUG on field MEDICINALPRODUCT value: [NEURITOGEN] reported WARNING. NEURITOGEN must be a valid Medicinal Product.[543];
2- Section DRUG on field MEDICINALPRODUCT value: [CARDILAN [MAGNESIUM ASPARTATE;POTASSIUM ASPARTATE]] reported WARNING. CARDILAN [MAGNESIUM ASPARTATE;POTASSIUM ASPARTATE] must be a valid Medicinal Product.[543];
3- Section DRUG on field MEDICINALPRODUCT value: [BRIMICA] reported WARNING. BRIMICA must be a valid Medicinal Product.[543];
4- Section DRUG on field MEDICINALPRODUCT value: [PLAQUENIL [HYDROXYCHLOROQUINE SULFATE]] reported WARNING. PLAQUENIL [HYDROXYCHLOROQUINE SULFATE] must be a valid Medicinal Product.[543];
5- Section DRUG on field MEDICINALPRODUCT value: [EUPHYLLINUM] reported WARNING. EUPHYLLINUM must be a valid Medicinal Product.[543];
6- Section DRUG on field MEDICINALPRODUCT value: [ORTANOL [OMEPRAZOLE]] reported WARNING. ORTANOL [OMEPRAZOLE] must be a valid Medicinal Product.[543];
7- Section DRUG on field MEDICINALPRODUCT value: [KALIUM CHLORATUM SPOFA] reported WARNING. KALIUM CHLORATUM SPOFA must be a valid Medicinal Product.[543];
8- Section DRUG on field MEDICINALPRODUCT value: [KALIUM CHLORATUM SPOFA] reported WARNING. KALIUM CHLORATUM SPOFA must be a valid Medicinal Product.[543];
9- Section DRUG on field MEDICINALPRODUCT value: [HYLAK [LACTOBACILLUS HELVETICUS]] reported WARNING. HYLAK [LACTOBACILLUS HELVETICUS] must be a valid Medicinal Product.[543];
10- Section DRUG on field MEDICINALPRODUCT value: [FURON [FUROSEMIDE]] reported WARNING. FURON [FUROSEMIDE] must be a valid Medicinal Product.[543];
11- Section DRUG on field MEDICINALPRODUCT value: [SALINE [SODIUM CHLORIDE]] reported WARNING. SALINE [SODIUM CHLORIDE] must be a valid Medicinal Product.[543];
12- Section DRUG on field MEDICINALPRODUCT value: [NATRIUM CHLORIDUM] reported WARNING. NATRIUM CHLORIDUM must be a v</v>
      </c>
      <c r="F1390" s="1" t="s">
        <v>4465</v>
      </c>
      <c r="G1390" s="14" t="str">
        <f t="shared" si="224"/>
        <v>safety report loaded;
Validated against 2.71 business rules;
Comments:
1- Section DRUG on field MEDICINALPRODUCT value: [NEURITOGEN] reported WARNING. NEURITOGEN must be a valid Medicinal Product.[543];
2- Section DRUG on field MEDICINALPRODUCT value: [CARDILAN [MAGNESIUM ASPARTATE;POTASSIUM ASPARTATE]] reported WARNING. CARDILAN [MAGNESIUM ASPARTATE;POTASSIUM ASPARTATE] must be a valid Medicinal Product.[543];
3- Section DRUG on field MEDICINALPRODUCT value: [BRIMICA] reported WARNING. BRIMICA must be a valid Medicinal Product.[543];
4- Section DRUG on field MEDICINALPRODUCT value: [PLAQUENIL [HYDROXYCHLOROQUINE SULFATE]] reported WARNING. PLAQUENIL [HYDROXYCHLOROQUINE SULFATE] must be a valid Medicinal Product.[543];
5- Section DRUG on field MEDICINALPRODUCT value: [EUPHYLLINUM] reported WARNING. EUPHYLLINUM must be a valid Medicinal Product.[543];
6- Section DRUG on field MEDICINALPRODUCT value: [ORTANOL [OMEPRAZOLE]] reported WARNING. ORTANOL [OMEPRAZOLE] must be a valid Medicinal Product.[543];
7- Section DRUG on field MEDICINALPRODUCT value: [KALIUM CHLORATUM SPOFA] reported WARNING. KALIUM CHLORATUM SPOFA must be a valid Medicinal Product.[543];
8- Section DRUG on field MEDICINALPRODUCT value: [KALIUM CHLORATUM SPOFA] reported WARNING. KALIUM CHLORATUM SPOFA must be a valid Medicinal Product.[543];
9- Section DRUG on field MEDICINALPRODUCT value: [HYLAK [LACTOBACILLUS HELVETICUS]] reported WARNING. HYLAK [LACTOBACILLUS HELVETICUS] must be a valid Medicinal Product.[543];
10- Section DRUG on field MEDICINALPRODUCT value: [FURON [FUROSEMIDE]] reported WARNING. FURON [FUROSEMIDE] must be a valid Medicinal Product.[543];
11- Section DRUG on field MEDICINALPRODUCT value: [SALINE [SODIUM CHLORIDE]] reported WARNING. SALINE [SODIUM CHLORIDE] must be a valid Medicinal Product.[543];
12- Section DRUG on field MEDICINALPRODUCT value: [NATRIUM CHLORIDUM] reported WARNING. NATRIUM CHLORIDUM must be a v</v>
      </c>
      <c r="H1390" s="13" t="b">
        <f t="shared" si="226"/>
        <v>1</v>
      </c>
    </row>
    <row r="1391" spans="1:8" ht="21.75" customHeight="1" x14ac:dyDescent="0.25">
      <c r="A1391">
        <v>10004371248</v>
      </c>
      <c r="B1391" s="1" t="s">
        <v>4466</v>
      </c>
      <c r="C1391" s="1" t="s">
        <v>4467</v>
      </c>
      <c r="D1391" s="14" t="str">
        <f t="shared" si="223"/>
        <v>safety report loaded;
Validated against 2.71 business rules;
Comments:
Parsing process: Correct Report;Classification: new: EU-EC-100</v>
      </c>
      <c r="E1391" s="1" t="s">
        <v>4465</v>
      </c>
      <c r="F1391" s="1" t="s">
        <v>4468</v>
      </c>
      <c r="G1391" s="14" t="str">
        <f t="shared" si="224"/>
        <v>safety report loaded;
Validated against 2.71 business rules;
Comments:
Parsing process: Correct Report;Classification: new: EU-EC-100</v>
      </c>
      <c r="H1391" s="13" t="b">
        <f t="shared" si="226"/>
        <v>1</v>
      </c>
    </row>
    <row r="1392" spans="1:8" ht="21.75" customHeight="1" x14ac:dyDescent="0.25">
      <c r="A1392">
        <v>10004371251</v>
      </c>
      <c r="B1392" s="1" t="s">
        <v>4469</v>
      </c>
      <c r="C1392" s="1" t="s">
        <v>4470</v>
      </c>
      <c r="D1392" s="14" t="str">
        <f t="shared" si="223"/>
        <v>safety report loaded;
Validated against 2.71 business rules;
Comments:
1- Section DRUG on field MEDICINALPRODUCT value: [CONCENTRATED RED CELLS] reported WARNING. CONCENTRATED RED CELLS must be a valid Medicinal Product.[543];
2- Section DRUG on field MEDICINALPRODUCT value: [CONCENTRATED RED CELLS] reported WARNING. CONCENTRATED RED CELLS must be a valid Medicinal Product.[543];
3- Section DRUG on field MEDICINALPRODUCT value: [CONCENTRATED RED CELLS] reported WARNING. CONCENTRATED RED CELLS must be a valid Medicinal Product.[543];
4- Section DRUG on field MEDICINALPRODUCT value: [CONCENTRATED RED CELLS] reported WARNING. CONCENTRATED RED CELLS must be a valid Medicinal Product.[543];
5- Section DRUG on field MEDICINALPRODUCT value: [CONCENTRATED RED CELLS] reported WARNING. CONCENTRATED RED CELLS must be a valid Medicinal Product.[543];
6- Section DRUG on field MEDICINALPRODUCT value: [CONCENTRATED RED CELLS] reported WARNING. CONCENTRATED RED CELLS must be a valid Medicinal Product.[543];
7- Section DRUG on field MEDICINALPRODUCT value: [CONCENTRATED RED CELLS] reported WARNING. CONCENTRATED RED CELLS must be a valid Medicinal Product.[543];
8- Section DRUG on field MEDICINALPRODUCT value: [CONCENTRATED RED CELLS] reported WARNING. CONCENTRATED RED CELLS must be a valid Medicinal Product.[543];
Parsing process: Report with Warnings;Classification: new:</v>
      </c>
      <c r="F1392" s="1" t="s">
        <v>4471</v>
      </c>
      <c r="G1392" s="14" t="str">
        <f t="shared" si="224"/>
        <v>safety report loaded;
Validated against 2.71 business rules;
Comments:
1- Section DRUG on field MEDICINALPRODUCT value: [CONCENTRATED RED CELLS] reported WARNING. CONCENTRATED RED CELLS must be a valid Medicinal Product.[543];
2- Section DRUG on field MEDICINALPRODUCT value: [CONCENTRATED RED CELLS] reported WARNING. CONCENTRATED RED CELLS must be a valid Medicinal Product.[543];
3- Section DRUG on field MEDICINALPRODUCT value: [CONCENTRATED RED CELLS] reported WARNING. CONCENTRATED RED CELLS must be a valid Medicinal Product.[543];
4- Section DRUG on field MEDICINALPRODUCT value: [CONCENTRATED RED CELLS] reported WARNING. CONCENTRATED RED CELLS must be a valid Medicinal Product.[543];
5- Section DRUG on field MEDICINALPRODUCT value: [CONCENTRATED RED CELLS] reported WARNING. CONCENTRATED RED CELLS must be a valid Medicinal Product.[543];
6- Section DRUG on field MEDICINALPRODUCT value: [CONCENTRATED RED CELLS] reported WARNING. CONCENTRATED RED CELLS must be a valid Medicinal Product.[543];
7- Section DRUG on field MEDICINALPRODUCT value: [CONCENTRATED RED CELLS] reported WARNING. CONCENTRATED RED CELLS must be a valid Medicinal Product.[543];
8- Section DRUG on field MEDICINALPRODUCT value: [CONCENTRATED RED CELLS] reported WARNING. CONCENTRATED RED CELLS must be a valid Medicinal Product.[543];
Parsing process: Report with Warnings;Classification: new:</v>
      </c>
      <c r="H1392" s="13" t="b">
        <f t="shared" si="226"/>
        <v>1</v>
      </c>
    </row>
    <row r="1393" spans="1:8" ht="21.75" customHeight="1" x14ac:dyDescent="0.25">
      <c r="A1393">
        <v>10004371253</v>
      </c>
      <c r="B1393" s="1" t="s">
        <v>4472</v>
      </c>
      <c r="C1393" s="1" t="s">
        <v>4473</v>
      </c>
      <c r="D1393" s="14" t="str">
        <f t="shared" si="223"/>
        <v>safety report loaded; Validated against 2.18 business rules;
Comments:  Parsing process: Parsing process: Correct Report;Classification: new: EU-EC-100</v>
      </c>
      <c r="F1393" s="1" t="s">
        <v>4474</v>
      </c>
      <c r="G1393" s="14" t="str">
        <f t="shared" si="224"/>
        <v>safety report loaded; Validated against 2.18 business rules;
Comments:  Parsing process: Parsing process: Correct Report;Classification: new: EU-EC-100</v>
      </c>
      <c r="H1393" s="13" t="b">
        <f t="shared" si="226"/>
        <v>1</v>
      </c>
    </row>
    <row r="1394" spans="1:8" ht="21.75" customHeight="1" x14ac:dyDescent="0.25">
      <c r="A1394">
        <v>10004371254</v>
      </c>
      <c r="B1394" s="1" t="s">
        <v>4475</v>
      </c>
      <c r="C1394" s="1" t="s">
        <v>4476</v>
      </c>
      <c r="D1394" s="14" t="str">
        <f t="shared" si="223"/>
        <v>safety report loaded; Validated against 2.18 business rules;
Comments:  Parsing process: Parsing process: Correct Report;Classification: new: EU-EC-100</v>
      </c>
      <c r="F1394" s="1" t="s">
        <v>4477</v>
      </c>
      <c r="G1394" s="14" t="str">
        <f t="shared" si="224"/>
        <v>safety report loaded; Validated against 2.18 business rules;
Comments:  Parsing process: Parsing process: Correct Report;Classification: new: EU-EC-100</v>
      </c>
      <c r="H1394" s="13" t="b">
        <f t="shared" si="226"/>
        <v>1</v>
      </c>
    </row>
    <row r="1395" spans="1:8" ht="21.75" customHeight="1" x14ac:dyDescent="0.25">
      <c r="A1395">
        <v>10004371255</v>
      </c>
      <c r="B1395" s="1" t="s">
        <v>4478</v>
      </c>
      <c r="C1395" s="1" t="s">
        <v>4479</v>
      </c>
      <c r="D1395" s="14" t="str">
        <f t="shared" si="223"/>
        <v>safety report loaded;
Validated against 2.71 business rules;
Comments:
1- Section DRUG on field MEDICINALPRODUCT value: [LOPERAMID] reported WARNING. LOPERAMID must be a valid Medicinal Product.[543];
Parsing process: Report with Warnings;Classification: new: EU-</v>
      </c>
      <c r="F1395" s="1" t="s">
        <v>4480</v>
      </c>
      <c r="G1395" s="14" t="str">
        <f t="shared" si="224"/>
        <v>safety report loaded;
Validated against 2.71 business rules;
Comments:
1- Section DRUG on field MEDICINALPRODUCT value: [LOPERAMID] reported WARNING. LOPERAMID must be a valid Medicinal Product.[543];
Parsing process: Report with Warnings;Classification: new: EU-</v>
      </c>
      <c r="H1395" s="13" t="b">
        <f t="shared" si="226"/>
        <v>1</v>
      </c>
    </row>
    <row r="1396" spans="1:8" ht="21.75" customHeight="1" x14ac:dyDescent="0.25">
      <c r="A1396">
        <v>10004371260</v>
      </c>
      <c r="D1396" s="14" t="e">
        <f t="shared" si="223"/>
        <v>#VALUE!</v>
      </c>
      <c r="G1396" s="14" t="e">
        <f t="shared" si="224"/>
        <v>#VALUE!</v>
      </c>
      <c r="H1396" s="12" t="b">
        <f t="shared" si="221"/>
        <v>1</v>
      </c>
    </row>
    <row r="1397" spans="1:8" ht="21.75" customHeight="1" x14ac:dyDescent="0.25">
      <c r="A1397">
        <v>10004371280</v>
      </c>
      <c r="B1397" s="1" t="s">
        <v>4481</v>
      </c>
      <c r="C1397" s="1" t="s">
        <v>4482</v>
      </c>
      <c r="D1397" s="14" t="str">
        <f t="shared" si="223"/>
        <v>safety report loaded; Validated against 2.18 business rules;
Comments:  Parsing process: Parsing proces</v>
      </c>
      <c r="E1397" s="1" t="s">
        <v>4483</v>
      </c>
      <c r="F1397" s="1" t="s">
        <v>4484</v>
      </c>
      <c r="G1397" s="14" t="str">
        <f t="shared" si="224"/>
        <v>safety report loaded; Validated against 2.18 business rules;
Comments:  Parsing process: Parsing proces</v>
      </c>
      <c r="H1397" s="13" t="b">
        <f t="shared" ref="H1397:H1398" si="227">TRIM(D1397)=TRIM(G1397)</f>
        <v>1</v>
      </c>
    </row>
    <row r="1398" spans="1:8" ht="21.75" customHeight="1" x14ac:dyDescent="0.25">
      <c r="A1398">
        <v>10004371281</v>
      </c>
      <c r="B1398" s="1" t="s">
        <v>4485</v>
      </c>
      <c r="C1398" s="1" t="s">
        <v>4486</v>
      </c>
      <c r="D1398" s="14" t="str">
        <f t="shared" si="223"/>
        <v>safety report loaded; Validated against 2.18 business rules;
Comments: 1 - [[R744][G.k.2.2][BR.3]] :In section Drug(s) Information on field Medicinal Product Name as Reported by the Primary Source - G.k.2.2 Value: ASPIRIN/00002701/ Reported error LookupProducts The field Medicinal Product Name as Reported by the Primary Source - G.k.2.2 must be a valid medicinal product.;
2 - [[R744][G.k.2.2][BR.3]] :In section Drug(s) Information on field Medicinal Product Name as Reported by the Primary Source - G.k.2.2 Value: CIMZIA SINGLE-USE PREFILLED SYRINGE Reported error LookupProducts The field Medicinal Product Name as Reported by the Primary Source - G.k.2.2 must be a valid medicinal product.;
 Parsing process: Parsing process: Rep</v>
      </c>
      <c r="F1398" s="1" t="s">
        <v>4487</v>
      </c>
      <c r="G1398" s="14" t="str">
        <f t="shared" si="224"/>
        <v>safety report loaded; Validated against 2.18 business rules;
Comments: 1 - [[R744][G.k.2.2][BR.3]] :In section Drug(s) Information on field Medicinal Product Name as Reported by the Primary Source - G.k.2.2 Value: ASPIRIN/00002701/ Reported error LookupProducts The field Medicinal Product Name as Reported by the Primary Source - G.k.2.2 must be a valid medicinal product.;
2 - [[R744][G.k.2.2][BR.3]] :In section Drug(s) Information on field Medicinal Product Name as Reported by the Primary Source - G.k.2.2 Value: CIMZIA SINGLE-USE PREFILLED SYRINGE Reported error LookupProducts The field Medicinal Product Name as Reported by the Primary Source - G.k.2.2 must be a valid medicinal product.;
 Parsing process: Parsing process: Rep</v>
      </c>
      <c r="H1398" s="13" t="b">
        <f t="shared" si="227"/>
        <v>1</v>
      </c>
    </row>
    <row r="1399" spans="1:8" ht="21.75" customHeight="1" x14ac:dyDescent="0.25">
      <c r="A1399">
        <v>10004371283</v>
      </c>
      <c r="D1399" s="14" t="e">
        <f t="shared" si="223"/>
        <v>#VALUE!</v>
      </c>
      <c r="G1399" s="14" t="e">
        <f t="shared" si="224"/>
        <v>#VALUE!</v>
      </c>
      <c r="H1399" s="12" t="b">
        <f t="shared" si="221"/>
        <v>1</v>
      </c>
    </row>
    <row r="1400" spans="1:8" ht="21.75" customHeight="1" x14ac:dyDescent="0.25">
      <c r="A1400">
        <v>10004371284</v>
      </c>
      <c r="D1400" s="14" t="e">
        <f t="shared" si="223"/>
        <v>#VALUE!</v>
      </c>
      <c r="G1400" s="14" t="e">
        <f t="shared" si="224"/>
        <v>#VALUE!</v>
      </c>
      <c r="H1400" s="12" t="b">
        <f t="shared" si="221"/>
        <v>1</v>
      </c>
    </row>
    <row r="1401" spans="1:8" ht="21.75" customHeight="1" x14ac:dyDescent="0.25">
      <c r="A1401">
        <v>10004371286</v>
      </c>
      <c r="B1401" s="1" t="s">
        <v>4488</v>
      </c>
      <c r="C1401" s="1" t="s">
        <v>4489</v>
      </c>
      <c r="D1401" s="14" t="str">
        <f t="shared" si="223"/>
        <v>safety report loaded;
Validated against 2.71 business rules;
Comments:
Parsing process: Correct Report;Classification: new: EU-</v>
      </c>
      <c r="F1401" s="1" t="s">
        <v>4490</v>
      </c>
      <c r="G1401" s="14" t="str">
        <f t="shared" si="224"/>
        <v>safety report loaded;
Validated against 2.71 business rules;
Comments:
Parsing process: Correct Report;Classification: new: EU-</v>
      </c>
      <c r="H1401" s="13" t="b">
        <f t="shared" ref="H1401:H1405" si="228">TRIM(D1401)=TRIM(G1401)</f>
        <v>1</v>
      </c>
    </row>
    <row r="1402" spans="1:8" ht="21.75" customHeight="1" x14ac:dyDescent="0.25">
      <c r="A1402">
        <v>10004371287</v>
      </c>
      <c r="B1402" s="1" t="s">
        <v>4491</v>
      </c>
      <c r="C1402" s="1" t="s">
        <v>4492</v>
      </c>
      <c r="D1402" s="14" t="str">
        <f t="shared" si="223"/>
        <v>safety report loaded; Validated against 2.18 business rules;
Comments: 1 - [[R744][G.k.2.2][BR.3]] :In section Drug(s) Information on field Medicinal Product Name as Reported by the Primary Source - G.k.2.2 Value: NOVAMINSULFON Lichtenstein 500 mg Filmtabletten Reported error LookupProducts The field Medicinal Product Name as Reported by the Primary Source - G.k.2.2 must be a valid medicinal product.;
 Parsing process: Parsing process: Rep</v>
      </c>
      <c r="E1402" s="1" t="s">
        <v>4493</v>
      </c>
      <c r="F1402" s="1" t="s">
        <v>4493</v>
      </c>
      <c r="G1402" s="14" t="str">
        <f t="shared" si="224"/>
        <v>safety report loaded; Validated against 2.18 business rules;
Comments:  Parsing process: Parsing proces</v>
      </c>
      <c r="H1402" s="15" t="b">
        <f t="shared" si="228"/>
        <v>0</v>
      </c>
    </row>
    <row r="1403" spans="1:8" ht="21.75" customHeight="1" x14ac:dyDescent="0.25">
      <c r="A1403">
        <v>10004371290</v>
      </c>
      <c r="B1403" s="1" t="s">
        <v>4494</v>
      </c>
      <c r="C1403" s="1" t="s">
        <v>4495</v>
      </c>
      <c r="D1403" s="14" t="str">
        <f t="shared" si="223"/>
        <v>safety report loaded; Validated against 2.18 business rules;
Comments: 1 - [[R744][G.k.2.2][BR.3]] :In section Drug(s) Information on field Medicinal Product Name as Reported by the Primary Source - G.k.2.2 Value: Bullrichsalz Reported error LookupProducts The field Medicinal Product Name as Reported by the Primary Source - G.k.2.2 must be a valid medicinal product.;
2 - [[R744][G.k.2.2][BR.3]] :In section Drug(s) Information on field Medicinal Product Name as Reported by the Primary Source - G.k.2.2 Value: MetoHEXAL Succ comp 95 mg / 12,5 mg Retardtabletten Reported error LookupProducts The field Medicinal Product Name as Reported by the Primary Source - G.k.2.2 must be a valid medicinal product.;
3 - [[R744][G.k.2.2][BR.3]] :In section Drug(s) Information on field Medicinal Product Name as Reported by the Primary Source - G.k.2.2 Value: Tilidin 100/8mg Reported error LookupProducts The field Medicinal Product Name as Reported by the Primary Source - G.k.2.2 must be a valid medicinal product.;
4 - [[R744][G.k.2.2][BR.3]] :In section Drug(s) Information on field Medicinal Product Name as Reported by the Primary Source - G.k.2.2 Value: cetidex 10mg Reported error LookupProducts The field Medicinal Product Name as Reported by the Primary Source - G.k.2.2 must be a valid medicinal product.;
5 - [[R744][G.k.2.2][BR.3]] :In section Drug(s) Information on field Medicinal Product Name as Reported by the Primary Source - G.k.2.2 Value: l-thyroxin 75 henning Reported error LookupProducts The field Medicinal Product Name as Reported by the Primary Source - G.k.2.2 must be a valid medicinal product.;
6 - [[R744][G.k.2.2][BR.3]] :In section Drug(s) Information on field Medicinal Product Name as Reported by the Primary Source - G.k.2.2 Value: ramilich 2.5 Reported error LookupProducts The field Medicinal Product Name as Reported by the Primary Source - G.k.2.2 must be a valid medicinal product.;
 Parsing proce</v>
      </c>
      <c r="E1403" s="1" t="s">
        <v>4496</v>
      </c>
      <c r="F1403" s="1" t="s">
        <v>4496</v>
      </c>
      <c r="G1403" s="14" t="str">
        <f t="shared" si="224"/>
        <v>safety report loaded; Validated against 2.18 business rules;
Comments: 1 - [[R744][G.k.2.2][BR.3]] :In section Drug(s) Information on field Medicinal Product Name as Reported by the Primary Source - G.k.2.2 Value: Bullrichsalz Reported error LookupProducts The field Medicinal Product Name as Reported by the Primary Source - G.k.2.2 must be a valid medicinal product.;
2 - [[R744][G.k.2.2][BR.3]] :In section Drug(s) Information on field Medicinal Product Name as Reported by the Primary Source - G.k.2.2 Value: Tilidin 100/8mg Reported error LookupProducts The field Medicinal Product Name as Reported by the Primary Source - G.k.2.2 must be a valid medicinal product.;
3 - [[R744][G.k.2.2][BR.3]] :In section Drug(s) Information on field Medicinal Product Name as Reported by the Primary Source - G.k.2.2 Value: cetidex 10mg Reported error LookupProducts The field Medicinal Product Name as Reported by the Primary Source - G.k.2.2 must be a valid medicinal product.;
4 - [[R744][G.k.2.2][BR.3]] :In section Drug(s) Information on field Medicinal Product Name as Reported by the Primary Source - G.k.2.2 Value: l-thyroxin 75 henning Reported error LookupProducts The field Medicinal Product Name as Reported by the Primary Source - G.k.2.2 must be a valid medicinal product.;
5 - [[R744][G.k.2.2][BR.3]] :In section Drug(s) Information on field Medicinal Product Name as Reported by the Primary Source - G.k.2.2 Value: ramilich 2.5 Reported error LookupProducts The field Medicinal Product Name as Reported by the Primary Source - G.k.2.2 must be a valid medicinal product.;
 Parsing process: Parsing process: Rep</v>
      </c>
      <c r="H1403" s="15" t="b">
        <f t="shared" si="228"/>
        <v>0</v>
      </c>
    </row>
    <row r="1404" spans="1:8" ht="21.75" customHeight="1" x14ac:dyDescent="0.25">
      <c r="A1404">
        <v>10004371292</v>
      </c>
      <c r="B1404" s="1" t="s">
        <v>4497</v>
      </c>
      <c r="C1404" s="1" t="s">
        <v>4498</v>
      </c>
      <c r="D1404" s="14" t="str">
        <f t="shared" si="223"/>
        <v>safety report loaded;
Validated against 2.71 business rules;
Comments:
Parsing process: Correct Report;Classification: new:</v>
      </c>
      <c r="F1404" s="1" t="s">
        <v>4499</v>
      </c>
      <c r="G1404" s="14" t="str">
        <f t="shared" si="224"/>
        <v>safety report loaded;
Validated against 2.71 business rules;
Comments:
Parsing process: Correct Report;Classification: new:</v>
      </c>
      <c r="H1404" s="13" t="b">
        <f t="shared" si="228"/>
        <v>1</v>
      </c>
    </row>
    <row r="1405" spans="1:8" ht="21.75" customHeight="1" x14ac:dyDescent="0.25">
      <c r="A1405">
        <v>10004371295</v>
      </c>
      <c r="B1405" s="1" t="s">
        <v>4500</v>
      </c>
      <c r="C1405" s="1" t="s">
        <v>1498</v>
      </c>
      <c r="D1405" s="14" t="str">
        <f t="shared" si="223"/>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1405" s="1" t="s">
        <v>1498</v>
      </c>
      <c r="G1405" s="14" t="str">
        <f t="shared" si="22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1405" s="13" t="b">
        <f t="shared" si="228"/>
        <v>1</v>
      </c>
    </row>
    <row r="1406" spans="1:8" ht="21.75" customHeight="1" x14ac:dyDescent="0.25">
      <c r="A1406">
        <v>10004371297</v>
      </c>
      <c r="D1406" s="14" t="e">
        <f t="shared" si="223"/>
        <v>#VALUE!</v>
      </c>
      <c r="G1406" s="14" t="e">
        <f t="shared" si="224"/>
        <v>#VALUE!</v>
      </c>
      <c r="H1406" s="12" t="b">
        <f t="shared" si="221"/>
        <v>1</v>
      </c>
    </row>
    <row r="1407" spans="1:8" ht="21.75" customHeight="1" x14ac:dyDescent="0.25">
      <c r="A1407">
        <v>10004371298</v>
      </c>
      <c r="B1407" s="1" t="s">
        <v>4501</v>
      </c>
      <c r="C1407" s="1" t="s">
        <v>4502</v>
      </c>
      <c r="D1407" s="14" t="str">
        <f t="shared" si="223"/>
        <v>safety report loaded; Validated against 2.18 business rules;
Comments:  Parsing process: Parsing proces</v>
      </c>
      <c r="F1407" s="1" t="s">
        <v>4503</v>
      </c>
      <c r="G1407" s="14" t="str">
        <f t="shared" si="224"/>
        <v>safety report loaded; Validated against 2.18 business rules;
Comments:  Parsing process: Parsing proces</v>
      </c>
      <c r="H1407" s="13" t="b">
        <f>TRIM(D1407)=TRIM(G1407)</f>
        <v>1</v>
      </c>
    </row>
    <row r="1408" spans="1:8" ht="21.75" customHeight="1" x14ac:dyDescent="0.25">
      <c r="A1408">
        <v>10004371306</v>
      </c>
      <c r="D1408" s="14" t="e">
        <f t="shared" si="223"/>
        <v>#VALUE!</v>
      </c>
      <c r="G1408" s="14" t="e">
        <f t="shared" si="224"/>
        <v>#VALUE!</v>
      </c>
      <c r="H1408" s="12" t="b">
        <f t="shared" si="221"/>
        <v>1</v>
      </c>
    </row>
    <row r="1409" spans="1:8" ht="21.75" customHeight="1" x14ac:dyDescent="0.25">
      <c r="A1409">
        <v>10004371323</v>
      </c>
      <c r="D1409" s="14" t="e">
        <f t="shared" si="223"/>
        <v>#VALUE!</v>
      </c>
      <c r="G1409" s="14" t="e">
        <f t="shared" si="224"/>
        <v>#VALUE!</v>
      </c>
      <c r="H1409" s="12" t="b">
        <f t="shared" si="221"/>
        <v>1</v>
      </c>
    </row>
    <row r="1410" spans="1:8" ht="21.75" customHeight="1" x14ac:dyDescent="0.25">
      <c r="A1410">
        <v>10004371328</v>
      </c>
      <c r="B1410" s="1" t="s">
        <v>4504</v>
      </c>
      <c r="C1410" s="1" t="s">
        <v>4505</v>
      </c>
      <c r="D1410" s="14" t="str">
        <f t="shared" si="223"/>
        <v>safety report loaded;
Validated against 2.71 business rules;
Comments:
Parsing proces</v>
      </c>
      <c r="F1410" s="1" t="s">
        <v>4506</v>
      </c>
      <c r="G1410" s="14" t="str">
        <f t="shared" si="224"/>
        <v>safety report loaded;
Validated against 2.71 business rules;
Comments:
Parsing proces</v>
      </c>
      <c r="H1410" s="13" t="b">
        <f t="shared" ref="H1410:H1413" si="229">TRIM(D1410)=TRIM(G1410)</f>
        <v>1</v>
      </c>
    </row>
    <row r="1411" spans="1:8" ht="21.75" customHeight="1" x14ac:dyDescent="0.25">
      <c r="A1411">
        <v>10004371339</v>
      </c>
      <c r="B1411" s="1" t="s">
        <v>4507</v>
      </c>
      <c r="C1411" s="1" t="s">
        <v>4508</v>
      </c>
      <c r="D1411" s="14" t="str">
        <f t="shared" si="223"/>
        <v>safety report loaded; Validated against 2.18 business rules;
Comments:  Parsing process: Parsing proces</v>
      </c>
      <c r="E1411" s="1" t="s">
        <v>4509</v>
      </c>
      <c r="F1411" s="1" t="s">
        <v>4510</v>
      </c>
      <c r="G1411" s="14" t="str">
        <f t="shared" si="224"/>
        <v>safety report loaded; Validated against 2.18 business rules;
Comments:  Parsing process: Parsing proces</v>
      </c>
      <c r="H1411" s="13" t="b">
        <f t="shared" si="229"/>
        <v>1</v>
      </c>
    </row>
    <row r="1412" spans="1:8" ht="21.75" customHeight="1" x14ac:dyDescent="0.25">
      <c r="A1412">
        <v>10004371340</v>
      </c>
      <c r="B1412" s="1" t="s">
        <v>4511</v>
      </c>
      <c r="C1412" s="1" t="s">
        <v>4512</v>
      </c>
      <c r="D1412" s="14" t="str">
        <f t="shared" si="223"/>
        <v>safety report loaded;
Validated against 2.71 business rules;
Comments:
Parsing proces</v>
      </c>
      <c r="F1412" s="1" t="s">
        <v>4513</v>
      </c>
      <c r="G1412" s="14" t="str">
        <f t="shared" si="224"/>
        <v>safety report loaded;
Validated against 2.71 business rules;
Comments:
Parsing proces</v>
      </c>
      <c r="H1412" s="13" t="b">
        <f t="shared" si="229"/>
        <v>1</v>
      </c>
    </row>
    <row r="1413" spans="1:8" ht="21.75" customHeight="1" x14ac:dyDescent="0.25">
      <c r="A1413">
        <v>10004371341</v>
      </c>
      <c r="B1413" s="1" t="s">
        <v>4514</v>
      </c>
      <c r="C1413" s="1" t="s">
        <v>4515</v>
      </c>
      <c r="D1413" s="14" t="str">
        <f t="shared" si="223"/>
        <v>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v>
      </c>
      <c r="F1413" s="1" t="s">
        <v>4516</v>
      </c>
      <c r="G1413" s="14" t="str">
        <f t="shared" si="224"/>
        <v>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v>
      </c>
      <c r="H1413" s="13" t="b">
        <f t="shared" si="229"/>
        <v>1</v>
      </c>
    </row>
    <row r="1414" spans="1:8" ht="21.75" customHeight="1" x14ac:dyDescent="0.25">
      <c r="A1414">
        <v>10004371343</v>
      </c>
      <c r="D1414" s="14" t="e">
        <f t="shared" si="223"/>
        <v>#VALUE!</v>
      </c>
      <c r="G1414" s="14" t="e">
        <f t="shared" si="224"/>
        <v>#VALUE!</v>
      </c>
      <c r="H1414" s="12" t="b">
        <f t="shared" ref="H1414:H1471" si="230">TRIM(C1414)=TRIM(F1414)</f>
        <v>1</v>
      </c>
    </row>
    <row r="1415" spans="1:8" ht="21.75" customHeight="1" x14ac:dyDescent="0.25">
      <c r="A1415">
        <v>10004371355</v>
      </c>
      <c r="D1415" s="14" t="e">
        <f t="shared" si="223"/>
        <v>#VALUE!</v>
      </c>
      <c r="G1415" s="14" t="e">
        <f t="shared" si="224"/>
        <v>#VALUE!</v>
      </c>
      <c r="H1415" s="12" t="b">
        <f t="shared" si="230"/>
        <v>1</v>
      </c>
    </row>
    <row r="1416" spans="1:8" ht="21.75" customHeight="1" x14ac:dyDescent="0.25">
      <c r="A1416">
        <v>10004371394</v>
      </c>
      <c r="B1416" s="1" t="s">
        <v>4517</v>
      </c>
      <c r="C1416" s="1" t="s">
        <v>4518</v>
      </c>
      <c r="D1416" s="14" t="str">
        <f t="shared" si="223"/>
        <v>safety report loaded;
Validated against 2.71 business rules;
Comments:
1- Section DRUG on field MEDICINALPRODUCT value: [MERCAZOLE [THIAMAZOLE]] reported WARNING. MERCAZOLE [THIAMAZOLE] must be a valid Medicinal Product.[543];
Parsing process: Report with Warnings;Classification: new: EU-</v>
      </c>
      <c r="F1416" s="1" t="s">
        <v>4519</v>
      </c>
      <c r="G1416" s="14" t="str">
        <f t="shared" si="224"/>
        <v>safety report loaded;
Validated against 2.71 business rules;
Comments:
1- Section DRUG on field MEDICINALPRODUCT value: [MERCAZOLE [THIAMAZOLE]] reported WARNING. MERCAZOLE [THIAMAZOLE] must be a valid Medicinal Product.[543];
Parsing process: Report with Warnings;Classification: new: EU-</v>
      </c>
      <c r="H1416" s="13" t="b">
        <f t="shared" ref="H1416:H1417" si="231">TRIM(D1416)=TRIM(G1416)</f>
        <v>1</v>
      </c>
    </row>
    <row r="1417" spans="1:8" ht="21.75" customHeight="1" x14ac:dyDescent="0.25">
      <c r="A1417">
        <v>10004371395</v>
      </c>
      <c r="B1417" s="1" t="s">
        <v>4520</v>
      </c>
      <c r="C1417" s="1" t="s">
        <v>4521</v>
      </c>
      <c r="D1417" s="14" t="str">
        <f t="shared" si="223"/>
        <v>safety report loaded;
Validated against 2.71 business rules;
Comments:
1- Section DRUG on field MEDICINALPRODUCT value: [TAS-102] reported WARNING. TAS-102 must be a valid Medicinal Product.[543];
2- Section DRUG on field MEDICINALPRODUCT value: [SENNA] reported WARNING. SENNA must be a valid Medicinal Product.[543];
3- Section DRUG on field MEDICINALPRODUCT value: [SENNA] reported WARNING. SENNA must be a valid Medicinal Product.[543];
4- Section DRUG on field MEDICINALPRODUCT value: [SENNA] reported WARNING. SENNA must be a valid Medicinal Product.[543];
5- Section DRUG on field MEDICINALPRODUCT value: [LOSARTAN/HCTZ] reported WARNING. LOSARTAN/HCTZ must be a valid Medicinal Product.[543];
6- Section DRUG on field MEDICINALPRODUCT value: [LOSARTAN/HCTZ] reported WARNING. LOSARTAN/HCTZ must be a valid Medicinal Product.[543];
7- Section ACTIVESUBSTANCE on field ACTIVESUBSTANCENAME value: [SENNA ALEXANDRINA] reported WARNING. SENNA ALEXANDRINA must be a valid active substance.[621];
8- Section ACTIVESUBSTANCE on field ACTIVESUBSTANCENAME value: [SENNA ALEXANDRINA] reported WARNING. SENNA ALEXANDRINA must be a valid active substance.[621];
9- Section ACTIVESUBSTANCE on field ACTIVESUBSTANCENAME value: [SENNA ALEXANDRINA] reported WARNING. SENNA ALEXANDRINA must be a valid active substance.[621];
10- Section ACTIVESUBSTANCE on field ACTIVESUBSTANCENAME value: [HYDROCHLOROTHIAZIDE, LOSARTAN POTASSIUM] reported WARNING. HYDROCHLOROTHIAZIDE, LOSARTAN POTASSIUM must be a valid active substance.[621];
11- Section ACTIVESUBSTANCE on field ACTIVESUBSTANCENAME value: [HYDROCHLOROTHIAZIDE, LOSARTAN POTASSIUM] reported WARNING. HYDROCHLOROTHIAZIDE, LOSARTAN POTASSIUM must be a valid active substance.[621];
Parsing process: Report with Warnings;Classification: new: EU-</v>
      </c>
      <c r="E1417" s="1" t="s">
        <v>4519</v>
      </c>
      <c r="F1417" s="1" t="s">
        <v>4522</v>
      </c>
      <c r="G1417" s="14" t="str">
        <f t="shared" si="224"/>
        <v>safety report loaded;
Validated against 2.71 business rules;
Comments:
1- Section DRUG on field MEDICINALPRODUCT value: [TAS-102] reported WARNING. TAS-102 must be a valid Medicinal Product.[543];
2- Section DRUG on field MEDICINALPRODUCT value: [SENNA] reported WARNING. SENNA must be a valid Medicinal Product.[543];
3- Section DRUG on field MEDICINALPRODUCT value: [SENNA] reported WARNING. SENNA must be a valid Medicinal Product.[543];
4- Section DRUG on field MEDICINALPRODUCT value: [SENNA] reported WARNING. SENNA must be a valid Medicinal Product.[543];
5- Section DRUG on field MEDICINALPRODUCT value: [LOSARTAN/HCTZ] reported WARNING. LOSARTAN/HCTZ must be a valid Medicinal Product.[543];
6- Section DRUG on field MEDICINALPRODUCT value: [LOSARTAN/HCTZ] reported WARNING. LOSARTAN/HCTZ must be a valid Medicinal Product.[543];
7- Section ACTIVESUBSTANCE on field ACTIVESUBSTANCENAME value: [SENNA ALEXANDRINA] reported WARNING. SENNA ALEXANDRINA must be a valid active substance.[621];
8- Section ACTIVESUBSTANCE on field ACTIVESUBSTANCENAME value: [SENNA ALEXANDRINA] reported WARNING. SENNA ALEXANDRINA must be a valid active substance.[621];
9- Section ACTIVESUBSTANCE on field ACTIVESUBSTANCENAME value: [SENNA ALEXANDRINA] reported WARNING. SENNA ALEXANDRINA must be a valid active substance.[621];
10- Section ACTIVESUBSTANCE on field ACTIVESUBSTANCENAME value: [HYDROCHLOROTHIAZIDE, LOSARTAN POTASSIUM] reported WARNING. HYDROCHLOROTHIAZIDE, LOSARTAN POTASSIUM must be a valid active substance.[621];
11- Section ACTIVESUBSTANCE on field ACTIVESUBSTANCENAME value: [HYDROCHLOROTHIAZIDE, LOSARTAN POTASSIUM] reported WARNING. HYDROCHLOROTHIAZIDE, LOSARTAN POTASSIUM must be a valid active substance.[621];
Parsing process: Report with Warnings;Classification: new: EU-</v>
      </c>
      <c r="H1417" s="13" t="b">
        <f t="shared" si="231"/>
        <v>1</v>
      </c>
    </row>
    <row r="1418" spans="1:8" ht="21.75" customHeight="1" x14ac:dyDescent="0.25">
      <c r="A1418">
        <v>10004371396</v>
      </c>
      <c r="D1418" s="14" t="e">
        <f t="shared" si="223"/>
        <v>#VALUE!</v>
      </c>
      <c r="G1418" s="14" t="e">
        <f t="shared" si="224"/>
        <v>#VALUE!</v>
      </c>
      <c r="H1418" s="12" t="b">
        <f t="shared" si="230"/>
        <v>1</v>
      </c>
    </row>
    <row r="1419" spans="1:8" ht="21.75" customHeight="1" x14ac:dyDescent="0.25">
      <c r="A1419">
        <v>10004371397</v>
      </c>
      <c r="B1419" s="1" t="s">
        <v>4523</v>
      </c>
      <c r="C1419" s="1" t="s">
        <v>4524</v>
      </c>
      <c r="D1419" s="14" t="str">
        <f t="shared" si="223"/>
        <v>safety report loaded;
Validated against 2.71 business rules;
Comments:
Parsing proces</v>
      </c>
      <c r="E1419" s="1" t="s">
        <v>4522</v>
      </c>
      <c r="F1419" s="1" t="s">
        <v>4525</v>
      </c>
      <c r="G1419" s="14" t="str">
        <f t="shared" si="224"/>
        <v>safety report loaded;
Validated against 2.71 business rules;
Comments:
Parsing proces</v>
      </c>
      <c r="H1419" s="13" t="b">
        <f t="shared" ref="H1419:H1426" si="232">TRIM(D1419)=TRIM(G1419)</f>
        <v>1</v>
      </c>
    </row>
    <row r="1420" spans="1:8" ht="21.75" customHeight="1" x14ac:dyDescent="0.25">
      <c r="A1420">
        <v>10004371404</v>
      </c>
      <c r="B1420" s="1" t="s">
        <v>4526</v>
      </c>
      <c r="C1420" s="1" t="s">
        <v>4527</v>
      </c>
      <c r="D1420" s="14" t="str">
        <f t="shared" si="223"/>
        <v>safety report loaded;
Validated against 2.71 business rules;
Comments:
Parsing proces</v>
      </c>
      <c r="F1420" s="1" t="s">
        <v>4528</v>
      </c>
      <c r="G1420" s="14" t="str">
        <f t="shared" si="224"/>
        <v>safety report loaded;
Validated against 2.71 business rules;
Comments:
Parsing proces</v>
      </c>
      <c r="H1420" s="13" t="b">
        <f t="shared" si="232"/>
        <v>1</v>
      </c>
    </row>
    <row r="1421" spans="1:8" ht="21.75" customHeight="1" x14ac:dyDescent="0.25">
      <c r="A1421">
        <v>10004371406</v>
      </c>
      <c r="B1421" s="1" t="s">
        <v>4529</v>
      </c>
      <c r="C1421" s="1" t="s">
        <v>4530</v>
      </c>
      <c r="D1421" s="14" t="str">
        <f t="shared" si="223"/>
        <v>safety report loaded;
Validated against 2.71 business rules;
Comments:
Parsing proces</v>
      </c>
      <c r="F1421" s="1" t="s">
        <v>4531</v>
      </c>
      <c r="G1421" s="14" t="str">
        <f t="shared" si="224"/>
        <v>safety report loaded;
Validated against 2.71 business rules;
Comments:
Parsing proces</v>
      </c>
      <c r="H1421" s="13" t="b">
        <f t="shared" si="232"/>
        <v>1</v>
      </c>
    </row>
    <row r="1422" spans="1:8" ht="21.75" customHeight="1" x14ac:dyDescent="0.25">
      <c r="A1422">
        <v>10004371418</v>
      </c>
      <c r="B1422" s="1" t="s">
        <v>4532</v>
      </c>
      <c r="C1422" s="1" t="s">
        <v>4533</v>
      </c>
      <c r="D1422" s="14" t="str">
        <f t="shared" ref="D1422:D1485" si="233">LEFT(C1422,LEN(C1422)-70)</f>
        <v>safety report loaded;
Validated against 2.71 business rules;
Comments:
Parsing process: Correct Report;Classification: new: EU-</v>
      </c>
      <c r="F1422" s="1" t="s">
        <v>4534</v>
      </c>
      <c r="G1422" s="14" t="str">
        <f t="shared" ref="G1422:G1485" si="234">LEFT(F1422,LEN(F1422)-70)</f>
        <v>safety report loaded;
Validated against 2.71 business rules;
Comments:
Parsing process: Correct Report;Classification: new: EU-</v>
      </c>
      <c r="H1422" s="13" t="b">
        <f t="shared" si="232"/>
        <v>1</v>
      </c>
    </row>
    <row r="1423" spans="1:8" ht="21.75" customHeight="1" x14ac:dyDescent="0.25">
      <c r="A1423">
        <v>10004371420</v>
      </c>
      <c r="B1423" s="1" t="s">
        <v>4535</v>
      </c>
      <c r="C1423" s="1" t="s">
        <v>4536</v>
      </c>
      <c r="D1423" s="14" t="str">
        <f t="shared" si="233"/>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v>
      </c>
      <c r="F1423" s="1" t="s">
        <v>4537</v>
      </c>
      <c r="G1423" s="14" t="str">
        <f t="shared" si="234"/>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Report with Warnings;Classification: new: EU-</v>
      </c>
      <c r="H1423" s="13" t="b">
        <f t="shared" si="232"/>
        <v>1</v>
      </c>
    </row>
    <row r="1424" spans="1:8" ht="21.75" customHeight="1" x14ac:dyDescent="0.25">
      <c r="A1424">
        <v>10004371424</v>
      </c>
      <c r="B1424" s="1" t="s">
        <v>4538</v>
      </c>
      <c r="C1424" s="1" t="s">
        <v>4539</v>
      </c>
      <c r="D1424" s="14" t="str">
        <f t="shared" si="233"/>
        <v>safety report loaded;
Validated against 2.71 business rules;
Comments:
1- Section DRUG on field DRUGDOSAGEFORM value: [Unknown] reported WARNING. Unknown must be a valid dosage form.[564];
Parsing process: Rep</v>
      </c>
      <c r="F1424" s="1" t="s">
        <v>4540</v>
      </c>
      <c r="G1424" s="14" t="str">
        <f t="shared" si="234"/>
        <v>safety report loaded;
Validated against 2.71 business rules;
Comments:
1- Section DRUG on field DRUGDOSAGEFORM value: [Unknown] reported WARNING. Unknown must be a valid dosage form.[564];
Parsing process: Rep</v>
      </c>
      <c r="H1424" s="13" t="b">
        <f t="shared" si="232"/>
        <v>1</v>
      </c>
    </row>
    <row r="1425" spans="1:8" ht="21.75" customHeight="1" x14ac:dyDescent="0.25">
      <c r="A1425">
        <v>10004371425</v>
      </c>
      <c r="B1425" s="1" t="s">
        <v>4541</v>
      </c>
      <c r="C1425" s="1" t="s">
        <v>4542</v>
      </c>
      <c r="D1425" s="14" t="str">
        <f t="shared" si="233"/>
        <v>safety report loaded;
Validated against 2.71 business rules;
Comments:
1- Section ACTIVESUBSTANCE on field ACTIVESUBSTANCENAME value: [INFLIXIMAB, RECOMBINANT] reported WARNING. INFLIXIMAB, RECOMBINANT must be a valid active substance.[621];
Parsing process: Rep</v>
      </c>
      <c r="F1425" s="1" t="s">
        <v>4543</v>
      </c>
      <c r="G1425" s="14" t="str">
        <f t="shared" si="234"/>
        <v>safety report loaded;
Validated against 2.71 business rules;
Comments:
1- Section ACTIVESUBSTANCE on field ACTIVESUBSTANCENAME value: [INFLIXIMAB, RECOMBINANT] reported WARNING. INFLIXIMAB, RECOMBINANT must be a valid active substance.[621];
Parsing process: Rep</v>
      </c>
      <c r="H1425" s="13" t="b">
        <f t="shared" si="232"/>
        <v>1</v>
      </c>
    </row>
    <row r="1426" spans="1:8" ht="21.75" customHeight="1" x14ac:dyDescent="0.25">
      <c r="A1426">
        <v>10004371430</v>
      </c>
      <c r="B1426" s="1" t="s">
        <v>4544</v>
      </c>
      <c r="C1426" s="1" t="s">
        <v>4545</v>
      </c>
      <c r="D1426" s="14" t="str">
        <f t="shared" si="233"/>
        <v>safety report loaded;
Validated against 2.71 business rules;
Comments:
1- Section TEST on field TESTUNIT value: [null] reported WARNING. Since the element testresult - B.3.1d has a value, the element testunit - B.3.1e should contain a value.[528];
2- Section DRUG on field MEDICINALPRODUCT value: [PREDONINE                          /00016201/] reported WARNING. PREDONINE                          /00016201/ must be a valid Medicinal Product.[543];
3- Section DRUG on field MEDICINALPRODUCT value: [PREDONINE                          /00016201/] reported WARNING. PREDONINE                          /00016201/ must be a valid Medicinal Product.[543];
4- Section DRUG on field MEDICINALPRODUCT value: [PREDONINE                          /00016201/] reported WARNING. PREDONINE                          /00016201/ must be a valid Medicinal Product.[543];
5- Section DRUG on field MEDICINALPRODUCT value: [PREDONINE                          /00016201/] reported WARNING. PREDONINE                          /00016201/ must be a valid Medicinal Product.[543];
6- Section DRUG on field MEDICINALPRODUCT value: [PREDONINE                          /00016201/] reported WARNING. PREDONINE                          /00016201/ must be a valid Medicinal Product.[543];
7- Section DRUG on field MEDICINALPRODUCT value: [BIOFERMIN                          /01617201/] reported WARNING. BIOFERMIN                          /01617201/ must be a valid Medicinal Product.[543];
8- Section DRUG on field DRUGDOSAGEFORM value: [Unknown] reported WARNING. Unknown must be a valid dosage form.[564];
9- Section DRUG on field DRUGDOSAGEFORM value: [Unknown] reported WARNING. Unknown must be a valid dosage form.[564];
Parsing process: Report with Warnings;Classification: new: EU-</v>
      </c>
      <c r="F1426" s="1" t="s">
        <v>4546</v>
      </c>
      <c r="G1426" s="14" t="str">
        <f t="shared" si="234"/>
        <v>safety report loaded;
Validated against 2.71 business rules;
Comments:
1- Section TEST on field TESTUNIT value: [null] reported WARNING. Since the element testresult - B.3.1d has a value, the element testunit - B.3.1e should contain a value.[528];
2- Section DRUG on field MEDICINALPRODUCT value: [PREDONINE                          /00016201/] reported WARNING. PREDONINE                          /00016201/ must be a valid Medicinal Product.[543];
3- Section DRUG on field MEDICINALPRODUCT value: [PREDONINE                          /00016201/] reported WARNING. PREDONINE                          /00016201/ must be a valid Medicinal Product.[543];
4- Section DRUG on field MEDICINALPRODUCT value: [PREDONINE                          /00016201/] reported WARNING. PREDONINE                          /00016201/ must be a valid Medicinal Product.[543];
5- Section DRUG on field MEDICINALPRODUCT value: [PREDONINE                          /00016201/] reported WARNING. PREDONINE                          /00016201/ must be a valid Medicinal Product.[543];
6- Section DRUG on field MEDICINALPRODUCT value: [PREDONINE                          /00016201/] reported WARNING. PREDONINE                          /00016201/ must be a valid Medicinal Product.[543];
7- Section DRUG on field MEDICINALPRODUCT value: [BIOFERMIN                          /01617201/] reported WARNING. BIOFERMIN                          /01617201/ must be a valid Medicinal Product.[543];
8- Section DRUG on field DRUGDOSAGEFORM value: [Unknown] reported WARNING. Unknown must be a valid dosage form.[564];
9- Section DRUG on field DRUGDOSAGEFORM value: [Unknown] reported WARNING. Unknown must be a valid dosage form.[564];
Parsing process: Report with Warnings;Classification: new: EU-</v>
      </c>
      <c r="H1426" s="13" t="b">
        <f t="shared" si="232"/>
        <v>1</v>
      </c>
    </row>
    <row r="1427" spans="1:8" ht="21.75" customHeight="1" x14ac:dyDescent="0.25">
      <c r="A1427">
        <v>10004371438</v>
      </c>
      <c r="D1427" s="14" t="e">
        <f t="shared" si="233"/>
        <v>#VALUE!</v>
      </c>
      <c r="G1427" s="14" t="e">
        <f t="shared" si="234"/>
        <v>#VALUE!</v>
      </c>
      <c r="H1427" s="12" t="b">
        <f t="shared" si="230"/>
        <v>1</v>
      </c>
    </row>
    <row r="1428" spans="1:8" ht="21.75" customHeight="1" x14ac:dyDescent="0.25">
      <c r="A1428">
        <v>10004371441</v>
      </c>
      <c r="B1428" s="1" t="s">
        <v>4547</v>
      </c>
      <c r="C1428" s="1" t="s">
        <v>4548</v>
      </c>
      <c r="D1428" s="14" t="str">
        <f t="shared" si="233"/>
        <v>safety report loaded; Validated against 2.18 business rules;
Comments: 1 - [[R744][G.k.2.2][BR.3]] :In section Drug(s) Information on field Medicinal Product Name as Reported by the Primary Source - G.k.2.2 Value: LEVOTHYROX NF Reported error LookupProducts The field Medicinal Product Name as Reported by the Primary Source - G.k.2.2 must be a valid medicinal product.;
 Parsing process: Parsing process: Rep</v>
      </c>
      <c r="E1428" s="1" t="s">
        <v>4549</v>
      </c>
      <c r="F1428" s="1" t="s">
        <v>4550</v>
      </c>
      <c r="G1428" s="14" t="str">
        <f t="shared" si="234"/>
        <v>safety report loaded; Validated against 2.18 business rules;
Comments: 1 - [[R744][G.k.2.2][BR.3]] :In section Drug(s) Information on field Medicinal Product Name as Reported by the Primary Source - G.k.2.2 Value: LEVOTHYROX NF Reported error LookupProducts The field Medicinal Product Name as Reported by the Primary Source - G.k.2.2 must be a valid medicinal product.;
 Parsing process: Parsing process: Rep</v>
      </c>
      <c r="H1428" s="13" t="b">
        <f t="shared" ref="H1428:H1433" si="235">TRIM(D1428)=TRIM(G1428)</f>
        <v>1</v>
      </c>
    </row>
    <row r="1429" spans="1:8" ht="21.75" customHeight="1" x14ac:dyDescent="0.25">
      <c r="A1429">
        <v>10004371442</v>
      </c>
      <c r="B1429" s="1" t="s">
        <v>4551</v>
      </c>
      <c r="C1429" s="1" t="s">
        <v>4552</v>
      </c>
      <c r="D1429" s="14" t="str">
        <f t="shared" si="233"/>
        <v>safety report loaded; Validated against 2.18 business rules;
Comments:  Parsing process: Parsing proces</v>
      </c>
      <c r="E1429" s="1" t="s">
        <v>4553</v>
      </c>
      <c r="F1429" s="1" t="s">
        <v>4554</v>
      </c>
      <c r="G1429" s="14" t="str">
        <f t="shared" si="234"/>
        <v>safety report loaded; Validated against 2.18 business rules;
Comments:  Parsing process: Parsing proces</v>
      </c>
      <c r="H1429" s="13" t="b">
        <f t="shared" si="235"/>
        <v>1</v>
      </c>
    </row>
    <row r="1430" spans="1:8" ht="21.75" customHeight="1" x14ac:dyDescent="0.25">
      <c r="A1430">
        <v>10004371443</v>
      </c>
      <c r="B1430" s="1" t="s">
        <v>4555</v>
      </c>
      <c r="C1430" s="1" t="s">
        <v>4556</v>
      </c>
      <c r="D1430" s="14" t="str">
        <f t="shared" si="233"/>
        <v>safety report loaded;
Validated against 2.71 business rules;
Comments:
1- Section DRUG on field MEDICINALPRODUCT value: [Twinrix Erwachsene] reported WARNING. Twinrix Erwachsene must be a valid Medicinal Product.[543];
2- Section ACTIVESUBSTANCE on field ACTIVESUBSTANCENAME value: [Poliomyelitis-Virus, Typ 1 (Mahoney), inaktiviert] reported WARNING. Poliomyelitis-Virus, Typ 1 (Mahoney), inaktiviert must be a valid active substance.[621];
3- Section ACTIVESUBSTANCE on field ACTIVESUBSTANCENAME value: [Poliomyelitis-Virus, Typ 2 (MEF 1), inaktiviert] reported WARNING. Poliomyelitis-Virus, Typ 2 (MEF 1), inaktiviert must be a valid active substance.[621];
4- Section ACTIVESUBSTANCE on field ACTIVESUBSTANCENAME value: [Poliomyelitis-Virus, Typ 3 (Saukett), inaktiviert] reported WARNING. Poliomyelitis-Virus, Typ 3 (Saukett), inaktiviert must be a valid active substance.[621];
5- Section ACTIVESUBSTANCE on field ACTIVESUBSTANCENAME value: [Aluminiumhydroxid Aluminium-Ion (ASK-Nr.=01312-0)] reported WARNING. Aluminiumhydroxid Aluminium-Ion (ASK-Nr.=01312-0) must be a valid active substance.[621];
6- Section ACTIVESUBSTANCE on field ACTIVESUBSTANCENAME value: [Hepatitis A-Virus, inaktiviert] reported WARNING. Hepatitis A-Virus, inaktiviert must be a valid active substance.[621];
7- Section ACTIVESUBSTANCE on field ACTIVESUBSTANCENAME value: [Hepatitis B-Oberflächenantigen (HbsAg), rekombinant] reported WARNING. Hepatitis B-Oberflächenantigen (HbsAg), rekombinant must be a valid active substance.[621];
Parsing process: Report with Warnings;Classification: new: EU-</v>
      </c>
      <c r="F1430" s="1" t="s">
        <v>4557</v>
      </c>
      <c r="G1430" s="14" t="str">
        <f t="shared" si="234"/>
        <v>safety report loaded;
Validated against 2.71 business rules;
Comments:
1- Section DRUG on field MEDICINALPRODUCT value: [Twinrix Erwachsene] reported WARNING. Twinrix Erwachsene must be a valid Medicinal Product.[543];
2- Section ACTIVESUBSTANCE on field ACTIVESUBSTANCENAME value: [Poliomyelitis-Virus, Typ 1 (Mahoney), inaktiviert] reported WARNING. Poliomyelitis-Virus, Typ 1 (Mahoney), inaktiviert must be a valid active substance.[621];
3- Section ACTIVESUBSTANCE on field ACTIVESUBSTANCENAME value: [Poliomyelitis-Virus, Typ 2 (MEF 1), inaktiviert] reported WARNING. Poliomyelitis-Virus, Typ 2 (MEF 1), inaktiviert must be a valid active substance.[621];
4- Section ACTIVESUBSTANCE on field ACTIVESUBSTANCENAME value: [Poliomyelitis-Virus, Typ 3 (Saukett), inaktiviert] reported WARNING. Poliomyelitis-Virus, Typ 3 (Saukett), inaktiviert must be a valid active substance.[621];
5- Section ACTIVESUBSTANCE on field ACTIVESUBSTANCENAME value: [Aluminiumhydroxid Aluminium-Ion (ASK-Nr.=01312-0)] reported WARNING. Aluminiumhydroxid Aluminium-Ion (ASK-Nr.=01312-0) must be a valid active substance.[621];
6- Section ACTIVESUBSTANCE on field ACTIVESUBSTANCENAME value: [Hepatitis A-Virus, inaktiviert] reported WARNING. Hepatitis A-Virus, inaktiviert must be a valid active substance.[621];
7- Section ACTIVESUBSTANCE on field ACTIVESUBSTANCENAME value: [Hepatitis B-Oberflächenantigen (HbsAg), rekombinant] reported WARNING. Hepatitis B-Oberflächenantigen (HbsAg), rekombinant must be a valid active substance.[621];
Parsing process: Report with Warnings;Classification: new: EU-</v>
      </c>
      <c r="H1430" s="13" t="b">
        <f t="shared" si="235"/>
        <v>1</v>
      </c>
    </row>
    <row r="1431" spans="1:8" ht="21.75" customHeight="1" x14ac:dyDescent="0.25">
      <c r="A1431">
        <v>10004371444</v>
      </c>
      <c r="B1431" s="1" t="s">
        <v>4558</v>
      </c>
      <c r="C1431" s="1" t="s">
        <v>4559</v>
      </c>
      <c r="D1431" s="14" t="str">
        <f t="shared" si="233"/>
        <v>safety report loaded;
Validated against 2.71 business rules;
Comments:
Parsing proces</v>
      </c>
      <c r="E1431" s="1" t="s">
        <v>4557</v>
      </c>
      <c r="F1431" s="1" t="s">
        <v>4560</v>
      </c>
      <c r="G1431" s="14" t="str">
        <f t="shared" si="234"/>
        <v>safety report loaded;
Validated against 2.71 business rules;
Comments:
Parsing proces</v>
      </c>
      <c r="H1431" s="13" t="b">
        <f t="shared" si="235"/>
        <v>1</v>
      </c>
    </row>
    <row r="1432" spans="1:8" ht="21.75" customHeight="1" x14ac:dyDescent="0.25">
      <c r="A1432">
        <v>10004371445</v>
      </c>
      <c r="B1432" s="1" t="s">
        <v>4561</v>
      </c>
      <c r="C1432" s="1" t="s">
        <v>4562</v>
      </c>
      <c r="D1432" s="14" t="str">
        <f t="shared" si="233"/>
        <v>safety report loaded;
Validated against 2.71 business rules;
Comments:
1- Section DRUG on field MEDICINALPRODUCT value: [HEPARINE [HEPARIN]] reported WARNING. HEPARINE [HEPARIN] must be a valid Medicinal Product.[543];
2- Section DRUG on field MEDICINALPRODUCT value: [HEPARINE [HEPARIN]] reported WARNING. HEPARINE [HEPARIN] must be a valid Medicinal Product.[543];
3- Section DRUG on field MEDICINALPRODUCT value: [HEPARINE [HEPARIN]] reported WARNING. HEPARINE [HEPARIN] must be a valid Medicinal Product.[543];
4- Section DRUG on field MEDICINALPRODUCT value: [DEXAMETHAZONE] reported WARNING. DEXAMETHAZONE must be a valid Medicinal Product.[543];
5- Section DRUG on field MEDICINALPRODUCT value: [PHAZYME COMPLEX] reported WARNING. PHAZYME COMPLEX must be a valid Medicinal Product.[543];
6- Section DRUG on field MEDICINALPRODUCT value: [RBC] reported WARNING. RBC must be a valid Medicinal Product.[543];
7- Section ACTIVESUBSTANCE on field ACTIVESUBSTANCENAME value: [BLINDED ATEZOLIZUMAB] reported WARNING. BLINDED ATEZOLIZUMAB must be a valid active substance.[621];
8- Section ACTIVESUBSTANCE on field ACTIVESUBSTANCENAME value: [SACCHARATED IRON OXIDE] reported WARNING. SACCHARATED IRON OXIDE must be a valid active substance.[621];
Parsing process: Report with Warnings;Classification: new: EU-</v>
      </c>
      <c r="F1432" s="1" t="s">
        <v>4563</v>
      </c>
      <c r="G1432" s="14" t="str">
        <f t="shared" si="234"/>
        <v>safety report loaded;
Validated against 2.71 business rules;
Comments:
1- Section DRUG on field MEDICINALPRODUCT value: [HEPARINE [HEPARIN]] reported WARNING. HEPARINE [HEPARIN] must be a valid Medicinal Product.[543];
2- Section DRUG on field MEDICINALPRODUCT value: [HEPARINE [HEPARIN]] reported WARNING. HEPARINE [HEPARIN] must be a valid Medicinal Product.[543];
3- Section DRUG on field MEDICINALPRODUCT value: [HEPARINE [HEPARIN]] reported WARNING. HEPARINE [HEPARIN] must be a valid Medicinal Product.[543];
4- Section DRUG on field MEDICINALPRODUCT value: [DEXAMETHAZONE] reported WARNING. DEXAMETHAZONE must be a valid Medicinal Product.[543];
5- Section DRUG on field MEDICINALPRODUCT value: [PHAZYME COMPLEX] reported WARNING. PHAZYME COMPLEX must be a valid Medicinal Product.[543];
6- Section DRUG on field MEDICINALPRODUCT value: [RBC] reported WARNING. RBC must be a valid Medicinal Product.[543];
7- Section ACTIVESUBSTANCE on field ACTIVESUBSTANCENAME value: [BLINDED ATEZOLIZUMAB] reported WARNING. BLINDED ATEZOLIZUMAB must be a valid active substance.[621];
8- Section ACTIVESUBSTANCE on field ACTIVESUBSTANCENAME value: [SACCHARATED IRON OXIDE] reported WARNING. SACCHARATED IRON OXIDE must be a valid active substance.[621];
Parsing process: Rep</v>
      </c>
      <c r="H1432" s="15" t="b">
        <f t="shared" si="235"/>
        <v>0</v>
      </c>
    </row>
    <row r="1433" spans="1:8" ht="21.75" customHeight="1" x14ac:dyDescent="0.25">
      <c r="A1433">
        <v>10004371446</v>
      </c>
      <c r="B1433" s="1" t="s">
        <v>4564</v>
      </c>
      <c r="C1433" s="1" t="s">
        <v>4565</v>
      </c>
      <c r="D1433" s="14" t="str">
        <f t="shared" si="233"/>
        <v>safety report loaded; Validated against 2.18 business rules;
Comments:  Parsing process: Parsing process: Correct Report;Classification: new: EU-</v>
      </c>
      <c r="E1433" s="1" t="s">
        <v>4435</v>
      </c>
      <c r="F1433" s="1" t="s">
        <v>4566</v>
      </c>
      <c r="G1433" s="14" t="str">
        <f t="shared" si="234"/>
        <v>safety report loaded; Validated against 2.18 business rules;
Comments:  Parsing process: Parsing process: Correct Report;Classification: new: EU-</v>
      </c>
      <c r="H1433" s="13" t="b">
        <f t="shared" si="235"/>
        <v>1</v>
      </c>
    </row>
    <row r="1434" spans="1:8" ht="21.75" customHeight="1" x14ac:dyDescent="0.25">
      <c r="A1434">
        <v>10004371447</v>
      </c>
      <c r="D1434" s="14" t="e">
        <f t="shared" si="233"/>
        <v>#VALUE!</v>
      </c>
      <c r="G1434" s="14" t="e">
        <f t="shared" si="234"/>
        <v>#VALUE!</v>
      </c>
      <c r="H1434" s="12" t="b">
        <f t="shared" si="230"/>
        <v>1</v>
      </c>
    </row>
    <row r="1435" spans="1:8" ht="21.75" customHeight="1" x14ac:dyDescent="0.25">
      <c r="A1435">
        <v>10004371456</v>
      </c>
      <c r="B1435" s="1" t="s">
        <v>4567</v>
      </c>
      <c r="C1435" s="1" t="s">
        <v>4568</v>
      </c>
      <c r="D1435" s="14" t="str">
        <f t="shared" si="233"/>
        <v>safety report loaded; Validated against 2.18 business rules;
Comments: 1 - [[R744][G.k.2.2][BR.3]] :In section Drug(s) Information on field Medicinal Product Name as Reported by the Primary Source - G.k.2.2 Value: NEPHRON Reported error LookupProducts The field Medicinal Product Name as Reported by the Primary Source - G.k.2.2 must be a valid medicinal product.;
2 - [[R744][G.k.2.2][BR.3]] :In section Drug(s) Information on field Medicinal Product Name as Reported by the Primary Source - G.k.2.2 Value: VITAMIN B3 Reported error LookupProducts The field Medicinal Product Name as Reported by the Primary Source - G.k.2.2 must be a valid medicinal product.;
 Parsing process: Parsing process: Report with warnings;Classification: new: EU-</v>
      </c>
      <c r="E1435" s="1" t="s">
        <v>4448</v>
      </c>
      <c r="F1435" s="1" t="s">
        <v>4569</v>
      </c>
      <c r="G1435" s="14" t="str">
        <f t="shared" si="234"/>
        <v>safety report loaded; Validated against 2.18 business rules;
Comments: 1 - [[R744][G.k.2.2][BR.3]] :In section Drug(s) Information on field Medicinal Product Name as Reported by the Primary Source - G.k.2.2 Value: NEPHRON Reported error LookupProducts The field Medicinal Product Name as Reported by the Primary Source - G.k.2.2 must be a valid medicinal product.;
2 - [[R744][G.k.2.2][BR.3]] :In section Drug(s) Information on field Medicinal Product Name as Reported by the Primary Source - G.k.2.2 Value: VITAMIN B3 Reported error LookupProducts The field Medicinal Product Name as Reported by the Primary Source - G.k.2.2 must be a valid medicinal product.;
 Parsing process: Parsing process: Report with warnings;Classification: new: EU-</v>
      </c>
      <c r="H1435" s="13" t="b">
        <f t="shared" ref="H1435:H1436" si="236">TRIM(D1435)=TRIM(G1435)</f>
        <v>1</v>
      </c>
    </row>
    <row r="1436" spans="1:8" ht="21.75" customHeight="1" x14ac:dyDescent="0.25">
      <c r="A1436">
        <v>10004371457</v>
      </c>
      <c r="B1436" s="1" t="s">
        <v>4570</v>
      </c>
      <c r="C1436" s="1" t="s">
        <v>4571</v>
      </c>
      <c r="D1436" s="14" t="str">
        <f t="shared" si="233"/>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v>
      </c>
      <c r="F1436" s="1" t="s">
        <v>4572</v>
      </c>
      <c r="G1436" s="14" t="str">
        <f t="shared" si="234"/>
        <v>safety report loaded;
Validated against 2.71 business rules;
Comments:
1- Section DRUG on field DRUGDOSAGEFORM value: [Unknown] reported WARNING. Unknown must be a valid dosage form.[564];
2- Section DRUG on field DRUGDOSAGEFORM value: [Unknown] reported WARNING. Unknown must be a valid dosage form.[564];
Parsing process: Rep</v>
      </c>
      <c r="H1436" s="13" t="b">
        <f t="shared" si="236"/>
        <v>1</v>
      </c>
    </row>
    <row r="1437" spans="1:8" ht="21.75" customHeight="1" x14ac:dyDescent="0.25">
      <c r="A1437">
        <v>10004371461</v>
      </c>
      <c r="D1437" s="14" t="e">
        <f t="shared" si="233"/>
        <v>#VALUE!</v>
      </c>
      <c r="G1437" s="14" t="e">
        <f t="shared" si="234"/>
        <v>#VALUE!</v>
      </c>
      <c r="H1437" s="12" t="b">
        <f t="shared" si="230"/>
        <v>1</v>
      </c>
    </row>
    <row r="1438" spans="1:8" ht="21.75" customHeight="1" x14ac:dyDescent="0.25">
      <c r="A1438">
        <v>10004371464</v>
      </c>
      <c r="D1438" s="14" t="e">
        <f t="shared" si="233"/>
        <v>#VALUE!</v>
      </c>
      <c r="G1438" s="14" t="e">
        <f t="shared" si="234"/>
        <v>#VALUE!</v>
      </c>
      <c r="H1438" s="12" t="b">
        <f t="shared" si="230"/>
        <v>1</v>
      </c>
    </row>
    <row r="1439" spans="1:8" ht="21.75" customHeight="1" x14ac:dyDescent="0.25">
      <c r="A1439">
        <v>10004371465</v>
      </c>
      <c r="D1439" s="14" t="e">
        <f t="shared" si="233"/>
        <v>#VALUE!</v>
      </c>
      <c r="G1439" s="14" t="e">
        <f t="shared" si="234"/>
        <v>#VALUE!</v>
      </c>
      <c r="H1439" s="12" t="b">
        <f t="shared" si="230"/>
        <v>1</v>
      </c>
    </row>
    <row r="1440" spans="1:8" ht="21.75" customHeight="1" x14ac:dyDescent="0.25">
      <c r="A1440">
        <v>10004371467</v>
      </c>
      <c r="D1440" s="14" t="e">
        <f t="shared" si="233"/>
        <v>#VALUE!</v>
      </c>
      <c r="G1440" s="14" t="e">
        <f t="shared" si="234"/>
        <v>#VALUE!</v>
      </c>
      <c r="H1440" s="12" t="b">
        <f t="shared" si="230"/>
        <v>1</v>
      </c>
    </row>
    <row r="1441" spans="1:8" ht="21.75" customHeight="1" x14ac:dyDescent="0.25">
      <c r="A1441">
        <v>10004371473</v>
      </c>
      <c r="B1441" s="1" t="s">
        <v>4573</v>
      </c>
      <c r="C1441" s="1" t="s">
        <v>4574</v>
      </c>
      <c r="D1441" s="14" t="str">
        <f t="shared" si="233"/>
        <v>safety report loaded;
Validated against 2.71 business rules;
Comments:
Parsing proces</v>
      </c>
      <c r="F1441" s="1" t="s">
        <v>4575</v>
      </c>
      <c r="G1441" s="14" t="str">
        <f t="shared" si="234"/>
        <v>safety report loaded;
Validated against 2.71 business rules;
Comments:
Parsing proces</v>
      </c>
      <c r="H1441" s="13" t="b">
        <f t="shared" ref="H1441:H1445" si="237">TRIM(D1441)=TRIM(G1441)</f>
        <v>1</v>
      </c>
    </row>
    <row r="1442" spans="1:8" ht="21.75" customHeight="1" x14ac:dyDescent="0.25">
      <c r="A1442">
        <v>10004371474</v>
      </c>
      <c r="B1442" s="1" t="s">
        <v>4576</v>
      </c>
      <c r="C1442" s="1" t="s">
        <v>4577</v>
      </c>
      <c r="D1442" s="14" t="str">
        <f t="shared" si="233"/>
        <v>safety report loaded;
Validated against 2.71 business rules;
Comments:
Parsing proces</v>
      </c>
      <c r="F1442" s="1" t="s">
        <v>4578</v>
      </c>
      <c r="G1442" s="14" t="str">
        <f t="shared" si="234"/>
        <v>safety report loaded;
Validated against 2.71 business rules;
Comments:
Parsing proces</v>
      </c>
      <c r="H1442" s="13" t="b">
        <f t="shared" si="237"/>
        <v>1</v>
      </c>
    </row>
    <row r="1443" spans="1:8" ht="21.75" customHeight="1" x14ac:dyDescent="0.25">
      <c r="A1443">
        <v>10004371477</v>
      </c>
      <c r="B1443" s="1" t="s">
        <v>4579</v>
      </c>
      <c r="C1443" s="1" t="s">
        <v>4580</v>
      </c>
      <c r="D1443" s="14" t="str">
        <f t="shared" si="233"/>
        <v>safety report loaded;
Validated against 2.71 business rules;
Comments:
1- Section DRUG on field MEDICINALPRODUCT value: [LEVOCETIRIZINE HCL] reported WARNING. LEVOCETIRIZINE HCL must be a valid Medicinal Product.[543];
2- Section DRUG on field MEDICINALPRODUCT value: [LEVOCETIRIZINE HCL] reported WARNING. LEVOCETIRIZINE HCL must be a valid Medicinal Product.[543];
3- Section DRUG on field MEDICINALPRODUCT value: [LEVOCETIRIZINE HCL] reported WARNING. LEVOCETIRIZINE HCL must be a valid Medicinal Product.[543];
4- Section DRUG on field MEDICINALPRODUCT value: [LEVOCETIRIZINE HCL] reported WARNING. LEVOCETIRIZINE HCL must be a valid Medicinal Product.[543];
5- Section DRUG on field MEDICINALPRODUCT value: [PROPACETAMOL HCL] reported WARNING. PROPACETAMOL HCL must be a valid Medicinal Product.[543];
6- Section DRUG on field MEDICINALPRODUCT value: [AMOXICILLIN;CLAVULANATE POTASSIUM;SODIUM] reported WARNING. AMOXICILLIN;CLAVULANATE POTASSIUM;SODIUM must be a valid Medicinal Product.[543];
7- Section DRUG on field MEDICINALPRODUCT value: [ALUMINUM HYDROXIDE [ALUMINIUM HYDROXIDE]] reported WARNING. ALUMINUM HYDROXIDE [ALUMINIUM HYDROXIDE] must be a valid Medicinal Product.[543];
Parsing process: Report with Warnings;Classification: new: EU-</v>
      </c>
      <c r="F1443" s="1" t="s">
        <v>4581</v>
      </c>
      <c r="G1443" s="14" t="str">
        <f t="shared" si="234"/>
        <v>safety report loaded;
Validated against 2.71 business rules;
Comments:
1- Section DRUG on field MEDICINALPRODUCT value: [LEVOCETIRIZINE HCL] reported WARNING. LEVOCETIRIZINE HCL must be a valid Medicinal Product.[543];
2- Section DRUG on field MEDICINALPRODUCT value: [LEVOCETIRIZINE HCL] reported WARNING. LEVOCETIRIZINE HCL must be a valid Medicinal Product.[543];
3- Section DRUG on field MEDICINALPRODUCT value: [LEVOCETIRIZINE HCL] reported WARNING. LEVOCETIRIZINE HCL must be a valid Medicinal Product.[543];
4- Section DRUG on field MEDICINALPRODUCT value: [LEVOCETIRIZINE HCL] reported WARNING. LEVOCETIRIZINE HCL must be a valid Medicinal Product.[543];
5- Section DRUG on field MEDICINALPRODUCT value: [PROPACETAMOL HCL] reported WARNING. PROPACETAMOL HCL must be a valid Medicinal Product.[543];
6- Section DRUG on field MEDICINALPRODUCT value: [AMOXICILLIN;CLAVULANATE POTASSIUM;SODIUM] reported WARNING. AMOXICILLIN;CLAVULANATE POTASSIUM;SODIUM must be a valid Medicinal Product.[543];
7- Section DRUG on field MEDICINALPRODUCT value: [ALUMINUM HYDROXIDE [ALUMINIUM HYDROXIDE]] reported WARNING. ALUMINUM HYDROXIDE [ALUMINIUM HYDROXIDE] must be a valid Medicinal Product.[543];
Parsing process: Report with Warnings;Classification: new: EU-</v>
      </c>
      <c r="H1443" s="13" t="b">
        <f t="shared" si="237"/>
        <v>1</v>
      </c>
    </row>
    <row r="1444" spans="1:8" ht="21.75" customHeight="1" x14ac:dyDescent="0.25">
      <c r="A1444">
        <v>10004371478</v>
      </c>
      <c r="B1444" s="1" t="s">
        <v>4582</v>
      </c>
      <c r="C1444" s="1" t="s">
        <v>4583</v>
      </c>
      <c r="D1444" s="14" t="str">
        <f t="shared" si="233"/>
        <v>safety report loaded;
Validated against 2.71 business rules;
Comments:
Parsing proces</v>
      </c>
      <c r="F1444" s="1" t="s">
        <v>4584</v>
      </c>
      <c r="G1444" s="14" t="str">
        <f t="shared" si="234"/>
        <v>safety report loaded;
Validated against 2.71 business rules;
Comments:
Parsing proces</v>
      </c>
      <c r="H1444" s="13" t="b">
        <f t="shared" si="237"/>
        <v>1</v>
      </c>
    </row>
    <row r="1445" spans="1:8" ht="21.75" customHeight="1" x14ac:dyDescent="0.25">
      <c r="A1445">
        <v>10004371483</v>
      </c>
      <c r="B1445" s="1" t="s">
        <v>4585</v>
      </c>
      <c r="C1445" s="1" t="s">
        <v>4586</v>
      </c>
      <c r="D1445" s="14" t="str">
        <f t="shared" si="233"/>
        <v>safety report loaded;
Validated against 2.71 business rules;
Comments:
1- Section DRUG on field MEDICINALPRODUCT value: [NOVALGIN [METAMIZOLE SODIUM]] reported WARNING. NOVALGIN [METAMIZOLE SODIUM] must be a valid Medicinal Product.[543];
2- Section DRUG on field MEDICINALPRODUCT value: [DOMPERIDON [DOMPERIDONE]] reported WARNING. DOMPERIDON [DOMPERIDONE] must be a valid Medicinal Product.[543];
3- Section DRUG on field MEDICINALPRODUCT value: [PANTOPRAZOL [PANTOPRAZOLE]] reported WARNING. PANTOPRAZOL [PANTOPRAZOLE] must be a valid Medicinal Product.[543];
4- Section DRUG on field MEDICINALPRODUCT value: [PANTOPRAZOL [PANTOPRAZOLE]] reported WARNING. PANTOPRAZOL [PANTOPRAZOLE] must be a valid Medicinal Product.[543];
5- Section DRUG on field MEDICINALPRODUCT value: [VOLON A [TRIAMCINOLONE ACETONIDE]] reported WARNING. VOLON A [TRIAMCINOLONE ACETONIDE] must be a valid Medicinal Product.[543];
6- Section DRUG on field MEDICINALPRODUCT value: [VOLON A [TRIAMCINOLONE ACETONIDE]] reported WARNING. VOLON A [TRIAMCINOLONE ACETONIDE] must be a valid Medicinal Product.[543];
7- Section DRUG on field MEDICINALPRODUCT value: [VOLON A [TRIAMCINOLONE ACETONIDE]] reported WARNING. VOLON A [TRIAMCINOLONE ACETONIDE] must be a valid Medicinal Product.[543];
8- Section DRUG on field MEDICINALPRODUCT value: [VOLON A [TRIAMCINOLONE ACETONIDE]] reported WARNING. VOLON A [TRIAMCINOLONE ACETONIDE] must be a valid Medicinal Product.[543];
9- Section DRUG on field MEDICINALPRODUCT value: [VOLON A [TRIAMCINOLONE ACETONIDE]] reported WARNING. VOLON A [TRIAMCINOLONE ACETONIDE] must be a valid Medicinal Product.[543];
10- Section DRUG on field MEDICINALPRODUCT value: [EUSAPRIM [SULFAMETHOXAZOLE;TRIMETHOPRIM]] reported WARNING. EUSAPRIM [SULFAMETHOXAZOLE;TRIMETHOPRIM] must be a valid Medicinal Product.[543];
Parsing process: Report with Warnings;Classification: new: EU-</v>
      </c>
      <c r="E1445" s="1" t="s">
        <v>4587</v>
      </c>
      <c r="F1445" s="1" t="s">
        <v>4587</v>
      </c>
      <c r="G1445" s="14" t="str">
        <f t="shared" si="234"/>
        <v xml:space="preserve">safety report loaded;
Validated against 2.71 business rules;
Comments:
1- Section DRUG on field MEDICINALPRODUCT value: [NOVALGIN [METAMIZOLE SODIUM]] reported WARNING. NOVALGIN [METAMIZOLE SODIUM] must be a valid Medicinal Product.[543];
2- Section DRUG on field MEDICINALPRODUCT value: [DOMPERIDON [DOMPERIDONE]] reported WARNING. DOMPERIDON [DOMPERIDONE] must be a valid Medicinal Product.[543];
3- Section DRUG on field MEDICINALPRODUCT value: [PANTOPRAZOL [PANTOPRAZOLE]] reported WARNING. PANTOPRAZOL [PANTOPRAZOLE] must be a valid Medicinal Product.[543];
4- Section DRUG on field MEDICINALPRODUCT value: [PANTOPRAZOL [PANTOPRAZOLE]] reported WARNING. PANTOPRAZOL [PANTOPRAZOLE] must be a valid Medicinal Product.[543];
5- Section DRUG on field MEDICINALPRODUCT value: [VOLON A [TRIAMCINOLONE ACETONIDE]] reported WARNING. VOLON A [TRIAMCINOLONE ACETONIDE] must be a valid Medicinal Product.[543];
6- Section DRUG on field MEDICINALPRODUCT value: [VOLON A [TRIAMCINOLONE ACETONIDE]] reported WARNING. VOLON A [TRIAMCINOLONE ACETONIDE] must be a valid Medicinal Product.[543];
7- Section DRUG on field MEDICINALPRODUCT value: [VOLON A [TRIAMCINOLONE ACETONIDE]] reported WARNING. VOLON A [TRIAMCINOLONE ACETONIDE] must be a valid Medicinal Product.[543];
8- Section DRUG on field MEDICINALPRODUCT value: [VOLON A [TRIAMCINOLONE ACETONIDE]] reported WARNING. VOLON A [TRIAMCINOLONE ACETONIDE] must be a valid Medicinal Product.[543];
9- Section DRUG on field MEDICINALPRODUCT value: [VOLON A [TRIAMCINOLONE ACETONIDE]] reported WARNING. VOLON A [TRIAMCINOLONE ACETONIDE] must be a valid Medicinal Product.[543];
10- Section DRUG on field MEDICINALPRODUCT value: [EUSAPRIM [SULFAMETHOXAZOLE;TRIMETHOPRIM]] reported WARNING. EUSAPRIM [SULFAMETHOXAZOLE;TRIMETHOPRIM] must be a valid Medicinal Product.[543];
11- Section ACTIVESUBSTANCE on field ACTIVESUBSTANCENAME value: [D-MANNOSE] reported WARNING. D-MANNOSE must be a valid </v>
      </c>
      <c r="H1445" s="15" t="b">
        <f t="shared" si="237"/>
        <v>0</v>
      </c>
    </row>
    <row r="1446" spans="1:8" ht="21.75" customHeight="1" x14ac:dyDescent="0.25">
      <c r="A1446">
        <v>10004371489</v>
      </c>
      <c r="D1446" s="14" t="e">
        <f t="shared" si="233"/>
        <v>#VALUE!</v>
      </c>
      <c r="G1446" s="14" t="e">
        <f t="shared" si="234"/>
        <v>#VALUE!</v>
      </c>
      <c r="H1446" s="12" t="b">
        <f t="shared" si="230"/>
        <v>1</v>
      </c>
    </row>
    <row r="1447" spans="1:8" ht="21.75" customHeight="1" x14ac:dyDescent="0.25">
      <c r="A1447">
        <v>10004371492</v>
      </c>
      <c r="B1447" s="1" t="s">
        <v>4588</v>
      </c>
      <c r="C1447" s="1" t="s">
        <v>4589</v>
      </c>
      <c r="D1447" s="14" t="str">
        <f t="shared" si="233"/>
        <v>safety report loaded;
Validated against 2.71 business rules;
Comments:
1- Section PATIENTPASTDRUGTHERAPY on field PATIENTDRUGNAME value: [hepatitis B virus vaccine (unspecified)] reported WARNING. hepatitis B virus vaccine (unspecified) patientdrugname must be a valid Medicinal Product.[257];
2- Section PATIENTPASTDRUGTHERAPY on field PATIENTDRUGNAME value: [influenza virus vaccine (unspecified)] reported WARNING. influenza virus vaccine (unspecified) patientdrugname must be a valid Medicinal Product.[257];
3- Section PATIENTPASTDRUGTHERAPY on field PATIENTDRUGNAME value: [influenza virus vaccine (unspecified)] reported WARNING. influenza virus vaccine (unspecified) patientdrugname must be a valid Medicinal Product.[257];
4- Section PATIENTPASTDRUGTHERAPY on field PATIENTDRUGNAME value: [hepatitis B virus vaccine (unspecified)] reported WARNING. hepatitis B virus vaccine (unspecified) patientdrugname must be a valid Medicinal Product.[257];
5- Section ACTIVESUBSTANCE on field ACTIVESUBSTANCENAME value: [varicella virus (Oka/Merck) live attenuated [MRC-5 cells]] reported WARNING. varicella virus (Oka/Merck) live attenuated [MRC-5 cells] must be a valid active substance.[621];
6- Section ACTIVESUBSTANCE on field ACTIVESUBSTANCENAME value: [varicella virus (Oka/Merck) live attenuated [MRC-5 cells]] reported WARNING. varicella virus (Oka/Merck) live attenuated [MRC-5 cells] must be a valid active substance.[621];
7- Section ACTIVESUBSTANCE on field ACTIVESUBSTANCENAME value: [R-lipoic acid] reported WARNING. R-lipoic acid must be a valid active substance.[621];
Parsing process: Report with Warnings;Classification: new: EU-</v>
      </c>
      <c r="F1447" s="1" t="s">
        <v>4590</v>
      </c>
      <c r="G1447" s="14" t="str">
        <f t="shared" si="234"/>
        <v>safety report loaded;
Validated against 2.71 business rules;
Comments:
1- Section PATIENTPASTDRUGTHERAPY on field PATIENTDRUGNAME value: [hepatitis B virus vaccine (unspecified)] reported WARNING. hepatitis B virus vaccine (unspecified) patientdrugname must be a valid Medicinal Product.[257];
2- Section PATIENTPASTDRUGTHERAPY on field PATIENTDRUGNAME value: [influenza virus vaccine (unspecified)] reported WARNING. influenza virus vaccine (unspecified) patientdrugname must be a valid Medicinal Product.[257];
3- Section PATIENTPASTDRUGTHERAPY on field PATIENTDRUGNAME value: [influenza virus vaccine (unspecified)] reported WARNING. influenza virus vaccine (unspecified) patientdrugname must be a valid Medicinal Product.[257];
4- Section PATIENTPASTDRUGTHERAPY on field PATIENTDRUGNAME value: [hepatitis B virus vaccine (unspecified)] reported WARNING. hepatitis B virus vaccine (unspecified) patientdrugname must be a valid Medicinal Product.[257];
5- Section ACTIVESUBSTANCE on field ACTIVESUBSTANCENAME value: [varicella virus (Oka/Merck) live attenuated [MRC-5 cells]] reported WARNING. varicella virus (Oka/Merck) live attenuated [MRC-5 cells] must be a valid active substance.[621];
6- Section ACTIVESUBSTANCE on field ACTIVESUBSTANCENAME value: [varicella virus (Oka/Merck) live attenuated [MRC-5 cells]] reported WARNING. varicella virus (Oka/Merck) live attenuated [MRC-5 cells] must be a valid active substance.[621];
7- Section ACTIVESUBSTANCE on field ACTIVESUBSTANCENAME value: [R-lipoic acid] reported WARNING. R-lipoic acid must be a valid active substance.[621];
Parsing process: Report with Warnings;Classification: new: EU-</v>
      </c>
      <c r="H1447" s="13" t="b">
        <f t="shared" ref="H1447:H1449" si="238">TRIM(D1447)=TRIM(G1447)</f>
        <v>1</v>
      </c>
    </row>
    <row r="1448" spans="1:8" ht="21.75" customHeight="1" x14ac:dyDescent="0.25">
      <c r="A1448">
        <v>10004371497</v>
      </c>
      <c r="B1448" s="1" t="s">
        <v>4591</v>
      </c>
      <c r="C1448" s="1" t="s">
        <v>4592</v>
      </c>
      <c r="D1448" s="14" t="str">
        <f t="shared" si="233"/>
        <v>safety report loaded;
Validated against 2.71 business rules;
Comments:
Parsing process: Correct Report;Classification: new: EU-</v>
      </c>
      <c r="F1448" s="1" t="s">
        <v>4593</v>
      </c>
      <c r="G1448" s="14" t="str">
        <f t="shared" si="234"/>
        <v>safety report loaded;
Validated against 2.71 business rules;
Comments:
Parsing process: Correct Report;Classification: new: EU-</v>
      </c>
      <c r="H1448" s="13" t="b">
        <f t="shared" si="238"/>
        <v>1</v>
      </c>
    </row>
    <row r="1449" spans="1:8" ht="21.75" customHeight="1" x14ac:dyDescent="0.25">
      <c r="A1449">
        <v>10004371501</v>
      </c>
      <c r="B1449" s="1" t="s">
        <v>4594</v>
      </c>
      <c r="C1449" s="1" t="s">
        <v>4595</v>
      </c>
      <c r="D1449" s="14" t="str">
        <f t="shared" si="233"/>
        <v>safety report loaded;
Validated against 2.71 business rules;
Comments:
Parsing proces</v>
      </c>
      <c r="F1449" s="1" t="s">
        <v>4596</v>
      </c>
      <c r="G1449" s="14" t="str">
        <f t="shared" si="234"/>
        <v>safety report loaded;
Validated against 2.71 business rules;
Comments:
Parsing proces</v>
      </c>
      <c r="H1449" s="13" t="b">
        <f t="shared" si="238"/>
        <v>1</v>
      </c>
    </row>
    <row r="1450" spans="1:8" ht="21.75" customHeight="1" x14ac:dyDescent="0.25">
      <c r="A1450">
        <v>10004371520</v>
      </c>
      <c r="D1450" s="14" t="e">
        <f t="shared" si="233"/>
        <v>#VALUE!</v>
      </c>
      <c r="G1450" s="14" t="e">
        <f t="shared" si="234"/>
        <v>#VALUE!</v>
      </c>
      <c r="H1450" s="12" t="b">
        <f t="shared" si="230"/>
        <v>1</v>
      </c>
    </row>
    <row r="1451" spans="1:8" ht="21.75" customHeight="1" x14ac:dyDescent="0.25">
      <c r="A1451">
        <v>10004371536</v>
      </c>
      <c r="D1451" s="14" t="e">
        <f t="shared" si="233"/>
        <v>#VALUE!</v>
      </c>
      <c r="G1451" s="14" t="e">
        <f t="shared" si="234"/>
        <v>#VALUE!</v>
      </c>
      <c r="H1451" s="12" t="b">
        <f t="shared" si="230"/>
        <v>1</v>
      </c>
    </row>
    <row r="1452" spans="1:8" ht="21.75" customHeight="1" x14ac:dyDescent="0.25">
      <c r="A1452">
        <v>10004371540</v>
      </c>
      <c r="D1452" s="14" t="e">
        <f t="shared" si="233"/>
        <v>#VALUE!</v>
      </c>
      <c r="G1452" s="14" t="e">
        <f t="shared" si="234"/>
        <v>#VALUE!</v>
      </c>
      <c r="H1452" s="12" t="b">
        <f t="shared" si="230"/>
        <v>1</v>
      </c>
    </row>
    <row r="1453" spans="1:8" ht="21.75" customHeight="1" x14ac:dyDescent="0.25">
      <c r="A1453">
        <v>10004371547</v>
      </c>
      <c r="D1453" s="14" t="e">
        <f t="shared" si="233"/>
        <v>#VALUE!</v>
      </c>
      <c r="G1453" s="14" t="e">
        <f t="shared" si="234"/>
        <v>#VALUE!</v>
      </c>
      <c r="H1453" s="12" t="b">
        <f t="shared" si="230"/>
        <v>1</v>
      </c>
    </row>
    <row r="1454" spans="1:8" ht="21.75" customHeight="1" x14ac:dyDescent="0.25">
      <c r="A1454">
        <v>10004371553</v>
      </c>
      <c r="B1454" s="1" t="s">
        <v>4597</v>
      </c>
      <c r="C1454" s="1" t="s">
        <v>4598</v>
      </c>
      <c r="D1454" s="14" t="str">
        <f t="shared" si="233"/>
        <v>safety report loaded; Validated against 2.18 business rules;
Comments:  Parsing process: Parsing proces</v>
      </c>
      <c r="F1454" s="1" t="s">
        <v>4599</v>
      </c>
      <c r="G1454" s="14" t="str">
        <f t="shared" si="234"/>
        <v>safety report loaded; Validated against 2.18 business rules;
Comments:  Parsing process: Parsing proces</v>
      </c>
      <c r="H1454" s="13" t="b">
        <f>TRIM(D1454)=TRIM(G1454)</f>
        <v>1</v>
      </c>
    </row>
    <row r="1455" spans="1:8" ht="21.75" customHeight="1" x14ac:dyDescent="0.25">
      <c r="A1455">
        <v>10004371571</v>
      </c>
      <c r="D1455" s="14" t="e">
        <f t="shared" si="233"/>
        <v>#VALUE!</v>
      </c>
      <c r="G1455" s="14" t="e">
        <f t="shared" si="234"/>
        <v>#VALUE!</v>
      </c>
      <c r="H1455" s="12" t="b">
        <f t="shared" si="230"/>
        <v>1</v>
      </c>
    </row>
    <row r="1456" spans="1:8" ht="21.75" customHeight="1" x14ac:dyDescent="0.25">
      <c r="A1456">
        <v>10004371575</v>
      </c>
      <c r="B1456" s="1" t="s">
        <v>4600</v>
      </c>
      <c r="C1456" s="1" t="s">
        <v>4601</v>
      </c>
      <c r="D1456" s="14" t="str">
        <f t="shared" si="233"/>
        <v>safety report loaded; Validated against 2.18 business rules;
Comments:  Parsing process: Parsing process: Correct Report;Classification: new: EU-EC-100</v>
      </c>
      <c r="E1456" s="1" t="s">
        <v>4602</v>
      </c>
      <c r="F1456" s="1" t="s">
        <v>4602</v>
      </c>
      <c r="G1456" s="14" t="str">
        <f t="shared" si="234"/>
        <v>safety report not loaded; Validated against 2.18 business rules;
Comments: 1 - [[R88][C.1.8.1][BR.7]] :In section Identification of the Case Safety Report on field Worldwide Unique Case Identification - C.1.8.1 Value: FR-BAYER-2020-001486 Reported error LookupCase The referenced case for nullification (Worldwide Unique Case Identification - C.1.8.1 = FR-</v>
      </c>
      <c r="H1456" s="15" t="b">
        <f>TRIM(D1456)=TRIM(G1456)</f>
        <v>0</v>
      </c>
    </row>
    <row r="1457" spans="1:8" ht="21.75" customHeight="1" x14ac:dyDescent="0.25">
      <c r="A1457">
        <v>10004371578</v>
      </c>
      <c r="D1457" s="14" t="e">
        <f t="shared" si="233"/>
        <v>#VALUE!</v>
      </c>
      <c r="G1457" s="14" t="e">
        <f t="shared" si="234"/>
        <v>#VALUE!</v>
      </c>
      <c r="H1457" s="12" t="b">
        <f t="shared" si="230"/>
        <v>1</v>
      </c>
    </row>
    <row r="1458" spans="1:8" ht="21.75" customHeight="1" x14ac:dyDescent="0.25">
      <c r="A1458">
        <v>10004371588</v>
      </c>
      <c r="B1458" s="1" t="s">
        <v>4603</v>
      </c>
      <c r="C1458" s="1" t="s">
        <v>4604</v>
      </c>
      <c r="D1458" s="14" t="str">
        <f t="shared" si="233"/>
        <v>safety report loaded; Validated against 2.18 business rules;
Comments:  Parsing process: Parsing proces</v>
      </c>
      <c r="F1458" s="1" t="s">
        <v>4605</v>
      </c>
      <c r="G1458" s="14" t="str">
        <f t="shared" si="234"/>
        <v>safety report loaded; Validated against 2.18 business rules;
Comments:  Parsing process: Parsing proces</v>
      </c>
      <c r="H1458" s="13" t="b">
        <f>TRIM(D1458)=TRIM(G1458)</f>
        <v>1</v>
      </c>
    </row>
    <row r="1459" spans="1:8" ht="21.75" customHeight="1" x14ac:dyDescent="0.25">
      <c r="A1459">
        <v>10004371591</v>
      </c>
      <c r="D1459" s="14" t="e">
        <f t="shared" si="233"/>
        <v>#VALUE!</v>
      </c>
      <c r="G1459" s="14" t="e">
        <f t="shared" si="234"/>
        <v>#VALUE!</v>
      </c>
      <c r="H1459" s="12" t="b">
        <f t="shared" si="230"/>
        <v>1</v>
      </c>
    </row>
    <row r="1460" spans="1:8" ht="21.75" customHeight="1" x14ac:dyDescent="0.25">
      <c r="A1460">
        <v>10004371594</v>
      </c>
      <c r="D1460" s="14" t="e">
        <f t="shared" si="233"/>
        <v>#VALUE!</v>
      </c>
      <c r="G1460" s="14" t="e">
        <f t="shared" si="234"/>
        <v>#VALUE!</v>
      </c>
      <c r="H1460" s="12" t="b">
        <f t="shared" si="230"/>
        <v>1</v>
      </c>
    </row>
    <row r="1461" spans="1:8" ht="21.75" customHeight="1" x14ac:dyDescent="0.25">
      <c r="A1461">
        <v>10004371609</v>
      </c>
      <c r="B1461" s="1" t="s">
        <v>4606</v>
      </c>
      <c r="C1461" s="1" t="s">
        <v>4607</v>
      </c>
      <c r="D1461" s="14" t="str">
        <f t="shared" si="233"/>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v>
      </c>
      <c r="E1461" s="1" t="s">
        <v>4608</v>
      </c>
      <c r="F1461" s="1" t="s">
        <v>4609</v>
      </c>
      <c r="G1461" s="14" t="str">
        <f t="shared" si="234"/>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v>
      </c>
      <c r="H1461" s="13" t="b">
        <f t="shared" ref="H1461:H1464" si="239">TRIM(D1461)=TRIM(G1461)</f>
        <v>1</v>
      </c>
    </row>
    <row r="1462" spans="1:8" ht="21.75" customHeight="1" x14ac:dyDescent="0.25">
      <c r="A1462">
        <v>10004371610</v>
      </c>
      <c r="B1462" s="1" t="s">
        <v>4610</v>
      </c>
      <c r="C1462" s="1" t="s">
        <v>4611</v>
      </c>
      <c r="D1462" s="14" t="str">
        <f t="shared" si="233"/>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E1462" s="1" t="s">
        <v>4609</v>
      </c>
      <c r="F1462" s="1" t="s">
        <v>4612</v>
      </c>
      <c r="G1462" s="14" t="str">
        <f t="shared" si="234"/>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H1462" s="13" t="b">
        <f t="shared" si="239"/>
        <v>1</v>
      </c>
    </row>
    <row r="1463" spans="1:8" ht="21.75" customHeight="1" x14ac:dyDescent="0.25">
      <c r="A1463">
        <v>10004371611</v>
      </c>
      <c r="B1463" s="1" t="s">
        <v>4613</v>
      </c>
      <c r="C1463" s="1" t="s">
        <v>4614</v>
      </c>
      <c r="D1463" s="14" t="str">
        <f t="shared" si="233"/>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E1463" s="1" t="s">
        <v>4615</v>
      </c>
      <c r="F1463" s="1" t="s">
        <v>4616</v>
      </c>
      <c r="G1463" s="14" t="str">
        <f t="shared" si="234"/>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H1463" s="13" t="b">
        <f t="shared" si="239"/>
        <v>1</v>
      </c>
    </row>
    <row r="1464" spans="1:8" ht="21.75" customHeight="1" x14ac:dyDescent="0.25">
      <c r="A1464">
        <v>10004371612</v>
      </c>
      <c r="B1464" s="1" t="s">
        <v>4617</v>
      </c>
      <c r="C1464" s="1" t="s">
        <v>4618</v>
      </c>
      <c r="D1464" s="14" t="str">
        <f t="shared" si="233"/>
        <v>safety report loaded; Validated against 2.18 business rules;
Comments: 1 - [[R744][G.k.2.2][BR.3]] :In section Drug(s) Information on field Medicinal Product Name as Reported by the Primary Source - G.k.2.2 Value: Bayaspirin 100 mg Reported error LookupProducts The field Medicinal Product Name as Reported by the Primary Source - G.k.2.2 must be a valid medicinal product.;
 Parsing process: Parsing process: Rep</v>
      </c>
      <c r="E1464" s="1" t="s">
        <v>4616</v>
      </c>
      <c r="F1464" s="1" t="s">
        <v>4619</v>
      </c>
      <c r="G1464" s="14" t="str">
        <f t="shared" si="234"/>
        <v>safety report loaded; Validated against 2.18 business rules;
Comments: 1 - [[R744][G.k.2.2][BR.3]] :In section Drug(s) Information on field Medicinal Product Name as Reported by the Primary Source - G.k.2.2 Value: Bayaspirin 100 mg Reported error LookupProducts The field Medicinal Product Name as Reported by the Primary Source - G.k.2.2 must be a valid medicinal product.;
 Parsing process: Parsing process: Rep</v>
      </c>
      <c r="H1464" s="13" t="b">
        <f t="shared" si="239"/>
        <v>1</v>
      </c>
    </row>
    <row r="1465" spans="1:8" ht="21.75" customHeight="1" x14ac:dyDescent="0.25">
      <c r="A1465">
        <v>10004371613</v>
      </c>
      <c r="D1465" s="14" t="e">
        <f t="shared" si="233"/>
        <v>#VALUE!</v>
      </c>
      <c r="G1465" s="14" t="e">
        <f t="shared" si="234"/>
        <v>#VALUE!</v>
      </c>
      <c r="H1465" s="12" t="b">
        <f t="shared" si="230"/>
        <v>1</v>
      </c>
    </row>
    <row r="1466" spans="1:8" ht="21.75" customHeight="1" x14ac:dyDescent="0.25">
      <c r="A1466">
        <v>10004371616</v>
      </c>
      <c r="D1466" s="14" t="e">
        <f t="shared" si="233"/>
        <v>#VALUE!</v>
      </c>
      <c r="G1466" s="14" t="e">
        <f t="shared" si="234"/>
        <v>#VALUE!</v>
      </c>
      <c r="H1466" s="12" t="b">
        <f t="shared" si="230"/>
        <v>1</v>
      </c>
    </row>
    <row r="1467" spans="1:8" ht="21.75" customHeight="1" x14ac:dyDescent="0.25">
      <c r="A1467">
        <v>10004371617</v>
      </c>
      <c r="B1467" s="1" t="s">
        <v>4620</v>
      </c>
      <c r="C1467" s="1" t="s">
        <v>4621</v>
      </c>
      <c r="D1467" s="14" t="str">
        <f t="shared" si="233"/>
        <v>safety report loaded; Validated against 2.18 business rules;
Comments: 1 - [[R744][G.k.2.2][BR.3]] :In section Drug(s) Information on field Medicinal Product Name as Reported by the Primary Source - G.k.2.2 Value: ESOMEPRAZOL [ESOMEPRAZOLE] Reported error LookupProducts The field Medicinal Product Name as Reported by the Primary Source - G.k.2.2 must be a valid medicinal product.;
 Parsing process: Parsing process: Report with warnings;Classification: new: EU-</v>
      </c>
      <c r="F1467" s="1" t="s">
        <v>4622</v>
      </c>
      <c r="G1467" s="14" t="str">
        <f t="shared" si="234"/>
        <v>safety report loaded; Validated against 2.18 business rules;
Comments: 1 - [[R744][G.k.2.2][BR.3]] :In section Drug(s) Information on field Medicinal Product Name as Reported by the Primary Source - G.k.2.2 Value: ESOMEPRAZOL [ESOMEPRAZOLE] Reported error LookupProducts The field Medicinal Product Name as Reported by the Primary Source - G.k.2.2 must be a valid medicinal product.;
 Parsing process: Parsing process: Report with warnings;Classification: new: EU-</v>
      </c>
      <c r="H1467" s="13" t="b">
        <f t="shared" ref="H1467:H1470" si="240">TRIM(D1467)=TRIM(G1467)</f>
        <v>1</v>
      </c>
    </row>
    <row r="1468" spans="1:8" ht="21.75" customHeight="1" x14ac:dyDescent="0.25">
      <c r="A1468">
        <v>10004371621</v>
      </c>
      <c r="B1468" s="1" t="s">
        <v>4623</v>
      </c>
      <c r="C1468" s="1" t="s">
        <v>4624</v>
      </c>
      <c r="D1468" s="14" t="str">
        <f t="shared" si="233"/>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F1468" s="1" t="s">
        <v>4625</v>
      </c>
      <c r="G1468" s="14" t="str">
        <f t="shared" si="234"/>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H1468" s="13" t="b">
        <f t="shared" si="240"/>
        <v>1</v>
      </c>
    </row>
    <row r="1469" spans="1:8" ht="21.75" customHeight="1" x14ac:dyDescent="0.25">
      <c r="A1469">
        <v>10004371623</v>
      </c>
      <c r="B1469" s="1" t="s">
        <v>4626</v>
      </c>
      <c r="C1469" s="1" t="s">
        <v>4627</v>
      </c>
      <c r="D1469" s="14" t="str">
        <f t="shared" si="233"/>
        <v>safety report loaded; Validated against 2.18 business rules;
Comments:  Parsing process: Parsing process: Correct Report;Classification: new: EU-</v>
      </c>
      <c r="F1469" s="1" t="s">
        <v>4628</v>
      </c>
      <c r="G1469" s="14" t="str">
        <f t="shared" si="234"/>
        <v>safety report loaded; Validated against 2.18 business rules;
Comments:  Parsing process: Parsing process: Correct Report;Classification: new: EU-</v>
      </c>
      <c r="H1469" s="13" t="b">
        <f t="shared" si="240"/>
        <v>1</v>
      </c>
    </row>
    <row r="1470" spans="1:8" ht="21.75" customHeight="1" x14ac:dyDescent="0.25">
      <c r="A1470">
        <v>10004371624</v>
      </c>
      <c r="B1470" s="1" t="s">
        <v>4629</v>
      </c>
      <c r="C1470" s="1" t="s">
        <v>4630</v>
      </c>
      <c r="D1470" s="14" t="str">
        <f t="shared" si="233"/>
        <v>safety report loaded; Validated against 2.18 business rules;
Comments:  Parsing process: Parsing process: Correct Report;Classification: new: EU-</v>
      </c>
      <c r="F1470" s="1" t="s">
        <v>4631</v>
      </c>
      <c r="G1470" s="14" t="str">
        <f t="shared" si="234"/>
        <v>safety report loaded; Validated against 2.18 business rules;
Comments:  Parsing process: Parsing proces</v>
      </c>
      <c r="H1470" s="15" t="b">
        <f t="shared" si="240"/>
        <v>0</v>
      </c>
    </row>
    <row r="1471" spans="1:8" ht="21.75" customHeight="1" x14ac:dyDescent="0.25">
      <c r="A1471">
        <v>10004371626</v>
      </c>
      <c r="D1471" s="14" t="e">
        <f t="shared" si="233"/>
        <v>#VALUE!</v>
      </c>
      <c r="G1471" s="14" t="e">
        <f t="shared" si="234"/>
        <v>#VALUE!</v>
      </c>
      <c r="H1471" s="12" t="b">
        <f t="shared" si="230"/>
        <v>1</v>
      </c>
    </row>
    <row r="1472" spans="1:8" ht="21.75" customHeight="1" x14ac:dyDescent="0.25">
      <c r="A1472">
        <v>10004371629</v>
      </c>
      <c r="B1472" s="1" t="s">
        <v>4632</v>
      </c>
      <c r="C1472" s="1" t="s">
        <v>4633</v>
      </c>
      <c r="D1472" s="14" t="str">
        <f t="shared" si="233"/>
        <v>safety report loaded; Validated against 2.18 business rules;
Comments: 1 - [[R744][G.k.2.2][BR.3]] :In section Drug(s) Information on field Medicinal Product Name as Reported by the Primary Source - G.k.2.2 Value: HIB VACCINE Reported error LookupProducts The field Medicinal Product Name as Reported by the Primary Source - G.k.2.2 must be a valid medicinal product.;
2 - [[R744][G.k.2.2][BR.3]] :In section Drug(s) Information on field Medicinal Product Name as Reported by the Primary Source - G.k.2.2 Value: INN Flu Vaccine Seasonal Reported error LookupProducts The field Medicinal Product Name as Reported by the Primary Source - G.k.2.2 must be a valid medicinal product.;
3 - [[R744][G.k.2.2][BR.3]] :In section Drug(s) Information on field Medicinal Product Name as Reported by the Primary Source - G.k.2.2 Value: IPV VACCINE SSI Reported error LookupProducts The field Medicinal Product Name as Reported by the Primary Source - G.k.2.2 must be a valid medicinal product.;
4 - [[R744][G.k.2.2][BR.3]] :In section Drug(s) Information on field Medicinal Product Name as Reported by the Primary Source - G.k.2.2 Value: TDAP Reported error LookupProducts The field Medicinal Product Name as Reported by the Primary Source - G.k.2.2 must be a valid medicinal product.;
 Parsing process: Parsing process: Rep</v>
      </c>
      <c r="F1472" s="1" t="s">
        <v>4634</v>
      </c>
      <c r="G1472" s="14" t="str">
        <f t="shared" si="234"/>
        <v>safety report loaded; Validated against 2.18 business rules;
Comments: 1 - [[R744][G.k.2.2][BR.3]] :In section Drug(s) Information on field Medicinal Product Name as Reported by the Primary Source - G.k.2.2 Value: HIB VACCINE Reported error LookupProducts The field Medicinal Product Name as Reported by the Primary Source - G.k.2.2 must be a valid medicinal product.;
2 - [[R744][G.k.2.2][BR.3]] :In section Drug(s) Information on field Medicinal Product Name as Reported by the Primary Source - G.k.2.2 Value: INN Flu Vaccine Seasonal Reported error LookupProducts The field Medicinal Product Name as Reported by the Primary Source - G.k.2.2 must be a valid medicinal product.;
3 - [[R744][G.k.2.2][BR.3]] :In section Drug(s) Information on field Medicinal Product Name as Reported by the Primary Source - G.k.2.2 Value: IPV VACCINE SSI Reported error LookupProducts The field Medicinal Product Name as Reported by the Primary Source - G.k.2.2 must be a valid medicinal product.;
4 - [[R744][G.k.2.2][BR.3]] :In section Drug(s) Information on field Medicinal Product Name as Reported by the Primary Source - G.k.2.2 Value: TDAP Reported error LookupProducts The field Medicinal Product Name as Reported by the Primary Source - G.k.2.2 must be a valid medicinal product.;
 Parsing process: Parsing process: Rep</v>
      </c>
      <c r="H1472" s="13" t="b">
        <f t="shared" ref="H1472:H1474" si="241">TRIM(D1472)=TRIM(G1472)</f>
        <v>1</v>
      </c>
    </row>
    <row r="1473" spans="1:8" ht="21.75" customHeight="1" x14ac:dyDescent="0.25">
      <c r="A1473">
        <v>10004371630</v>
      </c>
      <c r="B1473" s="1" t="s">
        <v>4635</v>
      </c>
      <c r="C1473" s="1" t="s">
        <v>4636</v>
      </c>
      <c r="D1473" s="14" t="str">
        <f t="shared" si="233"/>
        <v>safety report loaded;
Validated against 2.71 business rules;
Comments:
1- Section DRUG on field MEDICINALPRODUCT value: [XIFAXAN (Rifaximin) TABLETS] reported WARNING. XIFAXAN (Rifaximin) TABLETS must be a valid Medicinal Product.[543];
Parsing process: Report with Warnings;Classification: new: EU-</v>
      </c>
      <c r="F1473" s="1" t="s">
        <v>4637</v>
      </c>
      <c r="G1473" s="14" t="str">
        <f t="shared" si="234"/>
        <v>safety report loaded;
Validated against 2.71 business rules;
Comments:
1- Section DRUG on field MEDICINALPRODUCT value: [XIFAXAN (Rifaximin) TABLETS] reported WARNING. XIFAXAN (Rifaximin) TABLETS must be a valid Medicinal Product.[543];
Parsing process: Report with Warnings;Classification: new: EU-</v>
      </c>
      <c r="H1473" s="13" t="b">
        <f t="shared" si="241"/>
        <v>1</v>
      </c>
    </row>
    <row r="1474" spans="1:8" ht="21.75" customHeight="1" x14ac:dyDescent="0.25">
      <c r="A1474">
        <v>10004371631</v>
      </c>
      <c r="B1474" s="1" t="s">
        <v>4638</v>
      </c>
      <c r="C1474" s="1" t="s">
        <v>4639</v>
      </c>
      <c r="D1474" s="14" t="str">
        <f t="shared" si="233"/>
        <v>safety report not loaded; Validated against 2.18 business rules;
Comments: 1 - [[R632][G.k.4.r.7][BR.2]] :In section Dosage and Relevant Information on field Batch / Lot Number - G.k.4.r.7 Value: 
                                     Reported error MaxLength MaxLength constraint failed. The element Batch / Lot Number - G.k.4.r.7 exceeds the maximum allowed length.;
2 - [[R744][G.k.2.2][BR.3]] :In section Drug(s) Information on field Medicinal Product Name as Reported by the Primary Source - G.k.2.2 Value: Flucelvax QIV Reported error LookupProducts The field Medicinal Product Name as Reported by the Primary Source - G.k.2.2 must be a valid medicinal product.;
3 - [[R744][G.k.2.2][BR.3]] :In section Drug(s) Information on field Medicinal Product Name as Reported by the Primary Source - G.k.2.2 Value: PRENATAL VITAMINS [MINERALS NOS;VITAMINS NOS] Reported error LookupProducts The field Medicinal Product Name as Reported by the Primary Source - G.k.2.2 mu</v>
      </c>
      <c r="E1474" s="1" t="s">
        <v>4640</v>
      </c>
      <c r="F1474" s="1" t="s">
        <v>4640</v>
      </c>
      <c r="G1474" s="14" t="str">
        <f t="shared" si="234"/>
        <v>safety report loaded; Validated against 2.18 business rules;
Comments: 1 - [[R744][G.k.2.2][BR.3]] :In section Drug(s) Information on field Medicinal Product Name as Reported by the Primary Source - G.k.2.2 Value: Flucelvax QIV Reported error LookupProducts The field Medicinal Product Name as Reported by the Primary Source - G.k.2.2 must be a valid medicinal product.;
2 - [[R744][G.k.2.2][BR.3]] :In section Drug(s) Information on field Medicinal Product Name as Reported by the Primary Source - G.k.2.2 Value: PRENATAL VITAMINS [MINERALS NOS;VITAMINS NOS] Reported error LookupProducts The field Medicinal Product Name as Reported by the Primary Source - G.k.2.2 must be a valid medicinal product.;
 Parsing process: Parsing process: Report with warnings;Classification: new: EU-</v>
      </c>
      <c r="H1474" s="15" t="b">
        <f t="shared" si="241"/>
        <v>0</v>
      </c>
    </row>
    <row r="1475" spans="1:8" ht="21.75" customHeight="1" x14ac:dyDescent="0.25">
      <c r="A1475">
        <v>10004371633</v>
      </c>
      <c r="D1475" s="14" t="e">
        <f t="shared" si="233"/>
        <v>#VALUE!</v>
      </c>
      <c r="G1475" s="14" t="e">
        <f t="shared" si="234"/>
        <v>#VALUE!</v>
      </c>
      <c r="H1475" s="12" t="b">
        <f t="shared" ref="H1475:H1528" si="242">TRIM(C1475)=TRIM(F1475)</f>
        <v>1</v>
      </c>
    </row>
    <row r="1476" spans="1:8" ht="21.75" customHeight="1" x14ac:dyDescent="0.25">
      <c r="A1476">
        <v>10004371642</v>
      </c>
      <c r="B1476" s="1" t="s">
        <v>4641</v>
      </c>
      <c r="C1476" s="1" t="s">
        <v>4642</v>
      </c>
      <c r="D1476" s="14" t="str">
        <f t="shared" si="233"/>
        <v>safety report loaded; Validated against 2.18 business rules;
Comments: 1 - [[R744][G.k.2.2][BR.3]] :In section Drug(s) Information on field Medicinal Product Name as Reported by the Primary Source - G.k.2.2 Value: BEPANTHOL ANTIWRINKLE CREAM Reported error LookupProducts The field Medicinal Product Name as Reported by the Primary Source - G.k.2.2 must be a valid medicinal product.;
 Parsing process: Parsing process: Report with warnings;Classification: new: EU-</v>
      </c>
      <c r="E1476" s="1" t="s">
        <v>4643</v>
      </c>
      <c r="F1476" s="1" t="s">
        <v>4644</v>
      </c>
      <c r="G1476" s="14" t="str">
        <f t="shared" si="234"/>
        <v>safety report loaded; Validated against 2.18 business rules;
Comments: 1 - [[R744][G.k.2.2][BR.3]] :In section Drug(s) Information on field Medicinal Product Name as Reported by the Primary Source - G.k.2.2 Value: BEPANTHOL ANTIWRINKLE CREAM Reported error LookupProducts The field Medicinal Product Name as Reported by the Primary Source - G.k.2.2 must be a valid medicinal product.;
 Parsing process: Parsing process: Report with warnings;Classification: new: EU-</v>
      </c>
      <c r="H1476" s="13" t="b">
        <f t="shared" ref="H1476:H1485" si="243">TRIM(D1476)=TRIM(G1476)</f>
        <v>1</v>
      </c>
    </row>
    <row r="1477" spans="1:8" ht="21.75" customHeight="1" x14ac:dyDescent="0.25">
      <c r="A1477">
        <v>10004371644</v>
      </c>
      <c r="B1477" s="1" t="s">
        <v>4645</v>
      </c>
      <c r="C1477" s="1" t="s">
        <v>4646</v>
      </c>
      <c r="D1477" s="14" t="str">
        <f t="shared" si="233"/>
        <v>safety report loaded; Validated against 2.18 business rules;
Comments: 1 - [[R744][G.k.2.2][BR.3]] :In section Drug(s) Information on field Medicinal Product Name as Reported by the Primary Source - G.k.2.2 Value: Acetylsalicyclic Acid Reported error LookupProducts The field Medicinal Product Name as Reported by the Primary Source - G.k.2.2 must be a valid medicinal product.;
 Parsing process: Parsing process: Rep</v>
      </c>
      <c r="E1477" s="1" t="s">
        <v>4549</v>
      </c>
      <c r="F1477" s="1" t="s">
        <v>4647</v>
      </c>
      <c r="G1477" s="14" t="str">
        <f t="shared" si="234"/>
        <v>safety report loaded; Validated against 2.18 business rules;
Comments: 1 - [[R744][G.k.2.2][BR.3]] :In section Drug(s) Information on field Medicinal Product Name as Reported by the Primary Source - G.k.2.2 Value: Acetylsalicyclic Acid Reported error LookupProducts The field Medicinal Product Name as Reported by the Primary Source - G.k.2.2 must be a valid medicinal product.;
 Parsing process: Parsing process: Rep</v>
      </c>
      <c r="H1477" s="13" t="b">
        <f t="shared" si="243"/>
        <v>1</v>
      </c>
    </row>
    <row r="1478" spans="1:8" ht="21.75" customHeight="1" x14ac:dyDescent="0.25">
      <c r="A1478">
        <v>10004371648</v>
      </c>
      <c r="B1478" s="1" t="s">
        <v>4648</v>
      </c>
      <c r="C1478" s="1" t="s">
        <v>4649</v>
      </c>
      <c r="D1478" s="14" t="str">
        <f t="shared" si="233"/>
        <v>safety report loaded; Validated against 2.18 business rules;
Comments: 1 - [[R744][G.k.2.2][BR.3]] :In section Drug(s) Information on field Medicinal Product Name as Reported by the Primary Source - G.k.2.2 Value: AVASTIN [BEVACIZUMAB] Reported error LookupProducts The field Medicinal Product Name as Reported by the Primary Source - G.k.2.2 must be a valid medicinal product.;
 Parsing process: Parsing process: Rep</v>
      </c>
      <c r="E1478" s="1" t="s">
        <v>4650</v>
      </c>
      <c r="F1478" s="1" t="s">
        <v>4651</v>
      </c>
      <c r="G1478" s="14" t="str">
        <f t="shared" si="234"/>
        <v>safety report loaded; Validated against 2.18 business rules;
Comments: 1 - [[R744][G.k.2.2][BR.3]] :In section Drug(s) Information on field Medicinal Product Name as Reported by the Primary Source - G.k.2.2 Value: AVASTIN [BEVACIZUMAB] Reported error LookupProducts The field Medicinal Product Name as Reported by the Primary Source - G.k.2.2 must be a valid medicinal product.;
 Parsing process: Parsing process: Rep</v>
      </c>
      <c r="H1478" s="13" t="b">
        <f t="shared" si="243"/>
        <v>1</v>
      </c>
    </row>
    <row r="1479" spans="1:8" ht="21.75" customHeight="1" x14ac:dyDescent="0.25">
      <c r="A1479">
        <v>10004371653</v>
      </c>
      <c r="B1479" s="1" t="s">
        <v>4652</v>
      </c>
      <c r="C1479" s="1" t="s">
        <v>4653</v>
      </c>
      <c r="D1479" s="14" t="str">
        <f t="shared" si="233"/>
        <v>safety report loaded; Validated against 2.18 business rules;
Comments:  Parsing process: Parsing process: Correct Report;Classification: new: EU-</v>
      </c>
      <c r="F1479" s="1" t="s">
        <v>4654</v>
      </c>
      <c r="G1479" s="14" t="str">
        <f t="shared" si="234"/>
        <v>safety report loaded; Validated against 2.18 business rules;
Comments:  Parsing process: Parsing process: Correct Report;Classification: new: EU-</v>
      </c>
      <c r="H1479" s="13" t="b">
        <f t="shared" si="243"/>
        <v>1</v>
      </c>
    </row>
    <row r="1480" spans="1:8" ht="21.75" customHeight="1" x14ac:dyDescent="0.25">
      <c r="A1480">
        <v>10004371654</v>
      </c>
      <c r="B1480" s="1" t="s">
        <v>4655</v>
      </c>
      <c r="C1480" s="1" t="s">
        <v>4656</v>
      </c>
      <c r="D1480" s="14" t="str">
        <f t="shared" si="233"/>
        <v>safety report loaded; Validated against 2.18 business rules;
Comments:  Parsing process: Parsing proces</v>
      </c>
      <c r="E1480" s="1" t="s">
        <v>4657</v>
      </c>
      <c r="F1480" s="1" t="s">
        <v>4658</v>
      </c>
      <c r="G1480" s="14" t="str">
        <f t="shared" si="234"/>
        <v>safety report loaded; Validated against 2.18 business rules;
Comments:  Parsing process: Parsing proces</v>
      </c>
      <c r="H1480" s="13" t="b">
        <f t="shared" si="243"/>
        <v>1</v>
      </c>
    </row>
    <row r="1481" spans="1:8" ht="21.75" customHeight="1" x14ac:dyDescent="0.25">
      <c r="A1481">
        <v>10004371664</v>
      </c>
      <c r="B1481" s="1" t="s">
        <v>4659</v>
      </c>
      <c r="C1481" s="1" t="s">
        <v>4660</v>
      </c>
      <c r="D1481" s="14" t="str">
        <f t="shared" si="233"/>
        <v>safety report loaded; Validated against 2.18 business rules;
Comments:  Parsing process: Parsing process: Correct Report;Classification: new: EU-</v>
      </c>
      <c r="E1481" s="1" t="s">
        <v>4661</v>
      </c>
      <c r="F1481" s="1" t="s">
        <v>4662</v>
      </c>
      <c r="G1481" s="14" t="str">
        <f t="shared" si="234"/>
        <v>safety report loaded; Validated against 2.18 business rules;
Comments:  Parsing process: Parsing process: Correct Report;Classification: new: EU-</v>
      </c>
      <c r="H1481" s="13" t="b">
        <f t="shared" si="243"/>
        <v>1</v>
      </c>
    </row>
    <row r="1482" spans="1:8" ht="21.75" customHeight="1" x14ac:dyDescent="0.25">
      <c r="A1482">
        <v>10004371665</v>
      </c>
      <c r="B1482" s="1" t="s">
        <v>4663</v>
      </c>
      <c r="C1482" s="1" t="s">
        <v>4664</v>
      </c>
      <c r="D1482" s="14" t="str">
        <f t="shared" si="233"/>
        <v>safety report loaded; Validated against 2.18 business rules;
Comments:  Parsing process: Parsing proces</v>
      </c>
      <c r="E1482" s="1" t="s">
        <v>4665</v>
      </c>
      <c r="F1482" s="1" t="s">
        <v>4666</v>
      </c>
      <c r="G1482" s="14" t="str">
        <f t="shared" si="234"/>
        <v>safety report loaded; Validated against 2.18 business rules;
Comments:  Parsing process: Parsing proces</v>
      </c>
      <c r="H1482" s="13" t="b">
        <f t="shared" si="243"/>
        <v>1</v>
      </c>
    </row>
    <row r="1483" spans="1:8" ht="21.75" customHeight="1" x14ac:dyDescent="0.25">
      <c r="A1483">
        <v>10004371670</v>
      </c>
      <c r="B1483" s="1" t="s">
        <v>4667</v>
      </c>
      <c r="C1483" s="1" t="s">
        <v>4668</v>
      </c>
      <c r="D1483" s="14" t="str">
        <f t="shared" si="233"/>
        <v>safety report loaded; Validated against 2.18 business rules;
Comments:  Parsing process: Parsing proces</v>
      </c>
      <c r="E1483" s="1" t="s">
        <v>4669</v>
      </c>
      <c r="F1483" s="1" t="s">
        <v>4670</v>
      </c>
      <c r="G1483" s="14" t="str">
        <f t="shared" si="234"/>
        <v>safety report loaded; Validated against 2.18 business rules;
Comments:  Parsing process: Parsing proces</v>
      </c>
      <c r="H1483" s="13" t="b">
        <f t="shared" si="243"/>
        <v>1</v>
      </c>
    </row>
    <row r="1484" spans="1:8" ht="21.75" customHeight="1" x14ac:dyDescent="0.25">
      <c r="A1484">
        <v>10004371671</v>
      </c>
      <c r="B1484" s="1" t="s">
        <v>4671</v>
      </c>
      <c r="C1484" s="1" t="s">
        <v>4672</v>
      </c>
      <c r="D1484" s="14" t="str">
        <f t="shared" si="233"/>
        <v>safety report loaded;
Validated against 2.71 business rules;
Comments:
1- Section DRUG on field MEDICINALPRODUCT value: [PREDNISONE                         /00044702/] reported WARNING. PREDNISONE                         /00044702/ must be a valid Medicinal Product.[543];
2- Section DRUG on field MEDICINALPRODUCT value: [AZATHIOPRINE                       /00001502/] reported WARNING. AZATHIOPRINE                       /00001502/ must be a valid Medicinal Product.[543];
3- Section DRUG on field MEDICINALPRODUCT value: [PANTOPRAZOLE                       /01263204/] reported WARNING. PANTOPRAZOLE                       /01263204/ must be a valid Medicinal Product.[543];
4- Section DRUG on field MEDICINALPRODUCT value: [HYDROCORTISONE                     /00028602/] reported WARNING. HYDROCORTISONE                     /00028602/ must be a valid Medicinal Product.[543];
Parsing process: Rep</v>
      </c>
      <c r="F1484" s="1" t="s">
        <v>4673</v>
      </c>
      <c r="G1484" s="14" t="str">
        <f t="shared" si="234"/>
        <v>safety report loaded;
Validated against 2.71 business rules;
Comments:
1- Section DRUG on field MEDICINALPRODUCT value: [PREDNISONE                         /00044702/] reported WARNING. PREDNISONE                         /00044702/ must be a valid Medicinal Product.[543];
2- Section DRUG on field MEDICINALPRODUCT value: [AZATHIOPRINE                       /00001502/] reported WARNING. AZATHIOPRINE                       /00001502/ must be a valid Medicinal Product.[543];
3- Section DRUG on field MEDICINALPRODUCT value: [PANTOPRAZOLE                       /01263204/] reported WARNING. PANTOPRAZOLE                       /01263204/ must be a valid Medicinal Product.[543];
4- Section DRUG on field MEDICINALPRODUCT value: [HYDROCORTISONE                     /00028602/] reported WARNING. HYDROCORTISONE                     /00028602/ must be a valid Medicinal Product.[543];
Parsing process: Rep</v>
      </c>
      <c r="H1484" s="13" t="b">
        <f t="shared" si="243"/>
        <v>1</v>
      </c>
    </row>
    <row r="1485" spans="1:8" ht="21.75" customHeight="1" x14ac:dyDescent="0.25">
      <c r="A1485">
        <v>10004371672</v>
      </c>
      <c r="B1485" s="1" t="s">
        <v>4674</v>
      </c>
      <c r="C1485" s="1" t="s">
        <v>4675</v>
      </c>
      <c r="D1485" s="14" t="str">
        <f t="shared" si="233"/>
        <v>safety report loaded; Validated against 2.18 business rules;
Comments:  Parsing process: Parsing proces</v>
      </c>
      <c r="E1485" s="1" t="s">
        <v>4676</v>
      </c>
      <c r="F1485" s="1" t="s">
        <v>4677</v>
      </c>
      <c r="G1485" s="14" t="str">
        <f t="shared" si="234"/>
        <v>safety report loaded; Validated against 2.18 business rules;
Comments:  Parsing process: Parsing proces</v>
      </c>
      <c r="H1485" s="13" t="b">
        <f t="shared" si="243"/>
        <v>1</v>
      </c>
    </row>
    <row r="1486" spans="1:8" ht="21.75" customHeight="1" x14ac:dyDescent="0.25">
      <c r="A1486">
        <v>10004371675</v>
      </c>
      <c r="D1486" s="14" t="e">
        <f t="shared" ref="D1486:D1549" si="244">LEFT(C1486,LEN(C1486)-70)</f>
        <v>#VALUE!</v>
      </c>
      <c r="G1486" s="14" t="e">
        <f t="shared" ref="G1486:G1549" si="245">LEFT(F1486,LEN(F1486)-70)</f>
        <v>#VALUE!</v>
      </c>
      <c r="H1486" s="12" t="b">
        <f t="shared" si="242"/>
        <v>1</v>
      </c>
    </row>
    <row r="1487" spans="1:8" ht="21.75" customHeight="1" x14ac:dyDescent="0.25">
      <c r="A1487">
        <v>10004371677</v>
      </c>
      <c r="B1487" s="1" t="s">
        <v>4678</v>
      </c>
      <c r="C1487" s="1" t="s">
        <v>4679</v>
      </c>
      <c r="D1487" s="14" t="str">
        <f t="shared" si="244"/>
        <v>safety report loaded; Validated against 2.18 business rules;
Comments: 1 - [[R744][G.k.2.2][BR.3]] :In section Drug(s) Information on field Medicinal Product Name as Reported by the Primary Source - G.k.2.2 Value: TRADITIONAL CHINESE MEDICINE Reported error LookupProducts The field Medicinal Product Name as Reported by the Primary Source - G.k.2.2 must be a valid medicinal product.;
 Parsing process: Parsing process: Report with warnings;Classification: new: EU-</v>
      </c>
      <c r="F1487" s="1" t="s">
        <v>4680</v>
      </c>
      <c r="G1487" s="14" t="str">
        <f t="shared" si="245"/>
        <v>safety report loaded; Validated against 2.18 business rules;
Comments: 1 - [[R744][G.k.2.2][BR.3]] :In section Drug(s) Information on field Medicinal Product Name as Reported by the Primary Source - G.k.2.2 Value: TRADITIONAL CHINESE MEDICINE Reported error LookupProducts The field Medicinal Product Name as Reported by the Primary Source - G.k.2.2 must be a valid medicinal product.;
 Parsing process: Parsing process: Rep</v>
      </c>
      <c r="H1487" s="15" t="b">
        <f t="shared" ref="H1487:H1489" si="246">TRIM(D1487)=TRIM(G1487)</f>
        <v>0</v>
      </c>
    </row>
    <row r="1488" spans="1:8" ht="21.75" customHeight="1" x14ac:dyDescent="0.25">
      <c r="A1488">
        <v>10004371678</v>
      </c>
      <c r="B1488" s="1" t="s">
        <v>4681</v>
      </c>
      <c r="C1488" s="1" t="s">
        <v>4682</v>
      </c>
      <c r="D1488" s="14" t="str">
        <f t="shared" si="244"/>
        <v>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ROTUNDINE Reported error LookupProducts The field Medicinal Product Name as Reported by the Primary Source - G.k.2.2 must be a valid medicinal product.;
3 - [[R744][G.k.2.2][BR.3]] :In section Drug(s) Information on field Medicinal Product Name as Reported by the Primary Source - G.k.2.2 Value: TOLAZOLIN Reported error LookupProducts The field Medicinal Product Name as Reported by the Primary Source - G.k.2.2 must be a valid medicinal product.;
4 - [[R744][G.k.2.2][BR.3]] :In section Drug(s) Information on field Medicinal Product Name as Reported by the Primary Source - G.k.2.2 Value: VITAMIN B1 [THIAMINE] Reported error LookupProducts The field Medicinal Product Name as Reported by the Primary Source - G.k.2.2 must be a valid medicinal product.;
 Parsing process: Parsing process: Report with warnings;Classification: new: EU-</v>
      </c>
      <c r="F1488" s="1" t="s">
        <v>4683</v>
      </c>
      <c r="G1488" s="14" t="str">
        <f t="shared" si="245"/>
        <v>safety report loaded; Validated against 2.18 business rules;
Comments: 1 - [[R744][G.k.2.2][BR.3]] :In section Drug(s) Information on field Medicinal Product Name as Reported by the Primary Source - G.k.2.2 Value: ASPIRIN [ACETYLSALICYLIC ACID] Reported error LookupProducts The field Medicinal Product Name as Reported by the Primary Source - G.k.2.2 must be a valid medicinal product.;
2 - [[R744][G.k.2.2][BR.3]] :In section Drug(s) Information on field Medicinal Product Name as Reported by the Primary Source - G.k.2.2 Value: ROTUNDINE Reported error LookupProducts The field Medicinal Product Name as Reported by the Primary Source - G.k.2.2 must be a valid medicinal product.;
3 - [[R744][G.k.2.2][BR.3]] :In section Drug(s) Information on field Medicinal Product Name as Reported by the Primary Source - G.k.2.2 Value: TOLAZOLIN Reported error LookupProducts The field Medicinal Product Name as Reported by the Primary Source - G.k.2.2 must be a valid medicinal product.;
4 - [[R744][G.k.2.2][BR.3]] :In section Drug(s) Information on field Medicinal Product Name as Reported by the Primary Source - G.k.2.2 Value: VITAMIN B1 [THIAMINE] Reported error LookupProducts The field Medicinal Product Name as Reported by the Primary Source - G.k.2.2 must be a valid medicinal product.;
 Parsing process: Parsing process: Report with warnings;Classification: new: EU-</v>
      </c>
      <c r="H1488" s="13" t="b">
        <f t="shared" si="246"/>
        <v>1</v>
      </c>
    </row>
    <row r="1489" spans="1:8" ht="21.75" customHeight="1" x14ac:dyDescent="0.25">
      <c r="A1489">
        <v>10004371681</v>
      </c>
      <c r="B1489" s="1" t="s">
        <v>4684</v>
      </c>
      <c r="C1489" s="1" t="s">
        <v>4685</v>
      </c>
      <c r="D1489" s="14" t="str">
        <f t="shared" si="244"/>
        <v>safety report loaded;
Validated against 2.71 business rules;
Comments:
Parsing proces</v>
      </c>
      <c r="F1489" s="1" t="s">
        <v>4686</v>
      </c>
      <c r="G1489" s="14" t="str">
        <f t="shared" si="245"/>
        <v>safety report loaded;
Validated against 2.71 business rules;
Comments:
Parsing proces</v>
      </c>
      <c r="H1489" s="13" t="b">
        <f t="shared" si="246"/>
        <v>1</v>
      </c>
    </row>
    <row r="1490" spans="1:8" ht="21.75" customHeight="1" x14ac:dyDescent="0.25">
      <c r="A1490">
        <v>10004371688</v>
      </c>
      <c r="D1490" s="14" t="e">
        <f t="shared" si="244"/>
        <v>#VALUE!</v>
      </c>
      <c r="G1490" s="14" t="e">
        <f t="shared" si="245"/>
        <v>#VALUE!</v>
      </c>
      <c r="H1490" s="12" t="b">
        <f t="shared" si="242"/>
        <v>1</v>
      </c>
    </row>
    <row r="1491" spans="1:8" ht="21.75" customHeight="1" x14ac:dyDescent="0.25">
      <c r="A1491">
        <v>10004371691</v>
      </c>
      <c r="B1491" s="1" t="s">
        <v>4687</v>
      </c>
      <c r="C1491" s="1" t="s">
        <v>4688</v>
      </c>
      <c r="D1491" s="14" t="str">
        <f t="shared" si="244"/>
        <v>safety report loaded; Validated against 2.18 business rules;
Comments:  Parsing process: Parsing proces</v>
      </c>
      <c r="F1491" s="1" t="s">
        <v>4689</v>
      </c>
      <c r="G1491" s="14" t="str">
        <f t="shared" si="245"/>
        <v>safety report loaded; Validated against 2.18 business rules;
Comments:  Parsing process: Parsing proces</v>
      </c>
      <c r="H1491" s="13" t="b">
        <f t="shared" ref="H1491:H1498" si="247">TRIM(D1491)=TRIM(G1491)</f>
        <v>1</v>
      </c>
    </row>
    <row r="1492" spans="1:8" ht="21.75" customHeight="1" x14ac:dyDescent="0.25">
      <c r="A1492">
        <v>10004371692</v>
      </c>
      <c r="B1492" s="1" t="s">
        <v>4690</v>
      </c>
      <c r="C1492" s="1" t="s">
        <v>4691</v>
      </c>
      <c r="D1492" s="14" t="str">
        <f t="shared" si="244"/>
        <v>safety report loaded; Validated against 2.18 business rules;
Comments: 1 - [[R744][G.k.2.2][BR.3]] :In section Drug(s) Information on field Medicinal Product Name as Reported by the Primary Source - G.k.2.2 Value: AMITRIPTYLLINE Reported error LookupProducts The field Medicinal Product Name as Reported by the Primary Source - G.k.2.2 must be a valid medicinal product.;
 Parsing process: Parsing process: Report with warnings;Classification: new: EU-</v>
      </c>
      <c r="E1492" s="1" t="s">
        <v>4689</v>
      </c>
      <c r="F1492" s="1" t="s">
        <v>4692</v>
      </c>
      <c r="G1492" s="14" t="str">
        <f t="shared" si="245"/>
        <v>safety report loaded; Validated against 2.18 business rules;
Comments: 1 - [[R744][G.k.2.2][BR.3]] :In section Drug(s) Information on field Medicinal Product Name as Reported by the Primary Source - G.k.2.2 Value: AMITRIPTYLLINE Reported error LookupProducts The field Medicinal Product Name as Reported by the Primary Source - G.k.2.2 must be a valid medicinal product.;
 Parsing process: Parsing process: Report with warnings;Classification: new: EU-</v>
      </c>
      <c r="H1492" s="13" t="b">
        <f t="shared" si="247"/>
        <v>1</v>
      </c>
    </row>
    <row r="1493" spans="1:8" ht="21.75" customHeight="1" x14ac:dyDescent="0.25">
      <c r="A1493">
        <v>10004371693</v>
      </c>
      <c r="B1493" s="1" t="s">
        <v>4693</v>
      </c>
      <c r="C1493" s="1" t="s">
        <v>4694</v>
      </c>
      <c r="D1493" s="14" t="str">
        <f t="shared" si="244"/>
        <v>safety report loaded; Validated against 2.18 business rules;
Comments: 1 - [[R744][G.k.2.2][BR.3]] :In section Drug(s) Information on field Medicinal Product Name as Reported by the Primary Source - G.k.2.2 Value: HYDROCODONE/ACETAMINOPHEN Reported error LookupProducts The field Medicinal Product Name as Reported by the Primary Source - G.k.2.2 must be a valid medicinal product.;
2 - [[R744][G.k.2.2][BR.3]] :In section Drug(s) Information on field Medicinal Product Name as Reported by the Primary Source - G.k.2.2 Value: MULTIVITAMIN [ASCORBIC ACID;BIOTIN;CALCIUM;CHOLINE BITARTRATE;CHROMIUM;COPPER;FOLIC ACID;INOSITOL;IODINE;IRON;MAGNESIUM;MANGANESE;MOLYBDENUM;NICOTINAMIDE;PANTOTHENIC ACID;PHOSPHORUS;POTASSIUM;PYRIDOXINE;RETINOL;RIBOFLAVIN;SELENIUM;THIAMINE;TOCOPHEROL Reported error LookupProducts The field Medicinal Product Name as Reported by the Primary Source - G.k.2.2 must be a valid medicinal product.;
3 - [[R744][G.k.2.2][BR.3]] :In section Drug(s) Information on field Medicinal Product Name as Reported by the Primary Source - G.k.2.2 Value: OXYCODONE HCL Reported error LookupProducts The field Medicinal Product Name as Reported by the Primary Source - G.k.2.2 must be a valid medicinal product.;
4 - [[R744][G.k.2.2][BR.3]] :In section Drug(s) Information on field Medicinal Product Name as Reported by the Primary Source - G.k.2.2 Value: XANTOFYL Reported error LookupProducts The field Medicinal Product Name as Reported by the Primary Source - G.k.2.2 must be a valid medicinal product.;
 Parsing process: Parsing process: Rep</v>
      </c>
      <c r="E1493" s="1" t="s">
        <v>4692</v>
      </c>
      <c r="F1493" s="1" t="s">
        <v>4695</v>
      </c>
      <c r="G1493" s="14" t="str">
        <f t="shared" si="245"/>
        <v>safety report loaded; Validated against 2.18 business rules;
Comments: 1 - [[R744][G.k.2.2][BR.3]] :In section Drug(s) Information on field Medicinal Product Name as Reported by the Primary Source - G.k.2.2 Value: HYDROCODONE/ACETAMINOPHEN Reported error LookupProducts The field Medicinal Product Name as Reported by the Primary Source - G.k.2.2 must be a valid medicinal product.;
2 - [[R744][G.k.2.2][BR.3]] :In section Drug(s) Information on field Medicinal Product Name as Reported by the Primary Source - G.k.2.2 Value: MULTIVITAMIN [ASCORBIC ACID;BIOTIN;CALCIUM;CHOLINE BITARTRATE;CHROMIUM;COPPER;FOLIC ACID;INOSITOL;IODINE;IRON;MAGNESIUM;MANGANESE;MOLYBDENUM;NICOTINAMIDE;PANTOTHENIC ACID;PHOSPHORUS;POTASSIUM;PYRIDOXINE;RETINOL;RIBOFLAVIN;SELENIUM;THIAMINE;TOCOPHEROL Reported error LookupProducts The field Medicinal Product Name as Reported by the Primary Source - G.k.2.2 must be a valid medicinal product.;
3 - [[R744][G.k.2.2][BR.3]] :In section Drug(s) Information on field Medicinal Product Name as Reported by the Primary Source - G.k.2.2 Value: OXYCODONE HCL Reported error LookupProducts The field Medicinal Product Name as Reported by the Primary Source - G.k.2.2 must be a valid medicinal product.;
4 - [[R744][G.k.2.2][BR.3]] :In section Drug(s) Information on field Medicinal Product Name as Reported by the Primary Source - G.k.2.2 Value: XANTOFYL Reported error LookupProducts The field Medicinal Product Name as Reported by the Primary Source - G.k.2.2 must be a valid medicinal product.;
 Parsing process: Parsing process: Rep</v>
      </c>
      <c r="H1493" s="13" t="b">
        <f t="shared" si="247"/>
        <v>1</v>
      </c>
    </row>
    <row r="1494" spans="1:8" ht="21.75" customHeight="1" x14ac:dyDescent="0.25">
      <c r="A1494">
        <v>10004371695</v>
      </c>
      <c r="B1494" s="1" t="s">
        <v>4696</v>
      </c>
      <c r="C1494" s="1" t="s">
        <v>4697</v>
      </c>
      <c r="D1494" s="14" t="str">
        <f t="shared" si="244"/>
        <v>safety report loaded; Validated against 2.18 business rules;
Comments:  Parsing process: Parsing proces</v>
      </c>
      <c r="E1494" s="1" t="s">
        <v>4695</v>
      </c>
      <c r="F1494" s="1" t="s">
        <v>4698</v>
      </c>
      <c r="G1494" s="14" t="str">
        <f t="shared" si="245"/>
        <v>safety report loaded; Validated against 2.18 business rules;
Comments:  Parsing process: Parsing proces</v>
      </c>
      <c r="H1494" s="13" t="b">
        <f t="shared" si="247"/>
        <v>1</v>
      </c>
    </row>
    <row r="1495" spans="1:8" ht="21.75" customHeight="1" x14ac:dyDescent="0.25">
      <c r="A1495">
        <v>10004371696</v>
      </c>
      <c r="B1495" s="1" t="s">
        <v>4699</v>
      </c>
      <c r="C1495" s="1" t="s">
        <v>4700</v>
      </c>
      <c r="D1495" s="14" t="str">
        <f t="shared" si="244"/>
        <v>safety report loaded;
Validated against 2.71 business rules;
Comments:
1- Section DRUG on field MEDICINALPRODUCT value: [SYNTHYROID] reported WARNING. SYNTHYROID must be a valid Medicinal Product.[543];
2- Section DRUG on field MEDICINALPRODUCT value: [FIBERMAIS FLORA] reported WARNING. FIBERMAIS FLORA must be a valid Medicinal Product.[543];
3- Section DRUG on field DRUGDOSAGEFORM value: [Capsules] reported WARNING. Capsules must be a valid dosage form.[564];
4- Section ACTIVESUBSTANCE on field ACTIVESUBSTANCENAME value: [Lysate of Escherichia coli] reported WARNING. Lysate of Escherichia coli must be a valid active substance.[621];
5- Section ACTIVESUBSTANCE on field ACTIVESUBSTANCENAME value: [CYAMOPSIS TETRAGONOLOBA GUM] reported WARNING. CYAMOPSIS TETRAGONOLOBA GUM must be a valid active substance.[621];
Parsing process: Report with Warnings;Classification: new: EU-</v>
      </c>
      <c r="F1495" s="1" t="s">
        <v>4701</v>
      </c>
      <c r="G1495" s="14" t="str">
        <f t="shared" si="245"/>
        <v>safety report loaded;
Validated against 2.71 business rules;
Comments:
1- Section DRUG on field MEDICINALPRODUCT value: [SYNTHYROID] reported WARNING. SYNTHYROID must be a valid Medicinal Product.[543];
2- Section DRUG on field MEDICINALPRODUCT value: [FIBERMAIS FLORA] reported WARNING. FIBERMAIS FLORA must be a valid Medicinal Product.[543];
3- Section DRUG on field DRUGDOSAGEFORM value: [Capsules] reported WARNING. Capsules must be a valid dosage form.[564];
4- Section ACTIVESUBSTANCE on field ACTIVESUBSTANCENAME value: [Lysate of Escherichia coli] reported WARNING. Lysate of Escherichia coli must be a valid active substance.[621];
5- Section ACTIVESUBSTANCE on field ACTIVESUBSTANCENAME value: [CYAMOPSIS TETRAGONOLOBA GUM] reported WARNING. CYAMOPSIS TETRAGONOLOBA GUM must be a valid active substance.[621];
Parsing process: Report with Warnings;Classification: new: EU-</v>
      </c>
      <c r="H1495" s="13" t="b">
        <f t="shared" si="247"/>
        <v>1</v>
      </c>
    </row>
    <row r="1496" spans="1:8" ht="21.75" customHeight="1" x14ac:dyDescent="0.25">
      <c r="A1496">
        <v>10004371697</v>
      </c>
      <c r="B1496" s="1" t="s">
        <v>4702</v>
      </c>
      <c r="C1496" s="1" t="s">
        <v>4703</v>
      </c>
      <c r="D1496" s="14" t="str">
        <f t="shared" si="244"/>
        <v>safety report loaded;
Validated against 2.71 business rules;
Comments:
1- Section DRUG on field MEDICINALPRODUCT value: [Venlafaxin Aristo 150mg] reported WARNING. Venlafaxin Aristo 150mg must be a valid Medicinal Product.[543];
2- Section DRUG on field MEDICINALPRODUCT value: [Venlafaxin Aristo 150mg] reported WARNING. Venlafaxin Aristo 150mg must be a valid Medicinal Product.[543];
3- Section DRUG on field MEDICINALPRODUCT value: [Venlafaxin Aristo 150mg] reported WARNING. Venlafaxin Aristo 150mg must be a valid Medicinal Product.[543];
4- Section DRUG on field MEDICINALPRODUCT value: [L-thyroxin Aristo 125] reported WARNING. L-thyroxin Aristo 125 must be a valid Medicinal Product.[543];
Parsing process: Report with Warnings;Classification: new: EU-</v>
      </c>
      <c r="E1496" s="1" t="s">
        <v>4701</v>
      </c>
      <c r="F1496" s="1" t="s">
        <v>4704</v>
      </c>
      <c r="G1496" s="14" t="str">
        <f t="shared" si="245"/>
        <v>safety report loaded;
Validated against 2.71 business rules;
Comments:
1- Section DRUG on field MEDICINALPRODUCT value: [Venlafaxin Aristo 150mg] reported WARNING. Venlafaxin Aristo 150mg must be a valid Medicinal Product.[543];
2- Section DRUG on field MEDICINALPRODUCT value: [Venlafaxin Aristo 150mg] reported WARNING. Venlafaxin Aristo 150mg must be a valid Medicinal Product.[543];
3- Section DRUG on field MEDICINALPRODUCT value: [Venlafaxin Aristo 150mg] reported WARNING. Venlafaxin Aristo 150mg must be a valid Medicinal Product.[543];
4- Section DRUG on field MEDICINALPRODUCT value: [L-thyroxin Aristo 125] reported WARNING. L-thyroxin Aristo 125 must be a valid Medicinal Product.[543];
Parsing process: Report with Warnings;Classification: new: EU-</v>
      </c>
      <c r="H1496" s="13" t="b">
        <f t="shared" si="247"/>
        <v>1</v>
      </c>
    </row>
    <row r="1497" spans="1:8" ht="21.75" customHeight="1" x14ac:dyDescent="0.25">
      <c r="A1497">
        <v>10004371698</v>
      </c>
      <c r="B1497" s="1" t="s">
        <v>4705</v>
      </c>
      <c r="C1497" s="1" t="s">
        <v>4706</v>
      </c>
      <c r="D1497" s="14" t="str">
        <f t="shared" si="244"/>
        <v>safety report loaded;
Validated against 2.71 business rules;
Comments:
1- Section PATIENTPASTDRUGTHERAPY on field PATIENTDRUGNAME value: [METHIMAZOLE] reported WARNING. METHIMAZOLE patientdrugname must be a valid Medicinal Product.[257];
2- Section PATIENTPASTDRUGTHERAPY on field PATIENTDRUGNAME value: [ELECTROLYTES] reported WARNING. ELECTROLYTES patientdrugname must be a valid Medicinal Product.[257];
3- Section PATIENTPASTDRUGTHERAPY on field PATIENTDRUGNAME value: [K-PHOS] reported WARNING. K-PHOS patientdrugname must be a valid Medicinal Product.[257];
4- Section DRUG on field MEDICINALPRODUCT value: [ALBUTEROL] reported WARNING. ALBUTEROL must be a valid Medicinal Product.[543];
5- Section DRUG on field MEDICINALPRODUCT value: [ALBUTEROL] reported WARNING. ALBUTEROL must be a valid Medicinal Product.[543];
6- Section DRUG on field MEDICINALPRODUCT value: [RETAINE HPMC] reported WARNING. RETAINE HPMC must be a valid Medicinal Product.[543];
7- Section DRUG on field MEDICINALPRODUCT value: [VITAMIN B-12] reported WARNING. VITAMIN B-12 must be a valid Medicinal Product.[543];
8- Section DRUG on field MEDICINALPRODUCT value: [VITAMIN D2] reported WARNING. VITAMIN D2 must be a valid Medicinal Product.[543];
9- Section DRUG on field MEDICINALPRODUCT value: [VITAMIN D2] reported WARNING. VITAMIN D2 must be a valid Medicinal Product.[543];
10- Section DRUG on field MEDICINALPRODUCT value: [DYMISTA NASAL SPR] reported WARNING. DYMISTA NASAL SPR must be a valid Medicinal Product.[543];
11- Section DRUG on field MEDICINALPRODUCT value: [TOBRAMYCIN/DEXAMTHASONES] reported WARNING. TOBRAMYCIN/DEXAMTHASONES must be a valid Medicinal Product.[543];
12- Section DRUG on field DRUGDOSAGEFORM value: [Aerosol for inhalation] reported WARNING. Aerosol for inhalation must be a valid dosage form.[564];
13- Section DRUG on field DRUGDOSAGEFORM value: [Aerosol for inhalation] reported WARNING. Aerosol for inhalation</v>
      </c>
      <c r="F1497" s="1" t="s">
        <v>4706</v>
      </c>
      <c r="G1497" s="14" t="str">
        <f t="shared" si="245"/>
        <v>safety report loaded;
Validated against 2.71 business rules;
Comments:
1- Section PATIENTPASTDRUGTHERAPY on field PATIENTDRUGNAME value: [METHIMAZOLE] reported WARNING. METHIMAZOLE patientdrugname must be a valid Medicinal Product.[257];
2- Section PATIENTPASTDRUGTHERAPY on field PATIENTDRUGNAME value: [ELECTROLYTES] reported WARNING. ELECTROLYTES patientdrugname must be a valid Medicinal Product.[257];
3- Section PATIENTPASTDRUGTHERAPY on field PATIENTDRUGNAME value: [K-PHOS] reported WARNING. K-PHOS patientdrugname must be a valid Medicinal Product.[257];
4- Section DRUG on field MEDICINALPRODUCT value: [ALBUTEROL] reported WARNING. ALBUTEROL must be a valid Medicinal Product.[543];
5- Section DRUG on field MEDICINALPRODUCT value: [ALBUTEROL] reported WARNING. ALBUTEROL must be a valid Medicinal Product.[543];
6- Section DRUG on field MEDICINALPRODUCT value: [RETAINE HPMC] reported WARNING. RETAINE HPMC must be a valid Medicinal Product.[543];
7- Section DRUG on field MEDICINALPRODUCT value: [VITAMIN B-12] reported WARNING. VITAMIN B-12 must be a valid Medicinal Product.[543];
8- Section DRUG on field MEDICINALPRODUCT value: [VITAMIN D2] reported WARNING. VITAMIN D2 must be a valid Medicinal Product.[543];
9- Section DRUG on field MEDICINALPRODUCT value: [VITAMIN D2] reported WARNING. VITAMIN D2 must be a valid Medicinal Product.[543];
10- Section DRUG on field MEDICINALPRODUCT value: [DYMISTA NASAL SPR] reported WARNING. DYMISTA NASAL SPR must be a valid Medicinal Product.[543];
11- Section DRUG on field MEDICINALPRODUCT value: [TOBRAMYCIN/DEXAMTHASONES] reported WARNING. TOBRAMYCIN/DEXAMTHASONES must be a valid Medicinal Product.[543];
12- Section DRUG on field DRUGDOSAGEFORM value: [Aerosol for inhalation] reported WARNING. Aerosol for inhalation must be a valid dosage form.[564];
13- Section DRUG on field DRUGDOSAGEFORM value: [Aerosol for inhalation] reported WARNING. Aerosol for inhalation</v>
      </c>
      <c r="H1497" s="13" t="b">
        <f t="shared" si="247"/>
        <v>1</v>
      </c>
    </row>
    <row r="1498" spans="1:8" ht="21.75" customHeight="1" x14ac:dyDescent="0.25">
      <c r="A1498">
        <v>10004371701</v>
      </c>
      <c r="B1498" s="1" t="s">
        <v>4707</v>
      </c>
      <c r="C1498" s="1" t="s">
        <v>4708</v>
      </c>
      <c r="D1498" s="14" t="str">
        <f t="shared" si="244"/>
        <v>safety report loaded;
Validated against 2.71 business rules;
Comments:
Parsing proces</v>
      </c>
      <c r="E1498" s="1" t="s">
        <v>4706</v>
      </c>
      <c r="F1498" s="1" t="s">
        <v>4709</v>
      </c>
      <c r="G1498" s="14" t="str">
        <f t="shared" si="245"/>
        <v>safety report loaded;
Validated against 2.71 business rules;
Comments:
Parsing proces</v>
      </c>
      <c r="H1498" s="13" t="b">
        <f t="shared" si="247"/>
        <v>1</v>
      </c>
    </row>
    <row r="1499" spans="1:8" ht="21.75" customHeight="1" x14ac:dyDescent="0.25">
      <c r="A1499">
        <v>10004371704</v>
      </c>
      <c r="D1499" s="14" t="e">
        <f t="shared" si="244"/>
        <v>#VALUE!</v>
      </c>
      <c r="G1499" s="14" t="e">
        <f t="shared" si="245"/>
        <v>#VALUE!</v>
      </c>
      <c r="H1499" s="12" t="b">
        <f t="shared" si="242"/>
        <v>1</v>
      </c>
    </row>
    <row r="1500" spans="1:8" ht="21.75" customHeight="1" x14ac:dyDescent="0.25">
      <c r="A1500">
        <v>10004371709</v>
      </c>
      <c r="B1500" s="1" t="s">
        <v>4710</v>
      </c>
      <c r="C1500" s="1" t="s">
        <v>4711</v>
      </c>
      <c r="D1500" s="14" t="str">
        <f t="shared" si="244"/>
        <v>safety report loaded;
Validated against 2.71 business rules;
Comments:
Parsing process: Correct Report;Classification: new: EU-</v>
      </c>
      <c r="F1500" s="1" t="s">
        <v>4712</v>
      </c>
      <c r="G1500" s="14" t="str">
        <f t="shared" si="245"/>
        <v>safety report loaded;
Validated against 2.71 business rules;
Comments:
Parsing process: Correct Report;Classification: new: EU-</v>
      </c>
      <c r="H1500" s="13" t="b">
        <f t="shared" ref="H1500:H1501" si="248">TRIM(D1500)=TRIM(G1500)</f>
        <v>1</v>
      </c>
    </row>
    <row r="1501" spans="1:8" ht="21.75" customHeight="1" x14ac:dyDescent="0.25">
      <c r="A1501">
        <v>10004371712</v>
      </c>
      <c r="B1501" s="1" t="s">
        <v>4713</v>
      </c>
      <c r="C1501" s="1" t="s">
        <v>4714</v>
      </c>
      <c r="D1501" s="14" t="str">
        <f t="shared" si="244"/>
        <v>safety report loaded;
Validated against 2.71 business rules;
Comments:
Parsing proces</v>
      </c>
      <c r="E1501" s="1" t="s">
        <v>4712</v>
      </c>
      <c r="F1501" s="1" t="s">
        <v>4715</v>
      </c>
      <c r="G1501" s="14" t="str">
        <f t="shared" si="245"/>
        <v>safety report loaded;
Validated against 2.71 business rules;
Comments:
Parsing proces</v>
      </c>
      <c r="H1501" s="13" t="b">
        <f t="shared" si="248"/>
        <v>1</v>
      </c>
    </row>
    <row r="1502" spans="1:8" ht="21.75" customHeight="1" x14ac:dyDescent="0.25">
      <c r="A1502">
        <v>10004371714</v>
      </c>
      <c r="D1502" s="14" t="e">
        <f t="shared" si="244"/>
        <v>#VALUE!</v>
      </c>
      <c r="G1502" s="14" t="e">
        <f t="shared" si="245"/>
        <v>#VALUE!</v>
      </c>
      <c r="H1502" s="12" t="b">
        <f t="shared" si="242"/>
        <v>1</v>
      </c>
    </row>
    <row r="1503" spans="1:8" ht="21.75" customHeight="1" x14ac:dyDescent="0.25">
      <c r="A1503">
        <v>10004371715</v>
      </c>
      <c r="D1503" s="14" t="e">
        <f t="shared" si="244"/>
        <v>#VALUE!</v>
      </c>
      <c r="G1503" s="14" t="e">
        <f t="shared" si="245"/>
        <v>#VALUE!</v>
      </c>
      <c r="H1503" s="12" t="b">
        <f t="shared" si="242"/>
        <v>1</v>
      </c>
    </row>
    <row r="1504" spans="1:8" ht="21.75" customHeight="1" x14ac:dyDescent="0.25">
      <c r="A1504">
        <v>10004371731</v>
      </c>
      <c r="B1504" s="1" t="s">
        <v>4716</v>
      </c>
      <c r="C1504" s="1" t="s">
        <v>4717</v>
      </c>
      <c r="D1504" s="14" t="str">
        <f t="shared" si="244"/>
        <v>safety report loaded; Validated against 2.18 business rules;
Comments:  Parsing process: Parsing process: Correct Report;Classification: new: EU-</v>
      </c>
      <c r="E1504" s="1" t="s">
        <v>4718</v>
      </c>
      <c r="F1504" s="1" t="s">
        <v>4719</v>
      </c>
      <c r="G1504" s="14" t="str">
        <f t="shared" si="245"/>
        <v>safety report loaded; Validated against 2.18 business rules;
Comments:  Parsing process: Parsing process: Correct Report;Classification: new: EU-</v>
      </c>
      <c r="H1504" s="13" t="b">
        <f t="shared" ref="H1504:H1505" si="249">TRIM(D1504)=TRIM(G1504)</f>
        <v>1</v>
      </c>
    </row>
    <row r="1505" spans="1:8" ht="21.75" customHeight="1" x14ac:dyDescent="0.25">
      <c r="A1505">
        <v>10004371732</v>
      </c>
      <c r="B1505" s="1" t="s">
        <v>4720</v>
      </c>
      <c r="C1505" s="1" t="s">
        <v>4721</v>
      </c>
      <c r="D1505" s="14" t="str">
        <f t="shared" si="244"/>
        <v>safety report loaded;
Validated against 2.71 business rules;
Comments:
1- Section DRUG on field MEDICINALPRODUCT value: [PERINDOPRIL NOS] reported WARNING. PERINDOPRIL NOS must be a valid Medicinal Product.[543];
Parsing process: Rep</v>
      </c>
      <c r="F1505" s="1" t="s">
        <v>4722</v>
      </c>
      <c r="G1505" s="14" t="str">
        <f t="shared" si="245"/>
        <v>safety report loaded;
Validated against 2.71 business rules;
Comments:
1- Section DRUG on field MEDICINALPRODUCT value: [PERINDOPRIL NOS] reported WARNING. PERINDOPRIL NOS must be a valid Medicinal Product.[543];
Parsing process: Rep</v>
      </c>
      <c r="H1505" s="13" t="b">
        <f t="shared" si="249"/>
        <v>1</v>
      </c>
    </row>
    <row r="1506" spans="1:8" ht="21.75" customHeight="1" x14ac:dyDescent="0.25">
      <c r="A1506">
        <v>10004371736</v>
      </c>
      <c r="D1506" s="14" t="e">
        <f t="shared" si="244"/>
        <v>#VALUE!</v>
      </c>
      <c r="G1506" s="14" t="e">
        <f t="shared" si="245"/>
        <v>#VALUE!</v>
      </c>
      <c r="H1506" s="12" t="b">
        <f t="shared" si="242"/>
        <v>1</v>
      </c>
    </row>
    <row r="1507" spans="1:8" ht="21.75" customHeight="1" x14ac:dyDescent="0.25">
      <c r="A1507">
        <v>10004371745</v>
      </c>
      <c r="D1507" s="14" t="e">
        <f t="shared" si="244"/>
        <v>#VALUE!</v>
      </c>
      <c r="G1507" s="14" t="e">
        <f t="shared" si="245"/>
        <v>#VALUE!</v>
      </c>
      <c r="H1507" s="12" t="b">
        <f t="shared" si="242"/>
        <v>1</v>
      </c>
    </row>
    <row r="1508" spans="1:8" ht="21.75" customHeight="1" x14ac:dyDescent="0.25">
      <c r="A1508">
        <v>10004371746</v>
      </c>
      <c r="B1508" s="1" t="s">
        <v>4723</v>
      </c>
      <c r="C1508" s="1" t="s">
        <v>4724</v>
      </c>
      <c r="D1508" s="14" t="str">
        <f t="shared" si="244"/>
        <v>safety report loaded; Validated against 2.18 business rules;
Comments:  Parsing process: Parsing proces</v>
      </c>
      <c r="E1508" s="1" t="s">
        <v>4725</v>
      </c>
      <c r="F1508" s="1" t="s">
        <v>4726</v>
      </c>
      <c r="G1508" s="14" t="str">
        <f t="shared" si="245"/>
        <v>safety report loaded; Validated against 2.18 business rules;
Comments:  Parsing process: Parsing proces</v>
      </c>
      <c r="H1508" s="13" t="b">
        <f t="shared" ref="H1508:H1514" si="250">TRIM(D1508)=TRIM(G1508)</f>
        <v>1</v>
      </c>
    </row>
    <row r="1509" spans="1:8" ht="21.75" customHeight="1" x14ac:dyDescent="0.25">
      <c r="A1509">
        <v>10004371747</v>
      </c>
      <c r="B1509" s="1" t="s">
        <v>4727</v>
      </c>
      <c r="C1509" s="1" t="s">
        <v>4728</v>
      </c>
      <c r="D1509" s="14" t="str">
        <f t="shared" si="244"/>
        <v>safety report loaded; Validated against 2.18 business rules;
Comments:  Parsing process: Parsing proces</v>
      </c>
      <c r="E1509" s="1" t="s">
        <v>4726</v>
      </c>
      <c r="F1509" s="1" t="s">
        <v>4729</v>
      </c>
      <c r="G1509" s="14" t="str">
        <f t="shared" si="245"/>
        <v>safety report loaded; Validated against 2.18 business rules;
Comments:  Parsing process: Parsing proces</v>
      </c>
      <c r="H1509" s="13" t="b">
        <f t="shared" si="250"/>
        <v>1</v>
      </c>
    </row>
    <row r="1510" spans="1:8" ht="21.75" customHeight="1" x14ac:dyDescent="0.25">
      <c r="A1510">
        <v>10004371748</v>
      </c>
      <c r="B1510" s="1" t="s">
        <v>4730</v>
      </c>
      <c r="C1510" s="1" t="s">
        <v>4731</v>
      </c>
      <c r="D1510" s="14" t="str">
        <f t="shared" si="244"/>
        <v>safety report loaded; Validated against 2.18 business rules;
Comments:  Parsing process: Parsing proces</v>
      </c>
      <c r="E1510" s="1" t="s">
        <v>4729</v>
      </c>
      <c r="F1510" s="1" t="s">
        <v>4732</v>
      </c>
      <c r="G1510" s="14" t="str">
        <f t="shared" si="245"/>
        <v>safety report loaded; Validated against 2.18 business rules;
Comments:  Parsing process: Parsing proces</v>
      </c>
      <c r="H1510" s="13" t="b">
        <f t="shared" si="250"/>
        <v>1</v>
      </c>
    </row>
    <row r="1511" spans="1:8" ht="21.75" customHeight="1" x14ac:dyDescent="0.25">
      <c r="A1511">
        <v>10004371749</v>
      </c>
      <c r="B1511" s="1" t="s">
        <v>4733</v>
      </c>
      <c r="C1511" s="1" t="s">
        <v>4734</v>
      </c>
      <c r="D1511" s="14" t="str">
        <f t="shared" si="244"/>
        <v>safety report loaded;
Validated against 2.71 business rules;
Comments:
Parsing process: Correct Report;Classification: new: EU-</v>
      </c>
      <c r="F1511" s="1" t="s">
        <v>4735</v>
      </c>
      <c r="G1511" s="14" t="str">
        <f t="shared" si="245"/>
        <v>safety report loaded;
Validated against 2.71 business rules;
Comments:
Parsing process: Correct Report;Classification: new: EU-</v>
      </c>
      <c r="H1511" s="13" t="b">
        <f t="shared" si="250"/>
        <v>1</v>
      </c>
    </row>
    <row r="1512" spans="1:8" ht="21.75" customHeight="1" x14ac:dyDescent="0.25">
      <c r="A1512">
        <v>10004371752</v>
      </c>
      <c r="B1512" s="1" t="s">
        <v>4736</v>
      </c>
      <c r="C1512" s="1" t="s">
        <v>4737</v>
      </c>
      <c r="D1512" s="14" t="str">
        <f t="shared" si="244"/>
        <v>safety report loaded; Validated against 2.18 business rules;
Comments:  Parsing process: Parsing proces</v>
      </c>
      <c r="F1512" s="1" t="s">
        <v>4738</v>
      </c>
      <c r="G1512" s="14" t="str">
        <f t="shared" si="245"/>
        <v>safety report loaded; Validated against 2.18 business rules;
Comments:  Parsing process: Parsing proces</v>
      </c>
      <c r="H1512" s="13" t="b">
        <f t="shared" si="250"/>
        <v>1</v>
      </c>
    </row>
    <row r="1513" spans="1:8" ht="21.75" customHeight="1" x14ac:dyDescent="0.25">
      <c r="A1513">
        <v>10004371753</v>
      </c>
      <c r="B1513" s="1" t="s">
        <v>4739</v>
      </c>
      <c r="C1513" s="1" t="s">
        <v>4740</v>
      </c>
      <c r="D1513" s="14" t="str">
        <f t="shared" si="244"/>
        <v>safety report loaded; Validated against 2.18 business rules;
Comments:  Parsing process: Parsing process: Correct Report;Classification: new: EU-</v>
      </c>
      <c r="E1513" s="1" t="s">
        <v>4738</v>
      </c>
      <c r="F1513" s="1" t="s">
        <v>4741</v>
      </c>
      <c r="G1513" s="14" t="str">
        <f t="shared" si="245"/>
        <v>safety report loaded; Validated against 2.18 business rules;
Comments:  Parsing process: Parsing process: Correct Report;Classification: new: EU-</v>
      </c>
      <c r="H1513" s="13" t="b">
        <f t="shared" si="250"/>
        <v>1</v>
      </c>
    </row>
    <row r="1514" spans="1:8" ht="21.75" customHeight="1" x14ac:dyDescent="0.25">
      <c r="A1514">
        <v>10004371755</v>
      </c>
      <c r="B1514" s="1" t="s">
        <v>4742</v>
      </c>
      <c r="C1514" s="1" t="s">
        <v>4743</v>
      </c>
      <c r="D1514" s="14" t="str">
        <f t="shared" si="244"/>
        <v>safety report loaded; Validated against 2.18 business rules;
Comments:  Parsing process: Parsing proces</v>
      </c>
      <c r="E1514" s="1" t="s">
        <v>4741</v>
      </c>
      <c r="F1514" s="1" t="s">
        <v>4744</v>
      </c>
      <c r="G1514" s="14" t="str">
        <f t="shared" si="245"/>
        <v>safety report loaded; Validated against 2.18 business rules;
Comments:  Parsing process: Parsing proces</v>
      </c>
      <c r="H1514" s="13" t="b">
        <f t="shared" si="250"/>
        <v>1</v>
      </c>
    </row>
    <row r="1515" spans="1:8" ht="21.75" customHeight="1" x14ac:dyDescent="0.25">
      <c r="A1515">
        <v>10004371756</v>
      </c>
      <c r="D1515" s="14" t="e">
        <f t="shared" si="244"/>
        <v>#VALUE!</v>
      </c>
      <c r="G1515" s="14" t="e">
        <f t="shared" si="245"/>
        <v>#VALUE!</v>
      </c>
      <c r="H1515" s="12" t="b">
        <f t="shared" si="242"/>
        <v>1</v>
      </c>
    </row>
    <row r="1516" spans="1:8" ht="21.75" customHeight="1" x14ac:dyDescent="0.25">
      <c r="A1516">
        <v>10004371759</v>
      </c>
      <c r="D1516" s="14" t="e">
        <f t="shared" si="244"/>
        <v>#VALUE!</v>
      </c>
      <c r="G1516" s="14" t="e">
        <f t="shared" si="245"/>
        <v>#VALUE!</v>
      </c>
      <c r="H1516" s="12" t="b">
        <f t="shared" si="242"/>
        <v>1</v>
      </c>
    </row>
    <row r="1517" spans="1:8" ht="21.75" customHeight="1" x14ac:dyDescent="0.25">
      <c r="A1517">
        <v>10004371762</v>
      </c>
      <c r="B1517" s="1" t="s">
        <v>4745</v>
      </c>
      <c r="C1517" s="1" t="s">
        <v>4746</v>
      </c>
      <c r="D1517" s="14" t="str">
        <f t="shared" si="244"/>
        <v>safety report loaded; Validated against 2.18 business rules;
Comments:  Parsing process: Parsing process: Correct Report;Classification: new:</v>
      </c>
      <c r="F1517" s="1" t="s">
        <v>4747</v>
      </c>
      <c r="G1517" s="14" t="str">
        <f t="shared" si="245"/>
        <v>safety report loaded; Validated against 2.18 business rules;
Comments:  Parsing process: Parsing process: Correct Report;Classification: new:</v>
      </c>
      <c r="H1517" s="13" t="b">
        <f t="shared" ref="H1517:H1519" si="251">TRIM(D1517)=TRIM(G1517)</f>
        <v>1</v>
      </c>
    </row>
    <row r="1518" spans="1:8" ht="21.75" customHeight="1" x14ac:dyDescent="0.25">
      <c r="A1518">
        <v>10004371763</v>
      </c>
      <c r="B1518" s="1" t="s">
        <v>4748</v>
      </c>
      <c r="C1518" s="1" t="s">
        <v>4749</v>
      </c>
      <c r="D1518" s="14" t="str">
        <f t="shared" si="244"/>
        <v>safety report loaded; Validated against 2.18 business rules;
Comments:  Parsing process: Parsing process: Correct Report;Classification: new: EU-</v>
      </c>
      <c r="E1518" s="1" t="s">
        <v>4747</v>
      </c>
      <c r="F1518" s="1" t="s">
        <v>4750</v>
      </c>
      <c r="G1518" s="14" t="str">
        <f t="shared" si="245"/>
        <v>safety report loaded; Validated against 2.18 business rules;
Comments:  Parsing process: Parsing process: Correct Report;Classification: new: EU-</v>
      </c>
      <c r="H1518" s="13" t="b">
        <f t="shared" si="251"/>
        <v>1</v>
      </c>
    </row>
    <row r="1519" spans="1:8" ht="21.75" customHeight="1" x14ac:dyDescent="0.25">
      <c r="A1519">
        <v>10004371764</v>
      </c>
      <c r="B1519" s="1" t="s">
        <v>4751</v>
      </c>
      <c r="C1519" s="1" t="s">
        <v>4752</v>
      </c>
      <c r="D1519" s="14" t="str">
        <f t="shared" si="244"/>
        <v>safety report loaded;
Validated against 2.71 business rules;
Comments:
Parsing proces</v>
      </c>
      <c r="F1519" s="1" t="s">
        <v>4753</v>
      </c>
      <c r="G1519" s="14" t="str">
        <f t="shared" si="245"/>
        <v>safety report loaded;
Validated against 2.71 business rules;
Comments:
Parsing proces</v>
      </c>
      <c r="H1519" s="13" t="b">
        <f t="shared" si="251"/>
        <v>1</v>
      </c>
    </row>
    <row r="1520" spans="1:8" ht="21.75" customHeight="1" x14ac:dyDescent="0.25">
      <c r="A1520">
        <v>10004371766</v>
      </c>
      <c r="D1520" s="14" t="e">
        <f t="shared" si="244"/>
        <v>#VALUE!</v>
      </c>
      <c r="G1520" s="14" t="e">
        <f t="shared" si="245"/>
        <v>#VALUE!</v>
      </c>
      <c r="H1520" s="12" t="b">
        <f t="shared" si="242"/>
        <v>1</v>
      </c>
    </row>
    <row r="1521" spans="1:8" ht="21.75" customHeight="1" x14ac:dyDescent="0.25">
      <c r="A1521">
        <v>10004371767</v>
      </c>
      <c r="B1521" s="1" t="s">
        <v>4754</v>
      </c>
      <c r="C1521" s="1" t="s">
        <v>4755</v>
      </c>
      <c r="D1521" s="14" t="str">
        <f t="shared" si="244"/>
        <v>safety report loaded; Validated against 2.18 business rules;
Comments:  Parsing process: Parsing proces</v>
      </c>
      <c r="F1521" s="1" t="s">
        <v>4756</v>
      </c>
      <c r="G1521" s="14" t="str">
        <f t="shared" si="245"/>
        <v>safety report loaded; Validated against 2.18 business rules;
Comments:  Parsing process: Parsing proces</v>
      </c>
      <c r="H1521" s="13" t="b">
        <f t="shared" ref="H1521:H1527" si="252">TRIM(D1521)=TRIM(G1521)</f>
        <v>1</v>
      </c>
    </row>
    <row r="1522" spans="1:8" ht="21.75" customHeight="1" x14ac:dyDescent="0.25">
      <c r="A1522">
        <v>10004371768</v>
      </c>
      <c r="B1522" s="1" t="s">
        <v>4757</v>
      </c>
      <c r="C1522" s="1" t="s">
        <v>4758</v>
      </c>
      <c r="D1522" s="14" t="str">
        <f t="shared" si="244"/>
        <v>safety report loaded; Validated against 2.18 business rules;
Comments: 1 - [[R744][G.k.2.2][BR.3]] :In section Drug(s) Information on field Medicinal Product Name as Reported by the Primary Source - G.k.2.2 Value: MAGNESIUM (SALT NOT SPECIFIED) Reported error LookupProducts The field Medicinal Product Name as Reported by the Primary Source - G.k.2.2 must be a valid medicinal product.;
 Parsing process: Parsing process: Report with warnings;Classification: new: EU-</v>
      </c>
      <c r="E1522" s="1" t="s">
        <v>4756</v>
      </c>
      <c r="F1522" s="1" t="s">
        <v>4759</v>
      </c>
      <c r="G1522" s="14" t="str">
        <f t="shared" si="245"/>
        <v>safety report loaded; Validated against 2.18 business rules;
Comments: 1 - [[R744][G.k.2.2][BR.3]] :In section Drug(s) Information on field Medicinal Product Name as Reported by the Primary Source - G.k.2.2 Value: MAGNESIUM (SALT NOT SPECIFIED) Reported error LookupProducts The field Medicinal Product Name as Reported by the Primary Source - G.k.2.2 must be a valid medicinal product.;
 Parsing process: Parsing process: Rep</v>
      </c>
      <c r="H1522" s="15" t="b">
        <f t="shared" si="252"/>
        <v>0</v>
      </c>
    </row>
    <row r="1523" spans="1:8" ht="21.75" customHeight="1" x14ac:dyDescent="0.25">
      <c r="A1523">
        <v>10004371769</v>
      </c>
      <c r="B1523" s="1" t="s">
        <v>4760</v>
      </c>
      <c r="C1523" s="1" t="s">
        <v>4761</v>
      </c>
      <c r="D1523" s="14" t="str">
        <f t="shared" si="244"/>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2 - [[R744][G.k.2.2][BR.3]] :In section Drug(s) Information on field Medicinal Product Name as Reported by the Primary Source - G.k.2.2 Value: ZYRTEC [CETIRIZINE HYDROCHLORIDE] Reported error LookupProducts The field Medicinal Product Name as Reported by the Primary Source - G.k.2.2 must be a valid medicinal product.;
 Parsing process: Parsing process: Report with warnings;Classification: new: EU-</v>
      </c>
      <c r="E1523" s="1" t="s">
        <v>4759</v>
      </c>
      <c r="F1523" s="1" t="s">
        <v>4762</v>
      </c>
      <c r="G1523" s="14" t="str">
        <f t="shared" si="245"/>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2 - [[R744][G.k.2.2][BR.3]] :In section Drug(s) Information on field Medicinal Product Name as Reported by the Primary Source - G.k.2.2 Value: ZYRTEC [CETIRIZINE HYDROCHLORIDE] Reported error LookupProducts The field Medicinal Product Name as Reported by the Primary Source - G.k.2.2 must be a valid medicinal product.;
 Parsing process: Parsing process: Report with warnings;Classification: new: EU-</v>
      </c>
      <c r="H1523" s="13" t="b">
        <f t="shared" si="252"/>
        <v>1</v>
      </c>
    </row>
    <row r="1524" spans="1:8" ht="21.75" customHeight="1" x14ac:dyDescent="0.25">
      <c r="A1524">
        <v>10004371770</v>
      </c>
      <c r="B1524" s="1" t="s">
        <v>4763</v>
      </c>
      <c r="C1524" s="1" t="s">
        <v>4764</v>
      </c>
      <c r="D1524" s="14" t="str">
        <f t="shared" si="244"/>
        <v>safety report loaded; Validated against 2.18 business rules;
Comments:  Parsing process: Parsing process: Correct Report;Classification: new: EU-</v>
      </c>
      <c r="E1524" s="1" t="s">
        <v>4762</v>
      </c>
      <c r="F1524" s="1" t="s">
        <v>4765</v>
      </c>
      <c r="G1524" s="14" t="str">
        <f t="shared" si="245"/>
        <v>safety report loaded; Validated against 2.18 business rules;
Comments:  Parsing process: Parsing process: Correct Report;Classification: new: EU-</v>
      </c>
      <c r="H1524" s="13" t="b">
        <f t="shared" si="252"/>
        <v>1</v>
      </c>
    </row>
    <row r="1525" spans="1:8" ht="21.75" customHeight="1" x14ac:dyDescent="0.25">
      <c r="A1525">
        <v>10004371771</v>
      </c>
      <c r="B1525" s="1" t="s">
        <v>4766</v>
      </c>
      <c r="C1525" s="1" t="s">
        <v>4767</v>
      </c>
      <c r="D1525" s="14" t="str">
        <f t="shared" si="244"/>
        <v>safety report loaded; Validated against 2.18 business rules;
Comments:  Parsing process: Parsing proces</v>
      </c>
      <c r="F1525" s="1" t="s">
        <v>4768</v>
      </c>
      <c r="G1525" s="14" t="str">
        <f t="shared" si="245"/>
        <v>safety report loaded; Validated against 2.18 business rules;
Comments:  Parsing process: Parsing proces</v>
      </c>
      <c r="H1525" s="13" t="b">
        <f t="shared" si="252"/>
        <v>1</v>
      </c>
    </row>
    <row r="1526" spans="1:8" ht="21.75" customHeight="1" x14ac:dyDescent="0.25">
      <c r="A1526">
        <v>10004371772</v>
      </c>
      <c r="B1526" s="1" t="s">
        <v>4769</v>
      </c>
      <c r="C1526" s="1" t="s">
        <v>4770</v>
      </c>
      <c r="D1526" s="14" t="str">
        <f t="shared" si="244"/>
        <v>safety report loaded; Validated against 2.18 business rules;
Comments: 1 - [[R744][G.k.2.2][BR.3]] :In section Drug(s) Information on field Medicinal Product Name as Reported by the Primary Source - G.k.2.2 Value: GinoRing 0,120 mg/0,015 mg pro 24 Stunden vaginales Wirkstofffreisetzu Reported error LookupProducts The field Medicinal Product Name as Reported by the Primary Source - G.k.2.2 must be a valid medicinal product.;
 Parsing process: Parsing process: Rep</v>
      </c>
      <c r="E1526" s="1" t="s">
        <v>4765</v>
      </c>
      <c r="F1526" s="1" t="s">
        <v>4771</v>
      </c>
      <c r="G1526" s="14" t="str">
        <f t="shared" si="245"/>
        <v>safety report loaded; Validated against 2.18 business rules;
Comments: 1 - [[R744][G.k.2.2][BR.3]] :In section Drug(s) Information on field Medicinal Product Name as Reported by the Primary Source - G.k.2.2 Value: GinoRing 0,120 mg/0,015 mg pro 24 Stunden vaginales Wirkstofffreisetzu Reported error LookupProducts The field Medicinal Product Name as Reported by the Primary Source - G.k.2.2 must be a valid medicinal product.;
 Parsing process: Parsing process: Rep</v>
      </c>
      <c r="H1526" s="13" t="b">
        <f t="shared" si="252"/>
        <v>1</v>
      </c>
    </row>
    <row r="1527" spans="1:8" ht="21.75" customHeight="1" x14ac:dyDescent="0.25">
      <c r="A1527">
        <v>10004371773</v>
      </c>
      <c r="B1527" s="1" t="s">
        <v>4772</v>
      </c>
      <c r="C1527" s="1" t="s">
        <v>4773</v>
      </c>
      <c r="D1527" s="14" t="str">
        <f t="shared" si="244"/>
        <v>safety report loaded; Validated against 2.18 business rules;
Comments: 1 - [[R744][G.k.2.2][BR.3]] :In section Drug(s) Information on field Medicinal Product Name as Reported by the Primary Source - G.k.2.2 Value: CLARITIN-D Reported error LookupProducts The field Medicinal Product Name as Reported by the Primary Source - G.k.2.2 must be a valid medicinal product.;
2 - [[R744][G.k.2.2][BR.3]] :In section Drug(s) Information on field Medicinal Product Name as Reported by the Primary Source - G.k.2.2 Value: VITAMIN B12 [VITAMIN B12 NOS] Reported error LookupProducts The field Medicinal Product Name as Reported by the Primary Source - G.k.2.2 must be a valid medicinal product.;
 Parsing process: Parsing process: Report with warnings;Classification: new: EU-</v>
      </c>
      <c r="E1527" s="1" t="s">
        <v>4768</v>
      </c>
      <c r="F1527" s="1" t="s">
        <v>4774</v>
      </c>
      <c r="G1527" s="14" t="str">
        <f t="shared" si="245"/>
        <v>safety report loaded; Validated against 2.18 business rules;
Comments: 1 - [[R744][G.k.2.2][BR.3]] :In section Drug(s) Information on field Medicinal Product Name as Reported by the Primary Source - G.k.2.2 Value: CLARITIN-D Reported error LookupProducts The field Medicinal Product Name as Reported by the Primary Source - G.k.2.2 must be a valid medicinal product.;
2 - [[R744][G.k.2.2][BR.3]] :In section Drug(s) Information on field Medicinal Product Name as Reported by the Primary Source - G.k.2.2 Value: VITAMIN B12 [VITAMIN B12 NOS] Reported error LookupProducts The field Medicinal Product Name as Reported by the Primary Source - G.k.2.2 must be a valid medicinal product.;
 Parsing process: Parsing process: Report with warnings;Classification: new: EU-</v>
      </c>
      <c r="H1527" s="13" t="b">
        <f t="shared" si="252"/>
        <v>1</v>
      </c>
    </row>
    <row r="1528" spans="1:8" ht="21.75" customHeight="1" x14ac:dyDescent="0.25">
      <c r="A1528">
        <v>10004371774</v>
      </c>
      <c r="D1528" s="14" t="e">
        <f t="shared" si="244"/>
        <v>#VALUE!</v>
      </c>
      <c r="G1528" s="14" t="e">
        <f t="shared" si="245"/>
        <v>#VALUE!</v>
      </c>
      <c r="H1528" s="12" t="b">
        <f t="shared" si="242"/>
        <v>1</v>
      </c>
    </row>
    <row r="1529" spans="1:8" ht="21.75" customHeight="1" x14ac:dyDescent="0.25">
      <c r="A1529">
        <v>10004371775</v>
      </c>
      <c r="B1529" s="1" t="s">
        <v>4775</v>
      </c>
      <c r="C1529" s="1" t="s">
        <v>4776</v>
      </c>
      <c r="D1529" s="14" t="str">
        <f t="shared" si="244"/>
        <v>safety report loaded;
Validated against 2.71 business rules;
Comments:
1- Section DRUG on field MEDICINALPRODUCT value: [TAS-102] reported WARNING. TAS-102 must be a valid Medicinal Product.[543];
2- Section DRUG on field MEDICINALPRODUCT value: [TAS-102] reported WARNING. TAS-102 must be a valid Medicinal Product.[543];
3- Section DRUG on field MEDICINALPRODUCT value: [TAS-102] reported WARNING. TAS-102 must be a valid Medicinal Product.[543];
4- Section DRUG on field MEDICINALPRODUCT value: [TYLENOL/CODEINE] reported WARNING. TYLENOL/CODEINE must be a valid Medicinal Product.[543];
5- Section DRUG on field MEDICINALPRODUCT value: [TYLENOL/CODEINE] reported WARNING. TYLENOL/CODEINE must be a valid Medicinal Product.[543];
6- Section DRUG on field MEDICINALPRODUCT value: [GLYBURIDE/METFORMIN] reported WARNING. GLYBURIDE/METFORMIN must be a valid Medicinal Product.[543];
7- Section DRUG on field MEDICINALPRODUCT value: [GLYBURIDE/METFORMIN] reported WARNING. GLYBURIDE/METFORMIN must be a valid Medicinal Product.[543];
8- Section DRUG on field MEDICINALPRODUCT value: [APAP/CODEINE] reported WARNING. APAP/CODEINE must be a valid Medicinal Product.[543];
9- Section DRUG on field MEDICINALPRODUCT value: [APAP/CODEINE] reported WARNING. APAP/CODEINE must be a valid Medicinal Product.[543];
10- Section DRUG on field MEDICINALPRODUCT value: [MULTIPLE VIT] reported WARNING. MULTIPLE VIT must be a valid Medicinal Product.[543];
11- Section ACTIVESUBSTANCE on field ACTIVESUBSTANCENAME value: [CODEINE PHOSPHATE, PARACETAMOL] reported WARNING. CODEINE PHOSPHATE, PARACETAMOL must be a valid active substance.[621];
12- Section ACTIVESUBSTANCE on field ACTIVESUBSTANCENAME value: [CODEINE PHOSPHATE, PARACETAMOL] reported WARNING. CODEINE PHOSPHATE, PARACETAMOL must be a valid active substance.[621];
13- Section ACTIVESUBSTANCE on field ACTIVESUBSTANCENAME value: [GLIBENCLAMIDE, METFORMIN HYDROCHLORIDE] reported WA</v>
      </c>
      <c r="F1529" s="1" t="s">
        <v>4776</v>
      </c>
      <c r="G1529" s="14" t="str">
        <f t="shared" si="245"/>
        <v>safety report loaded;
Validated against 2.71 business rules;
Comments:
1- Section DRUG on field MEDICINALPRODUCT value: [TAS-102] reported WARNING. TAS-102 must be a valid Medicinal Product.[543];
2- Section DRUG on field MEDICINALPRODUCT value: [TAS-102] reported WARNING. TAS-102 must be a valid Medicinal Product.[543];
3- Section DRUG on field MEDICINALPRODUCT value: [TAS-102] reported WARNING. TAS-102 must be a valid Medicinal Product.[543];
4- Section DRUG on field MEDICINALPRODUCT value: [TYLENOL/CODEINE] reported WARNING. TYLENOL/CODEINE must be a valid Medicinal Product.[543];
5- Section DRUG on field MEDICINALPRODUCT value: [TYLENOL/CODEINE] reported WARNING. TYLENOL/CODEINE must be a valid Medicinal Product.[543];
6- Section DRUG on field MEDICINALPRODUCT value: [GLYBURIDE/METFORMIN] reported WARNING. GLYBURIDE/METFORMIN must be a valid Medicinal Product.[543];
7- Section DRUG on field MEDICINALPRODUCT value: [GLYBURIDE/METFORMIN] reported WARNING. GLYBURIDE/METFORMIN must be a valid Medicinal Product.[543];
8- Section DRUG on field MEDICINALPRODUCT value: [APAP/CODEINE] reported WARNING. APAP/CODEINE must be a valid Medicinal Product.[543];
9- Section DRUG on field MEDICINALPRODUCT value: [APAP/CODEINE] reported WARNING. APAP/CODEINE must be a valid Medicinal Product.[543];
10- Section DRUG on field MEDICINALPRODUCT value: [MULTIPLE VIT] reported WARNING. MULTIPLE VIT must be a valid Medicinal Product.[543];
11- Section ACTIVESUBSTANCE on field ACTIVESUBSTANCENAME value: [CODEINE PHOSPHATE, PARACETAMOL] reported WARNING. CODEINE PHOSPHATE, PARACETAMOL must be a valid active substance.[621];
12- Section ACTIVESUBSTANCE on field ACTIVESUBSTANCENAME value: [CODEINE PHOSPHATE, PARACETAMOL] reported WARNING. CODEINE PHOSPHATE, PARACETAMOL must be a valid active substance.[621];
13- Section ACTIVESUBSTANCE on field ACTIVESUBSTANCENAME value: [GLIBENCLAMIDE, METFORMIN HYDROCHLORIDE] reported WA</v>
      </c>
      <c r="H1529" s="13" t="b">
        <f t="shared" ref="H1529:H1539" si="253">TRIM(D1529)=TRIM(G1529)</f>
        <v>1</v>
      </c>
    </row>
    <row r="1530" spans="1:8" ht="21.75" customHeight="1" x14ac:dyDescent="0.25">
      <c r="A1530">
        <v>10004371776</v>
      </c>
      <c r="B1530" s="1" t="s">
        <v>4777</v>
      </c>
      <c r="C1530" s="1" t="s">
        <v>4778</v>
      </c>
      <c r="D1530" s="14" t="str">
        <f t="shared" si="244"/>
        <v>safety report loaded; Validated against 2.18 business rules;
Comments: 1 - [[R744][G.k.2.2][BR.3]] :In section Drug(s) Information on field Medicinal Product Name as Reported by the Primary Source - G.k.2.2 Value: Colibiogen oral LF Reported error LookupProducts The field Medicinal Product Name as Reported by the Primary Source - G.k.2.2 must be a valid medicinal product.;
2 - [[R744][G.k.2.2][BR.3]] :In section Drug(s) Information on field Medicinal Product Name as Reported by the Primary Source - G.k.2.2 Value: indivina 2 mg/5 mg tabletten Reported error LookupProducts The field Medicinal Product Name as Reported by the Primary Source - G.k.2.2 must be a valid medicinal product.;
 Parsing process: Parsing process: Report with warnings;Classification: new: EU-</v>
      </c>
      <c r="E1530" s="1" t="s">
        <v>4779</v>
      </c>
      <c r="F1530" s="1" t="s">
        <v>4780</v>
      </c>
      <c r="G1530" s="14" t="str">
        <f t="shared" si="245"/>
        <v>safety report loaded; Validated against 2.18 business rules;
Comments: 1 - [[R744][G.k.2.2][BR.3]] :In section Drug(s) Information on field Medicinal Product Name as Reported by the Primary Source - G.k.2.2 Value: Colibiogen oral LF Reported error LookupProducts The field Medicinal Product Name as Reported by the Primary Source - G.k.2.2 must be a valid medicinal product.;
2 - [[R744][G.k.2.2][BR.3]] :In section Drug(s) Information on field Medicinal Product Name as Reported by the Primary Source - G.k.2.2 Value: indivina 2 mg/5 mg tabletten Reported error LookupProducts The field Medicinal Product Name as Reported by the Primary Source - G.k.2.2 must be a valid medicinal product.;
 Parsing process: Parsing process: Rep</v>
      </c>
      <c r="H1530" s="15" t="b">
        <f t="shared" si="253"/>
        <v>0</v>
      </c>
    </row>
    <row r="1531" spans="1:8" ht="21.75" customHeight="1" x14ac:dyDescent="0.25">
      <c r="A1531">
        <v>10004371777</v>
      </c>
      <c r="B1531" s="1" t="s">
        <v>4781</v>
      </c>
      <c r="C1531" s="1" t="s">
        <v>4782</v>
      </c>
      <c r="D1531" s="14" t="str">
        <f t="shared" si="244"/>
        <v>safety report loaded; Validated against 2.18 business rules;
Comments: 1 - [[R744][G.k.2.2][BR.3]] :In section Drug(s) Information on field Medicinal Product Name as Reported by the Primary Source - G.k.2.2 Value: CENTRUM SILVER [ASCORBIC ACID;CALCIUM;MINERALS NOS;RETINOL;TOCOPHERYL ACETATE;VITAMIN B NOS;VITAMINS NOS;ZINC]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SODIUM] Reported error LookupProducts The field Medicinal Product Name as Reported by the Primary Source - G.k.2.2 must be a valid medicinal product.;
3 - [[R744][G.k.2.2][BR.3]] :In section Drug(s) Information on field Medicinal Product Name as Reported by the Primary Source - G.k.2.2 Value: POSTURE D [CALCIUM PHOSPHATE;COLECALCIFEROL;ERGOCALCIFEROL] Reported error LookupProducts The field Medicinal Product Name as Reported by the Primary Source - G.k.2.2 must be a valid medicinal product.;
 Parsing process: Parsing process: Report with warnings;Classification: new: EU-</v>
      </c>
      <c r="E1531" s="1" t="s">
        <v>4783</v>
      </c>
      <c r="F1531" s="1" t="s">
        <v>4784</v>
      </c>
      <c r="G1531" s="14" t="str">
        <f t="shared" si="245"/>
        <v>safety report loaded; Validated against 2.18 business rules;
Comments: 1 - [[R744][G.k.2.2][BR.3]] :In section Drug(s) Information on field Medicinal Product Name as Reported by the Primary Source - G.k.2.2 Value: CENTRUM SILVER [ASCORBIC ACID;CALCIUM;MINERALS NOS;RETINOL;TOCOPHERYL ACETATE;VITAMIN B NOS;VITAMINS NOS;ZINC]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SODIUM] Reported error LookupProducts The field Medicinal Product Name as Reported by the Primary Source - G.k.2.2 must be a valid medicinal product.;
3 - [[R744][G.k.2.2][BR.3]] :In section Drug(s) Information on field Medicinal Product Name as Reported by the Primary Source - G.k.2.2 Value: POSTURE D [CALCIUM PHOSPHATE;COLECALCIFEROL;ERGOCALCIFEROL] Reported error LookupProducts The field Medicinal Product Name as Reported by the Primary Source - G.k.2.2 must be a valid medicinal product.;
 Parsing process: Parsing process: Report with warnings;Classification: new: EU-</v>
      </c>
      <c r="H1531" s="13" t="b">
        <f t="shared" si="253"/>
        <v>1</v>
      </c>
    </row>
    <row r="1532" spans="1:8" ht="21.75" customHeight="1" x14ac:dyDescent="0.25">
      <c r="A1532">
        <v>10004371778</v>
      </c>
      <c r="B1532" s="1" t="s">
        <v>4785</v>
      </c>
      <c r="C1532" s="1" t="s">
        <v>4786</v>
      </c>
      <c r="D1532" s="14" t="str">
        <f t="shared" si="244"/>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v>
      </c>
      <c r="E1532" s="1" t="s">
        <v>4787</v>
      </c>
      <c r="F1532" s="1" t="s">
        <v>4788</v>
      </c>
      <c r="G1532" s="14" t="str">
        <f t="shared" si="245"/>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Parsing process: Parsing process: Rep</v>
      </c>
      <c r="H1532" s="13" t="b">
        <f t="shared" si="253"/>
        <v>1</v>
      </c>
    </row>
    <row r="1533" spans="1:8" ht="21.75" customHeight="1" x14ac:dyDescent="0.25">
      <c r="A1533">
        <v>10004371780</v>
      </c>
      <c r="B1533" s="1" t="s">
        <v>4789</v>
      </c>
      <c r="C1533" s="1" t="s">
        <v>4790</v>
      </c>
      <c r="D1533" s="14" t="str">
        <f t="shared" si="244"/>
        <v>safety report loaded; Validated against 2.18 business rules;
Comments:  Parsing process: Parsing proces</v>
      </c>
      <c r="E1533" s="1" t="s">
        <v>4788</v>
      </c>
      <c r="F1533" s="1" t="s">
        <v>4791</v>
      </c>
      <c r="G1533" s="14" t="str">
        <f t="shared" si="245"/>
        <v>safety report loaded; Validated against 2.18 business rules;
Comments:  Parsing process: Parsing proces</v>
      </c>
      <c r="H1533" s="13" t="b">
        <f t="shared" si="253"/>
        <v>1</v>
      </c>
    </row>
    <row r="1534" spans="1:8" ht="21.75" customHeight="1" x14ac:dyDescent="0.25">
      <c r="A1534">
        <v>10004371784</v>
      </c>
      <c r="B1534" s="1" t="s">
        <v>4792</v>
      </c>
      <c r="C1534" s="1" t="s">
        <v>4793</v>
      </c>
      <c r="D1534" s="14" t="str">
        <f t="shared" si="244"/>
        <v>safety report loaded; Validated against 2.18 business rules;
Comments:  Parsing process: Parsing proces</v>
      </c>
      <c r="E1534" s="1" t="s">
        <v>4794</v>
      </c>
      <c r="F1534" s="1" t="s">
        <v>4795</v>
      </c>
      <c r="G1534" s="14" t="str">
        <f t="shared" si="245"/>
        <v>safety report loaded; Validated against 2.18 business rules;
Comments:  Parsing process: Parsing proces</v>
      </c>
      <c r="H1534" s="13" t="b">
        <f t="shared" si="253"/>
        <v>1</v>
      </c>
    </row>
    <row r="1535" spans="1:8" ht="21.75" customHeight="1" x14ac:dyDescent="0.25">
      <c r="A1535">
        <v>10004371785</v>
      </c>
      <c r="B1535" s="1" t="s">
        <v>4796</v>
      </c>
      <c r="C1535" s="1" t="s">
        <v>4797</v>
      </c>
      <c r="D1535" s="14" t="str">
        <f t="shared" si="244"/>
        <v>safety report loaded; Validated against 2.18 business rules;
Comments: 1 - [[R744][G.k.2.2][BR.3]] :In section Drug(s) Information on field Medicinal Product Name as Reported by the Primary Source - G.k.2.2 Value: ALBUTEROL [SALBUTAMOL] Reported error LookupProducts The field Medicinal Product Name as Reported by the Primary Source - G.k.2.2 must be a valid medicinal product.;
2 - [[R744][G.k.2.2][BR.3]] :In section Drug(s) Information on field Medicinal Product Name as Reported by the Primary Source - G.k.2.2 Value: FLONASE [FLUTICASONE PROPIONATE] Reported error LookupProducts The field Medicinal Product Name as Reported by the Primary Source - G.k.2.2 must be a valid medicinal product.;
 Parsing process: Parsing process: Rep</v>
      </c>
      <c r="E1535" s="1" t="s">
        <v>4798</v>
      </c>
      <c r="F1535" s="1" t="s">
        <v>4799</v>
      </c>
      <c r="G1535" s="14" t="str">
        <f t="shared" si="245"/>
        <v>safety report loaded; Validated against 2.18 business rules;
Comments: 1 - [[R744][G.k.2.2][BR.3]] :In section Drug(s) Information on field Medicinal Product Name as Reported by the Primary Source - G.k.2.2 Value: ALBUTEROL [SALBUTAMOL] Reported error LookupProducts The field Medicinal Product Name as Reported by the Primary Source - G.k.2.2 must be a valid medicinal product.;
2 - [[R744][G.k.2.2][BR.3]] :In section Drug(s) Information on field Medicinal Product Name as Reported by the Primary Source - G.k.2.2 Value: FLONASE [FLUTICASONE PROPIONATE] Reported error LookupProducts The field Medicinal Product Name as Reported by the Primary Source - G.k.2.2 must be a valid medicinal product.;
 Parsing process: Parsing process: Rep</v>
      </c>
      <c r="H1535" s="13" t="b">
        <f t="shared" si="253"/>
        <v>1</v>
      </c>
    </row>
    <row r="1536" spans="1:8" ht="21.75" customHeight="1" x14ac:dyDescent="0.25">
      <c r="A1536">
        <v>10004371787</v>
      </c>
      <c r="B1536" s="1" t="s">
        <v>4800</v>
      </c>
      <c r="C1536" s="1" t="s">
        <v>4801</v>
      </c>
      <c r="D1536" s="14" t="str">
        <f t="shared" si="244"/>
        <v>safety report loaded; Validated against 2.18 business rules;
Comments:  Parsing process: Parsing proces</v>
      </c>
      <c r="E1536" s="1" t="s">
        <v>4799</v>
      </c>
      <c r="F1536" s="1" t="s">
        <v>4802</v>
      </c>
      <c r="G1536" s="14" t="str">
        <f t="shared" si="245"/>
        <v>safety report loaded; Validated against 2.18 business rules;
Comments:  Parsing process: Parsing proces</v>
      </c>
      <c r="H1536" s="13" t="b">
        <f t="shared" si="253"/>
        <v>1</v>
      </c>
    </row>
    <row r="1537" spans="1:8" ht="21.75" customHeight="1" x14ac:dyDescent="0.25">
      <c r="A1537">
        <v>10004371788</v>
      </c>
      <c r="B1537" s="1" t="s">
        <v>4803</v>
      </c>
      <c r="C1537" s="1" t="s">
        <v>4804</v>
      </c>
      <c r="D1537" s="14" t="str">
        <f t="shared" si="244"/>
        <v>safety report loaded; Validated against 2.18 business rules;
Comments:  Parsing process: Parsing proces</v>
      </c>
      <c r="E1537" s="1" t="s">
        <v>4802</v>
      </c>
      <c r="F1537" s="1" t="s">
        <v>4805</v>
      </c>
      <c r="G1537" s="14" t="str">
        <f t="shared" si="245"/>
        <v>safety report loaded; Validated against 2.18 business rules;
Comments:  Parsing process: Parsing proces</v>
      </c>
      <c r="H1537" s="13" t="b">
        <f t="shared" si="253"/>
        <v>1</v>
      </c>
    </row>
    <row r="1538" spans="1:8" ht="21.75" customHeight="1" x14ac:dyDescent="0.25">
      <c r="A1538">
        <v>10004371789</v>
      </c>
      <c r="B1538" s="1" t="s">
        <v>4806</v>
      </c>
      <c r="C1538" s="1" t="s">
        <v>4807</v>
      </c>
      <c r="D1538" s="14" t="str">
        <f t="shared" si="244"/>
        <v>safety report loaded; Validated against 2.18 business rules;
Comments:  Parsing process: Parsing proces</v>
      </c>
      <c r="E1538" s="1" t="s">
        <v>4805</v>
      </c>
      <c r="F1538" s="1" t="s">
        <v>4808</v>
      </c>
      <c r="G1538" s="14" t="str">
        <f t="shared" si="245"/>
        <v>safety report loaded; Validated against 2.18 business rules;
Comments:  Parsing process: Parsing proces</v>
      </c>
      <c r="H1538" s="13" t="b">
        <f t="shared" si="253"/>
        <v>1</v>
      </c>
    </row>
    <row r="1539" spans="1:8" ht="21.75" customHeight="1" x14ac:dyDescent="0.25">
      <c r="A1539">
        <v>10004371791</v>
      </c>
      <c r="B1539" s="1" t="s">
        <v>4809</v>
      </c>
      <c r="C1539" s="1" t="s">
        <v>4810</v>
      </c>
      <c r="D1539" s="14" t="str">
        <f t="shared" si="244"/>
        <v>safety report loaded; Validated against 2.18 business rules;
Comments:  Parsing process: Parsing proces</v>
      </c>
      <c r="E1539" s="1" t="s">
        <v>4811</v>
      </c>
      <c r="F1539" s="1" t="s">
        <v>4812</v>
      </c>
      <c r="G1539" s="14" t="str">
        <f t="shared" si="245"/>
        <v>safety report loaded; Validated against 2.18 business rules;
Comments:  Parsing process: Parsing proces</v>
      </c>
      <c r="H1539" s="13" t="b">
        <f t="shared" si="253"/>
        <v>1</v>
      </c>
    </row>
    <row r="1540" spans="1:8" ht="21.75" customHeight="1" x14ac:dyDescent="0.25">
      <c r="A1540">
        <v>10004371792</v>
      </c>
      <c r="D1540" s="14" t="e">
        <f t="shared" si="244"/>
        <v>#VALUE!</v>
      </c>
      <c r="G1540" s="14" t="e">
        <f t="shared" si="245"/>
        <v>#VALUE!</v>
      </c>
      <c r="H1540" s="12" t="b">
        <f t="shared" ref="H1540:H1602" si="254">TRIM(C1540)=TRIM(F1540)</f>
        <v>1</v>
      </c>
    </row>
    <row r="1541" spans="1:8" ht="21.75" customHeight="1" x14ac:dyDescent="0.25">
      <c r="A1541">
        <v>10004371795</v>
      </c>
      <c r="B1541" s="1" t="s">
        <v>4813</v>
      </c>
      <c r="C1541" s="1" t="s">
        <v>4814</v>
      </c>
      <c r="D1541" s="14" t="str">
        <f t="shared" si="244"/>
        <v>safety report loaded; Validated against 2.18 business rules;
Comments:  Parsing process: Parsing process: Correct Report;Classification: new: EU-</v>
      </c>
      <c r="E1541" s="1" t="s">
        <v>4815</v>
      </c>
      <c r="F1541" s="1" t="s">
        <v>4816</v>
      </c>
      <c r="G1541" s="14" t="str">
        <f t="shared" si="245"/>
        <v>safety report loaded; Validated against 2.18 business rules;
Comments:  Parsing process: Parsing process: Correct Report;Classification: new: EU-</v>
      </c>
      <c r="H1541" s="13" t="b">
        <f t="shared" ref="H1541:H1564" si="255">TRIM(D1541)=TRIM(G1541)</f>
        <v>1</v>
      </c>
    </row>
    <row r="1542" spans="1:8" ht="21.75" customHeight="1" x14ac:dyDescent="0.25">
      <c r="A1542">
        <v>10004371798</v>
      </c>
      <c r="B1542" s="1" t="s">
        <v>4817</v>
      </c>
      <c r="C1542" s="1" t="s">
        <v>4818</v>
      </c>
      <c r="D1542" s="14" t="str">
        <f t="shared" si="244"/>
        <v>safety report not loaded; Validated against 2.18 business rules;
Comments: 1 - [[R174][C.5.1.r.1][BR.2]] :In section Study Registration on field Study Registration Number - C.5.1.r.1 Value:  Reported error AtLeastOne For transmissions to EVCTM: The field Study Registration Number - C.5.1.r.1 must contain a valid EudraCT number.;
2 - [[R176][C.5.1.r.2][BR.1]] :In section Study Registration on field Study Registration Country - C.5.1.r.2 Value:  Reported error AtLeastOne For transmissions to EVCTM: The field Study Registration Country - C.5.1.r.2 must contain the value "EU" for at least one section of the study registration.;
3 - [[R187][C.5.4][BR.5]] :In section Study Identification on field Study Type Where Reaction(s) / Event(s) Were Observed - C.5.4 Value: 3 Reported error EnumerationList For transmissions to EVCTM: The element Study Type Where Reaction(s) / Event(s) Were Observed - C.5.4 must be equal to 1 (clinical trial).;
4 - [[R690][G.k.9.i.2.r.1.EU.1][BR.6]] :In section Drug-reaction(s) / Event(s) Matrix on field EU Source of Assessment - G.k.9.i.2.r.1.EU.1 Value: 4 Reported error EnumerationList Enumeration constraint failed. The element EU Source of Assessment - G.k.9.i.2.r.1.EU.1 has an invalid value according to its data type.;
5 - [[R690][G.k.9.i.2.r.1.EU.1][BR.6]] :In section Drug-reaction(s) / Event(s) Matrix on field EU Source of Assessment - G.k.9.i.2.r.1.EU.1 Value: 4 Reported error EnumerationList Enumeration constraint failed. The element EU Source of Assessment - G.k.9.i.2.r.1.EU.1 has an invalid value according to its data type.;
6 - [[R690][G.k.9.i.2.r.1.EU.1][BR.6]] :In section Drug-reaction(s) / Event(s) Matrix on field EU Source of Assessment - G.k.9.i.2.r.1.EU.1 Value: 4 Reported error EnumerationList Enumeration constraint failed. The element EU Source of Assessment - G.k.9.i.2.r.1.EU.1 has an invalid value according to its data type.;
7 - [[R690][G.k.9.i.2.r.1.EU.1][BR</v>
      </c>
      <c r="E1542" s="1" t="s">
        <v>4819</v>
      </c>
      <c r="F1542" s="1" t="s">
        <v>4818</v>
      </c>
      <c r="G1542" s="14" t="str">
        <f t="shared" si="245"/>
        <v>safety report not loaded; Validated against 2.18 business rules;
Comments: 1 - [[R174][C.5.1.r.1][BR.2]] :In section Study Registration on field Study Registration Number - C.5.1.r.1 Value:  Reported error AtLeastOne For transmissions to EVCTM: The field Study Registration Number - C.5.1.r.1 must contain a valid EudraCT number.;
2 - [[R176][C.5.1.r.2][BR.1]] :In section Study Registration on field Study Registration Country - C.5.1.r.2 Value:  Reported error AtLeastOne For transmissions to EVCTM: The field Study Registration Country - C.5.1.r.2 must contain the value "EU" for at least one section of the study registration.;
3 - [[R187][C.5.4][BR.5]] :In section Study Identification on field Study Type Where Reaction(s) / Event(s) Were Observed - C.5.4 Value: 3 Reported error EnumerationList For transmissions to EVCTM: The element Study Type Where Reaction(s) / Event(s) Were Observed - C.5.4 must be equal to 1 (clinical trial).;
4 - [[R690][G.k.9.i.2.r.1.EU.1][BR.6]] :In section Drug-reaction(s) / Event(s) Matrix on field EU Source of Assessment - G.k.9.i.2.r.1.EU.1 Value: 4 Reported error EnumerationList Enumeration constraint failed. The element EU Source of Assessment - G.k.9.i.2.r.1.EU.1 has an invalid value according to its data type.;
5 - [[R690][G.k.9.i.2.r.1.EU.1][BR.6]] :In section Drug-reaction(s) / Event(s) Matrix on field EU Source of Assessment - G.k.9.i.2.r.1.EU.1 Value: 4 Reported error EnumerationList Enumeration constraint failed. The element EU Source of Assessment - G.k.9.i.2.r.1.EU.1 has an invalid value according to its data type.;
6 - [[R690][G.k.9.i.2.r.1.EU.1][BR.6]] :In section Drug-reaction(s) / Event(s) Matrix on field EU Source of Assessment - G.k.9.i.2.r.1.EU.1 Value: 4 Reported error EnumerationList Enumeration constraint failed. The element EU Source of Assessment - G.k.9.i.2.r.1.EU.1 has an invalid value according to its data type.;
7 - [[R690][G.k.9.i.2.r.1.EU.1][BR</v>
      </c>
      <c r="H1542" s="13" t="b">
        <f t="shared" si="255"/>
        <v>1</v>
      </c>
    </row>
    <row r="1543" spans="1:8" ht="21.75" customHeight="1" x14ac:dyDescent="0.25">
      <c r="A1543">
        <v>10004371799</v>
      </c>
      <c r="B1543" s="1" t="s">
        <v>4820</v>
      </c>
      <c r="C1543" s="1" t="s">
        <v>4821</v>
      </c>
      <c r="D1543" s="14" t="str">
        <f t="shared" si="244"/>
        <v>safety report loaded; Validated against 2.18 business rules;
Comments:  Parsing process: Parsing process: Correct Report;Classification: new: EU-</v>
      </c>
      <c r="E1543" s="1" t="s">
        <v>4818</v>
      </c>
      <c r="F1543" s="1" t="s">
        <v>4822</v>
      </c>
      <c r="G1543" s="14" t="str">
        <f t="shared" si="245"/>
        <v>safety report loaded; Validated against 2.18 business rules;
Comments:  Parsing process: Parsing process: Correct Report;Classification: new: EU-</v>
      </c>
      <c r="H1543" s="13" t="b">
        <f t="shared" si="255"/>
        <v>1</v>
      </c>
    </row>
    <row r="1544" spans="1:8" ht="21.75" customHeight="1" x14ac:dyDescent="0.25">
      <c r="A1544">
        <v>10004371800</v>
      </c>
      <c r="B1544" s="1" t="s">
        <v>4823</v>
      </c>
      <c r="C1544" s="1" t="s">
        <v>4824</v>
      </c>
      <c r="D1544" s="14" t="str">
        <f t="shared" si="244"/>
        <v>safety report loaded; Validated against 2.18 business rules;
Comments:  Parsing process: Parsing proces</v>
      </c>
      <c r="E1544" s="1" t="s">
        <v>4822</v>
      </c>
      <c r="F1544" s="1" t="s">
        <v>4825</v>
      </c>
      <c r="G1544" s="14" t="str">
        <f t="shared" si="245"/>
        <v>safety report loaded; Validated against 2.18 business rules;
Comments:  Parsing process: Parsing proces</v>
      </c>
      <c r="H1544" s="13" t="b">
        <f t="shared" si="255"/>
        <v>1</v>
      </c>
    </row>
    <row r="1545" spans="1:8" ht="21.75" customHeight="1" x14ac:dyDescent="0.25">
      <c r="A1545">
        <v>10004371801</v>
      </c>
      <c r="B1545" s="1" t="s">
        <v>4826</v>
      </c>
      <c r="C1545" s="1" t="s">
        <v>4827</v>
      </c>
      <c r="D1545" s="14" t="str">
        <f t="shared" si="244"/>
        <v>safety report loaded; Validated against 2.18 business rules;
Comments:  Parsing process: Parsing proces</v>
      </c>
      <c r="E1545" s="1" t="s">
        <v>4825</v>
      </c>
      <c r="F1545" s="1" t="s">
        <v>4828</v>
      </c>
      <c r="G1545" s="14" t="str">
        <f t="shared" si="245"/>
        <v>safety report loaded; Validated against 2.18 business rules;
Comments:  Parsing process: Parsing proces</v>
      </c>
      <c r="H1545" s="13" t="b">
        <f t="shared" si="255"/>
        <v>1</v>
      </c>
    </row>
    <row r="1546" spans="1:8" ht="21.75" customHeight="1" x14ac:dyDescent="0.25">
      <c r="A1546">
        <v>10004371802</v>
      </c>
      <c r="B1546" s="1" t="s">
        <v>4829</v>
      </c>
      <c r="C1546" s="1" t="s">
        <v>4830</v>
      </c>
      <c r="D1546" s="14" t="str">
        <f t="shared" si="244"/>
        <v>safety report loaded; Validated against 2.18 business rules;
Comments:  Parsing process: Parsing proces</v>
      </c>
      <c r="E1546" s="1" t="s">
        <v>4831</v>
      </c>
      <c r="F1546" s="1" t="s">
        <v>4832</v>
      </c>
      <c r="G1546" s="14" t="str">
        <f t="shared" si="245"/>
        <v>safety report loaded; Validated against 2.18 business rules;
Comments:  Parsing process: Parsing proces</v>
      </c>
      <c r="H1546" s="13" t="b">
        <f t="shared" si="255"/>
        <v>1</v>
      </c>
    </row>
    <row r="1547" spans="1:8" ht="21.75" customHeight="1" x14ac:dyDescent="0.25">
      <c r="A1547">
        <v>10004371804</v>
      </c>
      <c r="B1547" s="1" t="s">
        <v>4833</v>
      </c>
      <c r="C1547" s="1" t="s">
        <v>4834</v>
      </c>
      <c r="D1547" s="14" t="str">
        <f t="shared" si="244"/>
        <v>safety report loaded; Validated against 2.18 business rules;
Comments:  Parsing process: Parsing process: Correct Report;Classification: new: EU-</v>
      </c>
      <c r="E1547" s="1" t="s">
        <v>4835</v>
      </c>
      <c r="F1547" s="1" t="s">
        <v>4836</v>
      </c>
      <c r="G1547" s="14" t="str">
        <f t="shared" si="245"/>
        <v>safety report loaded; Validated against 2.18 business rules;
Comments:  Parsing process: Parsing process: Correct Report;Classification: new: EU-</v>
      </c>
      <c r="H1547" s="13" t="b">
        <f t="shared" si="255"/>
        <v>1</v>
      </c>
    </row>
    <row r="1548" spans="1:8" ht="21.75" customHeight="1" x14ac:dyDescent="0.25">
      <c r="A1548">
        <v>10004371806</v>
      </c>
      <c r="B1548" s="1" t="s">
        <v>4837</v>
      </c>
      <c r="C1548" s="1" t="s">
        <v>4838</v>
      </c>
      <c r="D1548" s="14" t="str">
        <f t="shared" si="244"/>
        <v xml:space="preserve">safety report loaded; Validated against 2.18 business rules;
Comments:  Parsing process: Parsing process: Correct Report;Classification: new: </v>
      </c>
      <c r="E1548" s="1" t="s">
        <v>4839</v>
      </c>
      <c r="F1548" s="1" t="s">
        <v>1991</v>
      </c>
      <c r="G1548" s="14" t="e">
        <f t="shared" si="245"/>
        <v>#VALUE!</v>
      </c>
      <c r="H1548" s="16" t="e">
        <f t="shared" si="255"/>
        <v>#VALUE!</v>
      </c>
    </row>
    <row r="1549" spans="1:8" ht="21.75" customHeight="1" x14ac:dyDescent="0.25">
      <c r="A1549">
        <v>10004371807</v>
      </c>
      <c r="B1549" s="1" t="s">
        <v>4840</v>
      </c>
      <c r="C1549" s="1" t="s">
        <v>4841</v>
      </c>
      <c r="D1549" s="14" t="str">
        <f t="shared" si="244"/>
        <v>safety report loaded; Validated against 2.18 business rules;
Comments:  Parsing process: Parsing proces</v>
      </c>
      <c r="E1549" s="1" t="s">
        <v>4842</v>
      </c>
      <c r="F1549" s="1" t="s">
        <v>4843</v>
      </c>
      <c r="G1549" s="14" t="str">
        <f t="shared" si="245"/>
        <v>safety report loaded; Validated against 2.18 business rules;
Comments:  Parsing process: Parsing proces</v>
      </c>
      <c r="H1549" s="13" t="b">
        <f t="shared" si="255"/>
        <v>1</v>
      </c>
    </row>
    <row r="1550" spans="1:8" ht="21.75" customHeight="1" x14ac:dyDescent="0.25">
      <c r="A1550">
        <v>10004371808</v>
      </c>
      <c r="B1550" s="1" t="s">
        <v>4844</v>
      </c>
      <c r="C1550" s="1" t="s">
        <v>4845</v>
      </c>
      <c r="D1550" s="14" t="str">
        <f t="shared" ref="D1550:D1613" si="256">LEFT(C1550,LEN(C1550)-70)</f>
        <v>safety report loaded; Validated against 2.18 business rules;
Comments:  Parsing process: Parsing process: Correct Report;Classification: new: EU-</v>
      </c>
      <c r="E1550" s="1" t="s">
        <v>4846</v>
      </c>
      <c r="F1550" s="1" t="s">
        <v>4847</v>
      </c>
      <c r="G1550" s="14" t="str">
        <f t="shared" ref="G1550:G1613" si="257">LEFT(F1550,LEN(F1550)-70)</f>
        <v>safety report loaded; Validated against 2.18 business rules;
Comments:  Parsing process: Parsing process: Correct Report;Classification: new: EU-</v>
      </c>
      <c r="H1550" s="13" t="b">
        <f t="shared" si="255"/>
        <v>1</v>
      </c>
    </row>
    <row r="1551" spans="1:8" ht="21.75" customHeight="1" x14ac:dyDescent="0.25">
      <c r="A1551">
        <v>10004371809</v>
      </c>
      <c r="B1551" s="1" t="s">
        <v>4848</v>
      </c>
      <c r="C1551" s="1" t="s">
        <v>4849</v>
      </c>
      <c r="D1551" s="14" t="str">
        <f t="shared" si="256"/>
        <v>safety report loaded; Validated against 2.18 business rules;
Comments: 1 - [[R744][G.k.2.2][BR.3]] :In section Drug(s) Information on field Medicinal Product Name as Reported by the Primary Source - G.k.2.2 Value: CYCLOSPORIN Reported error LookupProducts The field Medicinal Product Name as Reported by the Primary Source - G.k.2.2 must be a valid medicinal product.;
 Parsing process: Parsing process: Report with warnings;Classification: new: EU-</v>
      </c>
      <c r="E1551" s="1" t="s">
        <v>4847</v>
      </c>
      <c r="F1551" s="1" t="s">
        <v>4850</v>
      </c>
      <c r="G1551" s="14" t="str">
        <f t="shared" si="257"/>
        <v>safety report loaded; Validated against 2.18 business rules;
Comments: 1 - [[R744][G.k.2.2][BR.3]] :In section Drug(s) Information on field Medicinal Product Name as Reported by the Primary Source - G.k.2.2 Value: CYCLOSPORIN Reported error LookupProducts The field Medicinal Product Name as Reported by the Primary Source - G.k.2.2 must be a valid medicinal product.;
 Parsing process: Parsing process: Report with warnings;Classification: new: EU-</v>
      </c>
      <c r="H1551" s="13" t="b">
        <f t="shared" si="255"/>
        <v>1</v>
      </c>
    </row>
    <row r="1552" spans="1:8" ht="21.75" customHeight="1" x14ac:dyDescent="0.25">
      <c r="A1552">
        <v>10004371810</v>
      </c>
      <c r="B1552" s="1" t="s">
        <v>4851</v>
      </c>
      <c r="C1552" s="1" t="s">
        <v>4852</v>
      </c>
      <c r="D1552" s="14" t="str">
        <f t="shared" si="256"/>
        <v>safety report loaded; Validated against 2.18 business rules;
Comments:  Parsing process: Parsing process: Correct Report;Classification: new: EU-</v>
      </c>
      <c r="E1552" s="1" t="s">
        <v>4850</v>
      </c>
      <c r="F1552" s="1" t="s">
        <v>4853</v>
      </c>
      <c r="G1552" s="14" t="str">
        <f t="shared" si="257"/>
        <v>safety report loaded; Validated against 2.18 business rules;
Comments:  Parsing process: Parsing process: Correct Report;Classification: new: EU-</v>
      </c>
      <c r="H1552" s="13" t="b">
        <f t="shared" si="255"/>
        <v>1</v>
      </c>
    </row>
    <row r="1553" spans="1:8" ht="21.75" customHeight="1" x14ac:dyDescent="0.25">
      <c r="A1553">
        <v>10004371811</v>
      </c>
      <c r="B1553" s="1" t="s">
        <v>4854</v>
      </c>
      <c r="C1553" s="1" t="s">
        <v>4855</v>
      </c>
      <c r="D1553" s="14" t="str">
        <f t="shared" si="256"/>
        <v>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v>
      </c>
      <c r="E1553" s="1" t="s">
        <v>4853</v>
      </c>
      <c r="F1553" s="1" t="s">
        <v>4856</v>
      </c>
      <c r="G1553" s="14" t="str">
        <f t="shared" si="257"/>
        <v>safety report loaded; Validated against 2.18 business rules;
Comments: 1 - [[R744][G.k.2.2][BR.3]] :In section Drug(s) Information on field Medicinal Product Name as Reported by the Primary Source - G.k.2.2 Value: CYCLOSPORINE Reported error LookupProducts The field Medicinal Product Name as Reported by the Primary Source - G.k.2.2 must be a valid medicinal product.;
 Parsing process: Parsing process: Report with warnings;Classification: new: EU-</v>
      </c>
      <c r="H1553" s="13" t="b">
        <f t="shared" si="255"/>
        <v>1</v>
      </c>
    </row>
    <row r="1554" spans="1:8" ht="21.75" customHeight="1" x14ac:dyDescent="0.25">
      <c r="A1554">
        <v>10004371812</v>
      </c>
      <c r="B1554" s="1" t="s">
        <v>4857</v>
      </c>
      <c r="C1554" s="1" t="s">
        <v>4858</v>
      </c>
      <c r="D1554" s="14" t="str">
        <f t="shared" si="256"/>
        <v>safety report loaded; Validated against 2.18 business rules;
Comments:  Parsing process: Parsing proces</v>
      </c>
      <c r="E1554" s="1" t="s">
        <v>4856</v>
      </c>
      <c r="F1554" s="1" t="s">
        <v>4859</v>
      </c>
      <c r="G1554" s="14" t="str">
        <f t="shared" si="257"/>
        <v>safety report loaded; Validated against 2.18 business rules;
Comments: 1 - [[R744][G.k.2.2][BR.3]] :In section Drug(s) Information on field Medicinal Product Name as Reported by the Primary Source - G.k.2.2 Value: LIBTAYO Reported error LookupProducts The field Medicinal Product Name as Reported by the Primary Source - G.k.2.2 must be a valid medicinal product.;
 Parsing process: Parsing process: Rep</v>
      </c>
      <c r="H1554" s="15" t="b">
        <f t="shared" si="255"/>
        <v>0</v>
      </c>
    </row>
    <row r="1555" spans="1:8" ht="21.75" customHeight="1" x14ac:dyDescent="0.25">
      <c r="A1555">
        <v>10004371813</v>
      </c>
      <c r="B1555" s="1" t="s">
        <v>4860</v>
      </c>
      <c r="C1555" s="1" t="s">
        <v>4861</v>
      </c>
      <c r="D1555" s="14" t="str">
        <f t="shared" si="256"/>
        <v>safety report loaded; Validated against 2.18 business rules;
Comments:  Parsing process: Parsing proces</v>
      </c>
      <c r="E1555" s="1" t="s">
        <v>4862</v>
      </c>
      <c r="F1555" s="1" t="s">
        <v>4863</v>
      </c>
      <c r="G1555" s="14" t="str">
        <f t="shared" si="257"/>
        <v>safety report loaded; Validated against 2.18 business rules;
Comments:  Parsing process: Parsing proces</v>
      </c>
      <c r="H1555" s="13" t="b">
        <f t="shared" si="255"/>
        <v>1</v>
      </c>
    </row>
    <row r="1556" spans="1:8" ht="21.75" customHeight="1" x14ac:dyDescent="0.25">
      <c r="A1556">
        <v>10004371814</v>
      </c>
      <c r="B1556" s="1" t="s">
        <v>4864</v>
      </c>
      <c r="C1556" s="1" t="s">
        <v>4865</v>
      </c>
      <c r="D1556" s="14" t="str">
        <f t="shared" si="256"/>
        <v>safety report loaded; Validated against 2.18 business rules;
Comments:  Parsing process: Parsing proces</v>
      </c>
      <c r="E1556" s="1" t="s">
        <v>4866</v>
      </c>
      <c r="F1556" s="1" t="s">
        <v>4867</v>
      </c>
      <c r="G1556" s="14" t="str">
        <f t="shared" si="257"/>
        <v>safety report loaded; Validated against 2.18 business rules;
Comments:  Parsing process: Parsing proces</v>
      </c>
      <c r="H1556" s="13" t="b">
        <f t="shared" si="255"/>
        <v>1</v>
      </c>
    </row>
    <row r="1557" spans="1:8" ht="21.75" customHeight="1" x14ac:dyDescent="0.25">
      <c r="A1557">
        <v>10004371820</v>
      </c>
      <c r="B1557" s="1" t="s">
        <v>4868</v>
      </c>
      <c r="C1557" s="1" t="s">
        <v>4869</v>
      </c>
      <c r="D1557" s="14" t="str">
        <f t="shared" si="256"/>
        <v>safety report loaded; Validated against 2.18 business rules;
Comments:  Parsing process: Parsing process: Correct Report;Classification: new: EU-</v>
      </c>
      <c r="E1557" s="1" t="s">
        <v>4870</v>
      </c>
      <c r="F1557" s="1" t="s">
        <v>4871</v>
      </c>
      <c r="G1557" s="14" t="str">
        <f t="shared" si="257"/>
        <v>safety report loaded; Validated against 2.18 business rules;
Comments:  Parsing process: Parsing process: Correct Report;Classification: new: EU-</v>
      </c>
      <c r="H1557" s="13" t="b">
        <f t="shared" si="255"/>
        <v>1</v>
      </c>
    </row>
    <row r="1558" spans="1:8" ht="21.75" customHeight="1" x14ac:dyDescent="0.25">
      <c r="A1558">
        <v>10004371821</v>
      </c>
      <c r="B1558" s="1" t="s">
        <v>4872</v>
      </c>
      <c r="C1558" s="1" t="s">
        <v>4873</v>
      </c>
      <c r="D1558" s="14" t="str">
        <f t="shared" si="256"/>
        <v>safety report loaded; Validated against 2.18 business rules;
Comments:  Parsing process: Parsing process: Correct Report;Classification: new: EU-</v>
      </c>
      <c r="E1558" s="1" t="s">
        <v>4871</v>
      </c>
      <c r="F1558" s="1" t="s">
        <v>4874</v>
      </c>
      <c r="G1558" s="14" t="str">
        <f t="shared" si="257"/>
        <v>safety report loaded; Validated against 2.18 business rules;
Comments:  Parsing process: Parsing process: Correct Report;Classification: new: EU-</v>
      </c>
      <c r="H1558" s="13" t="b">
        <f t="shared" si="255"/>
        <v>1</v>
      </c>
    </row>
    <row r="1559" spans="1:8" ht="21.75" customHeight="1" x14ac:dyDescent="0.25">
      <c r="A1559">
        <v>10004371822</v>
      </c>
      <c r="B1559" s="1" t="s">
        <v>4875</v>
      </c>
      <c r="C1559" s="1" t="s">
        <v>4876</v>
      </c>
      <c r="D1559" s="14" t="str">
        <f t="shared" si="256"/>
        <v>safety report loaded; Validated against 2.18 business rules;
Comments:  Parsing process: Parsing process: Correct Report;Classification: new: EU-</v>
      </c>
      <c r="E1559" s="1" t="s">
        <v>4877</v>
      </c>
      <c r="F1559" s="1" t="s">
        <v>4878</v>
      </c>
      <c r="G1559" s="14" t="str">
        <f t="shared" si="257"/>
        <v>safety report loaded; Validated against 2.18 business rules;
Comments:  Parsing process: Parsing process: Correct Report;Classification: new: EU-</v>
      </c>
      <c r="H1559" s="13" t="b">
        <f t="shared" si="255"/>
        <v>1</v>
      </c>
    </row>
    <row r="1560" spans="1:8" ht="21.75" customHeight="1" x14ac:dyDescent="0.25">
      <c r="A1560">
        <v>10004371823</v>
      </c>
      <c r="B1560" s="1" t="s">
        <v>4879</v>
      </c>
      <c r="C1560" s="1" t="s">
        <v>4880</v>
      </c>
      <c r="D1560" s="14" t="str">
        <f t="shared" si="256"/>
        <v>safety report loaded; Validated against 2.18 business rules;
Comments:  Parsing process: Parsing process: Correct Report;Classification: new: EU-</v>
      </c>
      <c r="E1560" s="1" t="s">
        <v>4878</v>
      </c>
      <c r="F1560" s="1" t="s">
        <v>4881</v>
      </c>
      <c r="G1560" s="14" t="str">
        <f t="shared" si="257"/>
        <v>safety report loaded; Validated against 2.18 business rules;
Comments:  Parsing process: Parsing proces</v>
      </c>
      <c r="H1560" s="15" t="b">
        <f t="shared" si="255"/>
        <v>0</v>
      </c>
    </row>
    <row r="1561" spans="1:8" ht="21.75" customHeight="1" x14ac:dyDescent="0.25">
      <c r="A1561">
        <v>10004371824</v>
      </c>
      <c r="B1561" s="1" t="s">
        <v>4882</v>
      </c>
      <c r="C1561" s="1" t="s">
        <v>4883</v>
      </c>
      <c r="D1561" s="14" t="str">
        <f t="shared" si="256"/>
        <v>safety report loaded; Validated against 2.18 business rules;
Comments: 1 - [[R744][G.k.2.2][BR.3]] :In section Drug(s) Information on field Medicinal Product Name as Reported by the Primary Source - G.k.2.2 Value: TAVEGIL [CLEMASTINE] Reported error LookupProducts The field Medicinal Product Name as Reported by the Primary Source - G.k.2.2 must be a valid medicinal product.;
2 - [[R744][G.k.2.2][BR.3]] :In section Drug(s) Information on field Medicinal Product Name as Reported by the Primary Source - G.k.2.2 Value: URBASON [METHYLPREDNISOLONE] Reported error LookupProducts The field Medicinal Product Name as Reported by the Primary Source - G.k.2.2 must be a valid medicinal product.;
 Parsing process: Parsing process: Report with warnings;Classification: new: EU-</v>
      </c>
      <c r="E1561" s="1" t="s">
        <v>4881</v>
      </c>
      <c r="F1561" s="1" t="s">
        <v>4884</v>
      </c>
      <c r="G1561" s="14" t="str">
        <f t="shared" si="257"/>
        <v>safety report loaded; Validated against 2.18 business rules;
Comments: 1 - [[R744][G.k.2.2][BR.3]] :In section Drug(s) Information on field Medicinal Product Name as Reported by the Primary Source - G.k.2.2 Value: TAVEGIL [CLEMASTINE] Reported error LookupProducts The field Medicinal Product Name as Reported by the Primary Source - G.k.2.2 must be a valid medicinal product.;
2 - [[R744][G.k.2.2][BR.3]] :In section Drug(s) Information on field Medicinal Product Name as Reported by the Primary Source - G.k.2.2 Value: URBASON [METHYLPREDNISOLONE] Reported error LookupProducts The field Medicinal Product Name as Reported by the Primary Source - G.k.2.2 must be a valid medicinal product.;
 Parsing process: Parsing process: Report with warnings;Classification: new: EU-</v>
      </c>
      <c r="H1561" s="13" t="b">
        <f t="shared" si="255"/>
        <v>1</v>
      </c>
    </row>
    <row r="1562" spans="1:8" ht="21.75" customHeight="1" x14ac:dyDescent="0.25">
      <c r="A1562">
        <v>10004371825</v>
      </c>
      <c r="B1562" s="1" t="s">
        <v>4885</v>
      </c>
      <c r="C1562" s="1" t="s">
        <v>4886</v>
      </c>
      <c r="D1562" s="14" t="str">
        <f t="shared" si="256"/>
        <v>safety report loaded; Validated against 2.18 business rules;
Comments:  Parsing process: Parsing process: Correct Report;Classification: new: EU-</v>
      </c>
      <c r="E1562" s="1" t="s">
        <v>4884</v>
      </c>
      <c r="F1562" s="1" t="s">
        <v>4887</v>
      </c>
      <c r="G1562" s="14" t="str">
        <f t="shared" si="257"/>
        <v>safety report loaded; Validated against 2.18 business rules;
Comments:  Parsing process: Parsing process: Correct Report;Classification: new: EU-</v>
      </c>
      <c r="H1562" s="13" t="b">
        <f t="shared" si="255"/>
        <v>1</v>
      </c>
    </row>
    <row r="1563" spans="1:8" ht="21.75" customHeight="1" x14ac:dyDescent="0.25">
      <c r="A1563">
        <v>10004371826</v>
      </c>
      <c r="B1563" s="1" t="s">
        <v>4888</v>
      </c>
      <c r="C1563" s="1" t="s">
        <v>4889</v>
      </c>
      <c r="D1563" s="14" t="str">
        <f t="shared" si="256"/>
        <v>safety report loaded; Validated against 2.18 business rules;
Comments:  Parsing process: Parsing process: Correct Report;Classification: new: EU-</v>
      </c>
      <c r="E1563" s="1" t="s">
        <v>4887</v>
      </c>
      <c r="F1563" s="1" t="s">
        <v>4890</v>
      </c>
      <c r="G1563" s="14" t="str">
        <f t="shared" si="257"/>
        <v>safety report loaded; Validated against 2.18 business rules;
Comments:  Parsing process: Parsing process: Correct Report;Classification: new: EU-</v>
      </c>
      <c r="H1563" s="13" t="b">
        <f t="shared" si="255"/>
        <v>1</v>
      </c>
    </row>
    <row r="1564" spans="1:8" ht="21.75" customHeight="1" x14ac:dyDescent="0.25">
      <c r="A1564">
        <v>10004371827</v>
      </c>
      <c r="B1564" s="1" t="s">
        <v>4891</v>
      </c>
      <c r="C1564" s="1" t="s">
        <v>4892</v>
      </c>
      <c r="D1564" s="14" t="str">
        <f t="shared" si="256"/>
        <v>safety report loaded; Validated against 2.18 business rules;
Comments:  Parsing process: Parsing proces</v>
      </c>
      <c r="E1564" s="1" t="s">
        <v>4890</v>
      </c>
      <c r="F1564" s="1" t="s">
        <v>4893</v>
      </c>
      <c r="G1564" s="14" t="str">
        <f t="shared" si="257"/>
        <v>safety report loaded; Validated against 2.18 business rules;
Comments:  Parsing process: Parsing proces</v>
      </c>
      <c r="H1564" s="13" t="b">
        <f t="shared" si="255"/>
        <v>1</v>
      </c>
    </row>
    <row r="1565" spans="1:8" ht="21.75" customHeight="1" x14ac:dyDescent="0.25">
      <c r="A1565">
        <v>10004371830</v>
      </c>
      <c r="D1565" s="14" t="e">
        <f t="shared" si="256"/>
        <v>#VALUE!</v>
      </c>
      <c r="G1565" s="14" t="e">
        <f t="shared" si="257"/>
        <v>#VALUE!</v>
      </c>
      <c r="H1565" s="12" t="b">
        <f t="shared" si="254"/>
        <v>1</v>
      </c>
    </row>
    <row r="1566" spans="1:8" ht="21.75" customHeight="1" x14ac:dyDescent="0.25">
      <c r="A1566">
        <v>10004371831</v>
      </c>
      <c r="B1566" s="1" t="s">
        <v>4894</v>
      </c>
      <c r="C1566" s="1" t="s">
        <v>4895</v>
      </c>
      <c r="D1566" s="14" t="str">
        <f t="shared" si="256"/>
        <v>safety report loaded; Validated against 2.18 business rules;
Comments:  Parsing process: Parsing proces</v>
      </c>
      <c r="E1566" s="1" t="s">
        <v>4896</v>
      </c>
      <c r="F1566" s="1" t="s">
        <v>4897</v>
      </c>
      <c r="G1566" s="14" t="str">
        <f t="shared" si="257"/>
        <v>safety report loaded; Validated against 2.18 business rules;
Comments:  Parsing process: Parsing proces</v>
      </c>
      <c r="H1566" s="13" t="b">
        <f t="shared" ref="H1566:H1567" si="258">TRIM(D1566)=TRIM(G1566)</f>
        <v>1</v>
      </c>
    </row>
    <row r="1567" spans="1:8" ht="21.75" customHeight="1" x14ac:dyDescent="0.25">
      <c r="A1567">
        <v>10004371832</v>
      </c>
      <c r="B1567" s="1" t="s">
        <v>4898</v>
      </c>
      <c r="C1567" s="1" t="s">
        <v>4899</v>
      </c>
      <c r="D1567" s="14" t="str">
        <f t="shared" si="256"/>
        <v>safety report loaded; Validated against 2.18 business rules;
Comments: 1 - [[R744][G.k.2.2][BR.3]] :In section Drug(s) Information on field Medicinal Product Name as Reported by the Primary Source - G.k.2.2 Value: ZOLPIDEMI TARTRAS Reported error LookupProducts The field Medicinal Product Name as Reported by the Primary Source - G.k.2.2 must be a valid medicinal product.;
 Parsing process: Parsing process: Report with warnings;Classification: new: EU-</v>
      </c>
      <c r="E1567" s="1" t="s">
        <v>4900</v>
      </c>
      <c r="F1567" s="1" t="s">
        <v>4901</v>
      </c>
      <c r="G1567" s="14" t="str">
        <f t="shared" si="257"/>
        <v>safety report loaded; Validated against 2.18 business rules;
Comments: 1 - [[R744][G.k.2.2][BR.3]] :In section Drug(s) Information on field Medicinal Product Name as Reported by the Primary Source - G.k.2.2 Value: ZOLPIDEMI TARTRAS Reported error LookupProducts The field Medicinal Product Name as Reported by the Primary Source - G.k.2.2 must be a valid medicinal product.;
 Parsing process: Parsing process: Report with warnings;Classification: new: EU-</v>
      </c>
      <c r="H1567" s="13" t="b">
        <f t="shared" si="258"/>
        <v>1</v>
      </c>
    </row>
    <row r="1568" spans="1:8" ht="21.75" customHeight="1" x14ac:dyDescent="0.25">
      <c r="A1568">
        <v>10004371833</v>
      </c>
      <c r="D1568" s="14" t="e">
        <f t="shared" si="256"/>
        <v>#VALUE!</v>
      </c>
      <c r="G1568" s="14" t="e">
        <f t="shared" si="257"/>
        <v>#VALUE!</v>
      </c>
      <c r="H1568" s="12" t="b">
        <f t="shared" si="254"/>
        <v>1</v>
      </c>
    </row>
    <row r="1569" spans="1:8" ht="21.75" customHeight="1" x14ac:dyDescent="0.25">
      <c r="A1569">
        <v>10004371836</v>
      </c>
      <c r="B1569" s="1" t="s">
        <v>4902</v>
      </c>
      <c r="C1569" s="1" t="s">
        <v>4903</v>
      </c>
      <c r="D1569" s="14" t="str">
        <f t="shared" si="256"/>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2 - [[R744][G.k.2.2][BR.3]] :In section Drug(s) Information on field Medicinal Product Name as Reported by the Primary Source - G.k.2.2 Value: DULCOLAX [BISACODYL] Reported error LookupProducts The field Medicinal Product Name as Reported by the Primary Source - G.k.2.2 must be a valid medicinal product.;
3 - [[R744][G.k.2.2][BR.3]] :In section Drug(s) Information on field Medicinal Product Name as Reported by the Primary Source - G.k.2.2 Value: MARIJUANA Reported error LookupProducts The field Medicinal Product Name as Reported by the Primary Source - G.k.2.2 must be a valid medicinal product.;
4 - [[R744][G.k.2.2][BR.3]] :In section Drug(s) Information on field Medicinal Product Name as Reported by the Primary Source - G.k.2.2 Value: POLYETHYLENE GLYCOL Reported error LookupProducts The field Medicinal Product Name as Reported by the Primary Source - G.k.2.2 must be a valid medicinal product.;
5 - [[R744][G.k.2.2][BR.3]] :In section Drug(s) Information on field Medicinal Product Name as Reported by the Primary Source - G.k.2.2 Value: SENNA [SENNOSIDE A+B] Reported error LookupProducts The field Medicinal Product Name as Reported by the Primary Source - G.k.2.2 must be a valid medicinal product.;
6 - [[R744][G.k.2.2][BR.3]] :In section Drug(s) Information on field Medicinal Product Name as Reported by the Primary Source - G.k.2.2 Value: ZYRTEC [CETIRIZINE HYDROCHLORIDE] Reported error LookupProducts The field Medicinal Product Name as Reported by the Primary Source - G.k.2.2 must be a valid medicinal produ</v>
      </c>
      <c r="E1569" s="1" t="s">
        <v>4904</v>
      </c>
      <c r="F1569" s="1" t="s">
        <v>4903</v>
      </c>
      <c r="G1569" s="14" t="str">
        <f t="shared" si="257"/>
        <v>safety report loaded; Validated against 2.18 business rules;
Comments: 1 - [[R744][G.k.2.2][BR.3]] :In section Drug(s) Information on field Medicinal Product Name as Reported by the Primary Source - G.k.2.2 Value: BENADRYL [DIPHENHYDRAMINE HYDROCHLORIDE] Reported error LookupProducts The field Medicinal Product Name as Reported by the Primary Source - G.k.2.2 must be a valid medicinal product.;
2 - [[R744][G.k.2.2][BR.3]] :In section Drug(s) Information on field Medicinal Product Name as Reported by the Primary Source - G.k.2.2 Value: DULCOLAX [BISACODYL] Reported error LookupProducts The field Medicinal Product Name as Reported by the Primary Source - G.k.2.2 must be a valid medicinal product.;
3 - [[R744][G.k.2.2][BR.3]] :In section Drug(s) Information on field Medicinal Product Name as Reported by the Primary Source - G.k.2.2 Value: MARIJUANA Reported error LookupProducts The field Medicinal Product Name as Reported by the Primary Source - G.k.2.2 must be a valid medicinal product.;
4 - [[R744][G.k.2.2][BR.3]] :In section Drug(s) Information on field Medicinal Product Name as Reported by the Primary Source - G.k.2.2 Value: POLYETHYLENE GLYCOL Reported error LookupProducts The field Medicinal Product Name as Reported by the Primary Source - G.k.2.2 must be a valid medicinal product.;
5 - [[R744][G.k.2.2][BR.3]] :In section Drug(s) Information on field Medicinal Product Name as Reported by the Primary Source - G.k.2.2 Value: SENNA [SENNOSIDE A+B] Reported error LookupProducts The field Medicinal Product Name as Reported by the Primary Source - G.k.2.2 must be a valid medicinal product.;
6 - [[R744][G.k.2.2][BR.3]] :In section Drug(s) Information on field Medicinal Product Name as Reported by the Primary Source - G.k.2.2 Value: ZYRTEC [CETIRIZINE HYDROCHLORIDE] Reported error LookupProducts The field Medicinal Product Name as Reported by the Primary Source - G.k.2.2 must be a valid medicinal produ</v>
      </c>
      <c r="H1569" s="13" t="b">
        <f t="shared" ref="H1569:H1577" si="259">TRIM(D1569)=TRIM(G1569)</f>
        <v>1</v>
      </c>
    </row>
    <row r="1570" spans="1:8" ht="21.75" customHeight="1" x14ac:dyDescent="0.25">
      <c r="A1570">
        <v>10004371839</v>
      </c>
      <c r="B1570" s="1" t="s">
        <v>4905</v>
      </c>
      <c r="C1570" s="1" t="s">
        <v>4906</v>
      </c>
      <c r="D1570" s="14" t="str">
        <f t="shared" si="256"/>
        <v>safety report loaded; Validated against 2.18 business rules;
Comments:  Parsing process: Parsing process: Correct Report;Classification: new: EU-</v>
      </c>
      <c r="E1570" s="1" t="s">
        <v>4903</v>
      </c>
      <c r="F1570" s="1" t="s">
        <v>4907</v>
      </c>
      <c r="G1570" s="14" t="str">
        <f t="shared" si="257"/>
        <v>safety report loaded; Validated against 2.18 business rules;
Comments:  Parsing process: Parsing process: Correct Report;Classification: new: EU-</v>
      </c>
      <c r="H1570" s="13" t="b">
        <f t="shared" si="259"/>
        <v>1</v>
      </c>
    </row>
    <row r="1571" spans="1:8" ht="21.75" customHeight="1" x14ac:dyDescent="0.25">
      <c r="A1571">
        <v>10004371840</v>
      </c>
      <c r="B1571" s="1" t="s">
        <v>4908</v>
      </c>
      <c r="C1571" s="1" t="s">
        <v>4909</v>
      </c>
      <c r="D1571" s="14" t="str">
        <f t="shared" si="256"/>
        <v>safety report loaded; Validated against 2.18 business rules;
Comments:  Parsing process: Parsing proces</v>
      </c>
      <c r="E1571" s="1" t="s">
        <v>4910</v>
      </c>
      <c r="F1571" s="1" t="s">
        <v>4911</v>
      </c>
      <c r="G1571" s="14" t="str">
        <f t="shared" si="257"/>
        <v>safety report loaded; Validated against 2.18 business rules;
Comments:  Parsing process: Parsing proces</v>
      </c>
      <c r="H1571" s="13" t="b">
        <f t="shared" si="259"/>
        <v>1</v>
      </c>
    </row>
    <row r="1572" spans="1:8" ht="21.75" customHeight="1" x14ac:dyDescent="0.25">
      <c r="A1572">
        <v>10004371841</v>
      </c>
      <c r="B1572" s="1" t="s">
        <v>4912</v>
      </c>
      <c r="C1572" s="1" t="s">
        <v>4913</v>
      </c>
      <c r="D1572" s="14" t="str">
        <f t="shared" si="256"/>
        <v>safety report loaded; Validated against 2.18 business rules;
Comments:  Parsing process: Parsing process: Correct Report;Classification: new: EU-</v>
      </c>
      <c r="E1572" s="1" t="s">
        <v>4911</v>
      </c>
      <c r="F1572" s="1" t="s">
        <v>4914</v>
      </c>
      <c r="G1572" s="14" t="str">
        <f t="shared" si="257"/>
        <v>safety report loaded; Validated against 2.18 business rules;
Comments:  Parsing process: Parsing process: Correct Report;Classification: new: EU-</v>
      </c>
      <c r="H1572" s="13" t="b">
        <f t="shared" si="259"/>
        <v>1</v>
      </c>
    </row>
    <row r="1573" spans="1:8" ht="21.75" customHeight="1" x14ac:dyDescent="0.25">
      <c r="A1573">
        <v>10004371842</v>
      </c>
      <c r="B1573" s="1" t="s">
        <v>4915</v>
      </c>
      <c r="C1573" s="1" t="s">
        <v>4916</v>
      </c>
      <c r="D1573" s="14" t="str">
        <f t="shared" si="256"/>
        <v>safety report loaded; Validated against 2.18 business rules;
Comments:  Parsing process: Parsing proces</v>
      </c>
      <c r="E1573" s="1" t="s">
        <v>4914</v>
      </c>
      <c r="F1573" s="1" t="s">
        <v>4917</v>
      </c>
      <c r="G1573" s="14" t="str">
        <f t="shared" si="257"/>
        <v>safety report loaded; Validated against 2.18 business rules;
Comments:  Parsing process: Parsing proces</v>
      </c>
      <c r="H1573" s="13" t="b">
        <f t="shared" si="259"/>
        <v>1</v>
      </c>
    </row>
    <row r="1574" spans="1:8" ht="21.75" customHeight="1" x14ac:dyDescent="0.25">
      <c r="A1574">
        <v>10004371855</v>
      </c>
      <c r="B1574" s="1" t="s">
        <v>4918</v>
      </c>
      <c r="C1574" s="1" t="s">
        <v>4919</v>
      </c>
      <c r="D1574" s="14" t="str">
        <f t="shared" si="256"/>
        <v>safety report loaded; Validated against 2.18 business rules;
Comments:  Parsing process: Parsing process: Correct Report;Classification: new: EU-</v>
      </c>
      <c r="E1574" s="1" t="s">
        <v>4920</v>
      </c>
      <c r="F1574" s="1" t="s">
        <v>4921</v>
      </c>
      <c r="G1574" s="14" t="str">
        <f t="shared" si="257"/>
        <v>safety report loaded; Validated against 2.18 business rules;
Comments:  Parsing process: Parsing process: Correct Report;Classification: new: EU-</v>
      </c>
      <c r="H1574" s="13" t="b">
        <f t="shared" si="259"/>
        <v>1</v>
      </c>
    </row>
    <row r="1575" spans="1:8" ht="21.75" customHeight="1" x14ac:dyDescent="0.25">
      <c r="A1575">
        <v>10004371856</v>
      </c>
      <c r="B1575" s="1" t="s">
        <v>4922</v>
      </c>
      <c r="C1575" s="1" t="s">
        <v>4923</v>
      </c>
      <c r="D1575" s="14" t="str">
        <f t="shared" si="256"/>
        <v>safety report loaded; Validated against 2.18 business rules;
Comments: 1 - [[R744][G.k.2.2][BR.3]] :In section Drug(s) Information on field Medicinal Product Name as Reported by the Primary Source - G.k.2.2 Value: BISOPROLOL WINTHROP Reported error LookupProducts The field Medicinal Product Name as Reported by the Primary Source - G.k.2.2 must be a valid medicinal product.;
 Parsing process: Parsing process: Report with warnings;Classification: new: EU-</v>
      </c>
      <c r="E1575" s="1" t="s">
        <v>4921</v>
      </c>
      <c r="F1575" s="1" t="s">
        <v>4924</v>
      </c>
      <c r="G1575" s="14" t="str">
        <f t="shared" si="257"/>
        <v>safety report loaded; Validated against 2.18 business rules;
Comments: 1 - [[R744][G.k.2.2][BR.3]] :In section Drug(s) Information on field Medicinal Product Name as Reported by the Primary Source - G.k.2.2 Value: BISOPROLOL WINTHROP Reported error LookupProducts The field Medicinal Product Name as Reported by the Primary Source - G.k.2.2 must be a valid medicinal product.;
 Parsing process: Parsing process: Report with warnings;Classification: new: EU-</v>
      </c>
      <c r="H1575" s="13" t="b">
        <f t="shared" si="259"/>
        <v>1</v>
      </c>
    </row>
    <row r="1576" spans="1:8" ht="21.75" customHeight="1" x14ac:dyDescent="0.25">
      <c r="A1576">
        <v>10004371858</v>
      </c>
      <c r="B1576" s="1" t="s">
        <v>4925</v>
      </c>
      <c r="C1576" s="1" t="s">
        <v>4926</v>
      </c>
      <c r="D1576" s="14" t="str">
        <f t="shared" si="256"/>
        <v>safety report loaded; Validated against 2.18 business rules;
Comments:  Parsing process: Parsing proces</v>
      </c>
      <c r="E1576" s="1" t="s">
        <v>4924</v>
      </c>
      <c r="F1576" s="1" t="s">
        <v>4927</v>
      </c>
      <c r="G1576" s="14" t="str">
        <f t="shared" si="257"/>
        <v>safety report loaded; Validated against 2.18 business rules;
Comments:  Parsing process: Parsing proces</v>
      </c>
      <c r="H1576" s="13" t="b">
        <f t="shared" si="259"/>
        <v>1</v>
      </c>
    </row>
    <row r="1577" spans="1:8" ht="21.75" customHeight="1" x14ac:dyDescent="0.25">
      <c r="A1577">
        <v>10004371860</v>
      </c>
      <c r="B1577" s="1" t="s">
        <v>4928</v>
      </c>
      <c r="C1577" s="1" t="s">
        <v>4929</v>
      </c>
      <c r="D1577" s="14" t="str">
        <f t="shared" si="256"/>
        <v>safety report loaded; Validated against 2.18 business rules;
Comments:  Parsing process: Parsing proces</v>
      </c>
      <c r="E1577" s="1" t="s">
        <v>4930</v>
      </c>
      <c r="F1577" s="1" t="s">
        <v>4931</v>
      </c>
      <c r="G1577" s="14" t="str">
        <f t="shared" si="257"/>
        <v>safety report loaded; Validated against 2.18 business rules;
Comments:  Parsing process: Parsing proces</v>
      </c>
      <c r="H1577" s="13" t="b">
        <f t="shared" si="259"/>
        <v>1</v>
      </c>
    </row>
    <row r="1578" spans="1:8" ht="21.75" customHeight="1" x14ac:dyDescent="0.25">
      <c r="A1578">
        <v>10004371862</v>
      </c>
      <c r="D1578" s="14" t="e">
        <f t="shared" si="256"/>
        <v>#VALUE!</v>
      </c>
      <c r="G1578" s="14" t="e">
        <f t="shared" si="257"/>
        <v>#VALUE!</v>
      </c>
      <c r="H1578" s="12" t="b">
        <f t="shared" si="254"/>
        <v>1</v>
      </c>
    </row>
    <row r="1579" spans="1:8" ht="21.75" customHeight="1" x14ac:dyDescent="0.25">
      <c r="A1579">
        <v>10004371869</v>
      </c>
      <c r="B1579" s="1" t="s">
        <v>4932</v>
      </c>
      <c r="C1579" s="1" t="s">
        <v>4933</v>
      </c>
      <c r="D1579" s="14" t="str">
        <f t="shared" si="256"/>
        <v>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CEPHALEXIN                         /00145501/ Reported error LookupProducts The field Medicinal Product Name as Reported by the Primary Source - G.k.2.2 must be a valid medicinal product.;
3 - [[R744][G.k.2.2][BR.3]] :In section Drug(s) Information on field Medicinal Product Name as Reported by the Primary Source - G.k.2.2 Value: CLARITIN                           /00413701/ Reported error LookupProducts The field Medicinal Product Name as Reported by the Primary Source - G.k.2.2 must be a valid medicinal product.;
4 - [[R744][G.k.2.2][BR.3]] :In section Drug(s) Information on field Medicinal Product Name as Reported by the Primary Source - G.k.2.2 Value: HYDROCODONE BITARTRATE AND ACETAMINOPHEN Reported error LookupProducts The field Medicinal Product Name as Reported by the Primary Source - G.k.2.2 must be a valid medicinal product.;
5 - [[R744][G.k.2.2][BR.3]] :In section Drug(s) Information on field Medicinal Product Name as Reported by the Primary Source - G.k.2.2 Value: MECLIZINE                          /00072801/ Reported error LookupProducts The field Medicinal Product Name as Reported by the Primary Source - G.k.2.2 must be a valid medicinal product.;
6 - [[R744][G.k.2.2][BR.3]] :In section Drug(s) Information on field Medicinal Product Name as Reported by the Primary Source - G.k.2.2 Value: NEXIUM                             /01479302/ Reported error LookupProducts The field M</v>
      </c>
      <c r="E1579" s="1" t="s">
        <v>4934</v>
      </c>
      <c r="F1579" s="1" t="s">
        <v>4933</v>
      </c>
      <c r="G1579" s="14" t="str">
        <f t="shared" si="257"/>
        <v>safety report loaded; Validated against 2.18 business rules;
Comments: 1 - [[R744][G.k.2.2][BR.3]] :In section Drug(s) Information on field Medicinal Product Name as Reported by the Primary Source - G.k.2.2 Value: AMLODIPINE BESYLATE Reported error LookupProducts The field Medicinal Product Name as Reported by the Primary Source - G.k.2.2 must be a valid medicinal product.;
2 - [[R744][G.k.2.2][BR.3]] :In section Drug(s) Information on field Medicinal Product Name as Reported by the Primary Source - G.k.2.2 Value: CEPHALEXIN                         /00145501/ Reported error LookupProducts The field Medicinal Product Name as Reported by the Primary Source - G.k.2.2 must be a valid medicinal product.;
3 - [[R744][G.k.2.2][BR.3]] :In section Drug(s) Information on field Medicinal Product Name as Reported by the Primary Source - G.k.2.2 Value: CLARITIN                           /00413701/ Reported error LookupProducts The field Medicinal Product Name as Reported by the Primary Source - G.k.2.2 must be a valid medicinal product.;
4 - [[R744][G.k.2.2][BR.3]] :In section Drug(s) Information on field Medicinal Product Name as Reported by the Primary Source - G.k.2.2 Value: HYDROCODONE BITARTRATE AND ACETAMINOPHEN Reported error LookupProducts The field Medicinal Product Name as Reported by the Primary Source - G.k.2.2 must be a valid medicinal product.;
5 - [[R744][G.k.2.2][BR.3]] :In section Drug(s) Information on field Medicinal Product Name as Reported by the Primary Source - G.k.2.2 Value: MECLIZINE                          /00072801/ Reported error LookupProducts The field Medicinal Product Name as Reported by the Primary Source - G.k.2.2 must be a valid medicinal product.;
6 - [[R744][G.k.2.2][BR.3]] :In section Drug(s) Information on field Medicinal Product Name as Reported by the Primary Source - G.k.2.2 Value: NEXIUM                             /01479302/ Reported error LookupProducts The field M</v>
      </c>
      <c r="H1579" s="13" t="b">
        <f t="shared" ref="H1579:H1583" si="260">TRIM(D1579)=TRIM(G1579)</f>
        <v>1</v>
      </c>
    </row>
    <row r="1580" spans="1:8" ht="21.75" customHeight="1" x14ac:dyDescent="0.25">
      <c r="A1580">
        <v>10004371870</v>
      </c>
      <c r="B1580" s="1" t="s">
        <v>4935</v>
      </c>
      <c r="C1580" s="1" t="s">
        <v>4936</v>
      </c>
      <c r="D1580" s="14" t="str">
        <f t="shared" si="256"/>
        <v>safety report loaded;
Validated against 2.71 business rules;
Comments:
Parsing process: Correct Report;Classification: new: EU-</v>
      </c>
      <c r="F1580" s="1" t="s">
        <v>4937</v>
      </c>
      <c r="G1580" s="14" t="str">
        <f t="shared" si="257"/>
        <v>safety report loaded;
Validated against 2.71 business rules;
Comments:
Parsing process: Correct Report;Classification: new: EU-</v>
      </c>
      <c r="H1580" s="13" t="b">
        <f t="shared" si="260"/>
        <v>1</v>
      </c>
    </row>
    <row r="1581" spans="1:8" ht="21.75" customHeight="1" x14ac:dyDescent="0.25">
      <c r="A1581">
        <v>10004371871</v>
      </c>
      <c r="B1581" s="1" t="s">
        <v>4938</v>
      </c>
      <c r="C1581" s="1" t="s">
        <v>4939</v>
      </c>
      <c r="D1581" s="14" t="str">
        <f t="shared" si="256"/>
        <v>safety report loaded;
Validated against 2.71 business rules;
Comments:
1- Section DRUG on field MEDICINALPRODUCT value: [Trikafta] reported WARNING. Trikafta must be a valid Medicinal Product.[543];
Parsing process: Rep</v>
      </c>
      <c r="E1581" s="1" t="s">
        <v>4940</v>
      </c>
      <c r="F1581" s="1" t="s">
        <v>4940</v>
      </c>
      <c r="G1581" s="14" t="str">
        <f t="shared" si="257"/>
        <v>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v>
      </c>
      <c r="H1581" s="15" t="b">
        <f t="shared" si="260"/>
        <v>0</v>
      </c>
    </row>
    <row r="1582" spans="1:8" ht="21.75" customHeight="1" x14ac:dyDescent="0.25">
      <c r="A1582">
        <v>10004371872</v>
      </c>
      <c r="B1582" s="1" t="s">
        <v>4941</v>
      </c>
      <c r="C1582" s="1" t="s">
        <v>4942</v>
      </c>
      <c r="D1582" s="14" t="str">
        <f t="shared" si="256"/>
        <v>safety report loaded;
Validated against 2.71 business rules;
Comments:
1- Section DRUG on field MEDICINALPRODUCT value: [Trikafta] reported WARNING. Trikafta must be a valid Medicinal Product.[543];
Parsing process: Rep</v>
      </c>
      <c r="E1582" s="1" t="s">
        <v>4943</v>
      </c>
      <c r="F1582" s="1" t="s">
        <v>4943</v>
      </c>
      <c r="G1582" s="14" t="str">
        <f t="shared" si="257"/>
        <v>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v>
      </c>
      <c r="H1582" s="15" t="b">
        <f t="shared" si="260"/>
        <v>0</v>
      </c>
    </row>
    <row r="1583" spans="1:8" ht="21.75" customHeight="1" x14ac:dyDescent="0.25">
      <c r="A1583">
        <v>10004371873</v>
      </c>
      <c r="B1583" s="1" t="s">
        <v>4944</v>
      </c>
      <c r="C1583" s="1" t="s">
        <v>4945</v>
      </c>
      <c r="D1583" s="14" t="str">
        <f t="shared" si="256"/>
        <v>safety report loaded;
Validated against 2.71 business rules;
Comments:
1- Section DRUG on field MEDICINALPRODUCT value: [Trikafta] reported WARNING. Trikafta must be a valid Medicinal Product.[543];
2- Section DRUG on field MEDICINALPRODUCT value: [FLORASTOR KIDS] reported WARNING. FLORASTOR KIDS must be a valid Medicinal Product.[543];
3- Section DRUG on field MEDICINALPRODUCT value: [HYPERTONIC SALINE SOLUTION] reported WARNING. HYPERTONIC SALINE SOLUTION must be a valid Medicinal Product.[543];
4- Section DRUG on field MEDICINALPRODUCT value: [ALBUTEROL [SALBUTAMOL]] reported WARNING. ALBUTEROL [SALBUTAMOL] must be a valid Medicinal Product.[543];
5- Section DRUG on field MEDICINALPRODUCT value: [VITAMIN D [COLECALCIFEROL]] reported WARNING. VITAMIN D [COLECALCIFEROL] must be a valid Medicinal Product.[543];
6- Section ACTIVESUBSTANCE on field ACTIVESUBSTANCENAME value: [ALBUTEROL [SALBUTAMOL]] reported WARNING. ALBUTEROL [SALBUTAMOL] must be a valid active substance.[621];
Parsing process: Rep</v>
      </c>
      <c r="E1583" s="1" t="s">
        <v>4946</v>
      </c>
      <c r="F1583" s="1" t="s">
        <v>4946</v>
      </c>
      <c r="G1583" s="14" t="str">
        <f t="shared" si="257"/>
        <v>safety report loaded;
Validated against 2.71 business rules;
Comments:
1- Section DRUG on field MEDICINALPRODUCT value: [Trikafta] reported WARNING. Trikafta must be a valid Medicinal Product.[543];
2- Section DRUG on field MEDICINALPRODUCT value: [FLORASTOR KIDS] reported WARNING. FLORASTOR KIDS must be a valid Medicinal Product.[543];
3- Section DRUG on field MEDICINALPRODUCT value: [HYPERTONIC SALINE SOLUTION] reported WARNING. HYPERTONIC SALINE SOLUTION must be a valid Medicinal Product.[543];
4- Section DRUG on field MEDICINALPRODUCT value: [ALBUTEROL [SALBUTAMOL]] reported WARNING. ALBUTEROL [SALBUTAMOL] must be a valid Medicinal Product.[543];
5- Section DRUG on field MEDICINALPRODUCT value: [VITAMIN D [COLECALCIFEROL]] reported WARNING. VITAMIN D [COLECALCIFEROL] must be a valid Medicinal Product.[543];
6- Section ACTIVESUBSTANCE on field ACTIVESUBSTANCENAME value: [ELEXACAFTOR] reported WARNING. ELEXACAFTOR must be a valid active substance.[621];
7- Section ACTIVESUBSTANCE on field ACTIVESUBSTANCENAME value: [ALBUTEROL [SALBUTAMOL]] reported WARNING. ALBUTEROL [SALBUTAMOL] must be a valid active substance.[621];
Parsing process: Rep</v>
      </c>
      <c r="H1583" s="15" t="b">
        <f t="shared" si="260"/>
        <v>0</v>
      </c>
    </row>
    <row r="1584" spans="1:8" ht="21.75" customHeight="1" x14ac:dyDescent="0.25">
      <c r="A1584">
        <v>10004371874</v>
      </c>
      <c r="D1584" s="14" t="e">
        <f t="shared" si="256"/>
        <v>#VALUE!</v>
      </c>
      <c r="G1584" s="14" t="e">
        <f t="shared" si="257"/>
        <v>#VALUE!</v>
      </c>
      <c r="H1584" s="12" t="b">
        <f t="shared" si="254"/>
        <v>1</v>
      </c>
    </row>
    <row r="1585" spans="1:8" ht="21.75" customHeight="1" x14ac:dyDescent="0.25">
      <c r="A1585">
        <v>10004371875</v>
      </c>
      <c r="B1585" s="1" t="s">
        <v>4947</v>
      </c>
      <c r="C1585" s="1" t="s">
        <v>4948</v>
      </c>
      <c r="D1585" s="14" t="str">
        <f t="shared" si="256"/>
        <v>safety report loaded;
Validated against 2.71 business rules;
Comments:
1- Section TEST on field TESTUNIT value: [null] reported WARNING. Since the element testresult - B.3.1d has a value, the element testunit - B.3.1e should contain a value.[528];
2- Section DRUG on field MEDICINALPRODUCT value: [Trikafta] reported WARNING. Trikafta must be a valid Medicinal Product.[543];
Parsing process: Report with Warnings;Classification: new: EU-</v>
      </c>
      <c r="E1585" s="1" t="s">
        <v>4949</v>
      </c>
      <c r="F1585" s="1" t="s">
        <v>4949</v>
      </c>
      <c r="G1585" s="14" t="str">
        <f t="shared" si="257"/>
        <v>safety report loaded;
Validated against 2.71 business rules;
Comments:
1- Section TEST on field TESTUNIT value: [null] reported WARNING. Since the element testresult - B.3.1d has a value, the element testunit - B.3.1e should contain a value.[528];
2- Section DRUG on field MEDICINALPRODUCT value: [Trikafta] reported WARNING. Trikafta must be a valid Medicinal Product.[543];
3- Section ACTIVESUBSTANCE on field ACTIVESUBSTANCENAME value: [ELEXACAFTOR] reported WARNING. ELEXACAFTOR must be a valid active substance.[621];
Parsing process: Report with Warnings;Classification: new: EU-</v>
      </c>
      <c r="H1585" s="15" t="b">
        <f t="shared" ref="H1585:H1600" si="261">TRIM(D1585)=TRIM(G1585)</f>
        <v>0</v>
      </c>
    </row>
    <row r="1586" spans="1:8" ht="21.75" customHeight="1" x14ac:dyDescent="0.25">
      <c r="A1586">
        <v>10004371876</v>
      </c>
      <c r="B1586" s="1" t="s">
        <v>4950</v>
      </c>
      <c r="C1586" s="1" t="s">
        <v>4951</v>
      </c>
      <c r="D1586" s="14" t="str">
        <f t="shared" si="256"/>
        <v>safety report loaded;
Validated against 2.71 business rules;
Comments:
1- Section DRUG on field MEDICINALPRODUCT value: [Trikafta] reported WARNING. Trikafta must be a valid Medicinal Product.[543];
2- Section DRUG on field MEDICINALPRODUCT value: [Trikafta] reported WARNING. Trikafta must be a valid Medicinal Product.[543];
3- Section DRUG on field MEDICINALPRODUCT value: [Trikafta] reported WARNING. Trikafta must be a valid Medicinal Product.[543];
4- Section DRUG on field MEDICINALPRODUCT value: [MUCOMYST [ACETYLCYSTEINE]] reported WARNING. MUCOMYST [ACETYLCYSTEINE] must be a valid Medicinal Product.[543];
5- Section DRUG on field MEDICINALPRODUCT value: [PROVENTIL [SALBUTAMOL]] reported WARNING. PROVENTIL [SALBUTAMOL] must be a valid Medicinal Product.[543];
6- Section DRUG on field MEDICINALPRODUCT value: [ZYRTEC [CETIRIZINE HYDROCHLORIDE]] reported WARNING. ZYRTEC [CETIRIZINE HYDROCHLORIDE] must be a valid Medicinal Product.[543];
7- Section DRUG on field MEDICINALPRODUCT value: [CELEXA [CELECOXIB]] reported WARNING. CELEXA [CELECOXIB] must be a valid Medicinal Product.[543];
8- Section DRUG on field MEDICINALPRODUCT value: [FLONASE [MOMETASONE FUROATE]] reported WARNING. FLONASE [MOMETASONE FUROATE] must be a valid Medicinal Product.[543];
9- Section DRUG on field MEDICINALPRODUCT value: [PARI] reported WARNING. PARI must be a valid Medicinal Product.[543];
10- Section DRUG on field MEDICINALPRODUCT value: [PROTONIX [PANTOPRAZOLE SODIUM SESQUIHYDRATE]] reported WARNING. PROTONIX [PANTOPRAZOLE SODIUM SESQUIHYDRATE] must be a valid Medicinal Product.[543];
11- Section DRUG on field MEDICINALPRODUCT value: [SODIUM BICARBONATE;SODIUM CHLORIDE] reported WARNING. SODIUM BICARBONATE;SODIUM CHLORIDE must be a valid Medicinal Product.[543];
12- Section DRUG on field DRUGDOSAGEFORM value: [Solution] reported WARNING. Solution must be a valid dosage form.[564];
13- Section ACTIVESUBSTANCE on field ACT</v>
      </c>
      <c r="F1586" s="1" t="s">
        <v>4952</v>
      </c>
      <c r="G1586" s="14" t="str">
        <f t="shared" si="257"/>
        <v>safety report loaded;
Validated against 2.71 business rules;
Comments:
1- Section DRUG on field MEDICINALPRODUCT value: [Trikafta] reported WARNING. Trikafta must be a valid Medicinal Product.[543];
2- Section DRUG on field MEDICINALPRODUCT value: [Trikafta] reported WARNING. Trikafta must be a valid Medicinal Product.[543];
3- Section DRUG on field MEDICINALPRODUCT value: [Trikafta] reported WARNING. Trikafta must be a valid Medicinal Product.[543];
4- Section DRUG on field MEDICINALPRODUCT value: [MUCOMYST [ACETYLCYSTEINE]] reported WARNING. MUCOMYST [ACETYLCYSTEINE] must be a valid Medicinal Product.[543];
5- Section DRUG on field MEDICINALPRODUCT value: [PROVENTIL [SALBUTAMOL]] reported WARNING. PROVENTIL [SALBUTAMOL] must be a valid Medicinal Product.[543];
6- Section DRUG on field MEDICINALPRODUCT value: [ZYRTEC [CETIRIZINE HYDROCHLORIDE]] reported WARNING. ZYRTEC [CETIRIZINE HYDROCHLORIDE] must be a valid Medicinal Product.[543];
7- Section DRUG on field MEDICINALPRODUCT value: [CELEXA [CELECOXIB]] reported WARNING. CELEXA [CELECOXIB] must be a valid Medicinal Product.[543];
8- Section DRUG on field MEDICINALPRODUCT value: [FLONASE [MOMETASONE FUROATE]] reported WARNING. FLONASE [MOMETASONE FUROATE] must be a valid Medicinal Product.[543];
9- Section DRUG on field MEDICINALPRODUCT value: [PARI] reported WARNING. PARI must be a valid Medicinal Product.[543];
10- Section DRUG on field MEDICINALPRODUCT value: [PROTONIX [PANTOPRAZOLE SODIUM SESQUIHYDRATE]] reported WARNING. PROTONIX [PANTOPRAZOLE SODIUM SESQUIHYDRATE] must be a valid Medicinal Product.[543];
11- Section DRUG on field MEDICINALPRODUCT value: [SODIUM BICARBONATE;SODIUM CHLORIDE] reported WARNING. SODIUM BICARBONATE;SODIUM CHLORIDE must be a valid Medicinal Product.[543];
12- Section DRUG on field DRUGDOSAGEFORM value: [Solution] reported WARNING. Solution must be a valid dosage form.[564];
13- Section ACTIVESUBSTANCE on field ACT</v>
      </c>
      <c r="H1586" s="13" t="b">
        <f t="shared" si="261"/>
        <v>1</v>
      </c>
    </row>
    <row r="1587" spans="1:8" ht="21.75" customHeight="1" x14ac:dyDescent="0.25">
      <c r="A1587">
        <v>10004371882</v>
      </c>
      <c r="B1587" s="1" t="s">
        <v>4953</v>
      </c>
      <c r="C1587" s="1" t="s">
        <v>4954</v>
      </c>
      <c r="D1587" s="14" t="str">
        <f t="shared" si="256"/>
        <v>safety report loaded;
Validated against 2.71 business rules;
Comments:
1- Section DRUG on field MEDICINALPRODUCT value: [Trikafta] reported WARNING. Trikafta must be a valid Medicinal Product.[543];
Parsing process: Rep</v>
      </c>
      <c r="E1587" s="1" t="s">
        <v>4955</v>
      </c>
      <c r="F1587" s="1" t="s">
        <v>4955</v>
      </c>
      <c r="G1587" s="14" t="str">
        <f t="shared" si="257"/>
        <v>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v>
      </c>
      <c r="H1587" s="15" t="b">
        <f t="shared" si="261"/>
        <v>0</v>
      </c>
    </row>
    <row r="1588" spans="1:8" ht="21.75" customHeight="1" x14ac:dyDescent="0.25">
      <c r="A1588">
        <v>10004371883</v>
      </c>
      <c r="B1588" s="1" t="s">
        <v>4956</v>
      </c>
      <c r="C1588" s="1" t="s">
        <v>4957</v>
      </c>
      <c r="D1588" s="14" t="str">
        <f t="shared" si="256"/>
        <v>safety report loaded;
Validated against 2.71 business rules;
Comments:
1- Section DRUG on field MEDICINALPRODUCT value: [Trikafta] reported WARNING. Trikafta must be a valid Medicinal Product.[543];
2- Section DRUG on field MEDICINALPRODUCT value: [ALBUTEROL [SALBUTAMOL]] reported WARNING. ALBUTEROL [SALBUTAMOL] must be a valid Medicinal Product.[543];
3- Section ACTIVESUBSTANCE on field ACTIVESUBSTANCENAME value: [ALBUTEROL [SALBUTAMOL]] reported WARNING. ALBUTEROL [SALBUTAMOL] must be a valid active substance.[621];
Parsing process: Rep</v>
      </c>
      <c r="E1588" s="1" t="s">
        <v>4958</v>
      </c>
      <c r="F1588" s="1" t="s">
        <v>4958</v>
      </c>
      <c r="G1588" s="14" t="str">
        <f t="shared" si="257"/>
        <v>safety report loaded;
Validated against 2.71 business rules;
Comments:
1- Section DRUG on field MEDICINALPRODUCT value: [Trikafta] reported WARNING. Trikafta must be a valid Medicinal Product.[543];
2- Section DRUG on field MEDICINALPRODUCT value: [ALBUTEROL [SALBUTAMOL]] reported WARNING. ALBUTEROL [SALBUTAMOL] must be a valid Medicinal Product.[543];
3- Section ACTIVESUBSTANCE on field ACTIVESUBSTANCENAME value: [ELEXACAFTOR] reported WARNING. ELEXACAFTOR must be a valid active substance.[621];
4- Section ACTIVESUBSTANCE on field ACTIVESUBSTANCENAME value: [ALBUTEROL [SALBUTAMOL]] reported WARNING. ALBUTEROL [SALBUTAMOL] must be a valid active substance.[621];
Parsing process: Rep</v>
      </c>
      <c r="H1588" s="15" t="b">
        <f t="shared" si="261"/>
        <v>0</v>
      </c>
    </row>
    <row r="1589" spans="1:8" ht="21.75" customHeight="1" x14ac:dyDescent="0.25">
      <c r="A1589">
        <v>10004371884</v>
      </c>
      <c r="B1589" s="1" t="s">
        <v>4959</v>
      </c>
      <c r="C1589" s="1" t="s">
        <v>4960</v>
      </c>
      <c r="D1589" s="14" t="str">
        <f t="shared" si="256"/>
        <v>safety report loaded;
Validated against 2.71 business rules;
Comments:
1- Section DRUG on field MEDICINALPRODUCT value: [Trikafta] reported WARNING. Trikafta must be a valid Medicinal Product.[543];
2- Section DRUG on field MEDICINALPRODUCT value: [BETA CAROTENE] reported WARNING. BETA CAROTENE must be a valid Medicinal Product.[543];
3- Section DRUG on field MEDICINALPRODUCT value: [CALCIUM CITRATE + D] reported WARNING. CALCIUM CITRATE + D must be a valid Medicinal Product.[543];
4- Section DRUG on field MEDICINALPRODUCT value: [CULTURELLE] reported WARNING. CULTURELLE must be a valid Medicinal Product.[543];
5- Section DRUG on field MEDICINALPRODUCT value: [LEVALBUTEROL [LEVOSALBUTAMOL]] reported WARNING. LEVALBUTEROL [LEVOSALBUTAMOL] must be a valid Medicinal Product.[543];
6- Section ACTIVESUBSTANCE on field ACTIVESUBSTANCENAME value: [LACTOBACILLUS NOS] reported WARNING. LACTOBACILLUS NOS must be a valid active substance.[621];
7- Section ACTIVESUBSTANCE on field ACTIVESUBSTANCENAME value: [LEVALBUTEROL [LEVOSALBUTAMOL]] reported WARNING. LEVALBUTEROL [LEVOSALBUTAMOL] must be a valid active substance.[621];
Parsing process: Rep</v>
      </c>
      <c r="E1589" s="1" t="s">
        <v>4961</v>
      </c>
      <c r="F1589" s="1" t="s">
        <v>4961</v>
      </c>
      <c r="G1589" s="14" t="str">
        <f t="shared" si="257"/>
        <v>safety report loaded;
Validated against 2.71 business rules;
Comments:
1- Section DRUG on field MEDICINALPRODUCT value: [Trikafta] reported WARNING. Trikafta must be a valid Medicinal Product.[543];
2- Section DRUG on field MEDICINALPRODUCT value: [BETA CAROTENE] reported WARNING. BETA CAROTENE must be a valid Medicinal Product.[543];
3- Section DRUG on field MEDICINALPRODUCT value: [CALCIUM CITRATE + D] reported WARNING. CALCIUM CITRATE + D must be a valid Medicinal Product.[543];
4- Section DRUG on field MEDICINALPRODUCT value: [CULTURELLE] reported WARNING. CULTURELLE must be a valid Medicinal Product.[543];
5- Section DRUG on field MEDICINALPRODUCT value: [LEVALBUTEROL [LEVOSALBUTAMOL]] reported WARNING. LEVALBUTEROL [LEVOSALBUTAMOL] must be a valid Medicinal Product.[543];
6- Section ACTIVESUBSTANCE on field ACTIVESUBSTANCENAME value: [ELEXACAFTOR] reported WARNING. ELEXACAFTOR must be a valid active substance.[621];
7- Section ACTIVESUBSTANCE on field ACTIVESUBSTANCENAME value: [LACTOBACILLUS NOS] reported WARNING. LACTOBACILLUS NOS must be a valid active substance.[621];
8- Section ACTIVESUBSTANCE on field ACTIVESUBSTANCENAME value: [LEVALBUTEROL [LEVOSALBUTAMOL]] reported WARNING. LEVALBUTEROL [LEVOSALBUTAMOL] must be a valid active substance.[621];
Parsing process: Rep</v>
      </c>
      <c r="H1589" s="15" t="b">
        <f t="shared" si="261"/>
        <v>0</v>
      </c>
    </row>
    <row r="1590" spans="1:8" ht="21.75" customHeight="1" x14ac:dyDescent="0.25">
      <c r="A1590">
        <v>10004371885</v>
      </c>
      <c r="B1590" s="1" t="s">
        <v>4962</v>
      </c>
      <c r="C1590" s="1" t="s">
        <v>4963</v>
      </c>
      <c r="D1590" s="14" t="str">
        <f t="shared" si="256"/>
        <v>safety report loaded;
Validated against 2.71 business rules;
Comments:
1- Section DRUG on field MEDICINALPRODUCT value: [Trikafta] reported WARNING. Trikafta must be a valid Medicinal Product.[543];
Parsing process: Rep</v>
      </c>
      <c r="E1590" s="1" t="s">
        <v>4964</v>
      </c>
      <c r="F1590" s="1" t="s">
        <v>4964</v>
      </c>
      <c r="G1590" s="14" t="str">
        <f t="shared" si="257"/>
        <v>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v>
      </c>
      <c r="H1590" s="15" t="b">
        <f t="shared" si="261"/>
        <v>0</v>
      </c>
    </row>
    <row r="1591" spans="1:8" ht="21.75" customHeight="1" x14ac:dyDescent="0.25">
      <c r="A1591">
        <v>10004371886</v>
      </c>
      <c r="B1591" s="1" t="s">
        <v>4965</v>
      </c>
      <c r="C1591" s="1" t="s">
        <v>4966</v>
      </c>
      <c r="D1591" s="14" t="str">
        <f t="shared" si="256"/>
        <v>safety report loaded;
Validated against 2.71 business rules;
Comments:
1- Section DRUG on field MEDICINALPRODUCT value: [Trikafta] reported WARNING. Trikafta must be a valid Medicinal Product.[543];
2- Section DRUG on field MEDICINALPRODUCT value: [ALBUTEROL [SALBUTAMOL SULFATE]] reported WARNING. ALBUTEROL [SALBUTAMOL SULFATE] must be a valid Medicinal Product.[543];
3- Section DRUG on field MEDICINALPRODUCT value: [DORNASE] reported WARNING. DORNASE must be a valid Medicinal Product.[543];
4- Section DRUG on field MEDICINALPRODUCT value: [TOBI [TOBRAMYCIN]] reported WARNING. TOBI [TOBRAMYCIN] must be a valid Medicinal Product.[543];
5- Section DRUG on field MEDICINALPRODUCT value: [VITAMIN D [ERGOCALCIFEROL]] reported WARNING. VITAMIN D [ERGOCALCIFEROL] must be a valid Medicinal Product.[543];
Parsing process: Report with Warnings;Classification: new: EU-</v>
      </c>
      <c r="E1591" s="1" t="s">
        <v>4967</v>
      </c>
      <c r="F1591" s="1" t="s">
        <v>4967</v>
      </c>
      <c r="G1591" s="14" t="str">
        <f t="shared" si="257"/>
        <v>safety report loaded;
Validated against 2.71 business rules;
Comments:
1- Section DRUG on field MEDICINALPRODUCT value: [Trikafta] reported WARNING. Trikafta must be a valid Medicinal Product.[543];
2- Section DRUG on field MEDICINALPRODUCT value: [ALBUTEROL [SALBUTAMOL SULFATE]] reported WARNING. ALBUTEROL [SALBUTAMOL SULFATE] must be a valid Medicinal Product.[543];
3- Section DRUG on field MEDICINALPRODUCT value: [DORNASE] reported WARNING. DORNASE must be a valid Medicinal Product.[543];
4- Section DRUG on field MEDICINALPRODUCT value: [TOBI [TOBRAMYCIN]] reported WARNING. TOBI [TOBRAMYCIN] must be a valid Medicinal Product.[543];
5- Section DRUG on field MEDICINALPRODUCT value: [VITAMIN D [ERGOCALCIFEROL]] reported WARNING. VITAMIN D [ERGOCALCIFEROL] must be a valid Medicinal Product.[543];
6- Section ACTIVESUBSTANCE on field ACTIVESUBSTANCENAME value: [ELEXACAFTOR] reported WARNING. ELEXACAFTOR must be a valid active substance.[621];
Parsing process: Report with Warnings;Classification: new: EU-</v>
      </c>
      <c r="H1591" s="15" t="b">
        <f t="shared" si="261"/>
        <v>0</v>
      </c>
    </row>
    <row r="1592" spans="1:8" ht="21.75" customHeight="1" x14ac:dyDescent="0.25">
      <c r="A1592">
        <v>10004371888</v>
      </c>
      <c r="B1592" s="1" t="s">
        <v>4968</v>
      </c>
      <c r="C1592" s="1" t="s">
        <v>4969</v>
      </c>
      <c r="D1592" s="14" t="str">
        <f t="shared" si="256"/>
        <v>safety report loaded;
Validated against 2.71 business rules;
Comments:
1- Section PATIENTPASTDRUGTHERAPY on field PATIENTDRUGNAME value: [SYMDEKO] reported WARNING. SYMDEKO patientdrugname must be a valid Medicinal Product.[257];
2- Section DRUG on field MEDICINALPRODUCT value: [Trikafta] reported WARNING. Trikafta must be a valid Medicinal Product.[543];
3- Section DRUG on field MEDICINALPRODUCT value: [NEXIUM [ESOMEPRAZOLE SODIUM]] reported WARNING. NEXIUM [ESOMEPRAZOLE SODIUM] must be a valid Medicinal Product.[543];
4- Section DRUG on field MEDICINALPRODUCT value: [CYCLOSPORINE] reported WARNING. CYCLOSPORINE must be a valid Medicinal Product.[543];
Parsing process: Report with Warnings;Classification: new: EU-</v>
      </c>
      <c r="E1592" s="1" t="s">
        <v>4970</v>
      </c>
      <c r="F1592" s="1" t="s">
        <v>4970</v>
      </c>
      <c r="G1592" s="14" t="str">
        <f t="shared" si="257"/>
        <v>safety report loaded;
Validated against 2.71 business rules;
Comments:
1- Section PATIENTPASTDRUGTHERAPY on field PATIENTDRUGNAME value: [SYMDEKO] reported WARNING. SYMDEKO patientdrugname must be a valid Medicinal Product.[257];
2- Section DRUG on field MEDICINALPRODUCT value: [Trikafta] reported WARNING. Trikafta must be a valid Medicinal Product.[543];
3- Section DRUG on field MEDICINALPRODUCT value: [NEXIUM [ESOMEPRAZOLE SODIUM]] reported WARNING. NEXIUM [ESOMEPRAZOLE SODIUM] must be a valid Medicinal Product.[543];
4- Section DRUG on field MEDICINALPRODUCT value: [CYCLOSPORINE] reported WARNING. CYCLOSPORINE must be a valid Medicinal Product.[543];
5- Section ACTIVESUBSTANCE on field ACTIVESUBSTANCENAME value: [ELEXACAFTOR] reported WARNING. ELEXACAFTOR must be a valid active substance.[621];
Parsing process: Report with Warnings;Classification: new: EU-</v>
      </c>
      <c r="H1592" s="15" t="b">
        <f t="shared" si="261"/>
        <v>0</v>
      </c>
    </row>
    <row r="1593" spans="1:8" ht="21.75" customHeight="1" x14ac:dyDescent="0.25">
      <c r="A1593">
        <v>10004371889</v>
      </c>
      <c r="B1593" s="1" t="s">
        <v>4971</v>
      </c>
      <c r="C1593" s="1" t="s">
        <v>4972</v>
      </c>
      <c r="D1593" s="14" t="str">
        <f t="shared" si="256"/>
        <v>safety report loaded;
Validated against 2.71 business rules;
Comments:
Parsing process: Correct Report;Classification: new: EU-</v>
      </c>
      <c r="E1593" s="1" t="s">
        <v>4973</v>
      </c>
      <c r="F1593" s="1" t="s">
        <v>4973</v>
      </c>
      <c r="G1593" s="14" t="str">
        <f t="shared" si="257"/>
        <v>safety report loaded;
Validated against 2.71 business rules;
Comments:
1- Section DRUG on field MEDICINALPRODUCT value: [Symkevi] reported WARNING. Symkevi must be a valid Medicinal Product.[543];
Parsing process: Report with Warnings;Classification: new: EU-</v>
      </c>
      <c r="H1593" s="15" t="b">
        <f t="shared" si="261"/>
        <v>0</v>
      </c>
    </row>
    <row r="1594" spans="1:8" ht="21.75" customHeight="1" x14ac:dyDescent="0.25">
      <c r="A1594">
        <v>10004371890</v>
      </c>
      <c r="B1594" s="1" t="s">
        <v>4974</v>
      </c>
      <c r="C1594" s="1" t="s">
        <v>4975</v>
      </c>
      <c r="D1594" s="14" t="str">
        <f t="shared" si="256"/>
        <v>safety report loaded;
Validated against 2.71 business rules;
Comments:
1- Section DRUG on field MEDICINALPRODUCT value: [Trikafta] reported WARNING. Trikafta must be a valid Medicinal Product.[543];
Parsing process: Rep</v>
      </c>
      <c r="E1594" s="1" t="s">
        <v>4976</v>
      </c>
      <c r="F1594" s="1" t="s">
        <v>4976</v>
      </c>
      <c r="G1594" s="14" t="str">
        <f t="shared" si="257"/>
        <v>safety report loaded;
Validated against 2.71 business rules;
Comments:
1- Section DRUG on field MEDICINALPRODUCT value: [Trikafta] reported WARNING. Trikafta must be a valid Medicinal Product.[543];
2- Section ACTIVESUBSTANCE on field ACTIVESUBSTANCENAME value: [ELEXACAFTOR] reported WARNING. ELEXACAFTOR must be a valid active substance.[621];
Parsing process: Rep</v>
      </c>
      <c r="H1594" s="15" t="b">
        <f t="shared" si="261"/>
        <v>0</v>
      </c>
    </row>
    <row r="1595" spans="1:8" ht="21.75" customHeight="1" x14ac:dyDescent="0.25">
      <c r="A1595">
        <v>10004371892</v>
      </c>
      <c r="B1595" s="1" t="s">
        <v>4977</v>
      </c>
      <c r="C1595" s="1" t="s">
        <v>4978</v>
      </c>
      <c r="D1595" s="14" t="str">
        <f t="shared" si="256"/>
        <v>safety report loaded; Validated against 2.18 business rules;
Comments: 1 - [[R744][G.k.2.2][BR.3]] :In section Drug(s) Information on field Medicinal Product Name as Reported by the Primary Source - G.k.2.2 Value: ARIKAYCE Reported error LookupProducts The field Medicinal Product Name as Reported by the Primary Source - G.k.2.2 must be a valid medicinal product.;
2 - [[R744][G.k.2.2][BR.3]] :In section Drug(s) Information on field Medicinal Product Name as Reported by the Primary Source - G.k.2.2 Value: ARIKAYCE Reported error LookupProducts The field Medicinal Product Name as Reported by the Primary Source - G.k.2.2 must be a valid medicinal product.;
3 - [[R744][G.k.2.2][BR.3]] :In section Drug(s) Information on field Medicinal Product Name as Reported by the Primary Source - G.k.2.2 Value: LAMIRA Nebulizer System Reported error LookupProducts The field Medicinal Product Name as Reported by the Primary Source - G.k.2.2 must be a valid medicinal product.;
 Parsing process: Parsing process: Report with warnings;Classification: new: EU-</v>
      </c>
      <c r="E1595" s="1" t="s">
        <v>4615</v>
      </c>
      <c r="F1595" s="1" t="s">
        <v>4979</v>
      </c>
      <c r="G1595" s="14" t="str">
        <f t="shared" si="257"/>
        <v>safety report loaded; Validated against 2.18 business rules;
Comments: 1 - [[R744][G.k.2.2][BR.3]] :In section Drug(s) Information on field Medicinal Product Name as Reported by the Primary Source - G.k.2.2 Value: ARIKAYCE Reported error LookupProducts The field Medicinal Product Name as Reported by the Primary Source - G.k.2.2 must be a valid medicinal product.;
2 - [[R744][G.k.2.2][BR.3]] :In section Drug(s) Information on field Medicinal Product Name as Reported by the Primary Source - G.k.2.2 Value: ARIKAYCE Reported error LookupProducts The field Medicinal Product Name as Reported by the Primary Source - G.k.2.2 must be a valid medicinal product.;
3 - [[R744][G.k.2.2][BR.3]] :In section Drug(s) Information on field Medicinal Product Name as Reported by the Primary Source - G.k.2.2 Value: LAMIRA Nebulizer System Reported error LookupProducts The field Medicinal Product Name as Reported by the Primary Source - G.k.2.2 must be a valid medicinal product.;
 Parsing process: Parsing process: Report with warnings;Classification: new: EU-</v>
      </c>
      <c r="H1595" s="13" t="b">
        <f t="shared" si="261"/>
        <v>1</v>
      </c>
    </row>
    <row r="1596" spans="1:8" ht="21.75" customHeight="1" x14ac:dyDescent="0.25">
      <c r="A1596">
        <v>10004371893</v>
      </c>
      <c r="B1596" s="1" t="s">
        <v>4980</v>
      </c>
      <c r="C1596" s="1" t="s">
        <v>4981</v>
      </c>
      <c r="D1596" s="14" t="str">
        <f t="shared" si="256"/>
        <v>safety report loaded; Validated against 2.18 business rules;
Comments:  Parsing process: Parsing proces</v>
      </c>
      <c r="E1596" s="1" t="s">
        <v>4979</v>
      </c>
      <c r="F1596" s="1" t="s">
        <v>4982</v>
      </c>
      <c r="G1596" s="14" t="str">
        <f t="shared" si="257"/>
        <v>safety report loaded; Validated against 2.18 business rules;
Comments:  Parsing process: Parsing proces</v>
      </c>
      <c r="H1596" s="13" t="b">
        <f t="shared" si="261"/>
        <v>1</v>
      </c>
    </row>
    <row r="1597" spans="1:8" ht="21.75" customHeight="1" x14ac:dyDescent="0.25">
      <c r="A1597">
        <v>10004371894</v>
      </c>
      <c r="B1597" s="1" t="s">
        <v>4983</v>
      </c>
      <c r="C1597" s="1" t="s">
        <v>4984</v>
      </c>
      <c r="D1597" s="14" t="str">
        <f t="shared" si="256"/>
        <v>safety report loaded; Validated against 2.18 business rules;
Comments:  Parsing process: Parsing proces</v>
      </c>
      <c r="E1597" s="1" t="s">
        <v>4661</v>
      </c>
      <c r="F1597" s="1" t="s">
        <v>4985</v>
      </c>
      <c r="G1597" s="14" t="str">
        <f t="shared" si="257"/>
        <v>safety report loaded; Validated against 2.18 business rules;
Comments:  Parsing process: Parsing proces</v>
      </c>
      <c r="H1597" s="13" t="b">
        <f t="shared" si="261"/>
        <v>1</v>
      </c>
    </row>
    <row r="1598" spans="1:8" ht="21.75" customHeight="1" x14ac:dyDescent="0.25">
      <c r="A1598">
        <v>10004371895</v>
      </c>
      <c r="B1598" s="1" t="s">
        <v>4986</v>
      </c>
      <c r="C1598" s="1" t="s">
        <v>4987</v>
      </c>
      <c r="D1598" s="14" t="str">
        <f t="shared" si="256"/>
        <v>safety report loaded; Validated against 2.18 business rules;
Comments:  Parsing process: Parsing process: Correct Report;Classification: new: EU-</v>
      </c>
      <c r="E1598" s="1" t="s">
        <v>4985</v>
      </c>
      <c r="F1598" s="1" t="s">
        <v>4988</v>
      </c>
      <c r="G1598" s="14" t="str">
        <f t="shared" si="257"/>
        <v>safety report loaded; Validated against 2.18 business rules;
Comments:  Parsing process: Parsing process: Correct Report;Classification: new: EU-</v>
      </c>
      <c r="H1598" s="13" t="b">
        <f t="shared" si="261"/>
        <v>1</v>
      </c>
    </row>
    <row r="1599" spans="1:8" ht="21.75" customHeight="1" x14ac:dyDescent="0.25">
      <c r="A1599">
        <v>10004371896</v>
      </c>
      <c r="B1599" s="1" t="s">
        <v>4989</v>
      </c>
      <c r="C1599" s="1" t="s">
        <v>4990</v>
      </c>
      <c r="D1599" s="14" t="str">
        <f t="shared" si="256"/>
        <v>safety report loaded; Validated against 2.18 business rules;
Comments:  Parsing process: Parsing proces</v>
      </c>
      <c r="E1599" s="1" t="s">
        <v>4988</v>
      </c>
      <c r="F1599" s="1" t="s">
        <v>4991</v>
      </c>
      <c r="G1599" s="14" t="str">
        <f t="shared" si="257"/>
        <v>safety report loaded; Validated against 2.18 business rules;
Comments:  Parsing process: Parsing proces</v>
      </c>
      <c r="H1599" s="13" t="b">
        <f t="shared" si="261"/>
        <v>1</v>
      </c>
    </row>
    <row r="1600" spans="1:8" ht="21.75" customHeight="1" x14ac:dyDescent="0.25">
      <c r="A1600">
        <v>10004371897</v>
      </c>
      <c r="B1600" s="1" t="s">
        <v>4992</v>
      </c>
      <c r="C1600" s="1" t="s">
        <v>4993</v>
      </c>
      <c r="D1600" s="14" t="str">
        <f t="shared" si="256"/>
        <v>safety report loaded;
Validated against 2.71 business rules;
Comments:
1- Section DRUG on field MEDICINALPRODUCT value: [XIFAXAN (Rifaximin) TABLETS] reported WARNING. XIFAXAN (Rifaximin) TABLETS must be a valid Medicinal Product.[543];
Parsing process: Report with Warnings;Classification: new: EU-</v>
      </c>
      <c r="F1600" s="1" t="s">
        <v>4994</v>
      </c>
      <c r="G1600" s="14" t="str">
        <f t="shared" si="257"/>
        <v>safety report loaded;
Validated against 2.71 business rules;
Comments:
1- Section DRUG on field MEDICINALPRODUCT value: [XIFAXAN (Rifaximin) TABLETS] reported WARNING. XIFAXAN (Rifaximin) TABLETS must be a valid Medicinal Product.[543];
Parsing process: Report with Warnings;Classification: new: EU-</v>
      </c>
      <c r="H1600" s="13" t="b">
        <f t="shared" si="261"/>
        <v>1</v>
      </c>
    </row>
    <row r="1601" spans="1:8" ht="21.75" customHeight="1" x14ac:dyDescent="0.25">
      <c r="A1601">
        <v>10004371899</v>
      </c>
      <c r="D1601" s="14" t="e">
        <f t="shared" si="256"/>
        <v>#VALUE!</v>
      </c>
      <c r="G1601" s="14" t="e">
        <f t="shared" si="257"/>
        <v>#VALUE!</v>
      </c>
      <c r="H1601" s="12" t="b">
        <f t="shared" si="254"/>
        <v>1</v>
      </c>
    </row>
    <row r="1602" spans="1:8" ht="21.75" customHeight="1" x14ac:dyDescent="0.25">
      <c r="A1602">
        <v>10004371900</v>
      </c>
      <c r="D1602" s="14" t="e">
        <f t="shared" si="256"/>
        <v>#VALUE!</v>
      </c>
      <c r="G1602" s="14" t="e">
        <f t="shared" si="257"/>
        <v>#VALUE!</v>
      </c>
      <c r="H1602" s="12" t="b">
        <f t="shared" si="254"/>
        <v>1</v>
      </c>
    </row>
    <row r="1603" spans="1:8" ht="21.75" customHeight="1" x14ac:dyDescent="0.25">
      <c r="A1603">
        <v>10004371901</v>
      </c>
      <c r="B1603" s="1" t="s">
        <v>4995</v>
      </c>
      <c r="C1603" s="1" t="s">
        <v>4996</v>
      </c>
      <c r="D1603" s="14" t="str">
        <f t="shared" si="256"/>
        <v>safety report loaded; Validated against 2.18 business rules;
Comments: 1 - [[R744][G.k.2.2][BR.3]] :In section Drug(s) Information on field Medicinal Product Name as Reported by the Primary Source - G.k.2.2 Value: LASIX [FUROSEMIDE SODIUM]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NORETHINDRONE [NORETHISTERONE ACETATE] Reported error LookupProducts The field Medicinal Product Name as Reported by the Primary Source - G.k.2.2 must be a valid medicinal product.;
5 - [[R744][G.k.2.2][BR.3]] :In section Drug(s) Information on field Medicinal Product Name as Reported by the Primary Source - G.k.2.2 Value: PROVIGIL [CHORIONIC GONADOTROPHIN] Reported error LookupProducts The field Medicinal Product Name as Reported by the Primary Source - G.k.2.2 must be a valid medicinal product.;
6 - [[R744][G.k.2.2][BR.3]] :In section Drug(s) Information on field Medicinal Product Name as Reported by the Primary Source - G.k.2.2 Value: VIT B12 Reported error LookupProducts The field Medicinal Product Name as Reported by the Primary Source - G.k.2.2 must be</v>
      </c>
      <c r="E1603" s="1" t="s">
        <v>4669</v>
      </c>
      <c r="F1603" s="1" t="s">
        <v>4996</v>
      </c>
      <c r="G1603" s="14" t="str">
        <f t="shared" si="257"/>
        <v>safety report loaded; Validated against 2.18 business rules;
Comments: 1 - [[R744][G.k.2.2][BR.3]] :In section Drug(s) Information on field Medicinal Product Name as Reported by the Primary Source - G.k.2.2 Value: LASIX [FUROSEMIDE SODIUM] Reported error LookupProducts The field Medicinal Product Name as Reported by the Primary Source - G.k.2.2 must be a valid medicinal product.;
2 -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3 - [[R744][G.k.2.2][BR.3]] :In section Drug(s) Information on field Medicinal Product Name as Reported by the Primary Source - G.k.2.2 Value: NEXIUM [ESOMEPRAZOLE MAGNESIUM] Reported error LookupProducts The field Medicinal Product Name as Reported by the Primary Source - G.k.2.2 must be a valid medicinal product.;
4 - [[R744][G.k.2.2][BR.3]] :In section Drug(s) Information on field Medicinal Product Name as Reported by the Primary Source - G.k.2.2 Value: NORETHINDRONE [NORETHISTERONE ACETATE] Reported error LookupProducts The field Medicinal Product Name as Reported by the Primary Source - G.k.2.2 must be a valid medicinal product.;
5 - [[R744][G.k.2.2][BR.3]] :In section Drug(s) Information on field Medicinal Product Name as Reported by the Primary Source - G.k.2.2 Value: PROVIGIL [CHORIONIC GONADOTROPHIN] Reported error LookupProducts The field Medicinal Product Name as Reported by the Primary Source - G.k.2.2 must be a valid medicinal product.;
6 - [[R744][G.k.2.2][BR.3]] :In section Drug(s) Information on field Medicinal Product Name as Reported by the Primary Source - G.k.2.2 Value: VIT B12 Reported error LookupProducts The field Medicinal Product Name as Reported by the Primary Source - G.k.2.2 must be</v>
      </c>
      <c r="H1603" s="13" t="b">
        <f t="shared" ref="H1603:H1613" si="262">TRIM(D1603)=TRIM(G1603)</f>
        <v>1</v>
      </c>
    </row>
    <row r="1604" spans="1:8" ht="21.75" customHeight="1" x14ac:dyDescent="0.25">
      <c r="A1604">
        <v>10004371902</v>
      </c>
      <c r="B1604" s="1" t="s">
        <v>4997</v>
      </c>
      <c r="C1604" s="1" t="s">
        <v>4998</v>
      </c>
      <c r="D1604" s="14" t="str">
        <f t="shared" si="256"/>
        <v>safety report loaded; Validated against 2.18 business rules;
Comments:  Parsing process: Parsing proces</v>
      </c>
      <c r="E1604" s="1" t="s">
        <v>4996</v>
      </c>
      <c r="F1604" s="1" t="s">
        <v>4999</v>
      </c>
      <c r="G1604" s="14" t="str">
        <f t="shared" si="257"/>
        <v>safety report loaded; Validated against 2.18 business rules;
Comments:  Parsing process: Parsing proces</v>
      </c>
      <c r="H1604" s="13" t="b">
        <f t="shared" si="262"/>
        <v>1</v>
      </c>
    </row>
    <row r="1605" spans="1:8" ht="21.75" customHeight="1" x14ac:dyDescent="0.25">
      <c r="A1605">
        <v>10004371904</v>
      </c>
      <c r="B1605" s="1" t="s">
        <v>5000</v>
      </c>
      <c r="C1605" s="1" t="s">
        <v>5001</v>
      </c>
      <c r="D1605" s="14" t="str">
        <f t="shared" si="256"/>
        <v>safety report loaded; Validated against 2.18 business rules;
Comments:  Parsing process: Parsing process: Correct Report;Classification: new: EU-</v>
      </c>
      <c r="E1605" s="1" t="s">
        <v>4676</v>
      </c>
      <c r="F1605" s="1" t="s">
        <v>5002</v>
      </c>
      <c r="G1605" s="14" t="str">
        <f t="shared" si="257"/>
        <v>safety report loaded; Validated against 2.18 business rules;
Comments:  Parsing process: Parsing process: Correct Report;Classification: new: EU-</v>
      </c>
      <c r="H1605" s="13" t="b">
        <f t="shared" si="262"/>
        <v>1</v>
      </c>
    </row>
    <row r="1606" spans="1:8" ht="21.75" customHeight="1" x14ac:dyDescent="0.25">
      <c r="A1606">
        <v>10004371905</v>
      </c>
      <c r="B1606" s="1" t="s">
        <v>5003</v>
      </c>
      <c r="C1606" s="1" t="s">
        <v>5004</v>
      </c>
      <c r="D1606" s="14" t="str">
        <f t="shared" si="256"/>
        <v>safety report loaded; Validated against 2.18 business rules;
Comments:  Parsing process: Parsing proces</v>
      </c>
      <c r="E1606" s="1" t="s">
        <v>4999</v>
      </c>
      <c r="F1606" s="1" t="s">
        <v>5005</v>
      </c>
      <c r="G1606" s="14" t="str">
        <f t="shared" si="257"/>
        <v>safety report loaded; Validated against 2.18 business rules;
Comments:  Parsing process: Parsing proces</v>
      </c>
      <c r="H1606" s="13" t="b">
        <f t="shared" si="262"/>
        <v>1</v>
      </c>
    </row>
    <row r="1607" spans="1:8" ht="21.75" customHeight="1" x14ac:dyDescent="0.25">
      <c r="A1607">
        <v>10004371907</v>
      </c>
      <c r="B1607" s="1" t="s">
        <v>5006</v>
      </c>
      <c r="C1607" s="1" t="s">
        <v>5007</v>
      </c>
      <c r="D1607" s="14" t="str">
        <f t="shared" si="256"/>
        <v>safety report loaded;
Validated against 2.71 business rules;
Comments:
1- Section ACTIVESUBSTANCE on field ACTIVESUBSTANCENAME value: [Diphtherie-Toxoid, adsorbiert -entsprechend] reported WARNING. Diphtherie-Toxoid, adsorbiert -entsprechend must be a valid active substance.[621];
2- Section ACTIVESUBSTANCE on field ACTIVESUBSTANCENAME value: [Tetanus-Toxoid, adsorbiert -entsprechend] reported WARNING. Tetanus-Toxoid, adsorbiert -entsprechend must be a valid active substance.[621];
3- Section ACTIVESUBSTANCE on field ACTIVESUBSTANCENAME value: [Pertussis-Toxoid] reported WARNING. Pertussis-Toxoid must be a valid active substance.[621];
4- Section ACTIVESUBSTANCE on field ACTIVESUBSTANCENAME value: [Filamentöses Hämagglutinin aus Bordetella pertussis] reported WARNING. Filamentöses Hämagglutinin aus Bordetella pertussis must be a valid active substance.[621];
5- Section ACTIVESUBSTANCE on field ACTIVESUBSTANCENAME value: [Agglutininogene 2 und 3 (Bordetella pertussis)] reported WARNING. Agglutininogene 2 und 3 (Bordetella pertussis) must be a valid active substance.[621];
6- Section ACTIVESUBSTANCE on field ACTIVESUBSTANCENAME value: [Poliomyelitis-Virus, Typ 1 (Mahoney), inaktiviert] reported WARNING. Poliomyelitis-Virus, Typ 1 (Mahoney), inaktiviert must be a valid active substance.[621];
7- Section ACTIVESUBSTANCE on field ACTIVESUBSTANCENAME value: [Poliomyelitis-Virus, Typ 2 (MEF 1), inaktiviert] reported WARNING. Poliomyelitis-Virus, Typ 2 (MEF 1), inaktiviert must be a valid active substance.[621];
8- Section ACTIVESUBSTANCE on field ACTIVESUBSTANCENAME value: [Poliomyelitis-Virus, Typ 3 (Saukett), inaktiviert] reported WARNING. Poliomyelitis-Virus, Typ 3 (Saukett), inaktiviert must be a valid active substance.[621];
Parsing process: Report with Warnings;Classification: new: EU-</v>
      </c>
      <c r="F1607" s="1" t="s">
        <v>5008</v>
      </c>
      <c r="G1607" s="14" t="str">
        <f t="shared" si="257"/>
        <v>safety report loaded;
Validated against 2.71 business rules;
Comments:
1- Section ACTIVESUBSTANCE on field ACTIVESUBSTANCENAME value: [Diphtherie-Toxoid, adsorbiert -entsprechend] reported WARNING. Diphtherie-Toxoid, adsorbiert -entsprechend must be a valid active substance.[621];
2- Section ACTIVESUBSTANCE on field ACTIVESUBSTANCENAME value: [Tetanus-Toxoid, adsorbiert -entsprechend] reported WARNING. Tetanus-Toxoid, adsorbiert -entsprechend must be a valid active substance.[621];
3- Section ACTIVESUBSTANCE on field ACTIVESUBSTANCENAME value: [Pertussis-Toxoid] reported WARNING. Pertussis-Toxoid must be a valid active substance.[621];
4- Section ACTIVESUBSTANCE on field ACTIVESUBSTANCENAME value: [Filamentöses Hämagglutinin aus Bordetella pertussis] reported WARNING. Filamentöses Hämagglutinin aus Bordetella pertussis must be a valid active substance.[621];
5- Section ACTIVESUBSTANCE on field ACTIVESUBSTANCENAME value: [Agglutininogene 2 und 3 (Bordetella pertussis)] reported WARNING. Agglutininogene 2 und 3 (Bordetella pertussis) must be a valid active substance.[621];
6- Section ACTIVESUBSTANCE on field ACTIVESUBSTANCENAME value: [Poliomyelitis-Virus, Typ 1 (Mahoney), inaktiviert] reported WARNING. Poliomyelitis-Virus, Typ 1 (Mahoney), inaktiviert must be a valid active substance.[621];
7- Section ACTIVESUBSTANCE on field ACTIVESUBSTANCENAME value: [Poliomyelitis-Virus, Typ 2 (MEF 1), inaktiviert] reported WARNING. Poliomyelitis-Virus, Typ 2 (MEF 1), inaktiviert must be a valid active substance.[621];
8- Section ACTIVESUBSTANCE on field ACTIVESUBSTANCENAME value: [Poliomyelitis-Virus, Typ 3 (Saukett), inaktiviert] reported WARNING. Poliomyelitis-Virus, Typ 3 (Saukett), inaktiviert must be a valid active substance.[621];
Parsing process: Report with Warnings;Classification: new: EU-</v>
      </c>
      <c r="H1607" s="13" t="b">
        <f t="shared" si="262"/>
        <v>1</v>
      </c>
    </row>
    <row r="1608" spans="1:8" ht="21.75" customHeight="1" x14ac:dyDescent="0.25">
      <c r="A1608">
        <v>10004371908</v>
      </c>
      <c r="B1608" s="1" t="s">
        <v>5009</v>
      </c>
      <c r="C1608" s="1" t="s">
        <v>5010</v>
      </c>
      <c r="D1608" s="14" t="str">
        <f t="shared" si="256"/>
        <v>safety report loaded;
Validated against 2.71 business rules;
Comments:
1- Section DRUG on field MEDICINALPRODUCT value: [BUDESONIDE;FORMOTEROL] reported WARNING. BUDESONIDE;FORMOTEROL must be a valid Medicinal Product.[543];
2- Section DRUG on field MEDICINALPRODUCT value: [DIPYRONE] reported WARNING. DIPYRONE must be a valid Medicinal Product.[543];
Parsing process: Report with Warnings;Classification: new: EU-</v>
      </c>
      <c r="F1608" s="1" t="s">
        <v>5011</v>
      </c>
      <c r="G1608" s="14" t="str">
        <f t="shared" si="257"/>
        <v>safety report loaded;
Validated against 2.71 business rules;
Comments:
1- Section DRUG on field MEDICINALPRODUCT value: [BUDESONIDE;FORMOTEROL] reported WARNING. BUDESONIDE;FORMOTEROL must be a valid Medicinal Product.[543];
2- Section DRUG on field MEDICINALPRODUCT value: [DIPYRONE] reported WARNING. DIPYRONE must be a valid Medicinal Product.[543];
Parsing process: Rep</v>
      </c>
      <c r="H1608" s="15" t="b">
        <f t="shared" si="262"/>
        <v>0</v>
      </c>
    </row>
    <row r="1609" spans="1:8" ht="21.75" customHeight="1" x14ac:dyDescent="0.25">
      <c r="A1609">
        <v>10004371909</v>
      </c>
      <c r="B1609" s="1" t="s">
        <v>5012</v>
      </c>
      <c r="C1609" s="1" t="s">
        <v>5013</v>
      </c>
      <c r="D1609" s="14" t="str">
        <f t="shared" si="256"/>
        <v>safety report loaded;
Validated against 2.71 business rules;
Comments:
1- Section DRUG on field MEDICINALPRODUCT value: [OXYCODONE;PARACETAMOL] reported WARNING. OXYCODONE;PARACETAMOL must be a valid Medicinal Product.[543];
2- Section DRUG on field MEDICINALPRODUCT value: [BISMUTH POTASSIUM CITRATE] reported WARNING. BISMUTH POTASSIUM CITRATE must be a valid Medicinal Product.[543];
3- Section DRUG on field MEDICINALPRODUCT value: [L-GLUTAMINE [LEVOGLUTAMIDE]] reported WARNING. L-GLUTAMINE [LEVOGLUTAMIDE] must be a valid Medicinal Product.[543];
Parsing process: Report with Warnings;Classification: new: EU-</v>
      </c>
      <c r="E1609" s="1" t="s">
        <v>5011</v>
      </c>
      <c r="F1609" s="1" t="s">
        <v>5014</v>
      </c>
      <c r="G1609" s="14" t="str">
        <f t="shared" si="257"/>
        <v>safety report loaded;
Validated against 2.71 business rules;
Comments:
1- Section DRUG on field MEDICINALPRODUCT value: [OXYCODONE;PARACETAMOL] reported WARNING. OXYCODONE;PARACETAMOL must be a valid Medicinal Product.[543];
2- Section DRUG on field MEDICINALPRODUCT value: [BISMUTH POTASSIUM CITRATE] reported WARNING. BISMUTH POTASSIUM CITRATE must be a valid Medicinal Product.[543];
3- Section DRUG on field MEDICINALPRODUCT value: [L-GLUTAMINE [LEVOGLUTAMIDE]] reported WARNING. L-GLUTAMINE [LEVOGLUTAMIDE] must be a valid Medicinal Product.[543];
Parsing process: Report with Warnings;Classification: new: EU-</v>
      </c>
      <c r="H1609" s="13" t="b">
        <f t="shared" si="262"/>
        <v>1</v>
      </c>
    </row>
    <row r="1610" spans="1:8" ht="21.75" customHeight="1" x14ac:dyDescent="0.25">
      <c r="A1610">
        <v>10004371910</v>
      </c>
      <c r="B1610" s="1" t="s">
        <v>5015</v>
      </c>
      <c r="C1610" s="1" t="s">
        <v>5016</v>
      </c>
      <c r="D1610" s="14" t="str">
        <f t="shared" si="256"/>
        <v>safety report loaded; Validated against 2.18 business rules;
Comments:  Parsing process: Parsing proces</v>
      </c>
      <c r="F1610" s="1" t="s">
        <v>5017</v>
      </c>
      <c r="G1610" s="14" t="str">
        <f t="shared" si="257"/>
        <v>safety report loaded; Validated against 2.18 business rules;
Comments:  Parsing process: Parsing proces</v>
      </c>
      <c r="H1610" s="13" t="b">
        <f t="shared" si="262"/>
        <v>1</v>
      </c>
    </row>
    <row r="1611" spans="1:8" ht="21.75" customHeight="1" x14ac:dyDescent="0.25">
      <c r="A1611">
        <v>10004371911</v>
      </c>
      <c r="B1611" s="1" t="s">
        <v>5018</v>
      </c>
      <c r="C1611" s="1" t="s">
        <v>5019</v>
      </c>
      <c r="D1611" s="14" t="str">
        <f t="shared" si="256"/>
        <v>safety report loaded; Validated against 2.18 business rules;
Comments:  Parsing process: Parsing proces</v>
      </c>
      <c r="E1611" s="1" t="s">
        <v>5020</v>
      </c>
      <c r="F1611" s="1" t="s">
        <v>5021</v>
      </c>
      <c r="G1611" s="14" t="str">
        <f t="shared" si="257"/>
        <v>safety report loaded; Validated against 2.18 business rules;
Comments:  Parsing process: Parsing proces</v>
      </c>
      <c r="H1611" s="13" t="b">
        <f t="shared" si="262"/>
        <v>1</v>
      </c>
    </row>
    <row r="1612" spans="1:8" ht="21.75" customHeight="1" x14ac:dyDescent="0.25">
      <c r="A1612">
        <v>10004371924</v>
      </c>
      <c r="B1612" s="1" t="s">
        <v>5022</v>
      </c>
      <c r="C1612" s="1" t="s">
        <v>5023</v>
      </c>
      <c r="D1612" s="14" t="str">
        <f t="shared" si="256"/>
        <v>safety report loaded; Validated against 2.18 business rules;
Comments: 1 - [[R744][G.k.2.2][BR.3]] :In section Drug(s) Information on field Medicinal Product Name as Reported by the Primary Source - G.k.2.2 Value: METOPROLOLSUCCINAT 1A PHARMA Reported error LookupProducts The field Medicinal Product Name as Reported by the Primary Source - G.k.2.2 must be a valid medicinal product.;
 Parsing process: Parsing process: Report with warnings;Classification: new: EU-</v>
      </c>
      <c r="E1612" s="1" t="s">
        <v>4676</v>
      </c>
      <c r="F1612" s="1" t="s">
        <v>5024</v>
      </c>
      <c r="G1612" s="14" t="str">
        <f t="shared" si="257"/>
        <v>safety report loaded; Validated against 2.18 business rules;
Comments: 1 - [[R744][G.k.2.2][BR.3]] :In section Drug(s) Information on field Medicinal Product Name as Reported by the Primary Source - G.k.2.2 Value: METOPROLOLSUCCINAT 1A PHARMA Reported error LookupProducts The field Medicinal Product Name as Reported by the Primary Source - G.k.2.2 must be a valid medicinal product.;
 Parsing process: Parsing process: Report with warnings;Classification: new: EU-</v>
      </c>
      <c r="H1612" s="13" t="b">
        <f t="shared" si="262"/>
        <v>1</v>
      </c>
    </row>
    <row r="1613" spans="1:8" ht="21.75" customHeight="1" x14ac:dyDescent="0.25">
      <c r="A1613">
        <v>10004371929</v>
      </c>
      <c r="B1613" s="1" t="s">
        <v>5025</v>
      </c>
      <c r="C1613" s="1" t="s">
        <v>5026</v>
      </c>
      <c r="D1613" s="14" t="str">
        <f t="shared" si="256"/>
        <v>safety report loaded; Validated against 2.18 business rules;
Comments:  Parsing process: Parsing proces</v>
      </c>
      <c r="E1613" s="1" t="s">
        <v>5027</v>
      </c>
      <c r="F1613" s="1" t="s">
        <v>5027</v>
      </c>
      <c r="G1613" s="14" t="str">
        <f t="shared" si="257"/>
        <v>safety report loaded; Validated against 2.18 business rules;
Comments: 1 - [[R744][G.k.2.2][BR.3]] :In section Drug(s) Information on field Medicinal Product Name as Reported by the Primary Source - G.k.2.2 Value: EPIDIOLEX Reported error LookupProducts The field Medicinal Product Name as Reported by the Primary Source - G.k.2.2 must be a valid medicinal product.;
 Parsing process: Parsing process: Rep</v>
      </c>
      <c r="H1613" s="15" t="b">
        <f t="shared" si="262"/>
        <v>0</v>
      </c>
    </row>
    <row r="1614" spans="1:8" ht="21.75" customHeight="1" x14ac:dyDescent="0.25">
      <c r="A1614">
        <v>10004371932</v>
      </c>
      <c r="D1614" s="14" t="e">
        <f t="shared" ref="D1614:D1677" si="263">LEFT(C1614,LEN(C1614)-70)</f>
        <v>#VALUE!</v>
      </c>
      <c r="G1614" s="14" t="e">
        <f t="shared" ref="G1614:G1677" si="264">LEFT(F1614,LEN(F1614)-70)</f>
        <v>#VALUE!</v>
      </c>
      <c r="H1614" s="12" t="b">
        <f t="shared" ref="H1614:H1648" si="265">TRIM(C1614)=TRIM(F1614)</f>
        <v>1</v>
      </c>
    </row>
    <row r="1615" spans="1:8" ht="21.75" customHeight="1" x14ac:dyDescent="0.25">
      <c r="A1615">
        <v>10004371933</v>
      </c>
      <c r="B1615" s="1" t="s">
        <v>5028</v>
      </c>
      <c r="C1615" s="1" t="s">
        <v>5029</v>
      </c>
      <c r="D1615" s="14" t="str">
        <f t="shared" si="263"/>
        <v>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Parsing process: Report with Warnings;Classification: new: EU-</v>
      </c>
      <c r="E1615" s="1" t="s">
        <v>5030</v>
      </c>
      <c r="F1615" s="1" t="s">
        <v>5030</v>
      </c>
      <c r="G1615" s="14" t="str">
        <f t="shared" si="264"/>
        <v>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5- Section ACTIVESUBSTANCE on field ACTIVESUBSTANCENAME value: [aluminum hydroxide] reported WARNING. aluminum hydroxide must be a valid active substance.[621];
Parsing process: Report with Warnings;Classification: new: EU-</v>
      </c>
      <c r="H1615" s="15" t="b">
        <f t="shared" ref="H1615:H1616" si="266">TRIM(D1615)=TRIM(G1615)</f>
        <v>0</v>
      </c>
    </row>
    <row r="1616" spans="1:8" ht="21.75" customHeight="1" x14ac:dyDescent="0.25">
      <c r="A1616">
        <v>10004371937</v>
      </c>
      <c r="B1616" s="1" t="s">
        <v>5031</v>
      </c>
      <c r="C1616" s="1" t="s">
        <v>5032</v>
      </c>
      <c r="D1616" s="14" t="str">
        <f t="shared" si="263"/>
        <v>safety report loaded; Validated against 2.18 business rules;
Comments: 1 - [[R744][G.k.2.2][BR.3]] :In section Drug(s) Information on field Medicinal Product Name as Reported by the Primary Source - G.k.2.2 Value: IBUHEXAL akut 400 Filmtabletten Reported error LookupProducts The field Medicinal Product Name as Reported by the Primary Source - G.k.2.2 must be a valid medicinal product.;
 Parsing process: Parsing process: Rep</v>
      </c>
      <c r="E1616" s="1" t="s">
        <v>5033</v>
      </c>
      <c r="F1616" s="1" t="s">
        <v>5034</v>
      </c>
      <c r="G1616" s="14" t="str">
        <f t="shared" si="264"/>
        <v>safety report loaded; Validated against 2.18 business rules;
Comments: 1 - [[R744][G.k.2.2][BR.3]] :In section Drug(s) Information on field Medicinal Product Name as Reported by the Primary Source - G.k.2.2 Value: IBUHEXAL akut 400 Filmtabletten Reported error LookupProducts The field Medicinal Product Name as Reported by the Primary Source - G.k.2.2 must be a valid medicinal product.;
 Parsing process: Parsing process: Rep</v>
      </c>
      <c r="H1616" s="13" t="b">
        <f t="shared" si="266"/>
        <v>1</v>
      </c>
    </row>
    <row r="1617" spans="1:8" ht="21.75" customHeight="1" x14ac:dyDescent="0.25">
      <c r="A1617">
        <v>10004371938</v>
      </c>
      <c r="D1617" s="14" t="e">
        <f t="shared" si="263"/>
        <v>#VALUE!</v>
      </c>
      <c r="G1617" s="14" t="e">
        <f t="shared" si="264"/>
        <v>#VALUE!</v>
      </c>
      <c r="H1617" s="12" t="b">
        <f t="shared" si="265"/>
        <v>1</v>
      </c>
    </row>
    <row r="1618" spans="1:8" ht="21.75" customHeight="1" x14ac:dyDescent="0.25">
      <c r="A1618">
        <v>10004371943</v>
      </c>
      <c r="D1618" s="14" t="e">
        <f t="shared" si="263"/>
        <v>#VALUE!</v>
      </c>
      <c r="G1618" s="14" t="e">
        <f t="shared" si="264"/>
        <v>#VALUE!</v>
      </c>
      <c r="H1618" s="12" t="b">
        <f t="shared" si="265"/>
        <v>1</v>
      </c>
    </row>
    <row r="1619" spans="1:8" ht="21.75" customHeight="1" x14ac:dyDescent="0.25">
      <c r="A1619">
        <v>10004371944</v>
      </c>
      <c r="D1619" s="14" t="e">
        <f t="shared" si="263"/>
        <v>#VALUE!</v>
      </c>
      <c r="G1619" s="14" t="e">
        <f t="shared" si="264"/>
        <v>#VALUE!</v>
      </c>
      <c r="H1619" s="12" t="b">
        <f t="shared" si="265"/>
        <v>1</v>
      </c>
    </row>
    <row r="1620" spans="1:8" ht="21.75" customHeight="1" x14ac:dyDescent="0.25">
      <c r="A1620">
        <v>10004371947</v>
      </c>
      <c r="D1620" s="14" t="e">
        <f t="shared" si="263"/>
        <v>#VALUE!</v>
      </c>
      <c r="G1620" s="14" t="e">
        <f t="shared" si="264"/>
        <v>#VALUE!</v>
      </c>
      <c r="H1620" s="12" t="b">
        <f t="shared" si="265"/>
        <v>1</v>
      </c>
    </row>
    <row r="1621" spans="1:8" ht="21.75" customHeight="1" x14ac:dyDescent="0.25">
      <c r="A1621">
        <v>10004371950</v>
      </c>
      <c r="D1621" s="14" t="e">
        <f t="shared" si="263"/>
        <v>#VALUE!</v>
      </c>
      <c r="G1621" s="14" t="e">
        <f t="shared" si="264"/>
        <v>#VALUE!</v>
      </c>
      <c r="H1621" s="12" t="b">
        <f t="shared" si="265"/>
        <v>1</v>
      </c>
    </row>
    <row r="1622" spans="1:8" ht="21.75" customHeight="1" x14ac:dyDescent="0.25">
      <c r="A1622">
        <v>10004371951</v>
      </c>
      <c r="B1622" s="1" t="s">
        <v>5035</v>
      </c>
      <c r="C1622" s="1" t="s">
        <v>5036</v>
      </c>
      <c r="D1622" s="14" t="str">
        <f t="shared" si="263"/>
        <v>safety report loaded;
Validated against 2.71 business rules;
Comments:
Parsing proces</v>
      </c>
      <c r="F1622" s="1" t="s">
        <v>5037</v>
      </c>
      <c r="G1622" s="14" t="str">
        <f t="shared" si="264"/>
        <v>safety report loaded;
Validated against 2.71 business rules;
Comments:
Parsing proces</v>
      </c>
      <c r="H1622" s="13" t="b">
        <f t="shared" ref="H1622:H1625" si="267">TRIM(D1622)=TRIM(G1622)</f>
        <v>1</v>
      </c>
    </row>
    <row r="1623" spans="1:8" ht="21.75" customHeight="1" x14ac:dyDescent="0.25">
      <c r="A1623">
        <v>10004371954</v>
      </c>
      <c r="B1623" s="1" t="s">
        <v>5038</v>
      </c>
      <c r="C1623" s="1" t="s">
        <v>5039</v>
      </c>
      <c r="D1623" s="14" t="str">
        <f t="shared" si="263"/>
        <v>safety report loaded;
Validated against 2.71 business rules;
Comments:
Parsing proces</v>
      </c>
      <c r="E1623" s="1" t="s">
        <v>5037</v>
      </c>
      <c r="F1623" s="1" t="s">
        <v>5040</v>
      </c>
      <c r="G1623" s="14" t="str">
        <f t="shared" si="264"/>
        <v>safety report loaded;
Validated against 2.71 business rules;
Comments:
Parsing proces</v>
      </c>
      <c r="H1623" s="13" t="b">
        <f t="shared" si="267"/>
        <v>1</v>
      </c>
    </row>
    <row r="1624" spans="1:8" ht="21.75" customHeight="1" x14ac:dyDescent="0.25">
      <c r="A1624">
        <v>10004371955</v>
      </c>
      <c r="B1624" s="1" t="s">
        <v>5041</v>
      </c>
      <c r="C1624" s="1" t="s">
        <v>5042</v>
      </c>
      <c r="D1624" s="14" t="str">
        <f t="shared" si="263"/>
        <v>safety report loaded; Validated against 2.18 business rules;
Comments:  Parsing process: Parsing proces</v>
      </c>
      <c r="F1624" s="1" t="s">
        <v>5043</v>
      </c>
      <c r="G1624" s="14" t="str">
        <f t="shared" si="264"/>
        <v>safety report loaded; Validated against 2.18 business rules;
Comments:  Parsing process: Parsing proces</v>
      </c>
      <c r="H1624" s="13" t="b">
        <f t="shared" si="267"/>
        <v>1</v>
      </c>
    </row>
    <row r="1625" spans="1:8" ht="21.75" customHeight="1" x14ac:dyDescent="0.25">
      <c r="A1625">
        <v>10004371959</v>
      </c>
      <c r="B1625" s="1" t="s">
        <v>5044</v>
      </c>
      <c r="C1625" s="1" t="s">
        <v>5045</v>
      </c>
      <c r="D1625" s="14" t="str">
        <f t="shared" si="263"/>
        <v>safety report loaded; Validated against 2.18 business rules;
Comments:  Parsing process: Parsing proces</v>
      </c>
      <c r="F1625" s="1" t="s">
        <v>5046</v>
      </c>
      <c r="G1625" s="14" t="str">
        <f t="shared" si="264"/>
        <v>safety report loaded; Validated against 2.18 business rules;
Comments:  Parsing process: Parsing proces</v>
      </c>
      <c r="H1625" s="13" t="b">
        <f t="shared" si="267"/>
        <v>1</v>
      </c>
    </row>
    <row r="1626" spans="1:8" ht="21.75" customHeight="1" x14ac:dyDescent="0.25">
      <c r="A1626">
        <v>10004371961</v>
      </c>
      <c r="D1626" s="14" t="e">
        <f t="shared" si="263"/>
        <v>#VALUE!</v>
      </c>
      <c r="G1626" s="14" t="e">
        <f t="shared" si="264"/>
        <v>#VALUE!</v>
      </c>
      <c r="H1626" s="12" t="b">
        <f t="shared" si="265"/>
        <v>1</v>
      </c>
    </row>
    <row r="1627" spans="1:8" ht="21.75" customHeight="1" x14ac:dyDescent="0.25">
      <c r="A1627">
        <v>10004371962</v>
      </c>
      <c r="D1627" s="14" t="e">
        <f t="shared" si="263"/>
        <v>#VALUE!</v>
      </c>
      <c r="G1627" s="14" t="e">
        <f t="shared" si="264"/>
        <v>#VALUE!</v>
      </c>
      <c r="H1627" s="12" t="b">
        <f t="shared" si="265"/>
        <v>1</v>
      </c>
    </row>
    <row r="1628" spans="1:8" ht="21.75" customHeight="1" x14ac:dyDescent="0.25">
      <c r="A1628">
        <v>10004371964</v>
      </c>
      <c r="B1628" s="1" t="s">
        <v>5047</v>
      </c>
      <c r="C1628" s="1" t="s">
        <v>5048</v>
      </c>
      <c r="D1628" s="14" t="str">
        <f t="shared" si="263"/>
        <v>safety report loaded;
Validated against 2.71 business rules;
Comments:
1- Section DRUG on field MEDICINALPRODUCT value: [APO CILAZAPRIL HYDROCHLOROTHIAZIDE] reported WARNING. APO CILAZAPRIL HYDROCHLOROTHIAZIDE must be a valid Medicinal Product.[543];
Parsing process: Report with Warnings;Classification: new: EU-</v>
      </c>
      <c r="F1628" s="1" t="s">
        <v>5049</v>
      </c>
      <c r="G1628" s="14" t="str">
        <f t="shared" si="264"/>
        <v>safety report loaded;
Validated against 2.71 business rules;
Comments:
1- Section DRUG on field MEDICINALPRODUCT value: [APO CILAZAPRIL HYDROCHLOROTHIAZIDE] reported WARNING. APO CILAZAPRIL HYDROCHLOROTHIAZIDE must be a valid Medicinal Product.[543];
Parsing process: Report with Warnings;Classification: new: EU-</v>
      </c>
      <c r="H1628" s="13" t="b">
        <f>TRIM(D1628)=TRIM(G1628)</f>
        <v>1</v>
      </c>
    </row>
    <row r="1629" spans="1:8" ht="21.75" customHeight="1" x14ac:dyDescent="0.25">
      <c r="A1629">
        <v>10004371965</v>
      </c>
      <c r="D1629" s="14" t="e">
        <f t="shared" si="263"/>
        <v>#VALUE!</v>
      </c>
      <c r="G1629" s="14" t="e">
        <f t="shared" si="264"/>
        <v>#VALUE!</v>
      </c>
      <c r="H1629" s="12" t="b">
        <f t="shared" si="265"/>
        <v>1</v>
      </c>
    </row>
    <row r="1630" spans="1:8" ht="21.75" customHeight="1" x14ac:dyDescent="0.25">
      <c r="A1630">
        <v>10004371968</v>
      </c>
      <c r="D1630" s="14" t="e">
        <f t="shared" si="263"/>
        <v>#VALUE!</v>
      </c>
      <c r="G1630" s="14" t="e">
        <f t="shared" si="264"/>
        <v>#VALUE!</v>
      </c>
      <c r="H1630" s="12" t="b">
        <f t="shared" si="265"/>
        <v>1</v>
      </c>
    </row>
    <row r="1631" spans="1:8" ht="21.75" customHeight="1" x14ac:dyDescent="0.25">
      <c r="A1631">
        <v>10004371973</v>
      </c>
      <c r="B1631" s="1" t="s">
        <v>5050</v>
      </c>
      <c r="C1631" s="1" t="s">
        <v>5051</v>
      </c>
      <c r="D1631" s="14" t="str">
        <f t="shared" si="263"/>
        <v>safety report loaded;
Validated against 2.71 business rules;
Comments:
Parsing process: Correct Report;Classification: new: EU-</v>
      </c>
      <c r="F1631" s="1" t="s">
        <v>5052</v>
      </c>
      <c r="G1631" s="14" t="str">
        <f t="shared" si="264"/>
        <v>safety report loaded;
Validated against 2.71 business rules;
Comments:
Parsing process: Correct Report;Classification: new: EU-</v>
      </c>
      <c r="H1631" s="13" t="b">
        <f t="shared" ref="H1631:H1642" si="268">TRIM(D1631)=TRIM(G1631)</f>
        <v>1</v>
      </c>
    </row>
    <row r="1632" spans="1:8" ht="21.75" customHeight="1" x14ac:dyDescent="0.25">
      <c r="A1632">
        <v>10004371974</v>
      </c>
      <c r="B1632" s="1" t="s">
        <v>5053</v>
      </c>
      <c r="C1632" s="1" t="s">
        <v>5054</v>
      </c>
      <c r="D1632" s="14" t="str">
        <f t="shared" si="263"/>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v>
      </c>
      <c r="E1632" s="1" t="s">
        <v>5052</v>
      </c>
      <c r="F1632" s="1" t="s">
        <v>5055</v>
      </c>
      <c r="G1632" s="14" t="str">
        <f t="shared" si="26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Parsing process: Report with Warnings;Classification: new: EU-</v>
      </c>
      <c r="H1632" s="13" t="b">
        <f t="shared" si="268"/>
        <v>1</v>
      </c>
    </row>
    <row r="1633" spans="1:8" ht="21.75" customHeight="1" x14ac:dyDescent="0.25">
      <c r="A1633">
        <v>10004371976</v>
      </c>
      <c r="B1633" s="1" t="s">
        <v>5056</v>
      </c>
      <c r="C1633" s="1" t="s">
        <v>5057</v>
      </c>
      <c r="D1633" s="14" t="str">
        <f t="shared" si="263"/>
        <v>safety report loaded;
Validated against 2.71 business rules;
Comments:
Parsing process: Correct Report;Classification: new: EU-</v>
      </c>
      <c r="E1633" s="1" t="s">
        <v>5055</v>
      </c>
      <c r="F1633" s="1" t="s">
        <v>5058</v>
      </c>
      <c r="G1633" s="14" t="str">
        <f t="shared" si="264"/>
        <v>safety report loaded;
Validated against 2.71 business rules;
Comments:
Parsing process: Correct Report;Classification: new: EU-</v>
      </c>
      <c r="H1633" s="13" t="b">
        <f t="shared" si="268"/>
        <v>1</v>
      </c>
    </row>
    <row r="1634" spans="1:8" ht="21.75" customHeight="1" x14ac:dyDescent="0.25">
      <c r="A1634">
        <v>10004371977</v>
      </c>
      <c r="B1634" s="1" t="s">
        <v>5059</v>
      </c>
      <c r="C1634" s="1" t="s">
        <v>5060</v>
      </c>
      <c r="D1634" s="14" t="str">
        <f t="shared" si="263"/>
        <v>safety report loaded;
Validated against 2.71 business rules;
Comments:
1- Section DRUG on field MEDICINALPRODUCT value: [VITAMIN D [COLECALCIFEROL]] reported WARNING. VITAMIN D [COLECALCIFEROL] must be a valid Medicinal Product.[543];
Parsing process: Report with Warnings;Classification: new: EU-</v>
      </c>
      <c r="E1634" s="1" t="s">
        <v>5058</v>
      </c>
      <c r="F1634" s="1" t="s">
        <v>5061</v>
      </c>
      <c r="G1634" s="14" t="str">
        <f t="shared" si="264"/>
        <v>safety report loaded;
Validated against 2.71 business rules;
Comments:
1- Section DRUG on field MEDICINALPRODUCT value: [VITAMIN D [COLECALCIFEROL]] reported WARNING. VITAMIN D [COLECALCIFEROL] must be a valid Medicinal Product.[543];
Parsing process: Report with Warnings;Classification: new: EU-</v>
      </c>
      <c r="H1634" s="13" t="b">
        <f t="shared" si="268"/>
        <v>1</v>
      </c>
    </row>
    <row r="1635" spans="1:8" ht="21.75" customHeight="1" x14ac:dyDescent="0.25">
      <c r="A1635">
        <v>10004372011</v>
      </c>
      <c r="B1635" s="1" t="s">
        <v>5062</v>
      </c>
      <c r="C1635" s="1" t="s">
        <v>5063</v>
      </c>
      <c r="D1635" s="14" t="str">
        <f t="shared" si="263"/>
        <v>safety report loaded; Validated against 2.18 business rules;
Comments:  Parsing process: Parsing process: Correct Report;Classification: new: EU-</v>
      </c>
      <c r="E1635" s="1" t="s">
        <v>5064</v>
      </c>
      <c r="F1635" s="1" t="s">
        <v>1991</v>
      </c>
      <c r="G1635" s="14" t="e">
        <f t="shared" si="264"/>
        <v>#VALUE!</v>
      </c>
      <c r="H1635" s="16" t="e">
        <f t="shared" si="268"/>
        <v>#VALUE!</v>
      </c>
    </row>
    <row r="1636" spans="1:8" ht="21.75" customHeight="1" x14ac:dyDescent="0.25">
      <c r="A1636">
        <v>10004372012</v>
      </c>
      <c r="B1636" s="1" t="s">
        <v>5065</v>
      </c>
      <c r="C1636" s="1" t="s">
        <v>5066</v>
      </c>
      <c r="D1636" s="14" t="str">
        <f t="shared" si="263"/>
        <v>safety report loaded;
Validated against 2.71 business rules;
Comments:
1- Section DRUG on field MEDICINALPRODUCT value: [PLAQUENIL S] reported WARNING. PLAQUENIL S must be a valid Medicinal Product.[543];
2- Section DRUG on field MEDICINALPRODUCT value: [FOLIC ACID ALMUS] reported WARNING. FOLIC ACID ALMUS must be a valid Medicinal Product.[543];
Parsing process: Report with Warnings;Classification: new: EU-</v>
      </c>
      <c r="F1636" s="1" t="s">
        <v>5067</v>
      </c>
      <c r="G1636" s="14" t="str">
        <f t="shared" si="264"/>
        <v>safety report loaded;
Validated against 2.71 business rules;
Comments:
1- Section DRUG on field MEDICINALPRODUCT value: [PLAQUENIL S] reported WARNING. PLAQUENIL S must be a valid Medicinal Product.[543];
2- Section DRUG on field MEDICINALPRODUCT value: [FOLIC ACID ALMUS] reported WARNING. FOLIC ACID ALMUS must be a valid Medicinal Product.[543];
Parsing process: Report with Warnings;Classification: new: EU-</v>
      </c>
      <c r="H1636" s="13" t="b">
        <f t="shared" si="268"/>
        <v>1</v>
      </c>
    </row>
    <row r="1637" spans="1:8" ht="21.75" customHeight="1" x14ac:dyDescent="0.25">
      <c r="A1637">
        <v>10004372016</v>
      </c>
      <c r="B1637" s="1" t="s">
        <v>5068</v>
      </c>
      <c r="C1637" s="1" t="s">
        <v>5069</v>
      </c>
      <c r="D1637" s="14" t="str">
        <f t="shared" si="263"/>
        <v>safety report loaded; Validated against 2.18 business rules;
Comments: 1 - [[R744][G.k.2.2][BR.3]] :In section Drug(s) Information on field Medicinal Product Name as Reported by the Primary Source - G.k.2.2 Value: MYCOPHENOLATE Reported error LookupProducts The field Medicinal Product Name as Reported by the Primary Source - G.k.2.2 must be a valid medicinal product.;
 Parsing process: Parsing process: Report with warnings;Classification: new: EU-</v>
      </c>
      <c r="F1637" s="1" t="s">
        <v>5070</v>
      </c>
      <c r="G1637" s="14" t="str">
        <f t="shared" si="264"/>
        <v>safety report loaded; Validated against 2.18 business rules;
Comments: 1 - [[R744][G.k.2.2][BR.3]] :In section Drug(s) Information on field Medicinal Product Name as Reported by the Primary Source - G.k.2.2 Value: MYCOPHENOLATE Reported error LookupProducts The field Medicinal Product Name as Reported by the Primary Source - G.k.2.2 must be a valid medicinal product.;
 Parsing process: Parsing process: Report with warnings;Classification: new: EU-</v>
      </c>
      <c r="H1637" s="13" t="b">
        <f t="shared" si="268"/>
        <v>1</v>
      </c>
    </row>
    <row r="1638" spans="1:8" ht="21.75" customHeight="1" x14ac:dyDescent="0.25">
      <c r="A1638">
        <v>10004372017</v>
      </c>
      <c r="B1638" s="1" t="s">
        <v>5071</v>
      </c>
      <c r="C1638" s="1" t="s">
        <v>5072</v>
      </c>
      <c r="D1638" s="14" t="str">
        <f t="shared" si="263"/>
        <v>safety report loaded; Validated against 2.18 business rules;
Comments: 1 - [[R744][G.k.2.2][BR.3]] :In section Drug(s) Information on field Medicinal Product Name as Reported by the Primary Source - G.k.2.2 Value: ACETIL CISTEINA Reported error LookupProducts The field Medicinal Product Name as Reported by the Primary Source - G.k.2.2 must be a valid medicinal product.;
 Parsing process: Parsing process: Report with warnings;Classification: new: EU-</v>
      </c>
      <c r="E1638" s="1" t="s">
        <v>5070</v>
      </c>
      <c r="F1638" s="1" t="s">
        <v>5073</v>
      </c>
      <c r="G1638" s="14" t="str">
        <f t="shared" si="264"/>
        <v>safety report loaded; Validated against 2.18 business rules;
Comments: 1 - [[R744][G.k.2.2][BR.3]] :In section Drug(s) Information on field Medicinal Product Name as Reported by the Primary Source - G.k.2.2 Value: ACETIL CISTEINA Reported error LookupProducts The field Medicinal Product Name as Reported by the Primary Source - G.k.2.2 must be a valid medicinal product.;
 Parsing process: Parsing process: Report with warnings;Classification: new: EU-</v>
      </c>
      <c r="H1638" s="13" t="b">
        <f t="shared" si="268"/>
        <v>1</v>
      </c>
    </row>
    <row r="1639" spans="1:8" ht="21.75" customHeight="1" x14ac:dyDescent="0.25">
      <c r="A1639">
        <v>10004372018</v>
      </c>
      <c r="B1639" s="1" t="s">
        <v>5074</v>
      </c>
      <c r="C1639" s="1" t="s">
        <v>5075</v>
      </c>
      <c r="D1639" s="14" t="str">
        <f t="shared" si="263"/>
        <v>safety report loaded; Validated against 2.18 business rules;
Comments:  Parsing process: Parsing process: Correct Report;Classification: new: EU-</v>
      </c>
      <c r="E1639" s="1" t="s">
        <v>5073</v>
      </c>
      <c r="F1639" s="1" t="s">
        <v>5076</v>
      </c>
      <c r="G1639" s="14" t="str">
        <f t="shared" si="264"/>
        <v>safety report loaded; Validated against 2.18 business rules;
Comments:  Parsing process: Parsing process: Correct Report;Classification: new: EU-</v>
      </c>
      <c r="H1639" s="13" t="b">
        <f t="shared" si="268"/>
        <v>1</v>
      </c>
    </row>
    <row r="1640" spans="1:8" ht="21.75" customHeight="1" x14ac:dyDescent="0.25">
      <c r="A1640">
        <v>10004372020</v>
      </c>
      <c r="B1640" s="1" t="s">
        <v>5077</v>
      </c>
      <c r="C1640" s="1" t="s">
        <v>5078</v>
      </c>
      <c r="D1640" s="14" t="str">
        <f t="shared" si="263"/>
        <v>safety report loaded; Validated against 2.18 business rules;
Comments:  Parsing process: Parsing process: Correct Report;Classification: new: EU-</v>
      </c>
      <c r="E1640" s="1" t="s">
        <v>5079</v>
      </c>
      <c r="F1640" s="1" t="s">
        <v>5080</v>
      </c>
      <c r="G1640" s="14" t="str">
        <f t="shared" si="264"/>
        <v>safety report loaded; Validated against 2.18 business rules;
Comments:  Parsing process: Parsing process: Correct Report;Classification: new: EU-</v>
      </c>
      <c r="H1640" s="13" t="b">
        <f t="shared" si="268"/>
        <v>1</v>
      </c>
    </row>
    <row r="1641" spans="1:8" ht="21.75" customHeight="1" x14ac:dyDescent="0.25">
      <c r="A1641">
        <v>10004372021</v>
      </c>
      <c r="B1641" s="1" t="s">
        <v>5081</v>
      </c>
      <c r="C1641" s="1" t="s">
        <v>5082</v>
      </c>
      <c r="D1641" s="14" t="str">
        <f t="shared" si="263"/>
        <v>safety report loaded;
Validated against 2.71 business rules;
Comments:
1- Section DRUG on field MEDICINALPRODUCT value: [ASPIRIN [ACETYLSALICYLIC ACID]] reported WARNING. ASPIRIN [ACETYLSALICYLIC ACID] must be a valid Medicinal Product.[543];
2- Section DRUG on field MEDICINALPRODUCT value: [FLEXERIL [CYCLOBENZAPRINE HYDROCHLORIDE]] reported WARNING. FLEXERIL [CYCLOBENZAPRINE HYDROCHLORIDE] must be a valid Medicinal Product.[543];
3- Section DRUG on field MEDICINALPRODUCT value: [FLEXERIL [CYCLOBENZAPRINE HYDROCHLORIDE]] reported WARNING. FLEXERIL [CYCLOBENZAPRINE HYDROCHLORIDE] must be a valid Medicinal Product.[543];
4- Section DRUG on field MEDICINALPRODUCT value: [NORMAL SALINE] reported WARNING. NORMAL SALINE must be a valid Medicinal Product.[543];
Parsing process: Report with Warnings;Classification: new: EU-</v>
      </c>
      <c r="F1641" s="1" t="s">
        <v>5083</v>
      </c>
      <c r="G1641" s="14" t="str">
        <f t="shared" si="264"/>
        <v>safety report loaded;
Validated against 2.71 business rules;
Comments:
1- Section DRUG on field MEDICINALPRODUCT value: [ASPIRIN [ACETYLSALICYLIC ACID]] reported WARNING. ASPIRIN [ACETYLSALICYLIC ACID] must be a valid Medicinal Product.[543];
2- Section DRUG on field MEDICINALPRODUCT value: [FLEXERIL [CYCLOBENZAPRINE HYDROCHLORIDE]] reported WARNING. FLEXERIL [CYCLOBENZAPRINE HYDROCHLORIDE] must be a valid Medicinal Product.[543];
3- Section DRUG on field MEDICINALPRODUCT value: [FLEXERIL [CYCLOBENZAPRINE HYDROCHLORIDE]] reported WARNING. FLEXERIL [CYCLOBENZAPRINE HYDROCHLORIDE] must be a valid Medicinal Product.[543];
4- Section DRUG on field MEDICINALPRODUCT value: [NORMAL SALINE] reported WARNING. NORMAL SALINE must be a valid Medicinal Product.[543];
Parsing process: Report with Warnings;Classification: new: EU-</v>
      </c>
      <c r="H1641" s="13" t="b">
        <f t="shared" si="268"/>
        <v>1</v>
      </c>
    </row>
    <row r="1642" spans="1:8" ht="21.75" customHeight="1" x14ac:dyDescent="0.25">
      <c r="A1642">
        <v>10004372022</v>
      </c>
      <c r="B1642" s="1" t="s">
        <v>5084</v>
      </c>
      <c r="C1642" s="1" t="s">
        <v>5085</v>
      </c>
      <c r="D1642" s="14" t="str">
        <f t="shared" si="263"/>
        <v>safety report loaded; Validated against 2.18 business rules;
Comments:  Parsing process: Parsing proces</v>
      </c>
      <c r="F1642" s="1" t="s">
        <v>5086</v>
      </c>
      <c r="G1642" s="14" t="str">
        <f t="shared" si="264"/>
        <v>safety report loaded; Validated against 2.18 business rules;
Comments: 1 - [[R744][G.k.2.2][BR.3]] :In section Drug(s) Information on field Medicinal Product Name as Reported by the Primary Source - G.k.2.2 Value: Xospata Reported error LookupProducts The field Medicinal Product Name as Reported by the Primary Source - G.k.2.2 must be a valid medicinal product.;
 Parsing process: Parsing process: Rep</v>
      </c>
      <c r="H1642" s="15" t="b">
        <f t="shared" si="268"/>
        <v>0</v>
      </c>
    </row>
    <row r="1643" spans="1:8" ht="21.75" customHeight="1" x14ac:dyDescent="0.25">
      <c r="A1643">
        <v>10004372024</v>
      </c>
      <c r="D1643" s="14" t="e">
        <f t="shared" si="263"/>
        <v>#VALUE!</v>
      </c>
      <c r="G1643" s="14" t="e">
        <f t="shared" si="264"/>
        <v>#VALUE!</v>
      </c>
      <c r="H1643" s="12" t="b">
        <f t="shared" si="265"/>
        <v>1</v>
      </c>
    </row>
    <row r="1644" spans="1:8" ht="21.75" customHeight="1" x14ac:dyDescent="0.25">
      <c r="A1644">
        <v>10004372025</v>
      </c>
      <c r="D1644" s="14" t="e">
        <f t="shared" si="263"/>
        <v>#VALUE!</v>
      </c>
      <c r="G1644" s="14" t="e">
        <f t="shared" si="264"/>
        <v>#VALUE!</v>
      </c>
      <c r="H1644" s="12" t="b">
        <f t="shared" si="265"/>
        <v>1</v>
      </c>
    </row>
    <row r="1645" spans="1:8" ht="21.75" customHeight="1" x14ac:dyDescent="0.25">
      <c r="A1645">
        <v>10004372033</v>
      </c>
      <c r="B1645" s="1" t="s">
        <v>5087</v>
      </c>
      <c r="C1645" s="1" t="s">
        <v>5088</v>
      </c>
      <c r="D1645" s="14" t="str">
        <f t="shared" si="263"/>
        <v>safety report loaded;
Validated against 2.71 business rules;
Comments:
1- Section PATIENTPASTDRUGTHERAPY on field PATIENTDRUGNAME value: [influenza virus vaccine (unspecified)] reported WARNING. influenza virus vaccine (unspecified) patientdrugname must be a valid Medicinal Product.[257];
2- Section PATIENTPASTDRUGTHERAPY on field PATIENTDRUGNAME value: [influenza virus vaccine (unspecified)] reported WARNING. influenza virus vaccine (unspecified) patientdrugname must be a valid Medicinal Product.[257];
3- Section PATIENTPASTDRUGTHERAPY on field PATIENTDRUGNAME value: [influenza virus vaccine (unspecified)] reported WARNING. influenza virus vaccine (unspecified) patientdrugname must be a valid Medicinal Product.[257];
4- Section PATIENTPASTDRUGTHERAPY on field PATIENTDRUGNAME value: [influenza virus vaccine (unspecified)] reported WARNING. influenza virus vaccine (unspecified) patientdrugname must be a valid Medicinal Product.[257];
5- Section ACTIVESUBSTANCE on field ACTIVESUBSTANCENAME value: [varicella virus (Oka/Merck) live attenuated [MRC-5 cells]] reported WARNING. varicella virus (Oka/Merck) live attenuated [MRC-5 cells] must be a valid active substance.[621];
Parsing process: Report with Warnings;Classification: new: EU-</v>
      </c>
      <c r="F1645" s="1" t="s">
        <v>5089</v>
      </c>
      <c r="G1645" s="14" t="str">
        <f t="shared" si="264"/>
        <v>safety report loaded;
Validated against 2.71 business rules;
Comments:
1- Section PATIENTPASTDRUGTHERAPY on field PATIENTDRUGNAME value: [influenza virus vaccine (unspecified)] reported WARNING. influenza virus vaccine (unspecified) patientdrugname must be a valid Medicinal Product.[257];
2- Section PATIENTPASTDRUGTHERAPY on field PATIENTDRUGNAME value: [influenza virus vaccine (unspecified)] reported WARNING. influenza virus vaccine (unspecified) patientdrugname must be a valid Medicinal Product.[257];
3- Section PATIENTPASTDRUGTHERAPY on field PATIENTDRUGNAME value: [influenza virus vaccine (unspecified)] reported WARNING. influenza virus vaccine (unspecified) patientdrugname must be a valid Medicinal Product.[257];
4- Section PATIENTPASTDRUGTHERAPY on field PATIENTDRUGNAME value: [influenza virus vaccine (unspecified)] reported WARNING. influenza virus vaccine (unspecified) patientdrugname must be a valid Medicinal Product.[257];
5- Section ACTIVESUBSTANCE on field ACTIVESUBSTANCENAME value: [varicella virus (Oka/Merck) live attenuated [MRC-5 cells]] reported WARNING. varicella virus (Oka/Merck) live attenuated [MRC-5 cells] must be a valid active substance.[621];
Parsing process: Report with Warnings;Classification: new: EU-</v>
      </c>
      <c r="H1645" s="13" t="b">
        <f t="shared" ref="H1645:H1647" si="269">TRIM(D1645)=TRIM(G1645)</f>
        <v>1</v>
      </c>
    </row>
    <row r="1646" spans="1:8" ht="21.75" customHeight="1" x14ac:dyDescent="0.25">
      <c r="A1646">
        <v>10004372035</v>
      </c>
      <c r="B1646" s="1" t="s">
        <v>5090</v>
      </c>
      <c r="C1646" s="1" t="s">
        <v>5091</v>
      </c>
      <c r="D1646" s="14" t="str">
        <f t="shared" si="263"/>
        <v>safety report loaded;
Validated against 2.71 business rules;
Comments:
Parsing proces</v>
      </c>
      <c r="F1646" s="1" t="s">
        <v>5092</v>
      </c>
      <c r="G1646" s="14" t="str">
        <f t="shared" si="264"/>
        <v>safety report loaded;
Validated against 2.71 business rules;
Comments:
Parsing proces</v>
      </c>
      <c r="H1646" s="13" t="b">
        <f t="shared" si="269"/>
        <v>1</v>
      </c>
    </row>
    <row r="1647" spans="1:8" ht="21.75" customHeight="1" x14ac:dyDescent="0.25">
      <c r="A1647">
        <v>10004372036</v>
      </c>
      <c r="B1647" s="1" t="s">
        <v>5093</v>
      </c>
      <c r="C1647" s="1" t="s">
        <v>5094</v>
      </c>
      <c r="D1647" s="14" t="str">
        <f t="shared" si="263"/>
        <v>safety report loaded;
Validated against 2.71 business rules;
Comments:
Parsing proces</v>
      </c>
      <c r="E1647" s="1" t="s">
        <v>5092</v>
      </c>
      <c r="F1647" s="1" t="s">
        <v>5095</v>
      </c>
      <c r="G1647" s="14" t="str">
        <f t="shared" si="264"/>
        <v>safety report loaded;
Validated against 2.71 business rules;
Comments:
Parsing proces</v>
      </c>
      <c r="H1647" s="13" t="b">
        <f t="shared" si="269"/>
        <v>1</v>
      </c>
    </row>
    <row r="1648" spans="1:8" ht="21.75" customHeight="1" x14ac:dyDescent="0.25">
      <c r="A1648">
        <v>10004372043</v>
      </c>
      <c r="D1648" s="14" t="e">
        <f t="shared" si="263"/>
        <v>#VALUE!</v>
      </c>
      <c r="G1648" s="14" t="e">
        <f t="shared" si="264"/>
        <v>#VALUE!</v>
      </c>
      <c r="H1648" s="12" t="b">
        <f t="shared" si="265"/>
        <v>1</v>
      </c>
    </row>
    <row r="1649" spans="1:8" ht="21.75" customHeight="1" x14ac:dyDescent="0.25">
      <c r="A1649">
        <v>10004372048</v>
      </c>
      <c r="B1649" s="1" t="s">
        <v>5096</v>
      </c>
      <c r="C1649" s="1" t="s">
        <v>5097</v>
      </c>
      <c r="D1649" s="14" t="str">
        <f t="shared" si="263"/>
        <v>safety report loaded;
Validated against 2.71 business rules;
Comments:
1- Section DRUG on field MEDICINALPRODUCT value: [DORMICUM (midazolam hydrochloride)] reported WARNING. DORMICUM (midazolam hydrochloride) must be a valid Medicinal Product.[543];
2- Section DRUG on field MEDICINALPRODUCT value: [CLEXANE (enoxaparin sodium)] reported WARNING. CLEXANE (enoxaparin sodium) must be a valid Medicinal Product.[543];
Parsing process: Report with Warnings;Classification: new: EU-</v>
      </c>
      <c r="F1649" s="1" t="s">
        <v>5098</v>
      </c>
      <c r="G1649" s="14" t="str">
        <f t="shared" si="264"/>
        <v>safety report loaded;
Validated against 2.71 business rules;
Comments:
1- Section DRUG on field MEDICINALPRODUCT value: [DORMICUM (midazolam hydrochloride)] reported WARNING. DORMICUM (midazolam hydrochloride) must be a valid Medicinal Product.[543];
2- Section DRUG on field MEDICINALPRODUCT value: [CLEXANE (enoxaparin sodium)] reported WARNING. CLEXANE (enoxaparin sodium) must be a valid Medicinal Product.[543];
Parsing process: Report with Warnings;Classification: new: EU-</v>
      </c>
      <c r="H1649" s="13" t="b">
        <f t="shared" ref="H1649:H1666" si="270">TRIM(D1649)=TRIM(G1649)</f>
        <v>1</v>
      </c>
    </row>
    <row r="1650" spans="1:8" ht="21.75" customHeight="1" x14ac:dyDescent="0.25">
      <c r="A1650">
        <v>10004372064</v>
      </c>
      <c r="B1650" s="1" t="s">
        <v>5099</v>
      </c>
      <c r="C1650" s="1" t="s">
        <v>5100</v>
      </c>
      <c r="D1650" s="14" t="str">
        <f t="shared" si="263"/>
        <v>safety report loaded; Validated against 2.18 business rules;
Comments: 1 - [[R744][G.k.2.2][BR.3]] :In section Drug(s) Information on field Medicinal Product Name as Reported by the Primary Source - G.k.2.2 Value: DAILY MULTIVITAMIN Reported error LookupProducts The field Medicinal Product Name as Reported by the Primary Source - G.k.2.2 must be a valid medicinal product.;
 Parsing process: Parsing process: Report with warnings;Classification: new: EU-</v>
      </c>
      <c r="E1650" s="1" t="s">
        <v>4910</v>
      </c>
      <c r="F1650" s="1" t="s">
        <v>5101</v>
      </c>
      <c r="G1650" s="14" t="str">
        <f t="shared" si="264"/>
        <v>safety report loaded; Validated against 2.18 business rules;
Comments: 1 - [[R744][G.k.2.2][BR.3]] :In section Drug(s) Information on field Medicinal Product Name as Reported by the Primary Source - G.k.2.2 Value: DAILY MULTIVITAMIN Reported error LookupProducts The field Medicinal Product Name as Reported by the Primary Source - G.k.2.2 must be a valid medicinal product.;
 Parsing process: Parsing process: Report with warnings;Classification: new: EU-</v>
      </c>
      <c r="H1650" s="13" t="b">
        <f t="shared" si="270"/>
        <v>1</v>
      </c>
    </row>
    <row r="1651" spans="1:8" ht="21.75" customHeight="1" x14ac:dyDescent="0.25">
      <c r="A1651">
        <v>10004372065</v>
      </c>
      <c r="B1651" s="1" t="s">
        <v>5102</v>
      </c>
      <c r="C1651" s="1" t="s">
        <v>5103</v>
      </c>
      <c r="D1651" s="14" t="str">
        <f t="shared" si="263"/>
        <v>safety report loaded; Validated against 2.18 business rules;
Comments:  Parsing process: Parsing process: Correct Report;Classification: new: EU-EC-100</v>
      </c>
      <c r="E1651" s="1" t="s">
        <v>5101</v>
      </c>
      <c r="F1651" s="1" t="s">
        <v>5104</v>
      </c>
      <c r="G1651" s="14" t="str">
        <f t="shared" si="264"/>
        <v>safety report loaded; Validated against 2.18 business rules;
Comments:  Parsing process: Parsing process: Correct Report;Classification: new: EU-EC-100</v>
      </c>
      <c r="H1651" s="13" t="b">
        <f t="shared" si="270"/>
        <v>1</v>
      </c>
    </row>
    <row r="1652" spans="1:8" ht="21.75" customHeight="1" x14ac:dyDescent="0.25">
      <c r="A1652">
        <v>10004372066</v>
      </c>
      <c r="B1652" s="1" t="s">
        <v>5105</v>
      </c>
      <c r="C1652" s="1" t="s">
        <v>5106</v>
      </c>
      <c r="D1652" s="14" t="str">
        <f t="shared" si="263"/>
        <v>safety report loaded; Validated against 2.18 business rules;
Comments: 1 -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v>
      </c>
      <c r="E1652" s="1" t="s">
        <v>5107</v>
      </c>
      <c r="F1652" s="1" t="s">
        <v>5108</v>
      </c>
      <c r="G1652" s="14" t="str">
        <f t="shared" si="264"/>
        <v>safety report loaded; Validated against 2.18 business rules;
Comments: 1 - [[R744][G.k.2.2][BR.3]] :In section Drug(s) Information on field Medicinal Product Name as Reported by the Primary Source - G.k.2.2 Value: Epidiolex Reported error LookupProducts The field Medicinal Product Name as Reported by the Primary Source - G.k.2.2 must be a valid medicinal product.;
2 -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v>
      </c>
      <c r="H1652" s="15" t="b">
        <f t="shared" si="270"/>
        <v>0</v>
      </c>
    </row>
    <row r="1653" spans="1:8" ht="21.75" customHeight="1" x14ac:dyDescent="0.25">
      <c r="A1653">
        <v>10004372070</v>
      </c>
      <c r="B1653" s="1" t="s">
        <v>5109</v>
      </c>
      <c r="C1653" s="1" t="s">
        <v>5110</v>
      </c>
      <c r="D1653" s="14" t="str">
        <f t="shared" si="263"/>
        <v>safety report loaded; Validated against 2.18 business rules;
Comments: 1 -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v>
      </c>
      <c r="E1653" s="1" t="s">
        <v>5111</v>
      </c>
      <c r="F1653" s="1" t="s">
        <v>5111</v>
      </c>
      <c r="G1653" s="14" t="str">
        <f t="shared" si="264"/>
        <v>safety report loaded; Validated against 2.18 business rules;
Comments: 1 - [[R744][G.k.2.2][BR.3]] :In section Drug(s) Information on field Medicinal Product Name as Reported by the Primary Source - G.k.2.2 Value: Epidiolex Reported error LookupProducts The field Medicinal Product Name as Reported by the Primary Source - G.k.2.2 must be a valid medicinal product.;
2 -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v>
      </c>
      <c r="H1653" s="15" t="b">
        <f t="shared" si="270"/>
        <v>0</v>
      </c>
    </row>
    <row r="1654" spans="1:8" ht="21.75" customHeight="1" x14ac:dyDescent="0.25">
      <c r="A1654">
        <v>10004372073</v>
      </c>
      <c r="B1654" s="1" t="s">
        <v>5112</v>
      </c>
      <c r="C1654" s="1" t="s">
        <v>5113</v>
      </c>
      <c r="D1654" s="14" t="str">
        <f t="shared" si="263"/>
        <v>safety report loaded;
Validated against 2.71 business rules;
Comments:
Parsing process: Correct Report;Classification: new: EU-</v>
      </c>
      <c r="E1654" s="1" t="s">
        <v>5098</v>
      </c>
      <c r="F1654" s="1" t="s">
        <v>5114</v>
      </c>
      <c r="G1654" s="14" t="str">
        <f t="shared" si="264"/>
        <v>safety report loaded;
Validated against 2.71 business rules;
Comments:
Parsing process: Correct Report;Classification: new: EU-</v>
      </c>
      <c r="H1654" s="13" t="b">
        <f t="shared" si="270"/>
        <v>1</v>
      </c>
    </row>
    <row r="1655" spans="1:8" ht="21.75" customHeight="1" x14ac:dyDescent="0.25">
      <c r="A1655">
        <v>10004372074</v>
      </c>
      <c r="B1655" s="1" t="s">
        <v>5115</v>
      </c>
      <c r="C1655" s="1" t="s">
        <v>5116</v>
      </c>
      <c r="D1655" s="14" t="str">
        <f t="shared" si="263"/>
        <v>safety report loaded; Validated against 2.18 business rules;
Comments:  Parsing process: Parsing proces</v>
      </c>
      <c r="F1655" s="1" t="s">
        <v>5117</v>
      </c>
      <c r="G1655" s="14" t="str">
        <f t="shared" si="264"/>
        <v>safety report loaded; Validated against 2.18 business rules;
Comments:  Parsing process: Parsing proces</v>
      </c>
      <c r="H1655" s="13" t="b">
        <f t="shared" si="270"/>
        <v>1</v>
      </c>
    </row>
    <row r="1656" spans="1:8" ht="21.75" customHeight="1" x14ac:dyDescent="0.25">
      <c r="A1656">
        <v>10004372077</v>
      </c>
      <c r="B1656" s="1" t="s">
        <v>5118</v>
      </c>
      <c r="C1656" s="1" t="s">
        <v>5119</v>
      </c>
      <c r="D1656" s="14" t="str">
        <f t="shared" si="263"/>
        <v>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5- Section DRUG on field DRUGDOSAGEFORM value: [Intravenous infusion] reported WARNING. Intravenous infusion must be a valid dosage form.[564];
6- Section DRUG on field DRUGDOSAGEFORM value: [Intravenous infusion] reported WARNING. Intravenous infusion must be a valid dosage form.[564];
Parsing process: Report with Warnings;Classification: new: EU-</v>
      </c>
      <c r="F1656" s="1" t="s">
        <v>5120</v>
      </c>
      <c r="G1656" s="14" t="str">
        <f t="shared" si="264"/>
        <v>safety report loaded;
Validated against 2.71 business rules;
Comments:
1- Section DRUG on field DRUGDOSAGEFORM value: [Intravenous infusion] reported WARNING. Intravenous infusion must be a valid dosage form.[564];
2- Section DRUG on field DRUGDOSAGEFORM value: [Intravenous infusion] reported WARNING. Intravenous infusion must be a valid dosage form.[564];
3- Section DRUG on field DRUGDOSAGEFORM value: [Intravenous infusion] reported WARNING. Intravenous infusion must be a valid dosage form.[564];
4- Section DRUG on field DRUGDOSAGEFORM value: [Intravenous infusion] reported WARNING. Intravenous infusion must be a valid dosage form.[564];
5- Section DRUG on field DRUGDOSAGEFORM value: [Intravenous infusion] reported WARNING. Intravenous infusion must be a valid dosage form.[564];
6- Section DRUG on field DRUGDOSAGEFORM value: [Intravenous infusion] reported WARNING. Intravenous infusion must be a valid dosage form.[564];
Parsing process: Rep</v>
      </c>
      <c r="H1656" s="15" t="b">
        <f t="shared" si="270"/>
        <v>0</v>
      </c>
    </row>
    <row r="1657" spans="1:8" ht="21.75" customHeight="1" x14ac:dyDescent="0.25">
      <c r="A1657">
        <v>10004372079</v>
      </c>
      <c r="B1657" s="1" t="s">
        <v>5121</v>
      </c>
      <c r="C1657" s="1" t="s">
        <v>5122</v>
      </c>
      <c r="D1657" s="14" t="str">
        <f t="shared" si="263"/>
        <v>safety report loaded; Validated against 2.18 business rules;
Comments: 1 - [[R744][G.k.2.2][BR.3]] :In section Drug(s) Information on field Medicinal Product Name as Reported by the Primary Source - G.k.2.2 Value: AG-270 Reported error LookupProducts The field Medicinal Product Name as Reported by the Primary Source - G.k.2.2 must be a valid medicinal product.;
2 - [[R744][G.k.2.2][BR.3]] :In section Drug(s) Information on field Medicinal Product Name as Reported by the Primary Source - G.k.2.2 Value: AG-270 Reported error LookupProducts The field Medicinal Product Name as Reported by the Primary Source - G.k.2.2 must be a valid medicinal product.;
3 - [[R744][G.k.2.2][BR.3]] :In section Drug(s) Information on field Medicinal Product Name as Reported by the Primary Source - G.k.2.2 Value: AG-270 Reported error LookupProducts The field Medicinal Product Name as Reported by the Primary Source - G.k.2.2 must be a valid medicinal product.;
 Parsing process: Parsing process: Report with warnings;Classification: new: EU-</v>
      </c>
      <c r="F1657" s="1" t="s">
        <v>5123</v>
      </c>
      <c r="G1657" s="14" t="str">
        <f t="shared" si="264"/>
        <v>safety report loaded; Validated against 2.18 business rules;
Comments: 1 - [[R744][G.k.2.2][BR.3]] :In section Drug(s) Information on field Medicinal Product Name as Reported by the Primary Source - G.k.2.2 Value: AG-270 Reported error LookupProducts The field Medicinal Product Name as Reported by the Primary Source - G.k.2.2 must be a valid medicinal product.;
2 - [[R744][G.k.2.2][BR.3]] :In section Drug(s) Information on field Medicinal Product Name as Reported by the Primary Source - G.k.2.2 Value: AG-270 Reported error LookupProducts The field Medicinal Product Name as Reported by the Primary Source - G.k.2.2 must be a valid medicinal product.;
3 - [[R744][G.k.2.2][BR.3]] :In section Drug(s) Information on field Medicinal Product Name as Reported by the Primary Source - G.k.2.2 Value: AG-270 Reported error LookupProducts The field Medicinal Product Name as Reported by the Primary Source - G.k.2.2 must be a valid medicinal product.;
 Parsing process: Parsing process: Report with warnings;Classification: new: EU-</v>
      </c>
      <c r="H1657" s="13" t="b">
        <f t="shared" si="270"/>
        <v>1</v>
      </c>
    </row>
    <row r="1658" spans="1:8" ht="21.75" customHeight="1" x14ac:dyDescent="0.25">
      <c r="A1658">
        <v>10004372080</v>
      </c>
      <c r="B1658" s="1" t="s">
        <v>5124</v>
      </c>
      <c r="C1658" s="1" t="s">
        <v>5125</v>
      </c>
      <c r="D1658" s="14" t="str">
        <f t="shared" si="263"/>
        <v>safety report loaded;
Validated against 2.71 business rules;
Comments:
Parsing process: Correct Report;Classification: new: EU-</v>
      </c>
      <c r="F1658" s="1" t="s">
        <v>5126</v>
      </c>
      <c r="G1658" s="14" t="str">
        <f t="shared" si="264"/>
        <v>safety report loaded;
Validated against 2.71 business rules;
Comments:
Parsing process: Correct Report;Classification: new: EU-</v>
      </c>
      <c r="H1658" s="13" t="b">
        <f t="shared" si="270"/>
        <v>1</v>
      </c>
    </row>
    <row r="1659" spans="1:8" ht="21.75" customHeight="1" x14ac:dyDescent="0.25">
      <c r="A1659">
        <v>10004372081</v>
      </c>
      <c r="B1659" s="1" t="s">
        <v>5127</v>
      </c>
      <c r="C1659" s="1" t="s">
        <v>5128</v>
      </c>
      <c r="D1659" s="14" t="str">
        <f t="shared" si="263"/>
        <v>safety report loaded; Validated against 2.18 business rules;
Comments: 1 - [[R744][G.k.2.2][BR.3]] :In section Drug(s) Information on field Medicinal Product Name as Reported by the Primary Source - G.k.2.2 Value: XIAFLEX PEYRONIE'S Reported error LookupProducts The field Medicinal Product Name as Reported by the Primary Source - G.k.2.2 must be a valid medicinal product.;
 Parsing process: Parsing process: Rep</v>
      </c>
      <c r="F1659" s="1" t="s">
        <v>5129</v>
      </c>
      <c r="G1659" s="14" t="str">
        <f t="shared" si="264"/>
        <v>safety report loaded; Validated against 2.18 business rules;
Comments: 1 - [[R744][G.k.2.2][BR.3]] :In section Drug(s) Information on field Medicinal Product Name as Reported by the Primary Source - G.k.2.2 Value: XIAFLEX PEYRONIE'S Reported error LookupProducts The field Medicinal Product Name as Reported by the Primary Source - G.k.2.2 must be a valid medicinal product.;
 Parsing process: Parsing process: Rep</v>
      </c>
      <c r="H1659" s="13" t="b">
        <f t="shared" si="270"/>
        <v>1</v>
      </c>
    </row>
    <row r="1660" spans="1:8" ht="21.75" customHeight="1" x14ac:dyDescent="0.25">
      <c r="A1660">
        <v>10004372084</v>
      </c>
      <c r="B1660" s="1" t="s">
        <v>5130</v>
      </c>
      <c r="C1660" s="1" t="s">
        <v>5131</v>
      </c>
      <c r="D1660" s="14" t="str">
        <f t="shared" si="263"/>
        <v>safety report loaded;
Validated against 2.71 business rules;
Comments:
Parsing process: Correct Report;Classification: new:</v>
      </c>
      <c r="F1660" s="1" t="s">
        <v>5132</v>
      </c>
      <c r="G1660" s="14" t="str">
        <f t="shared" si="264"/>
        <v>safety report loaded;
Validated against 2.71 business rules;
Comments:
Parsing process: Correct Report;Classification: new:</v>
      </c>
      <c r="H1660" s="13" t="b">
        <f t="shared" si="270"/>
        <v>1</v>
      </c>
    </row>
    <row r="1661" spans="1:8" ht="21.75" customHeight="1" x14ac:dyDescent="0.25">
      <c r="A1661">
        <v>10004372085</v>
      </c>
      <c r="B1661" s="1" t="s">
        <v>5133</v>
      </c>
      <c r="C1661" s="1" t="s">
        <v>5134</v>
      </c>
      <c r="D1661" s="14" t="str">
        <f t="shared" si="263"/>
        <v>safety report loaded; Validated against 2.18 business rules;
Comments:  Parsing process: Parsing process: Correct Report;Classification: new: EU-</v>
      </c>
      <c r="F1661" s="1" t="s">
        <v>5135</v>
      </c>
      <c r="G1661" s="14" t="str">
        <f t="shared" si="264"/>
        <v>safety report loaded; Validated against 2.18 business rules;
Comments:  Parsing process: Parsing process: Correct Report;Classification: new: EU-</v>
      </c>
      <c r="H1661" s="13" t="b">
        <f t="shared" si="270"/>
        <v>1</v>
      </c>
    </row>
    <row r="1662" spans="1:8" ht="21.75" customHeight="1" x14ac:dyDescent="0.25">
      <c r="A1662">
        <v>10004372090</v>
      </c>
      <c r="B1662" s="1" t="s">
        <v>5136</v>
      </c>
      <c r="C1662" s="1" t="s">
        <v>5137</v>
      </c>
      <c r="D1662" s="14" t="str">
        <f t="shared" si="263"/>
        <v>safety report loaded;
Validated against 2.71 business rules;
Comments:
1- Section DRUG on field MEDICINALPRODUCT value: [ASPIRIN [ACETYLSALICYLIC ACID]] reported WARNING. ASPIRIN [ACETYLSALICYLIC ACID] must be a valid Medicinal Product.[543];
Parsing process: Report with Warnings;Classification: new: EU-</v>
      </c>
      <c r="F1662" s="1" t="s">
        <v>5138</v>
      </c>
      <c r="G1662" s="14" t="str">
        <f t="shared" si="264"/>
        <v>safety report loaded;
Validated against 2.71 business rules;
Comments:
1- Section DRUG on field MEDICINALPRODUCT value: [ASPIRIN [ACETYLSALICYLIC ACID]] reported WARNING. ASPIRIN [ACETYLSALICYLIC ACID] must be a valid Medicinal Product.[543];
Parsing process: Report with Warnings;Classification: new: EU-</v>
      </c>
      <c r="H1662" s="13" t="b">
        <f t="shared" si="270"/>
        <v>1</v>
      </c>
    </row>
    <row r="1663" spans="1:8" ht="21.75" customHeight="1" x14ac:dyDescent="0.25">
      <c r="A1663">
        <v>10004372091</v>
      </c>
      <c r="B1663" s="1" t="s">
        <v>5139</v>
      </c>
      <c r="C1663" s="1" t="s">
        <v>5140</v>
      </c>
      <c r="D1663" s="14" t="str">
        <f t="shared" si="263"/>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[Salmeterol xinafoate with fluticasone propionate] reported WARNING. Salmeterol xinafoate with fluticasone propionate must be a valid Medicinal Product.[543];
6- Section DRUG on field MEDICINALPRODUCT value: [Salmeterol xinafoate with fluticasone propionate] reported WARNING. Salmeterol xinafoate with fluticasone propionate must be a valid Medicinal Product.[543];
Parsing process: Rep</v>
      </c>
      <c r="E1663" s="1" t="s">
        <v>5138</v>
      </c>
      <c r="F1663" s="1" t="s">
        <v>5141</v>
      </c>
      <c r="G1663" s="14" t="str">
        <f t="shared" si="264"/>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DRUG on field MEDICINALPRODUCT value: [Salmeterol xinafoate with fluticasone propionate] reported WARNING. Salmeterol xinafoate with fluticasone propionate must be a valid Medicinal Product.[543];
6- Section DRUG on field MEDICINALPRODUCT value: [Salmeterol xinafoate with fluticasone propionate] reported WARNING. Salmeterol xinafoate with fluticasone propionate must be a valid Medicinal Product.[543];
Parsing process: Rep</v>
      </c>
      <c r="H1663" s="13" t="b">
        <f t="shared" si="270"/>
        <v>1</v>
      </c>
    </row>
    <row r="1664" spans="1:8" ht="21.75" customHeight="1" x14ac:dyDescent="0.25">
      <c r="A1664">
        <v>10004372092</v>
      </c>
      <c r="B1664" s="1" t="s">
        <v>5142</v>
      </c>
      <c r="C1664" s="1" t="s">
        <v>5143</v>
      </c>
      <c r="D1664" s="14" t="str">
        <f t="shared" si="263"/>
        <v>safety report loaded; Validated against 2.18 business rules;
Comments:  Parsing process: Parsing process: Correct Report;Classification: new: EU-</v>
      </c>
      <c r="F1664" s="1" t="s">
        <v>5144</v>
      </c>
      <c r="G1664" s="14" t="str">
        <f t="shared" si="264"/>
        <v>safety report loaded; Validated against 2.18 business rules;
Comments:  Parsing process: Parsing process: Correct Report;Classification: new: EU-</v>
      </c>
      <c r="H1664" s="13" t="b">
        <f t="shared" si="270"/>
        <v>1</v>
      </c>
    </row>
    <row r="1665" spans="1:8" ht="21.75" customHeight="1" x14ac:dyDescent="0.25">
      <c r="A1665">
        <v>10004372093</v>
      </c>
      <c r="B1665" s="1" t="s">
        <v>5145</v>
      </c>
      <c r="C1665" s="1" t="s">
        <v>5146</v>
      </c>
      <c r="D1665" s="14" t="str">
        <f t="shared" si="263"/>
        <v>safety report loaded; Validated against 2.18 business rules;
Comments:  Parsing process: Parsing process: Correct Report;Classification: new: EU-</v>
      </c>
      <c r="F1665" s="1" t="s">
        <v>5147</v>
      </c>
      <c r="G1665" s="14" t="str">
        <f t="shared" si="264"/>
        <v>safety report loaded; Validated against 2.18 business rules;
Comments: 1 - [[R744][G.k.2.2][BR.3]] :In section Drug(s) Information on field Medicinal Product Name as Reported by the Primary Source - G.k.2.2 Value: ZOLGENSMA Reported error LookupProducts The field Medicinal Product Name as Reported by the Primary Source - G.k.2.2 must be a valid medicinal product.;
 Parsing process: Parsing process: Report with warnings;Classification: new: EU-</v>
      </c>
      <c r="H1665" s="15" t="b">
        <f t="shared" si="270"/>
        <v>0</v>
      </c>
    </row>
    <row r="1666" spans="1:8" ht="21.75" customHeight="1" x14ac:dyDescent="0.25">
      <c r="A1666">
        <v>10004372094</v>
      </c>
      <c r="B1666" s="1" t="s">
        <v>5148</v>
      </c>
      <c r="C1666" s="1" t="s">
        <v>5149</v>
      </c>
      <c r="D1666" s="14" t="str">
        <f t="shared" si="263"/>
        <v>safety report loaded;
Validated against 2.71 business rules;
Comments:
1- Section DRUG on field MEDICINALPRODUCT value: [TAS-102] reported WARNING. TAS-102 must be a valid Medicinal Product.[543];
2- Section ACTIVESUBSTANCE on field ACTIVESUBSTANCENAME value: [AMOXICILLIN, CLAVULANIC ACID] reported WARNING. AMOXICILLIN, CLAVULANIC ACID must be a valid active substance.[621];
3- Section ACTIVESUBSTANCE on field ACTIVESUBSTANCENAME value: [AMOXICILLIN, CLAVULANIC ACID] reported WARNING. AMOXICILLIN, CLAVULANIC ACID must be a valid active substance.[621];
Parsing process: Report with Warnings;Classification: new: EU-</v>
      </c>
      <c r="F1666" s="1" t="s">
        <v>5150</v>
      </c>
      <c r="G1666" s="14" t="str">
        <f t="shared" si="264"/>
        <v>safety report loaded;
Validated against 2.71 business rules;
Comments:
1- Section DRUG on field MEDICINALPRODUCT value: [TAS-102] reported WARNING. TAS-102 must be a valid Medicinal Product.[543];
2- Section ACTIVESUBSTANCE on field ACTIVESUBSTANCENAME value: [AMOXICILLIN, CLAVULANIC ACID] reported WARNING. AMOXICILLIN, CLAVULANIC ACID must be a valid active substance.[621];
3- Section ACTIVESUBSTANCE on field ACTIVESUBSTANCENAME value: [AMOXICILLIN, CLAVULANIC ACID] reported WARNING. AMOXICILLIN, CLAVULANIC ACID must be a valid active substance.[621];
Parsing process: Report with Warnings;Classification: new: EU-</v>
      </c>
      <c r="H1666" s="13" t="b">
        <f t="shared" si="270"/>
        <v>1</v>
      </c>
    </row>
    <row r="1667" spans="1:8" ht="21.75" customHeight="1" x14ac:dyDescent="0.25">
      <c r="A1667">
        <v>10004372097</v>
      </c>
      <c r="D1667" s="14" t="e">
        <f t="shared" si="263"/>
        <v>#VALUE!</v>
      </c>
      <c r="G1667" s="14" t="e">
        <f t="shared" si="264"/>
        <v>#VALUE!</v>
      </c>
      <c r="H1667" s="12" t="b">
        <f t="shared" ref="H1667:H1730" si="271">TRIM(C1667)=TRIM(F1667)</f>
        <v>1</v>
      </c>
    </row>
    <row r="1668" spans="1:8" ht="21.75" customHeight="1" x14ac:dyDescent="0.25">
      <c r="A1668">
        <v>10004372102</v>
      </c>
      <c r="B1668" s="1" t="s">
        <v>5151</v>
      </c>
      <c r="C1668" s="1" t="s">
        <v>5152</v>
      </c>
      <c r="D1668" s="14" t="str">
        <f t="shared" si="263"/>
        <v>safety report loaded; Validated against 2.18 business rules;
Comments:  Parsing process: Parsing process: Correct Report;Classification: new: EU-</v>
      </c>
      <c r="F1668" s="1" t="s">
        <v>5153</v>
      </c>
      <c r="G1668" s="14" t="str">
        <f t="shared" si="264"/>
        <v>safety report loaded; Validated against 2.18 business rules;
Comments: 1 - [[R744][G.k.2.2][BR.3]] :In section Drug(s) Information on field Medicinal Product Name as Reported by the Primary Source - G.k.2.2 Value: Acetylsalicylic acid EC Reported error LookupProducts The field Medicinal Product Name as Reported by the Primary Source - G.k.2.2 must be a valid medicinal product.;
 Parsing process: Parsing process: Report with warnings;Classification: new: EU-</v>
      </c>
      <c r="H1668" s="15" t="b">
        <f t="shared" ref="H1668:H1673" si="272">TRIM(D1668)=TRIM(G1668)</f>
        <v>0</v>
      </c>
    </row>
    <row r="1669" spans="1:8" ht="21.75" customHeight="1" x14ac:dyDescent="0.25">
      <c r="A1669">
        <v>10004372108</v>
      </c>
      <c r="B1669" s="1" t="s">
        <v>5154</v>
      </c>
      <c r="C1669" s="1" t="s">
        <v>5155</v>
      </c>
      <c r="D1669" s="14" t="str">
        <f t="shared" si="263"/>
        <v>safety report loaded; Validated against 2.18 business rules;
Comments:  Parsing process: Parsing process: Correct Report;Classification: new: EU-</v>
      </c>
      <c r="F1669" s="1" t="s">
        <v>5156</v>
      </c>
      <c r="G1669" s="14" t="str">
        <f t="shared" si="264"/>
        <v>safety report loaded; Validated against 2.18 business rules;
Comments:  Parsing process: Parsing process: Correct Report;Classification: new: EU-</v>
      </c>
      <c r="H1669" s="13" t="b">
        <f t="shared" si="272"/>
        <v>1</v>
      </c>
    </row>
    <row r="1670" spans="1:8" ht="21.75" customHeight="1" x14ac:dyDescent="0.25">
      <c r="A1670">
        <v>10004372109</v>
      </c>
      <c r="B1670" s="1" t="s">
        <v>5157</v>
      </c>
      <c r="C1670" s="1" t="s">
        <v>5158</v>
      </c>
      <c r="D1670" s="14" t="str">
        <f t="shared" si="263"/>
        <v>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v>
      </c>
      <c r="F1670" s="1" t="s">
        <v>5159</v>
      </c>
      <c r="G1670" s="14" t="str">
        <f t="shared" si="264"/>
        <v>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v>
      </c>
      <c r="H1670" s="13" t="b">
        <f t="shared" si="272"/>
        <v>1</v>
      </c>
    </row>
    <row r="1671" spans="1:8" ht="21.75" customHeight="1" x14ac:dyDescent="0.25">
      <c r="A1671">
        <v>10004372110</v>
      </c>
      <c r="B1671" s="1" t="s">
        <v>5160</v>
      </c>
      <c r="C1671" s="1" t="s">
        <v>5161</v>
      </c>
      <c r="D1671" s="14" t="str">
        <f t="shared" si="263"/>
        <v>safety report loaded;
Validated against 2.71 business rules;
Comments:
Parsing proces</v>
      </c>
      <c r="F1671" s="1" t="s">
        <v>5162</v>
      </c>
      <c r="G1671" s="14" t="str">
        <f t="shared" si="264"/>
        <v>safety report loaded;
Validated against 2.71 business rules;
Comments:
Parsing proces</v>
      </c>
      <c r="H1671" s="13" t="b">
        <f t="shared" si="272"/>
        <v>1</v>
      </c>
    </row>
    <row r="1672" spans="1:8" ht="21.75" customHeight="1" x14ac:dyDescent="0.25">
      <c r="A1672">
        <v>10004372111</v>
      </c>
      <c r="B1672" s="1" t="s">
        <v>5163</v>
      </c>
      <c r="C1672" s="1" t="s">
        <v>5164</v>
      </c>
      <c r="D1672" s="14" t="str">
        <f t="shared" si="263"/>
        <v>safety report loaded;
Validated against 2.71 business rules;
Comments:
Parsing process: Correct Report;Classification: new: EU-</v>
      </c>
      <c r="F1672" s="1" t="s">
        <v>5165</v>
      </c>
      <c r="G1672" s="14" t="str">
        <f t="shared" si="264"/>
        <v>safety report loaded;
Validated against 2.71 business rules;
Comments:
Parsing proces</v>
      </c>
      <c r="H1672" s="15" t="b">
        <f t="shared" si="272"/>
        <v>0</v>
      </c>
    </row>
    <row r="1673" spans="1:8" ht="21.75" customHeight="1" x14ac:dyDescent="0.25">
      <c r="A1673">
        <v>10004372112</v>
      </c>
      <c r="B1673" s="1" t="s">
        <v>5166</v>
      </c>
      <c r="C1673" s="1" t="s">
        <v>5167</v>
      </c>
      <c r="D1673" s="14" t="str">
        <f t="shared" si="263"/>
        <v>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Parsing process: Report with Warnings;Classification: new: EU-</v>
      </c>
      <c r="E1673" s="1" t="s">
        <v>5162</v>
      </c>
      <c r="F1673" s="1" t="s">
        <v>5168</v>
      </c>
      <c r="G1673" s="14" t="str">
        <f t="shared" si="264"/>
        <v>safety report loaded;
Validated against 2.71 business rules;
Comments:
1- Section DRUG on field MEDICINALPRODUCT value: [HUMIRA 40MG/0.8ML] reported WARNING. HUMIRA 40MG/0.8ML must be a valid Medicinal Product.[543];
2- Section DRUG on field MEDICINALPRODUCT value: [HUMIRA 40MG/0.8ML] reported WARNING. HUMIRA 40MG/0.8ML must be a valid Medicinal Product.[543];
Parsing process: Report with Warnings;Classification: new: EU-</v>
      </c>
      <c r="H1673" s="13" t="b">
        <f t="shared" si="272"/>
        <v>1</v>
      </c>
    </row>
    <row r="1674" spans="1:8" ht="21.75" customHeight="1" x14ac:dyDescent="0.25">
      <c r="A1674">
        <v>10004372116</v>
      </c>
      <c r="D1674" s="14" t="e">
        <f t="shared" si="263"/>
        <v>#VALUE!</v>
      </c>
      <c r="G1674" s="14" t="e">
        <f t="shared" si="264"/>
        <v>#VALUE!</v>
      </c>
      <c r="H1674" s="12" t="b">
        <f t="shared" si="271"/>
        <v>1</v>
      </c>
    </row>
    <row r="1675" spans="1:8" ht="21.75" customHeight="1" x14ac:dyDescent="0.25">
      <c r="A1675">
        <v>10004372117</v>
      </c>
      <c r="B1675" s="1" t="s">
        <v>5169</v>
      </c>
      <c r="C1675" s="1" t="s">
        <v>5170</v>
      </c>
      <c r="D1675" s="14" t="str">
        <f t="shared" si="263"/>
        <v>safety report loaded;
Validated against 2.71 business rules;
Comments:
1- Section DRUG on field MEDICINALPRODUCT value: [MAGMIL] reported WARNING. MAGMIL must be a valid Medicinal Product.[543];
2- Section DRUG on field MEDICINALPRODUCT value: [PHAZYME (simethicone)] reported WARNING. PHAZYME (simethicone) must be a valid Medicinal Product.[543];
Parsing process: Report with Warnings;Classification: new: EU-</v>
      </c>
      <c r="F1675" s="1" t="s">
        <v>5171</v>
      </c>
      <c r="G1675" s="14" t="str">
        <f t="shared" si="264"/>
        <v>safety report loaded;
Validated against 2.71 business rules;
Comments:
1- Section DRUG on field MEDICINALPRODUCT value: [MAGMIL] reported WARNING. MAGMIL must be a valid Medicinal Product.[543];
2- Section DRUG on field MEDICINALPRODUCT value: [PHAZYME (simethicone)] reported WARNING. PHAZYME (simethicone) must be a valid Medicinal Product.[543];
Parsing process: Report with Warnings;Classification: new: EU-</v>
      </c>
      <c r="H1675" s="13" t="b">
        <f t="shared" ref="H1675:H1676" si="273">TRIM(D1675)=TRIM(G1675)</f>
        <v>1</v>
      </c>
    </row>
    <row r="1676" spans="1:8" ht="21.75" customHeight="1" x14ac:dyDescent="0.25">
      <c r="A1676">
        <v>10004372118</v>
      </c>
      <c r="B1676" s="1" t="s">
        <v>5172</v>
      </c>
      <c r="C1676" s="1" t="s">
        <v>5173</v>
      </c>
      <c r="D1676" s="14" t="str">
        <f t="shared" si="263"/>
        <v>safety report loaded;
Validated against 2.71 business rules;
Comments:
1- Section DRUG on field MEDICINALPRODUCT value: [HTZ] reported WARNING. HTZ must be a valid Medicinal Product.[543];
2- Section ACTIVESUBSTANCE on field ACTIVESUBSTANCENAME value: [varicella virus (Oka/Merck) live attenuated [MRC-5 cells]] reported WARNING. varicella virus (Oka/Merck) live attenuated [MRC-5 cells] must be a valid active substance.[621];
Parsing process: Report with Warnings;Classification: new: EU-</v>
      </c>
      <c r="E1676" s="1" t="s">
        <v>5171</v>
      </c>
      <c r="F1676" s="1" t="s">
        <v>5174</v>
      </c>
      <c r="G1676" s="14" t="str">
        <f t="shared" si="264"/>
        <v>safety report loaded;
Validated against 2.71 business rules;
Comments:
1- Section DRUG on field MEDICINALPRODUCT value: [HTZ] reported WARNING. HTZ must be a valid Medicinal Product.[543];
2- Section ACTIVESUBSTANCE on field ACTIVESUBSTANCENAME value: [varicella virus (Oka/Merck) live attenuated [MRC-5 cells]] reported WARNING. varicella virus (Oka/Merck) live attenuated [MRC-5 cells] must be a valid active substance.[621];
Parsing process: Report with Warnings;Classification: new: EU-</v>
      </c>
      <c r="H1676" s="13" t="b">
        <f t="shared" si="273"/>
        <v>1</v>
      </c>
    </row>
    <row r="1677" spans="1:8" ht="21.75" customHeight="1" x14ac:dyDescent="0.25">
      <c r="A1677">
        <v>10004372127</v>
      </c>
      <c r="D1677" s="14" t="e">
        <f t="shared" si="263"/>
        <v>#VALUE!</v>
      </c>
      <c r="G1677" s="14" t="e">
        <f t="shared" si="264"/>
        <v>#VALUE!</v>
      </c>
      <c r="H1677" s="12" t="b">
        <f t="shared" si="271"/>
        <v>1</v>
      </c>
    </row>
    <row r="1678" spans="1:8" ht="21.75" customHeight="1" x14ac:dyDescent="0.25">
      <c r="A1678">
        <v>10004372134</v>
      </c>
      <c r="B1678" s="1" t="s">
        <v>5175</v>
      </c>
      <c r="C1678" s="1" t="s">
        <v>5176</v>
      </c>
      <c r="D1678" s="14" t="str">
        <f t="shared" ref="D1678:D1741" si="274">LEFT(C1678,LEN(C1678)-70)</f>
        <v>safety report loaded; Validated against 2.18 business rules;
Comments:  Parsing process: Parsing proces</v>
      </c>
      <c r="E1678" s="1" t="s">
        <v>5177</v>
      </c>
      <c r="F1678" s="1" t="s">
        <v>5177</v>
      </c>
      <c r="G1678" s="14" t="str">
        <f t="shared" ref="G1678:G1741" si="275">LEFT(F1678,LEN(F1678)-70)</f>
        <v>safety report loaded; Validated against 2.18 business rules;
Comments: 1 - [[R744][G.k.2.2][BR.3]] :In section Drug(s) Information on field Medicinal Product Name as Reported by the Primary Source - G.k.2.2 Value: Emgality Reported error LookupProducts The field Medicinal Product Name as Reported by the Primary Source - G.k.2.2 must be a valid medicinal product.;
 Parsing process: Parsing process: Rep</v>
      </c>
      <c r="H1678" s="15" t="b">
        <f t="shared" ref="H1678:H1711" si="276">TRIM(D1678)=TRIM(G1678)</f>
        <v>0</v>
      </c>
    </row>
    <row r="1679" spans="1:8" ht="21.75" customHeight="1" x14ac:dyDescent="0.25">
      <c r="A1679">
        <v>10004372136</v>
      </c>
      <c r="B1679" s="1" t="s">
        <v>5178</v>
      </c>
      <c r="C1679" s="1" t="s">
        <v>3732</v>
      </c>
      <c r="D1679" s="14" t="str">
        <f t="shared" si="274"/>
        <v>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v>
      </c>
      <c r="E1679" s="1" t="s">
        <v>3734</v>
      </c>
      <c r="F1679" s="1" t="s">
        <v>3734</v>
      </c>
      <c r="G1679" s="14" t="str">
        <f t="shared" si="275"/>
        <v>safety report not loaded; Validated against 2.18 business rules;
Comments: 1 - [[R830][D.2.1][BR.4]] :In section Patient Characteristics on field Date of Birth - D.2.1 Value: eu.europa.ema.phv.r3.nullflavours.lookup.NullFlavour[ nullFlavourId=14 ] Reported error AtleastO</v>
      </c>
      <c r="H1679" s="15" t="b">
        <f t="shared" si="276"/>
        <v>0</v>
      </c>
    </row>
    <row r="1680" spans="1:8" ht="21.75" customHeight="1" x14ac:dyDescent="0.25">
      <c r="A1680">
        <v>10004372141</v>
      </c>
      <c r="B1680" s="1" t="s">
        <v>5179</v>
      </c>
      <c r="C1680" s="1" t="s">
        <v>5180</v>
      </c>
      <c r="D1680" s="14" t="str">
        <f t="shared" si="274"/>
        <v>safety report loaded; Validated against 2.18 business rules;
Comments: 1 - [[R744][G.k.2.2][BR.3]] :In section Drug(s) Information on field Medicinal Product Name as Reported by the Primary Source - G.k.2.2 Value: MEDROL [METHYLPREDNISOLONE] Reported error LookupProducts The field Medicinal Product Name as Reported by the Primary Source - G.k.2.2 must be a valid medicinal product.;
 Parsing process: Parsing process: Report with warnings;Classification: new: EU-</v>
      </c>
      <c r="E1680" s="1" t="s">
        <v>5181</v>
      </c>
      <c r="F1680" s="1" t="s">
        <v>5182</v>
      </c>
      <c r="G1680" s="14" t="str">
        <f t="shared" si="275"/>
        <v>safety report loaded; Validated against 2.18 business rules;
Comments: 1 - [[R744][G.k.2.2][BR.3]] :In section Drug(s) Information on field Medicinal Product Name as Reported by the Primary Source - G.k.2.2 Value: MEDROL [METHYLPREDNISOLONE] Reported error LookupProducts The field Medicinal Product Name as Reported by the Primary Source - G.k.2.2 must be a valid medicinal product.;
 Parsing process: Parsing process: Rep</v>
      </c>
      <c r="H1680" s="15" t="b">
        <f t="shared" si="276"/>
        <v>0</v>
      </c>
    </row>
    <row r="1681" spans="1:8" ht="21.75" customHeight="1" x14ac:dyDescent="0.25">
      <c r="A1681">
        <v>10004372142</v>
      </c>
      <c r="B1681" s="1" t="s">
        <v>5183</v>
      </c>
      <c r="C1681" s="1" t="s">
        <v>3732</v>
      </c>
      <c r="D1681" s="14" t="str">
        <f t="shared" si="274"/>
        <v>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v>
      </c>
      <c r="E1681" s="1" t="s">
        <v>5182</v>
      </c>
      <c r="F1681" s="1" t="s">
        <v>3734</v>
      </c>
      <c r="G1681" s="14" t="str">
        <f t="shared" si="275"/>
        <v>safety report not loaded; Validated against 2.18 business rules;
Comments: 1 - [[R830][D.2.1][BR.4]] :In section Patient Characteristics on field Date of Birth - D.2.1 Value: eu.europa.ema.phv.r3.nullflavours.lookup.NullFlavour[ nullFlavourId=14 ] Reported error AtleastO</v>
      </c>
      <c r="H1681" s="15" t="b">
        <f t="shared" si="276"/>
        <v>0</v>
      </c>
    </row>
    <row r="1682" spans="1:8" ht="21.75" customHeight="1" x14ac:dyDescent="0.25">
      <c r="A1682">
        <v>10004372143</v>
      </c>
      <c r="B1682" s="1" t="s">
        <v>5184</v>
      </c>
      <c r="C1682" s="1" t="s">
        <v>5185</v>
      </c>
      <c r="D1682" s="14" t="str">
        <f t="shared" si="274"/>
        <v>safety report loaded; Validated against 2.18 business rules;
Comments:  Parsing process: Parsing process: Correct Report;Classification: new: EU-</v>
      </c>
      <c r="E1682" s="1" t="s">
        <v>3734</v>
      </c>
      <c r="F1682" s="1" t="s">
        <v>5186</v>
      </c>
      <c r="G1682" s="14" t="str">
        <f t="shared" si="275"/>
        <v>safety report loaded; Validated against 2.18 business rules;
Comments:  Parsing process: Parsing process: Correct Report;Classification: new: EU-</v>
      </c>
      <c r="H1682" s="13" t="b">
        <f t="shared" si="276"/>
        <v>1</v>
      </c>
    </row>
    <row r="1683" spans="1:8" ht="21.75" customHeight="1" x14ac:dyDescent="0.25">
      <c r="A1683">
        <v>10004372144</v>
      </c>
      <c r="B1683" s="1" t="s">
        <v>5187</v>
      </c>
      <c r="C1683" s="1" t="s">
        <v>3732</v>
      </c>
      <c r="D1683" s="14" t="str">
        <f t="shared" si="274"/>
        <v>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v>
      </c>
      <c r="E1683" s="1" t="s">
        <v>5188</v>
      </c>
      <c r="F1683" s="1" t="s">
        <v>3734</v>
      </c>
      <c r="G1683" s="14" t="str">
        <f t="shared" si="275"/>
        <v>safety report not loaded; Validated against 2.18 business rules;
Comments: 1 - [[R830][D.2.1][BR.4]] :In section Patient Characteristics on field Date of Birth - D.2.1 Value: eu.europa.ema.phv.r3.nullflavours.lookup.NullFlavour[ nullFlavourId=14 ] Reported error AtleastO</v>
      </c>
      <c r="H1683" s="15" t="b">
        <f t="shared" si="276"/>
        <v>0</v>
      </c>
    </row>
    <row r="1684" spans="1:8" ht="21.75" customHeight="1" x14ac:dyDescent="0.25">
      <c r="A1684">
        <v>10004372145</v>
      </c>
      <c r="B1684" s="1" t="s">
        <v>5189</v>
      </c>
      <c r="C1684" s="1" t="s">
        <v>5190</v>
      </c>
      <c r="D1684" s="14" t="str">
        <f t="shared" si="274"/>
        <v>safety report loaded; Validated against 2.18 business rules;
Comments:  Parsing process: Parsing proces</v>
      </c>
      <c r="E1684" s="1" t="s">
        <v>3734</v>
      </c>
      <c r="F1684" s="1" t="s">
        <v>5191</v>
      </c>
      <c r="G1684" s="14" t="str">
        <f t="shared" si="275"/>
        <v>safety report loaded; Validated against 2.18 business rules;
Comments:  Parsing process: Parsing proces</v>
      </c>
      <c r="H1684" s="13" t="b">
        <f t="shared" si="276"/>
        <v>1</v>
      </c>
    </row>
    <row r="1685" spans="1:8" ht="21.75" customHeight="1" x14ac:dyDescent="0.25">
      <c r="A1685">
        <v>10004372146</v>
      </c>
      <c r="B1685" s="1" t="s">
        <v>5192</v>
      </c>
      <c r="C1685" s="1" t="s">
        <v>5193</v>
      </c>
      <c r="D1685" s="14" t="str">
        <f t="shared" si="274"/>
        <v>safety report loaded; Validated against 2.18 business rules;
Comments: 1 - [[R744][G.k.2.2][BR.3]] :In section Drug(s) Information on field Medicinal Product Name as Reported by the Primary Source - G.k.2.2 Value: CALCIUM CARBONATE AND VITAMIN D Reported error LookupProducts The field Medicinal Product Name as Reported by the Primary Source - G.k.2.2 must be a valid medicinal product.;
 Parsing process: Parsing process: Rep</v>
      </c>
      <c r="E1685" s="1" t="s">
        <v>5191</v>
      </c>
      <c r="F1685" s="1" t="s">
        <v>5194</v>
      </c>
      <c r="G1685" s="14" t="str">
        <f t="shared" si="275"/>
        <v>safety report loaded; Validated against 2.18 business rules;
Comments: 1 - [[R744][G.k.2.2][BR.3]] :In section Drug(s) Information on field Medicinal Product Name as Reported by the Primary Source - G.k.2.2 Value: CALCIUM CARBONATE AND VITAMIN D Reported error LookupProducts The field Medicinal Product Name as Reported by the Primary Source - G.k.2.2 must be a valid medicinal product.;
 Parsing process: Parsing process: Rep</v>
      </c>
      <c r="H1685" s="13" t="b">
        <f t="shared" si="276"/>
        <v>1</v>
      </c>
    </row>
    <row r="1686" spans="1:8" ht="21.75" customHeight="1" x14ac:dyDescent="0.25">
      <c r="A1686">
        <v>10004372147</v>
      </c>
      <c r="B1686" s="1" t="s">
        <v>5195</v>
      </c>
      <c r="C1686" s="1" t="s">
        <v>5196</v>
      </c>
      <c r="D1686" s="14" t="str">
        <f t="shared" si="274"/>
        <v>safety report loaded; Validated against 2.18 business rules;
Comments:  Parsing process: Parsing proces</v>
      </c>
      <c r="E1686" s="1" t="s">
        <v>5194</v>
      </c>
      <c r="F1686" s="1" t="s">
        <v>5197</v>
      </c>
      <c r="G1686" s="14" t="str">
        <f t="shared" si="275"/>
        <v>safety report loaded; Validated against 2.18 business rules;
Comments:  Parsing process: Parsing proces</v>
      </c>
      <c r="H1686" s="13" t="b">
        <f t="shared" si="276"/>
        <v>1</v>
      </c>
    </row>
    <row r="1687" spans="1:8" ht="21.75" customHeight="1" x14ac:dyDescent="0.25">
      <c r="A1687">
        <v>10004372150</v>
      </c>
      <c r="B1687" s="1" t="s">
        <v>5198</v>
      </c>
      <c r="C1687" s="1" t="s">
        <v>3732</v>
      </c>
      <c r="D1687" s="14" t="str">
        <f t="shared" si="274"/>
        <v>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v>
      </c>
      <c r="E1687" s="1" t="s">
        <v>3734</v>
      </c>
      <c r="F1687" s="1" t="s">
        <v>3734</v>
      </c>
      <c r="G1687" s="14" t="str">
        <f t="shared" si="275"/>
        <v>safety report not loaded; Validated against 2.18 business rules;
Comments: 1 - [[R830][D.2.1][BR.4]] :In section Patient Characteristics on field Date of Birth - D.2.1 Value: eu.europa.ema.phv.r3.nullflavours.lookup.NullFlavour[ nullFlavourId=14 ] Reported error AtleastO</v>
      </c>
      <c r="H1687" s="15" t="b">
        <f t="shared" si="276"/>
        <v>0</v>
      </c>
    </row>
    <row r="1688" spans="1:8" ht="21.75" customHeight="1" x14ac:dyDescent="0.25">
      <c r="A1688">
        <v>10004372152</v>
      </c>
      <c r="B1688" s="1" t="s">
        <v>5199</v>
      </c>
      <c r="C1688" s="1" t="s">
        <v>5200</v>
      </c>
      <c r="D1688" s="14" t="str">
        <f t="shared" si="274"/>
        <v>safety report loaded; Validated against 2.18 business rules;
Comments:  Parsing process: Parsing process: Correct Report;Classification: new: EU-</v>
      </c>
      <c r="E1688" s="1" t="s">
        <v>5201</v>
      </c>
      <c r="F1688" s="1" t="s">
        <v>5202</v>
      </c>
      <c r="G1688" s="14" t="str">
        <f t="shared" si="275"/>
        <v>safety report loaded; Validated against 2.18 business rules;
Comments:  Parsing process: Parsing process: Correct Report;Classification: new: EU-</v>
      </c>
      <c r="H1688" s="13" t="b">
        <f t="shared" si="276"/>
        <v>1</v>
      </c>
    </row>
    <row r="1689" spans="1:8" ht="21.75" customHeight="1" x14ac:dyDescent="0.25">
      <c r="A1689">
        <v>10004372155</v>
      </c>
      <c r="B1689" s="1" t="s">
        <v>5203</v>
      </c>
      <c r="C1689" s="1" t="s">
        <v>5204</v>
      </c>
      <c r="D1689" s="14" t="str">
        <f t="shared" si="274"/>
        <v>safety report loaded; Validated against 2.18 business rules;
Comments:  Parsing process: Parsing proces</v>
      </c>
      <c r="E1689" s="1" t="s">
        <v>5205</v>
      </c>
      <c r="F1689" s="1" t="s">
        <v>5205</v>
      </c>
      <c r="G1689" s="14" t="str">
        <f t="shared" si="275"/>
        <v>safety report loaded; Validated against 2.18 business rules;
Comments: 1 - [[R744][G.k.2.2][BR.3]] :In section Drug(s) Information on field Medicinal Product Name as Reported by the Primary Source - G.k.2.2 Value: Emgality Reported error LookupProducts The field Medicinal Product Name as Reported by the Primary Source - G.k.2.2 must be a valid medicinal product.;
 Parsing process: Parsing process: Rep</v>
      </c>
      <c r="H1689" s="15" t="b">
        <f t="shared" si="276"/>
        <v>0</v>
      </c>
    </row>
    <row r="1690" spans="1:8" ht="21.75" customHeight="1" x14ac:dyDescent="0.25">
      <c r="A1690">
        <v>10004372161</v>
      </c>
      <c r="B1690" s="1" t="s">
        <v>5206</v>
      </c>
      <c r="C1690" s="1" t="s">
        <v>3732</v>
      </c>
      <c r="D1690" s="14" t="str">
        <f t="shared" si="274"/>
        <v>safety report not loaded; Validated against 2.18 business rules;
Comments: 1 - [[R830][D.2.1][BR.4]] :In section Patient Characteristics on field Date of Birth - D.2.1 Value: eu.europa.ema.phv.r3.nullflavours.lookup.NullFlavour[ nullFlavourId=14 ] Reported error AtleastOne If nullflavor “MSK” is used in the date of birth field then either the patient age or patien</v>
      </c>
      <c r="E1690" s="1" t="s">
        <v>3734</v>
      </c>
      <c r="F1690" s="1" t="s">
        <v>3734</v>
      </c>
      <c r="G1690" s="14" t="str">
        <f t="shared" si="275"/>
        <v>safety report not loaded; Validated against 2.18 business rules;
Comments: 1 - [[R830][D.2.1][BR.4]] :In section Patient Characteristics on field Date of Birth - D.2.1 Value: eu.europa.ema.phv.r3.nullflavours.lookup.NullFlavour[ nullFlavourId=14 ] Reported error AtleastO</v>
      </c>
      <c r="H1690" s="15" t="b">
        <f t="shared" si="276"/>
        <v>0</v>
      </c>
    </row>
    <row r="1691" spans="1:8" ht="21.75" customHeight="1" x14ac:dyDescent="0.25">
      <c r="A1691">
        <v>10004372169</v>
      </c>
      <c r="B1691" s="1" t="s">
        <v>5207</v>
      </c>
      <c r="C1691" s="1" t="s">
        <v>5208</v>
      </c>
      <c r="D1691" s="14" t="str">
        <f t="shared" si="274"/>
        <v>safety report loaded; Validated against 2.18 business rules;
Comments: 1 - [[R744][G.k.2.2][BR.3]] :In section Drug(s) Information on field Medicinal Product Name as Reported by the Primary Source - G.k.2.2 Value: FRESUBIN MENU ENERGY Reported error LookupProducts The field Medicinal Product Name as Reported by the Primary Source - G.k.2.2 must be a valid medicinal product.;
2 - [[R744][G.k.2.2][BR.3]] :In section Drug(s) Information on field Medicinal Product Name as Reported by the Primary Source - G.k.2.2 Value: VASELINE CETOMACROGOL CREAM Reported error LookupProducts The field Medicinal Product Name as Reported by the Primary Source - G.k.2.2 must be a valid medicinal product.;
 Parsing process: Parsing process: Report with warnings;Classification: new: EU-</v>
      </c>
      <c r="E1691" s="1" t="s">
        <v>5209</v>
      </c>
      <c r="F1691" s="1" t="s">
        <v>5210</v>
      </c>
      <c r="G1691" s="14" t="str">
        <f t="shared" si="275"/>
        <v>safety report loaded; Validated against 2.18 business rules;
Comments: 1 - [[R744][G.k.2.2][BR.3]] :In section Drug(s) Information on field Medicinal Product Name as Reported by the Primary Source - G.k.2.2 Value: FRESUBIN MENU ENERGY Reported error LookupProducts The field Medicinal Product Name as Reported by the Primary Source - G.k.2.2 must be a valid medicinal product.;
2 - [[R744][G.k.2.2][BR.3]] :In section Drug(s) Information on field Medicinal Product Name as Reported by the Primary Source - G.k.2.2 Value: VASELINE CETOMACROGOL CREAM Reported error LookupProducts The field Medicinal Product Name as Reported by the Primary Source - G.k.2.2 must be a valid medicinal product.;
 Parsing process: Parsing process: Report with warnings;Classification: new: EU-</v>
      </c>
      <c r="H1691" s="13" t="b">
        <f t="shared" si="276"/>
        <v>1</v>
      </c>
    </row>
    <row r="1692" spans="1:8" ht="21.75" customHeight="1" x14ac:dyDescent="0.25">
      <c r="A1692">
        <v>10004372170</v>
      </c>
      <c r="B1692" s="1" t="s">
        <v>5211</v>
      </c>
      <c r="C1692" s="1" t="s">
        <v>5212</v>
      </c>
      <c r="D1692" s="14" t="str">
        <f t="shared" si="274"/>
        <v>safety report loaded; Validated against 2.18 business rules;
Comments: 1 - [[R744][G.k.2.2][BR.3]] :In section Drug(s) Information on field Medicinal Product Name as Reported by the Primary Source - G.k.2.2 Value: CALCIUM +D3 Reported error LookupProducts The field Medicinal Product Name as Reported by the Primary Source - G.k.2.2 must be a valid medicinal product.;
2 - [[R744][G.k.2.2][BR.3]] :In section Drug(s) Information on field Medicinal Product Name as Reported by the Primary Source - G.k.2.2 Value: FYTOMENADION Reported error LookupProducts The field Medicinal Product Name as Reported by the Primary Source - G.k.2.2 must be a valid medicinal product.;
3 - [[R744][G.k.2.2][BR.3]] :In section Drug(s) Information on field Medicinal Product Name as Reported by the Primary Source - G.k.2.2 Value: VASELIIN Reported error LookupProducts The field Medicinal Product Name as Reported by the Primary Source - G.k.2.2 must be a valid medicinal product.;
 Parsing process: Parsing process: Report with warnings;Classification: new: EU-</v>
      </c>
      <c r="E1692" s="1" t="s">
        <v>5213</v>
      </c>
      <c r="F1692" s="1" t="s">
        <v>5214</v>
      </c>
      <c r="G1692" s="14" t="str">
        <f t="shared" si="275"/>
        <v>safety report loaded; Validated against 2.18 business rules;
Comments: 1 - [[R744][G.k.2.2][BR.3]] :In section Drug(s) Information on field Medicinal Product Name as Reported by the Primary Source - G.k.2.2 Value: CALCIUM +D3 Reported error LookupProducts The field Medicinal Product Name as Reported by the Primary Source - G.k.2.2 must be a valid medicinal product.;
2 - [[R744][G.k.2.2][BR.3]] :In section Drug(s) Information on field Medicinal Product Name as Reported by the Primary Source - G.k.2.2 Value: FYTOMENADION Reported error LookupProducts The field Medicinal Product Name as Reported by the Primary Source - G.k.2.2 must be a valid medicinal product.;
3 - [[R744][G.k.2.2][BR.3]] :In section Drug(s) Information on field Medicinal Product Name as Reported by the Primary Source - G.k.2.2 Value: VASELIIN Reported error LookupProducts The field Medicinal Product Name as Reported by the Primary Source - G.k.2.2 must be a valid medicinal product.;
 Parsing process: Parsing process: Report with warnings;Classification: new: EU-</v>
      </c>
      <c r="H1692" s="13" t="b">
        <f t="shared" si="276"/>
        <v>1</v>
      </c>
    </row>
    <row r="1693" spans="1:8" ht="21.75" customHeight="1" x14ac:dyDescent="0.25">
      <c r="A1693">
        <v>10004372172</v>
      </c>
      <c r="B1693" s="1" t="s">
        <v>5215</v>
      </c>
      <c r="C1693" s="1" t="s">
        <v>5216</v>
      </c>
      <c r="D1693" s="14" t="str">
        <f t="shared" si="274"/>
        <v>safety report loaded; Validated against 2.18 business rules;
Comments:  Parsing process: Parsing process: Correct Report;Classification: new: EU-</v>
      </c>
      <c r="E1693" s="1" t="s">
        <v>5214</v>
      </c>
      <c r="F1693" s="1" t="s">
        <v>5217</v>
      </c>
      <c r="G1693" s="14" t="str">
        <f t="shared" si="275"/>
        <v>safety report loaded; Validated against 2.18 business rules;
Comments:  Parsing process: Parsing process: Correct Report;Classification: new: EU-</v>
      </c>
      <c r="H1693" s="13" t="b">
        <f t="shared" si="276"/>
        <v>1</v>
      </c>
    </row>
    <row r="1694" spans="1:8" ht="21.75" customHeight="1" x14ac:dyDescent="0.25">
      <c r="A1694">
        <v>10004372173</v>
      </c>
      <c r="B1694" s="1" t="s">
        <v>5218</v>
      </c>
      <c r="C1694" s="1" t="s">
        <v>5219</v>
      </c>
      <c r="D1694" s="14" t="str">
        <f t="shared" si="274"/>
        <v>safety report loaded; Validated against 2.18 business rules;
Comments:  Parsing process: Parsing proces</v>
      </c>
      <c r="E1694" s="1" t="s">
        <v>5217</v>
      </c>
      <c r="F1694" s="1" t="s">
        <v>5220</v>
      </c>
      <c r="G1694" s="14" t="str">
        <f t="shared" si="275"/>
        <v>safety report loaded; Validated against 2.18 business rules;
Comments:  Parsing process: Parsing proces</v>
      </c>
      <c r="H1694" s="13" t="b">
        <f t="shared" si="276"/>
        <v>1</v>
      </c>
    </row>
    <row r="1695" spans="1:8" ht="21.75" customHeight="1" x14ac:dyDescent="0.25">
      <c r="A1695">
        <v>10004372176</v>
      </c>
      <c r="B1695" s="1" t="s">
        <v>5221</v>
      </c>
      <c r="C1695" s="1" t="s">
        <v>5222</v>
      </c>
      <c r="D1695" s="14" t="str">
        <f t="shared" si="274"/>
        <v>safety report loaded; Validated against 2.18 business rules;
Comments:  Parsing process: Parsing proces</v>
      </c>
      <c r="E1695" s="1" t="s">
        <v>5223</v>
      </c>
      <c r="F1695" s="1" t="s">
        <v>5224</v>
      </c>
      <c r="G1695" s="14" t="str">
        <f t="shared" si="275"/>
        <v>safety report loaded; Validated against 2.18 business rules;
Comments:  Parsing process: Parsing proces</v>
      </c>
      <c r="H1695" s="13" t="b">
        <f t="shared" si="276"/>
        <v>1</v>
      </c>
    </row>
    <row r="1696" spans="1:8" ht="21.75" customHeight="1" x14ac:dyDescent="0.25">
      <c r="A1696">
        <v>10004372178</v>
      </c>
      <c r="B1696" s="1" t="s">
        <v>5225</v>
      </c>
      <c r="C1696" s="1" t="s">
        <v>5226</v>
      </c>
      <c r="D1696" s="14" t="str">
        <f t="shared" si="274"/>
        <v>safety report loaded;
Validated against 2.71 business rules;
Comments:
Parsing proces</v>
      </c>
      <c r="F1696" s="1" t="s">
        <v>5227</v>
      </c>
      <c r="G1696" s="14" t="str">
        <f t="shared" si="275"/>
        <v>safety report loaded;
Validated against 2.71 business rules;
Comments:
Parsing proces</v>
      </c>
      <c r="H1696" s="13" t="b">
        <f t="shared" si="276"/>
        <v>1</v>
      </c>
    </row>
    <row r="1697" spans="1:8" ht="21.75" customHeight="1" x14ac:dyDescent="0.25">
      <c r="A1697">
        <v>10004372189</v>
      </c>
      <c r="B1697" s="1" t="s">
        <v>5228</v>
      </c>
      <c r="C1697" s="1" t="s">
        <v>5229</v>
      </c>
      <c r="D1697" s="14" t="str">
        <f t="shared" si="274"/>
        <v>safety report loaded; Validated against 2.18 business rules;
Comments: 1 - [[R744][G.k.2.2][BR.3]] :In section Drug(s) Information on field Medicinal Product Name as Reported by the Primary Source - G.k.2.2 Value: SIGNIFOR LAR Reported error LookupProducts The field Medicinal Product Name as Reported by the Primary Source - G.k.2.2 must be a valid medicinal product.;
2 - [[R744][G.k.2.2][BR.3]] :In section Drug(s) Information on field Medicinal Product Name as Reported by the Primary Source - G.k.2.2 Value: VITA B Reported error LookupProducts The field Medicinal Product Name as Reported by the Primary Source - G.k.2.2 must be a valid medicinal product.;
 Parsing process: Parsing process: Report with warnings;Classification: new: EU-</v>
      </c>
      <c r="E1697" s="1" t="s">
        <v>5230</v>
      </c>
      <c r="F1697" s="1" t="s">
        <v>5231</v>
      </c>
      <c r="G1697" s="14" t="str">
        <f t="shared" si="275"/>
        <v>safety report loaded; Validated against 2.18 business rules;
Comments: 1 - [[R744][G.k.2.2][BR.3]] :In section Drug(s) Information on field Medicinal Product Name as Reported by the Primary Source - G.k.2.2 Value: SIGNIFOR LAR Reported error LookupProducts The field Medicinal Product Name as Reported by the Primary Source - G.k.2.2 must be a valid medicinal product.;
2 - [[R744][G.k.2.2][BR.3]] :In section Drug(s) Information on field Medicinal Product Name as Reported by the Primary Source - G.k.2.2 Value: VITA B Reported error LookupProducts The field Medicinal Product Name as Reported by the Primary Source - G.k.2.2 must be a valid medicinal product.;
 Parsing process: Parsing process: Report with warnings;Classification: new: EU-</v>
      </c>
      <c r="H1697" s="13" t="b">
        <f t="shared" si="276"/>
        <v>1</v>
      </c>
    </row>
    <row r="1698" spans="1:8" ht="21.75" customHeight="1" x14ac:dyDescent="0.25">
      <c r="A1698">
        <v>10004372191</v>
      </c>
      <c r="B1698" s="1" t="s">
        <v>5232</v>
      </c>
      <c r="C1698" s="1" t="s">
        <v>1666</v>
      </c>
      <c r="D1698" s="14" t="str">
        <f t="shared" si="274"/>
        <v>safety report loaded;
Validated against 2.71 business rules;
Comments:
1- Section ACTIVESUBSTANCE on field ACTIVESUBSTANCENAME value: [human papilloma virus type 11 virus like particle recombinant [yeast]] reported WARNING. human papilloma virus type 11 virus like particle recombinant [yeast] must be a valid active substance.[621];
2- Section ACTIVESUBSTANCE on field ACTIVESUBSTANCENAME value: [human papilloma virus type 16 virus like particle recombinant [yeast]] reported WARNING. human papilloma virus type 16 virus like particle recombinant [yeast] must be a valid active substance.[621];
3- Section ACTIVESUBSTANCE on field ACTIVESUBSTANCENAME value: [human papilloma virus type 18 virus like particle recombinant [yeast]] reported WARNING. human papilloma virus type 18 virus like particle recombinant [yeast] must be a valid active substance.[621];
4- Section ACTIVESUBSTANCE on field ACTIVESUBSTANCENAME value: [human papilloma virus type 31 virus like particle recombinant [yeast]] reported WARNING. human papilloma virus type 31 virus like particle recombinant [yeast] must be a valid active substance.[621];
5- Section ACTIVESUBSTANCE on field ACTIVESUBSTANCENAME value: [human papilloma virus type 33 virus like particle recombinant [yeast]] reported WARNING. human papilloma virus type 33 virus like particle recombinant [yeast] must be a valid active substance.[621];
6- Section ACTIVESUBSTANCE on field ACTIVESUBSTANCENAME value: [human papilloma virus type 45 virus like particle recombinant [yeast]] reported WARNING. human papilloma virus type 45 virus like particle recombinant [yeast] must be a valid active substance.[621];
7- Section ACTIVESUBSTANCE on field ACTIVESUBSTANCENAME value: [human papilloma virus type 52 virus like particle recombinant [yeast]] reported WARNING. human papilloma virus type 52 virus like particle recombinant [yeast] must be a valid active substance.[621];
8- Section ACTIVES</v>
      </c>
      <c r="F1698" s="1" t="s">
        <v>1666</v>
      </c>
      <c r="G1698" s="14" t="str">
        <f t="shared" si="275"/>
        <v>safety report loaded;
Validated against 2.71 business rules;
Comments:
1- Section ACTIVESUBSTANCE on field ACTIVESUBSTANCENAME value: [human papilloma virus type 11 virus like particle recombinant [yeast]] reported WARNING. human papilloma virus type 11 virus like particle recombinant [yeast] must be a valid active substance.[621];
2- Section ACTIVESUBSTANCE on field ACTIVESUBSTANCENAME value: [human papilloma virus type 16 virus like particle recombinant [yeast]] reported WARNING. human papilloma virus type 16 virus like particle recombinant [yeast] must be a valid active substance.[621];
3- Section ACTIVESUBSTANCE on field ACTIVESUBSTANCENAME value: [human papilloma virus type 18 virus like particle recombinant [yeast]] reported WARNING. human papilloma virus type 18 virus like particle recombinant [yeast] must be a valid active substance.[621];
4- Section ACTIVESUBSTANCE on field ACTIVESUBSTANCENAME value: [human papilloma virus type 31 virus like particle recombinant [yeast]] reported WARNING. human papilloma virus type 31 virus like particle recombinant [yeast] must be a valid active substance.[621];
5- Section ACTIVESUBSTANCE on field ACTIVESUBSTANCENAME value: [human papilloma virus type 33 virus like particle recombinant [yeast]] reported WARNING. human papilloma virus type 33 virus like particle recombinant [yeast] must be a valid active substance.[621];
6- Section ACTIVESUBSTANCE on field ACTIVESUBSTANCENAME value: [human papilloma virus type 45 virus like particle recombinant [yeast]] reported WARNING. human papilloma virus type 45 virus like particle recombinant [yeast] must be a valid active substance.[621];
7- Section ACTIVESUBSTANCE on field ACTIVESUBSTANCENAME value: [human papilloma virus type 52 virus like particle recombinant [yeast]] reported WARNING. human papilloma virus type 52 virus like particle recombinant [yeast] must be a valid active substance.[621];
8- Section ACTIVES</v>
      </c>
      <c r="H1698" s="13" t="b">
        <f t="shared" si="276"/>
        <v>1</v>
      </c>
    </row>
    <row r="1699" spans="1:8" ht="21.75" customHeight="1" x14ac:dyDescent="0.25">
      <c r="A1699">
        <v>10004372192</v>
      </c>
      <c r="B1699" s="1" t="s">
        <v>5233</v>
      </c>
      <c r="C1699" s="1" t="s">
        <v>5234</v>
      </c>
      <c r="D1699" s="14" t="str">
        <f t="shared" si="274"/>
        <v>safety report loaded;
Validated against 2.71 business rules;
Comments:
1- Section DRUG on field MEDICINALPRODUCT value: [KEYTRUDA INJECTION 100MG] reported WARNING. KEYTRUDA INJECTION 100MG must be a valid Medicinal Product.[543];
Parsing process: Rep</v>
      </c>
      <c r="F1699" s="1" t="s">
        <v>5235</v>
      </c>
      <c r="G1699" s="14" t="str">
        <f t="shared" si="275"/>
        <v>safety report loaded;
Validated against 2.71 business rules;
Comments:
1- Section DRUG on field MEDICINALPRODUCT value: [KEYTRUDA INJECTION 100MG] reported WARNING. KEYTRUDA INJECTION 100MG must be a valid Medicinal Product.[543];
Parsing process: Rep</v>
      </c>
      <c r="H1699" s="13" t="b">
        <f t="shared" si="276"/>
        <v>1</v>
      </c>
    </row>
    <row r="1700" spans="1:8" ht="21.75" customHeight="1" x14ac:dyDescent="0.25">
      <c r="A1700">
        <v>10004372198</v>
      </c>
      <c r="B1700" s="1" t="s">
        <v>5236</v>
      </c>
      <c r="C1700" s="1" t="s">
        <v>5237</v>
      </c>
      <c r="D1700" s="14" t="str">
        <f t="shared" si="274"/>
        <v>safety report loaded;
Validated against 2.71 business rules;
Comments:
1- Section DRUG on field MEDICINALPRODUCT value: [ACYCLOVIR] reported WARNING. ACYCLOVIR must be a valid Medicinal Product.[543];
2- Section DRUG on field MEDICINALPRODUCT value: [ACYCLOVIR] reported WARNING. ACYCLOVIR must be a valid Medicinal Product.[543];
3- Section DRUG on field MEDICINALPRODUCT value: [sulfamethoxazole (+) trimethoprim] reported WARNING. sulfamethoxazole (+) trimethoprim must be a valid Medicinal Product.[543];
4- Section DRUG on field MEDICINALPRODUCT value: [PHOSPHATE-SANDOZ] reported WARNING. PHOSPHATE-SANDOZ must be a valid Medicinal Product.[543];
5- Section ACTIVESUBSTANCE on field ACTIVESUBSTANCENAME value: [magnesium (unspecified)] reported WARNING. magnesium (unspecified) must be a valid active substance.[621];
Parsing process: Report with Warnings;Classification: new: EU-</v>
      </c>
      <c r="F1700" s="1" t="s">
        <v>5238</v>
      </c>
      <c r="G1700" s="14" t="str">
        <f t="shared" si="275"/>
        <v>safety report loaded;
Validated against 2.71 business rules;
Comments:
1- Section DRUG on field MEDICINALPRODUCT value: [ACYCLOVIR] reported WARNING. ACYCLOVIR must be a valid Medicinal Product.[543];
2- Section DRUG on field MEDICINALPRODUCT value: [ACYCLOVIR] reported WARNING. ACYCLOVIR must be a valid Medicinal Product.[543];
3- Section DRUG on field MEDICINALPRODUCT value: [sulfamethoxazole (+) trimethoprim] reported WARNING. sulfamethoxazole (+) trimethoprim must be a valid Medicinal Product.[543];
4- Section DRUG on field MEDICINALPRODUCT value: [PHOSPHATE-SANDOZ] reported WARNING. PHOSPHATE-SANDOZ must be a valid Medicinal Product.[543];
5- Section ACTIVESUBSTANCE on field ACTIVESUBSTANCENAME value: [magnesium (unspecified)] reported WARNING. magnesium (unspecified) must be a valid active substance.[621];
Parsing process: Report with Warnings;Classification: new: EU-</v>
      </c>
      <c r="H1700" s="13" t="b">
        <f t="shared" si="276"/>
        <v>1</v>
      </c>
    </row>
    <row r="1701" spans="1:8" ht="21.75" customHeight="1" x14ac:dyDescent="0.25">
      <c r="A1701">
        <v>10004372199</v>
      </c>
      <c r="B1701" s="1" t="s">
        <v>5239</v>
      </c>
      <c r="C1701" s="1" t="s">
        <v>5240</v>
      </c>
      <c r="D1701" s="14" t="str">
        <f t="shared" si="274"/>
        <v>safety report loaded;
Validated against 2.71 business rules;
Comments:
1- Section DRUG on field MEDICINALPRODUCT value: [GIK SOLUTION] reported WARNING. GIK SOLUTION must be a valid Medicinal Product.[543];
2- Section DRUG on field MEDICINALPRODUCT value: [CORVITIN] reported WARNING. CORVITIN must be a valid Medicinal Product.[543];
3- Section DRUG on field MEDICINALPRODUCT value: [CLEMASTIN] reported WARNING. CLEMASTIN must be a valid Medicinal Product.[543];
Parsing process: Report with Warnings;Classification: new: EU-</v>
      </c>
      <c r="F1701" s="1" t="s">
        <v>5241</v>
      </c>
      <c r="G1701" s="14" t="str">
        <f t="shared" si="275"/>
        <v>safety report loaded;
Validated against 2.71 business rules;
Comments:
1- Section DRUG on field MEDICINALPRODUCT value: [GIK SOLUTION] reported WARNING. GIK SOLUTION must be a valid Medicinal Product.[543];
2- Section DRUG on field MEDICINALPRODUCT value: [CORVITIN] reported WARNING. CORVITIN must be a valid Medicinal Product.[543];
3- Section DRUG on field MEDICINALPRODUCT value: [CLEMASTIN] reported WARNING. CLEMASTIN must be a valid Medicinal Product.[543];
Parsing process: Report with Warnings;Classification: new: EU-</v>
      </c>
      <c r="H1701" s="13" t="b">
        <f t="shared" si="276"/>
        <v>1</v>
      </c>
    </row>
    <row r="1702" spans="1:8" ht="21.75" customHeight="1" x14ac:dyDescent="0.25">
      <c r="A1702">
        <v>10004372200</v>
      </c>
      <c r="B1702" s="1" t="s">
        <v>5242</v>
      </c>
      <c r="C1702" s="1" t="s">
        <v>5243</v>
      </c>
      <c r="D1702" s="14" t="str">
        <f t="shared" si="274"/>
        <v>safety report loaded; Validated against 2.18 business rules;
Comments:  Parsing process: Parsing proces</v>
      </c>
      <c r="F1702" s="1" t="s">
        <v>5244</v>
      </c>
      <c r="G1702" s="14" t="str">
        <f t="shared" si="275"/>
        <v>safety report loaded; Validated against 2.18 business rules;
Comments:  Parsing process: Parsing proces</v>
      </c>
      <c r="H1702" s="13" t="b">
        <f t="shared" si="276"/>
        <v>1</v>
      </c>
    </row>
    <row r="1703" spans="1:8" ht="21.75" customHeight="1" x14ac:dyDescent="0.25">
      <c r="A1703">
        <v>10004372201</v>
      </c>
      <c r="B1703" s="1" t="s">
        <v>5245</v>
      </c>
      <c r="C1703" s="1" t="s">
        <v>5246</v>
      </c>
      <c r="D1703" s="14" t="str">
        <f t="shared" si="274"/>
        <v>safety report loaded; Validated against 2.18 business rules;
Comments:  Parsing process: Parsing proces</v>
      </c>
      <c r="E1703" s="1" t="s">
        <v>5244</v>
      </c>
      <c r="F1703" s="1" t="s">
        <v>5247</v>
      </c>
      <c r="G1703" s="14" t="str">
        <f t="shared" si="275"/>
        <v>safety report loaded; Validated against 2.18 business rules;
Comments:  Parsing process: Parsing proces</v>
      </c>
      <c r="H1703" s="13" t="b">
        <f t="shared" si="276"/>
        <v>1</v>
      </c>
    </row>
    <row r="1704" spans="1:8" ht="21.75" customHeight="1" x14ac:dyDescent="0.25">
      <c r="A1704">
        <v>10004372202</v>
      </c>
      <c r="B1704" s="1" t="s">
        <v>5248</v>
      </c>
      <c r="C1704" s="1" t="s">
        <v>5249</v>
      </c>
      <c r="D1704" s="14" t="str">
        <f t="shared" si="274"/>
        <v>safety report loaded; Validated against 2.18 business rules;
Comments: 1 - [[R744][G.k.2.2][BR.3]] :In section Drug(s) Information on field Medicinal Product Name as Reported by the Primary Source - G.k.2.2 Value: VENTAVIS (ILOPROST) Inhalation vapour, solution Reported error LookupProducts The field Medicinal Product Name as Reported by the Primary Source - G.k.2.2 must be a valid medicinal product.;
 Parsing process: Parsing process: Report with warnings;Classification: new: EU-</v>
      </c>
      <c r="E1704" s="1" t="s">
        <v>5247</v>
      </c>
      <c r="F1704" s="1" t="s">
        <v>5250</v>
      </c>
      <c r="G1704" s="14" t="str">
        <f t="shared" si="275"/>
        <v>safety report loaded; Validated against 2.18 business rules;
Comments: 1 - [[R744][G.k.2.2][BR.3]] :In section Drug(s) Information on field Medicinal Product Name as Reported by the Primary Source - G.k.2.2 Value: VENTAVIS (ILOPROST) Inhalation vapour, solution Reported error LookupProducts The field Medicinal Product Name as Reported by the Primary Source - G.k.2.2 must be a valid medicinal product.;
 Parsing process: Parsing process: Report with warnings;Classification: new: EU-</v>
      </c>
      <c r="H1704" s="13" t="b">
        <f t="shared" si="276"/>
        <v>1</v>
      </c>
    </row>
    <row r="1705" spans="1:8" ht="21.75" customHeight="1" x14ac:dyDescent="0.25">
      <c r="A1705">
        <v>10004372203</v>
      </c>
      <c r="B1705" s="1" t="s">
        <v>5251</v>
      </c>
      <c r="C1705" s="1" t="s">
        <v>5252</v>
      </c>
      <c r="D1705" s="14" t="str">
        <f t="shared" si="274"/>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E1705" s="1" t="s">
        <v>5250</v>
      </c>
      <c r="F1705" s="1" t="s">
        <v>5253</v>
      </c>
      <c r="G1705" s="14" t="str">
        <f t="shared" si="275"/>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H1705" s="13" t="b">
        <f t="shared" si="276"/>
        <v>1</v>
      </c>
    </row>
    <row r="1706" spans="1:8" ht="21.75" customHeight="1" x14ac:dyDescent="0.25">
      <c r="A1706">
        <v>10004372204</v>
      </c>
      <c r="B1706" s="1" t="s">
        <v>5254</v>
      </c>
      <c r="C1706" s="1" t="s">
        <v>5255</v>
      </c>
      <c r="D1706" s="14" t="str">
        <f t="shared" si="274"/>
        <v>safety report loaded; Validated against 2.18 business rules;
Comments:  Parsing process: Parsing process: Correct Report;Classification: new: EU-</v>
      </c>
      <c r="E1706" s="1" t="s">
        <v>5253</v>
      </c>
      <c r="F1706" s="1" t="s">
        <v>5256</v>
      </c>
      <c r="G1706" s="14" t="str">
        <f t="shared" si="275"/>
        <v>safety report loaded; Validated against 2.18 business rules;
Comments:  Parsing process: Parsing process: Correct Report;Classification: new: EU-</v>
      </c>
      <c r="H1706" s="13" t="b">
        <f t="shared" si="276"/>
        <v>1</v>
      </c>
    </row>
    <row r="1707" spans="1:8" ht="21.75" customHeight="1" x14ac:dyDescent="0.25">
      <c r="A1707">
        <v>10004372205</v>
      </c>
      <c r="B1707" s="1" t="s">
        <v>5257</v>
      </c>
      <c r="C1707" s="1" t="s">
        <v>5258</v>
      </c>
      <c r="D1707" s="14" t="str">
        <f t="shared" si="274"/>
        <v>safety report loaded; Validated against 2.18 business rules;
Comments:  Parsing process: Parsing proces</v>
      </c>
      <c r="F1707" s="1" t="s">
        <v>5259</v>
      </c>
      <c r="G1707" s="14" t="str">
        <f t="shared" si="275"/>
        <v>safety report loaded; Validated against 2.18 business rules;
Comments:  Parsing process: Parsing proces</v>
      </c>
      <c r="H1707" s="13" t="b">
        <f t="shared" si="276"/>
        <v>1</v>
      </c>
    </row>
    <row r="1708" spans="1:8" ht="21.75" customHeight="1" x14ac:dyDescent="0.25">
      <c r="A1708">
        <v>10004372206</v>
      </c>
      <c r="B1708" s="1" t="s">
        <v>5260</v>
      </c>
      <c r="C1708" s="1" t="s">
        <v>5261</v>
      </c>
      <c r="D1708" s="14" t="str">
        <f t="shared" si="274"/>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Report with warnings;Classification: new: EU-</v>
      </c>
      <c r="E1708" s="1" t="s">
        <v>5256</v>
      </c>
      <c r="F1708" s="1" t="s">
        <v>5262</v>
      </c>
      <c r="G1708" s="14" t="str">
        <f t="shared" si="275"/>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H1708" s="15" t="b">
        <f t="shared" si="276"/>
        <v>0</v>
      </c>
    </row>
    <row r="1709" spans="1:8" ht="21.75" customHeight="1" x14ac:dyDescent="0.25">
      <c r="A1709">
        <v>10004372207</v>
      </c>
      <c r="B1709" s="1" t="s">
        <v>5263</v>
      </c>
      <c r="C1709" s="1" t="s">
        <v>5264</v>
      </c>
      <c r="D1709" s="14" t="str">
        <f t="shared" si="274"/>
        <v>safety report loaded; Validated against 2.18 business rules;
Comments:  Parsing process: Parsing proces</v>
      </c>
      <c r="E1709" s="1" t="s">
        <v>5262</v>
      </c>
      <c r="F1709" s="1" t="s">
        <v>5265</v>
      </c>
      <c r="G1709" s="14" t="str">
        <f t="shared" si="275"/>
        <v>safety report loaded; Validated against 2.18 business rules;
Comments:  Parsing process: Parsing proces</v>
      </c>
      <c r="H1709" s="13" t="b">
        <f t="shared" si="276"/>
        <v>1</v>
      </c>
    </row>
    <row r="1710" spans="1:8" ht="21.75" customHeight="1" x14ac:dyDescent="0.25">
      <c r="A1710">
        <v>10004372208</v>
      </c>
      <c r="B1710" s="1" t="s">
        <v>5266</v>
      </c>
      <c r="C1710" s="1" t="s">
        <v>5267</v>
      </c>
      <c r="D1710" s="14" t="str">
        <f t="shared" si="274"/>
        <v>safety report loaded; Validated against 2.18 business rules;
Comments:  Parsing process: Parsing proces</v>
      </c>
      <c r="E1710" s="1" t="s">
        <v>5265</v>
      </c>
      <c r="F1710" s="1" t="s">
        <v>5268</v>
      </c>
      <c r="G1710" s="14" t="str">
        <f t="shared" si="275"/>
        <v>safety report loaded; Validated against 2.18 business rules;
Comments:  Parsing process: Parsing proces</v>
      </c>
      <c r="H1710" s="13" t="b">
        <f t="shared" si="276"/>
        <v>1</v>
      </c>
    </row>
    <row r="1711" spans="1:8" ht="21.75" customHeight="1" x14ac:dyDescent="0.25">
      <c r="A1711">
        <v>10004372209</v>
      </c>
      <c r="B1711" s="1" t="s">
        <v>5269</v>
      </c>
      <c r="C1711" s="1" t="s">
        <v>5270</v>
      </c>
      <c r="D1711" s="14" t="str">
        <f t="shared" si="274"/>
        <v>safety report loaded; Validated against 2.18 business rules;
Comments:  Parsing process: Parsing proces</v>
      </c>
      <c r="E1711" s="1" t="s">
        <v>5268</v>
      </c>
      <c r="F1711" s="1" t="s">
        <v>5271</v>
      </c>
      <c r="G1711" s="14" t="str">
        <f t="shared" si="275"/>
        <v>safety report loaded; Validated against 2.18 business rules;
Comments:  Parsing process: Parsing proces</v>
      </c>
      <c r="H1711" s="13" t="b">
        <f t="shared" si="276"/>
        <v>1</v>
      </c>
    </row>
    <row r="1712" spans="1:8" ht="21.75" customHeight="1" x14ac:dyDescent="0.25">
      <c r="A1712">
        <v>10004372212</v>
      </c>
      <c r="D1712" s="14" t="e">
        <f t="shared" si="274"/>
        <v>#VALUE!</v>
      </c>
      <c r="G1712" s="14" t="e">
        <f t="shared" si="275"/>
        <v>#VALUE!</v>
      </c>
      <c r="H1712" s="12" t="b">
        <f t="shared" si="271"/>
        <v>1</v>
      </c>
    </row>
    <row r="1713" spans="1:8" ht="21.75" customHeight="1" x14ac:dyDescent="0.25">
      <c r="A1713">
        <v>10004372221</v>
      </c>
      <c r="B1713" s="1" t="s">
        <v>5272</v>
      </c>
      <c r="C1713" s="1" t="s">
        <v>5273</v>
      </c>
      <c r="D1713" s="14" t="str">
        <f t="shared" si="274"/>
        <v>safety report loaded; Validated against 2.18 business rules;
Comments: 1 - [[R744][G.k.2.2][BR.3]] :In section Drug(s) Information on field Medicinal Product Name as Reported by the Primary Source - G.k.2.2 Value: SIGNIFOR LAR Reported error LookupProducts The field Medicinal Product Name as Reported by the Primary Source - G.k.2.2 must be a valid medicinal product.;
2 - [[R744][G.k.2.2][BR.3]] :In section Drug(s) Information on field Medicinal Product Name as Reported by the Primary Source - G.k.2.2 Value: VITA B Reported error LookupProducts The field Medicinal Product Name as Reported by the Primary Source - G.k.2.2 must be a valid medicinal product.;
 Parsing process: Parsing process: Report with warnings;Classification: new: EU-</v>
      </c>
      <c r="F1713" s="1" t="s">
        <v>5274</v>
      </c>
      <c r="G1713" s="14" t="str">
        <f t="shared" si="275"/>
        <v>safety report loaded; Validated against 2.18 business rules;
Comments: 1 - [[R744][G.k.2.2][BR.3]] :In section Drug(s) Information on field Medicinal Product Name as Reported by the Primary Source - G.k.2.2 Value: SIGNIFOR LAR Reported error LookupProducts The field Medicinal Product Name as Reported by the Primary Source - G.k.2.2 must be a valid medicinal product.;
2 - [[R744][G.k.2.2][BR.3]] :In section Drug(s) Information on field Medicinal Product Name as Reported by the Primary Source - G.k.2.2 Value: VITA B Reported error LookupProducts The field Medicinal Product Name as Reported by the Primary Source - G.k.2.2 must be a valid medicinal product.;
 Parsing process: Parsing process: Report with warnings;Classification: new: EU-</v>
      </c>
      <c r="H1713" s="13" t="b">
        <f>TRIM(D1713)=TRIM(G1713)</f>
        <v>1</v>
      </c>
    </row>
    <row r="1714" spans="1:8" ht="21.75" customHeight="1" x14ac:dyDescent="0.25">
      <c r="A1714">
        <v>10004372222</v>
      </c>
      <c r="D1714" s="14" t="e">
        <f t="shared" si="274"/>
        <v>#VALUE!</v>
      </c>
      <c r="G1714" s="14" t="e">
        <f t="shared" si="275"/>
        <v>#VALUE!</v>
      </c>
      <c r="H1714" s="12" t="b">
        <f t="shared" si="271"/>
        <v>1</v>
      </c>
    </row>
    <row r="1715" spans="1:8" ht="21.75" customHeight="1" x14ac:dyDescent="0.25">
      <c r="A1715">
        <v>10004372223</v>
      </c>
      <c r="D1715" s="14" t="e">
        <f t="shared" si="274"/>
        <v>#VALUE!</v>
      </c>
      <c r="G1715" s="14" t="e">
        <f t="shared" si="275"/>
        <v>#VALUE!</v>
      </c>
      <c r="H1715" s="12" t="b">
        <f t="shared" si="271"/>
        <v>1</v>
      </c>
    </row>
    <row r="1716" spans="1:8" ht="21.75" customHeight="1" x14ac:dyDescent="0.25">
      <c r="A1716">
        <v>10004372224</v>
      </c>
      <c r="B1716" s="1" t="s">
        <v>5275</v>
      </c>
      <c r="C1716" s="1" t="s">
        <v>5276</v>
      </c>
      <c r="D1716" s="14" t="str">
        <f t="shared" si="274"/>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F1716" s="1" t="s">
        <v>5277</v>
      </c>
      <c r="G1716" s="14" t="str">
        <f t="shared" si="275"/>
        <v>safety report loaded; Validated against 2.18 business rules;
Comments: 1 - [[R820][G.k.4.r.1b][BR.3]] :In section Dosage and Relevant Information on field Dose (unit) - G.k.4.r.1b Value: ug/(24.h) Reported error EnumerationList Enumeration constraint failed. The element Dose (unit) - G.k.4.r.1b contains an unsuitable UCUM value.;
 Parsing process: Parsing process: Rep</v>
      </c>
      <c r="H1716" s="13" t="b">
        <f t="shared" ref="H1716:H1718" si="277">TRIM(D1716)=TRIM(G1716)</f>
        <v>1</v>
      </c>
    </row>
    <row r="1717" spans="1:8" ht="21.75" customHeight="1" x14ac:dyDescent="0.25">
      <c r="A1717">
        <v>10004372225</v>
      </c>
      <c r="B1717" s="1" t="s">
        <v>5278</v>
      </c>
      <c r="C1717" s="1" t="s">
        <v>5279</v>
      </c>
      <c r="D1717" s="14" t="str">
        <f t="shared" si="274"/>
        <v>safety report loaded; Validated against 2.18 business rules;
Comments:  Parsing process: Parsing proces</v>
      </c>
      <c r="E1717" s="1" t="s">
        <v>5277</v>
      </c>
      <c r="F1717" s="1" t="s">
        <v>5280</v>
      </c>
      <c r="G1717" s="14" t="str">
        <f t="shared" si="275"/>
        <v>safety report loaded; Validated against 2.18 business rules;
Comments:  Parsing process: Parsing proces</v>
      </c>
      <c r="H1717" s="13" t="b">
        <f t="shared" si="277"/>
        <v>1</v>
      </c>
    </row>
    <row r="1718" spans="1:8" ht="21.75" customHeight="1" x14ac:dyDescent="0.25">
      <c r="A1718">
        <v>10004372227</v>
      </c>
      <c r="B1718" s="1" t="s">
        <v>5281</v>
      </c>
      <c r="C1718" s="1" t="s">
        <v>5282</v>
      </c>
      <c r="D1718" s="14" t="str">
        <f t="shared" si="274"/>
        <v>safety report loaded; Validated against 2.18 business rules;
Comments:  Parsing process: Parsing proces</v>
      </c>
      <c r="F1718" s="1" t="s">
        <v>5283</v>
      </c>
      <c r="G1718" s="14" t="str">
        <f t="shared" si="275"/>
        <v>safety report loaded; Validated against 2.18 business rules;
Comments:  Parsing process: Parsing proces</v>
      </c>
      <c r="H1718" s="13" t="b">
        <f t="shared" si="277"/>
        <v>1</v>
      </c>
    </row>
    <row r="1719" spans="1:8" ht="21.75" customHeight="1" x14ac:dyDescent="0.25">
      <c r="A1719">
        <v>10004372229</v>
      </c>
      <c r="D1719" s="14" t="e">
        <f t="shared" si="274"/>
        <v>#VALUE!</v>
      </c>
      <c r="G1719" s="14" t="e">
        <f t="shared" si="275"/>
        <v>#VALUE!</v>
      </c>
      <c r="H1719" s="12" t="b">
        <f t="shared" si="271"/>
        <v>1</v>
      </c>
    </row>
    <row r="1720" spans="1:8" ht="21.75" customHeight="1" x14ac:dyDescent="0.25">
      <c r="A1720">
        <v>10004372230</v>
      </c>
      <c r="B1720" s="1" t="s">
        <v>5284</v>
      </c>
      <c r="C1720" s="1" t="s">
        <v>5285</v>
      </c>
      <c r="D1720" s="14" t="str">
        <f t="shared" si="274"/>
        <v>safety report loaded;
Validated against 2.71 business rules;
Comments:
Parsing proces</v>
      </c>
      <c r="F1720" s="1" t="s">
        <v>5286</v>
      </c>
      <c r="G1720" s="14" t="str">
        <f t="shared" si="275"/>
        <v>safety report loaded;
Validated against 2.71 business rules;
Comments:
Parsing proces</v>
      </c>
      <c r="H1720" s="13" t="b">
        <f>TRIM(D1720)=TRIM(G1720)</f>
        <v>1</v>
      </c>
    </row>
    <row r="1721" spans="1:8" ht="21.75" customHeight="1" x14ac:dyDescent="0.25">
      <c r="A1721">
        <v>10004372234</v>
      </c>
      <c r="D1721" s="14" t="e">
        <f t="shared" si="274"/>
        <v>#VALUE!</v>
      </c>
      <c r="G1721" s="14" t="e">
        <f t="shared" si="275"/>
        <v>#VALUE!</v>
      </c>
      <c r="H1721" s="12" t="b">
        <f t="shared" si="271"/>
        <v>1</v>
      </c>
    </row>
    <row r="1722" spans="1:8" ht="21.75" customHeight="1" x14ac:dyDescent="0.25">
      <c r="A1722">
        <v>10004372241</v>
      </c>
      <c r="D1722" s="14" t="e">
        <f t="shared" si="274"/>
        <v>#VALUE!</v>
      </c>
      <c r="G1722" s="14" t="e">
        <f t="shared" si="275"/>
        <v>#VALUE!</v>
      </c>
      <c r="H1722" s="12" t="b">
        <f t="shared" si="271"/>
        <v>1</v>
      </c>
    </row>
    <row r="1723" spans="1:8" ht="21.75" customHeight="1" x14ac:dyDescent="0.25">
      <c r="A1723">
        <v>10004372250</v>
      </c>
      <c r="D1723" s="14" t="e">
        <f t="shared" si="274"/>
        <v>#VALUE!</v>
      </c>
      <c r="G1723" s="14" t="e">
        <f t="shared" si="275"/>
        <v>#VALUE!</v>
      </c>
      <c r="H1723" s="12" t="b">
        <f t="shared" si="271"/>
        <v>1</v>
      </c>
    </row>
    <row r="1724" spans="1:8" ht="21.75" customHeight="1" x14ac:dyDescent="0.25">
      <c r="A1724">
        <v>10004372256</v>
      </c>
      <c r="B1724" s="1" t="s">
        <v>5287</v>
      </c>
      <c r="C1724" s="1" t="s">
        <v>5288</v>
      </c>
      <c r="D1724" s="14" t="str">
        <f t="shared" si="274"/>
        <v>safety report loaded;
Validated against 2.71 business rules;
Comments:
Parsing process: Correct Report;Classification: new: EU-EC-100</v>
      </c>
      <c r="E1724" s="1" t="s">
        <v>5289</v>
      </c>
      <c r="F1724" s="1" t="s">
        <v>5289</v>
      </c>
      <c r="G1724" s="14" t="str">
        <f t="shared" si="275"/>
        <v>safety report loaded;
Validated against 2.71 business rules;
Comments:
1- Section DRUG on field MEDICINALPRODUCT value: [SPRAVATO] reported WARNING. SPRAVATO must be a valid Medicinal Product.[543];
Parsing process: Report with Warnings;Classification: new: EU-EC-100</v>
      </c>
      <c r="H1724" s="15" t="b">
        <f>TRIM(D1724)=TRIM(G1724)</f>
        <v>0</v>
      </c>
    </row>
    <row r="1725" spans="1:8" ht="21.75" customHeight="1" x14ac:dyDescent="0.25">
      <c r="A1725">
        <v>10004372259</v>
      </c>
      <c r="D1725" s="14" t="e">
        <f t="shared" si="274"/>
        <v>#VALUE!</v>
      </c>
      <c r="G1725" s="14" t="e">
        <f t="shared" si="275"/>
        <v>#VALUE!</v>
      </c>
      <c r="H1725" s="12" t="b">
        <f t="shared" si="271"/>
        <v>1</v>
      </c>
    </row>
    <row r="1726" spans="1:8" ht="21.75" customHeight="1" x14ac:dyDescent="0.25">
      <c r="A1726">
        <v>10004372264</v>
      </c>
      <c r="D1726" s="14" t="e">
        <f t="shared" si="274"/>
        <v>#VALUE!</v>
      </c>
      <c r="G1726" s="14" t="e">
        <f t="shared" si="275"/>
        <v>#VALUE!</v>
      </c>
      <c r="H1726" s="12" t="b">
        <f t="shared" si="271"/>
        <v>1</v>
      </c>
    </row>
    <row r="1727" spans="1:8" ht="21.75" customHeight="1" x14ac:dyDescent="0.25">
      <c r="A1727">
        <v>10004372270</v>
      </c>
      <c r="B1727" s="1" t="s">
        <v>5290</v>
      </c>
      <c r="C1727" s="1" t="s">
        <v>5291</v>
      </c>
      <c r="D1727" s="14" t="str">
        <f t="shared" si="274"/>
        <v>safety report loaded;
Validated against 2.71 business rules;
Comments:
1- Section PATIENTPASTDRUGTHERAPY on field PATIENTDRUGNAME value: [HYCOMYCIN] reported WARNING. HYCOMYCIN patientdrugname must be a valid Medicinal Product.[257];
Parsing process: Report with Warnings;Classification: new: EU-</v>
      </c>
      <c r="F1727" s="1" t="s">
        <v>5292</v>
      </c>
      <c r="G1727" s="14" t="str">
        <f t="shared" si="275"/>
        <v>safety report loaded;
Validated against 2.71 business rules;
Comments:
1- Section PATIENTPASTDRUGTHERAPY on field PATIENTDRUGNAME value: [HYCOMYCIN] reported WARNING. HYCOMYCIN patientdrugname must be a valid Medicinal Product.[257];
Parsing process: Report with Warnings;Classification: new: EU-</v>
      </c>
      <c r="H1727" s="13" t="b">
        <f>TRIM(D1727)=TRIM(G1727)</f>
        <v>1</v>
      </c>
    </row>
    <row r="1728" spans="1:8" ht="21.75" customHeight="1" x14ac:dyDescent="0.25">
      <c r="A1728">
        <v>10004372271</v>
      </c>
      <c r="D1728" s="14" t="e">
        <f t="shared" si="274"/>
        <v>#VALUE!</v>
      </c>
      <c r="G1728" s="14" t="e">
        <f t="shared" si="275"/>
        <v>#VALUE!</v>
      </c>
      <c r="H1728" s="12" t="b">
        <f t="shared" si="271"/>
        <v>1</v>
      </c>
    </row>
    <row r="1729" spans="1:8" ht="21.75" customHeight="1" x14ac:dyDescent="0.25">
      <c r="A1729">
        <v>10004372280</v>
      </c>
      <c r="D1729" s="14" t="e">
        <f t="shared" si="274"/>
        <v>#VALUE!</v>
      </c>
      <c r="G1729" s="14" t="e">
        <f t="shared" si="275"/>
        <v>#VALUE!</v>
      </c>
      <c r="H1729" s="12" t="b">
        <f t="shared" si="271"/>
        <v>1</v>
      </c>
    </row>
    <row r="1730" spans="1:8" ht="21.75" customHeight="1" x14ac:dyDescent="0.25">
      <c r="A1730">
        <v>10004372282</v>
      </c>
      <c r="D1730" s="14" t="e">
        <f t="shared" si="274"/>
        <v>#VALUE!</v>
      </c>
      <c r="G1730" s="14" t="e">
        <f t="shared" si="275"/>
        <v>#VALUE!</v>
      </c>
      <c r="H1730" s="12" t="b">
        <f t="shared" si="271"/>
        <v>1</v>
      </c>
    </row>
    <row r="1731" spans="1:8" ht="21.75" customHeight="1" x14ac:dyDescent="0.25">
      <c r="A1731">
        <v>10004372284</v>
      </c>
      <c r="D1731" s="14" t="e">
        <f t="shared" si="274"/>
        <v>#VALUE!</v>
      </c>
      <c r="G1731" s="14" t="e">
        <f t="shared" si="275"/>
        <v>#VALUE!</v>
      </c>
      <c r="H1731" s="12" t="b">
        <f t="shared" ref="H1731:H1793" si="278">TRIM(C1731)=TRIM(F1731)</f>
        <v>1</v>
      </c>
    </row>
    <row r="1732" spans="1:8" ht="21.75" customHeight="1" x14ac:dyDescent="0.25">
      <c r="A1732">
        <v>10004372286</v>
      </c>
      <c r="D1732" s="14" t="e">
        <f t="shared" si="274"/>
        <v>#VALUE!</v>
      </c>
      <c r="G1732" s="14" t="e">
        <f t="shared" si="275"/>
        <v>#VALUE!</v>
      </c>
      <c r="H1732" s="12" t="b">
        <f t="shared" si="278"/>
        <v>1</v>
      </c>
    </row>
    <row r="1733" spans="1:8" ht="21.75" customHeight="1" x14ac:dyDescent="0.25">
      <c r="A1733">
        <v>10004372311</v>
      </c>
      <c r="D1733" s="14" t="e">
        <f t="shared" si="274"/>
        <v>#VALUE!</v>
      </c>
      <c r="G1733" s="14" t="e">
        <f t="shared" si="275"/>
        <v>#VALUE!</v>
      </c>
      <c r="H1733" s="12" t="b">
        <f t="shared" si="278"/>
        <v>1</v>
      </c>
    </row>
    <row r="1734" spans="1:8" ht="21.75" customHeight="1" x14ac:dyDescent="0.25">
      <c r="A1734">
        <v>10004372317</v>
      </c>
      <c r="B1734" s="1" t="s">
        <v>5293</v>
      </c>
      <c r="C1734" s="1" t="s">
        <v>5294</v>
      </c>
      <c r="D1734" s="14" t="str">
        <f t="shared" si="274"/>
        <v>safety report loaded; Validated against 2.18 business rules;
Comments:  Parsing process: Parsing process: Correct Report;Classification: new: EU-</v>
      </c>
      <c r="E1734" s="1" t="s">
        <v>5295</v>
      </c>
      <c r="F1734" s="1" t="s">
        <v>5296</v>
      </c>
      <c r="G1734" s="14" t="str">
        <f t="shared" si="275"/>
        <v>safety report loaded; Validated against 2.18 business rules;
Comments:  Parsing process: Parsing process: Correct Report;Classification: new: EU-</v>
      </c>
      <c r="H1734" s="13" t="b">
        <f t="shared" ref="H1734:H1736" si="279">TRIM(D1734)=TRIM(G1734)</f>
        <v>1</v>
      </c>
    </row>
    <row r="1735" spans="1:8" ht="21.75" customHeight="1" x14ac:dyDescent="0.25">
      <c r="A1735">
        <v>10004372318</v>
      </c>
      <c r="B1735" s="1" t="s">
        <v>5297</v>
      </c>
      <c r="C1735" s="1" t="s">
        <v>5298</v>
      </c>
      <c r="D1735" s="14" t="str">
        <f t="shared" si="274"/>
        <v>safety report loaded; Validated against 2.18 business rules;
Comments:  Parsing process: Parsing proces</v>
      </c>
      <c r="E1735" s="1" t="s">
        <v>5296</v>
      </c>
      <c r="F1735" s="1" t="s">
        <v>5299</v>
      </c>
      <c r="G1735" s="14" t="str">
        <f t="shared" si="275"/>
        <v>safety report loaded; Validated against 2.18 business rules;
Comments:  Parsing process: Parsing proces</v>
      </c>
      <c r="H1735" s="13" t="b">
        <f t="shared" si="279"/>
        <v>1</v>
      </c>
    </row>
    <row r="1736" spans="1:8" ht="21.75" customHeight="1" x14ac:dyDescent="0.25">
      <c r="A1736">
        <v>10004372320</v>
      </c>
      <c r="B1736" s="1" t="s">
        <v>5300</v>
      </c>
      <c r="C1736" s="1" t="s">
        <v>5301</v>
      </c>
      <c r="D1736" s="14" t="str">
        <f t="shared" si="274"/>
        <v>safety report loaded; Validated against 2.18 business rules;
Comments:  Parsing process: Parsing process: Correct Report;Classification: new: EU-</v>
      </c>
      <c r="E1736" s="1" t="s">
        <v>5302</v>
      </c>
      <c r="F1736" s="1" t="s">
        <v>5302</v>
      </c>
      <c r="G1736" s="14" t="str">
        <f t="shared" si="275"/>
        <v>safety report loaded; Validated against 2.18 business rules;
Comments: 1 - [[R744][G.k.2.2][BR.3]] :In section Drug(s) Information on field Medicinal Product Name as Reported by the Primary Source - G.k.2.2 Value: BYDUREON BCISE Reported error LookupProducts The field Medicinal Product Name as Reported by the Primary Source - G.k.2.2 must be a valid medicinal product.;
 Parsing process: Parsing process: Report with warnings;Classification: new: EU-</v>
      </c>
      <c r="H1736" s="15" t="b">
        <f t="shared" si="279"/>
        <v>0</v>
      </c>
    </row>
    <row r="1737" spans="1:8" ht="21.75" customHeight="1" x14ac:dyDescent="0.25">
      <c r="A1737">
        <v>10004372323</v>
      </c>
      <c r="D1737" s="14" t="e">
        <f t="shared" si="274"/>
        <v>#VALUE!</v>
      </c>
      <c r="G1737" s="14" t="e">
        <f t="shared" si="275"/>
        <v>#VALUE!</v>
      </c>
      <c r="H1737" s="12" t="b">
        <f t="shared" si="278"/>
        <v>1</v>
      </c>
    </row>
    <row r="1738" spans="1:8" ht="21.75" customHeight="1" x14ac:dyDescent="0.25">
      <c r="A1738">
        <v>10004372328</v>
      </c>
      <c r="B1738" s="1" t="s">
        <v>5303</v>
      </c>
      <c r="C1738" s="1" t="s">
        <v>5304</v>
      </c>
      <c r="D1738" s="14" t="str">
        <f t="shared" si="274"/>
        <v>safety report loaded; Validated against 2.18 business rules;
Comments: 1 - [[R744][G.k.2.2][BR.3]] :In section Drug(s) Information on field Medicinal Product Name as Reported by the Primary Source - G.k.2.2 Value: LUXUEJING,MAINLY PROTEIN Reported error LookupProducts The field Medicinal Product Name as Reported by the Primary Source - G.k.2.2 must be a valid medicinal product.;
2 - [[R744][G.k.2.2][BR.3]] :In section Drug(s) Information on field Medicinal Product Name as Reported by the Primary Source - G.k.2.2 Value: RECOMBINANT HUMAN GRANULOCYTE COLONY-STIMULATING FACTOR Reported error LookupProducts The field Medicinal Product Name as Reported by the Primary Source - G.k.2.2 must be a valid medicinal product.;
3 - [[R744][G.k.2.2][BR.3]] :In section Drug(s) Information on field Medicinal Product Name as Reported by the Primary Source - G.k.2.2 Value: RECOMBINANT HUMAN INTERLEUKIN-11 Reported error LookupProducts The field Medicinal Product Name as Reported by the Primary Source - G.k.2.2 must be a valid medicinal product.;
 Parsing process: Parsing process: Report with warnings;Classification: new: EU-</v>
      </c>
      <c r="F1738" s="1" t="s">
        <v>5305</v>
      </c>
      <c r="G1738" s="14" t="str">
        <f t="shared" si="275"/>
        <v>safety report loaded; Validated against 2.18 business rules;
Comments: 1 - [[R744][G.k.2.2][BR.3]] :In section Drug(s) Information on field Medicinal Product Name as Reported by the Primary Source - G.k.2.2 Value: LUXUEJING,MAINLY PROTEIN Reported error LookupProducts The field Medicinal Product Name as Reported by the Primary Source - G.k.2.2 must be a valid medicinal product.;
2 - [[R744][G.k.2.2][BR.3]] :In section Drug(s) Information on field Medicinal Product Name as Reported by the Primary Source - G.k.2.2 Value: RECOMBINANT HUMAN INTERLEUKIN-11 Reported error LookupProducts The field Medicinal Product Name as Reported by the Primary Source - G.k.2.2 must be a valid medicinal product.;
 Parsing process: Parsing process: Report with warnings;Classification: new: EU-</v>
      </c>
      <c r="H1738" s="15" t="b">
        <f t="shared" ref="H1738:H1739" si="280">TRIM(D1738)=TRIM(G1738)</f>
        <v>0</v>
      </c>
    </row>
    <row r="1739" spans="1:8" ht="21.75" customHeight="1" x14ac:dyDescent="0.25">
      <c r="A1739">
        <v>10004372329</v>
      </c>
      <c r="B1739" s="1" t="s">
        <v>5306</v>
      </c>
      <c r="C1739" s="1" t="s">
        <v>5307</v>
      </c>
      <c r="D1739" s="14" t="str">
        <f t="shared" si="274"/>
        <v>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v>
      </c>
      <c r="F1739" s="1" t="s">
        <v>5308</v>
      </c>
      <c r="G1739" s="14" t="str">
        <f t="shared" si="275"/>
        <v>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Parsing process: Rep</v>
      </c>
      <c r="H1739" s="13" t="b">
        <f t="shared" si="280"/>
        <v>1</v>
      </c>
    </row>
    <row r="1740" spans="1:8" ht="21.75" customHeight="1" x14ac:dyDescent="0.25">
      <c r="A1740">
        <v>10004372330</v>
      </c>
      <c r="D1740" s="14" t="e">
        <f t="shared" si="274"/>
        <v>#VALUE!</v>
      </c>
      <c r="G1740" s="14" t="e">
        <f t="shared" si="275"/>
        <v>#VALUE!</v>
      </c>
      <c r="H1740" s="12" t="b">
        <f t="shared" si="278"/>
        <v>1</v>
      </c>
    </row>
    <row r="1741" spans="1:8" ht="21.75" customHeight="1" x14ac:dyDescent="0.25">
      <c r="A1741">
        <v>10004372337</v>
      </c>
      <c r="D1741" s="14" t="e">
        <f t="shared" si="274"/>
        <v>#VALUE!</v>
      </c>
      <c r="G1741" s="14" t="e">
        <f t="shared" si="275"/>
        <v>#VALUE!</v>
      </c>
      <c r="H1741" s="12" t="b">
        <f t="shared" si="278"/>
        <v>1</v>
      </c>
    </row>
    <row r="1742" spans="1:8" ht="21.75" customHeight="1" x14ac:dyDescent="0.25">
      <c r="A1742">
        <v>10004372348</v>
      </c>
      <c r="D1742" s="14" t="e">
        <f t="shared" ref="D1742:D1805" si="281">LEFT(C1742,LEN(C1742)-70)</f>
        <v>#VALUE!</v>
      </c>
      <c r="G1742" s="14" t="e">
        <f t="shared" ref="G1742:G1805" si="282">LEFT(F1742,LEN(F1742)-70)</f>
        <v>#VALUE!</v>
      </c>
      <c r="H1742" s="12" t="b">
        <f t="shared" si="278"/>
        <v>1</v>
      </c>
    </row>
    <row r="1743" spans="1:8" ht="21.75" customHeight="1" x14ac:dyDescent="0.25">
      <c r="A1743">
        <v>10004372352</v>
      </c>
      <c r="B1743" s="1" t="s">
        <v>5309</v>
      </c>
      <c r="C1743" s="1" t="s">
        <v>5310</v>
      </c>
      <c r="D1743" s="14" t="str">
        <f t="shared" si="281"/>
        <v>safety report loaded;
Validated against 2.71 business rules;
Comments:
1- Section DRUG on field MEDICINALPRODUCT value: [CELEXA                             /01400501/] reported WARNING. CELEXA                             /01400501/ must be a valid Medicinal Product.[543];
Parsing process: Rep</v>
      </c>
      <c r="E1743" s="1" t="s">
        <v>5311</v>
      </c>
      <c r="F1743" s="1" t="s">
        <v>5311</v>
      </c>
      <c r="G1743" s="14" t="str">
        <f t="shared" si="282"/>
        <v>safety report loaded;
Validated against 2.71 business rules;
Comments:
1- Section DRUG on field MEDICINALPRODUCT value: [SPRAVATO] reported WARNING. SPRAVATO must be a valid Medicinal Product.[543];
2- Section DRUG on field MEDICINALPRODUCT value: [CELEXA                             /01400501/] reported WARNING. CELEXA                             /01400501/ must be a valid Medicinal Product.[543];
Parsing process: Rep</v>
      </c>
      <c r="H1743" s="15" t="b">
        <f t="shared" ref="H1743:H1746" si="283">TRIM(D1743)=TRIM(G1743)</f>
        <v>0</v>
      </c>
    </row>
    <row r="1744" spans="1:8" ht="21.75" customHeight="1" x14ac:dyDescent="0.25">
      <c r="A1744">
        <v>10004372365</v>
      </c>
      <c r="B1744" s="1" t="s">
        <v>5312</v>
      </c>
      <c r="C1744" s="1" t="s">
        <v>5313</v>
      </c>
      <c r="D1744" s="14" t="str">
        <f t="shared" si="281"/>
        <v>safety report loaded; Validated against 2.18 business rules;
Comments:  Parsing process: Parsing process: Correct Report;Classification: new: EU-</v>
      </c>
      <c r="F1744" s="1" t="s">
        <v>5314</v>
      </c>
      <c r="G1744" s="14" t="str">
        <f t="shared" si="282"/>
        <v>safety report loaded; Validated against 2.18 business rules;
Comments:  Parsing process: Parsing process: Correct Report;Classification: new: EU-</v>
      </c>
      <c r="H1744" s="13" t="b">
        <f t="shared" si="283"/>
        <v>1</v>
      </c>
    </row>
    <row r="1745" spans="1:8" ht="21.75" customHeight="1" x14ac:dyDescent="0.25">
      <c r="A1745">
        <v>10004372366</v>
      </c>
      <c r="B1745" s="1" t="s">
        <v>5315</v>
      </c>
      <c r="C1745" s="1" t="s">
        <v>5316</v>
      </c>
      <c r="D1745" s="14" t="str">
        <f t="shared" si="281"/>
        <v>safety report loaded;
Validated against 2.71 business rules;
Comments:
1- Section DRUG on field MEDICINALPRODUCT value: [MACROBID [NITROFURANTOIN]] reported WARNING. MACROBID [NITROFURANTOIN] must be a valid Medicinal Product.[543];
2- Section DRUG on field MEDICINALPRODUCT value: [OMEGA 3 [DOCOSAHEXAENOIC ACID;EICOSAPENTAENOIC ACID]] reported WARNING. OMEGA 3 [DOCOSAHEXAENOIC ACID;EICOSAPENTAENOIC ACID] must be a valid Medicinal Product.[543];
3- Section DRUG on field MEDICINALPRODUCT value: [AERIUS [DESLORATADINE]] reported WARNING. AERIUS [DESLORATADINE] must be a valid Medicinal Product.[543];
4- Section DRUG on field MEDICINALPRODUCT value: [VITAMIN C [ASCORBIC ACID]] reported WARNING. VITAMIN C [ASCORBIC ACID] must be a valid Medicinal Product.[543];
Parsing process: Report with Warnings;Classification: new: EU-</v>
      </c>
      <c r="F1745" s="1" t="s">
        <v>5317</v>
      </c>
      <c r="G1745" s="14" t="str">
        <f t="shared" si="282"/>
        <v>safety report loaded;
Validated against 2.71 business rules;
Comments:
1- Section DRUG on field MEDICINALPRODUCT value: [MACROBID [NITROFURANTOIN]] reported WARNING. MACROBID [NITROFURANTOIN] must be a valid Medicinal Product.[543];
2- Section DRUG on field MEDICINALPRODUCT value: [OMEGA 3 [DOCOSAHEXAENOIC ACID;EICOSAPENTAENOIC ACID]] reported WARNING. OMEGA 3 [DOCOSAHEXAENOIC ACID;EICOSAPENTAENOIC ACID] must be a valid Medicinal Product.[543];
3- Section DRUG on field MEDICINALPRODUCT value: [AERIUS [DESLORATADINE]] reported WARNING. AERIUS [DESLORATADINE] must be a valid Medicinal Product.[543];
4- Section DRUG on field MEDICINALPRODUCT value: [VITAMIN C [ASCORBIC ACID]] reported WARNING. VITAMIN C [ASCORBIC ACID] must be a valid Medicinal Product.[543];
Parsing process: Report with Warnings;Classification: new: EU-</v>
      </c>
      <c r="H1745" s="13" t="b">
        <f t="shared" si="283"/>
        <v>1</v>
      </c>
    </row>
    <row r="1746" spans="1:8" ht="21.75" customHeight="1" x14ac:dyDescent="0.25">
      <c r="A1746">
        <v>10004372367</v>
      </c>
      <c r="B1746" s="1" t="s">
        <v>5318</v>
      </c>
      <c r="C1746" s="1" t="s">
        <v>5319</v>
      </c>
      <c r="D1746" s="14" t="str">
        <f t="shared" si="281"/>
        <v>safety report loaded;
Validated against 2.71 business rules;
Comments:
1- Section DRUG on field MEDICINALPRODUCT value: [CALCIUM CARBONATE;COLECALCIFEROL] reported WARNING. CALCIUM CARBONATE;COLECALCIFEROL must be a valid Medicinal Product.[543];
2- Section DRUG on field MEDICINALPRODUCT value: [LEUPRORELINE] reported WARNING. LEUPRORELINE must be a valid Medicinal Product.[543];
3- Section DRUG on field MEDICINALPRODUCT value: [PANTOPRAZOL [PANTOPRAZOLE]] reported WARNING. PANTOPRAZOL [PANTOPRAZOLE] must be a valid Medicinal Product.[543];
4- Section DRUG on field MEDICINALPRODUCT value: [AMOXICILLIN/CLAVULANIC ACID] reported WARNING. AMOXICILLIN/CLAVULANIC ACID must be a valid Medicinal Product.[543];
5- Section DRUG on field MEDICINALPRODUCT value: [TAMSULOSINE [TAMSULOSIN]] reported WARNING. TAMSULOSINE [TAMSULOSIN] must be a valid Medicinal Product.[543];
Parsing process: Report with Warnings;Classification: new: EU-</v>
      </c>
      <c r="E1746" s="1" t="s">
        <v>5317</v>
      </c>
      <c r="F1746" s="1" t="s">
        <v>5320</v>
      </c>
      <c r="G1746" s="14" t="str">
        <f t="shared" si="282"/>
        <v>safety report loaded;
Validated against 2.71 business rules;
Comments:
1- Section DRUG on field MEDICINALPRODUCT value: [CALCIUM CARBONATE;COLECALCIFEROL] reported WARNING. CALCIUM CARBONATE;COLECALCIFEROL must be a valid Medicinal Product.[543];
2- Section DRUG on field MEDICINALPRODUCT value: [LEUPRORELINE] reported WARNING. LEUPRORELINE must be a valid Medicinal Product.[543];
3- Section DRUG on field MEDICINALPRODUCT value: [PANTOPRAZOL [PANTOPRAZOLE]] reported WARNING. PANTOPRAZOL [PANTOPRAZOLE] must be a valid Medicinal Product.[543];
4- Section DRUG on field MEDICINALPRODUCT value: [AMOXICILLIN/CLAVULANIC ACID] reported WARNING. AMOXICILLIN/CLAVULANIC ACID must be a valid Medicinal Product.[543];
5- Section DRUG on field MEDICINALPRODUCT value: [TAMSULOSINE [TAMSULOSIN]] reported WARNING. TAMSULOSINE [TAMSULOSIN] must be a valid Medicinal Product.[543];
Parsing process: Report with Warnings;Classification: new: EU-</v>
      </c>
      <c r="H1746" s="13" t="b">
        <f t="shared" si="283"/>
        <v>1</v>
      </c>
    </row>
    <row r="1747" spans="1:8" ht="21.75" customHeight="1" x14ac:dyDescent="0.25">
      <c r="A1747">
        <v>10004372373</v>
      </c>
      <c r="D1747" s="14" t="e">
        <f t="shared" si="281"/>
        <v>#VALUE!</v>
      </c>
      <c r="G1747" s="14" t="e">
        <f t="shared" si="282"/>
        <v>#VALUE!</v>
      </c>
      <c r="H1747" s="12" t="b">
        <f t="shared" si="278"/>
        <v>1</v>
      </c>
    </row>
    <row r="1748" spans="1:8" ht="21.75" customHeight="1" x14ac:dyDescent="0.25">
      <c r="A1748">
        <v>10004372375</v>
      </c>
      <c r="B1748" s="1" t="s">
        <v>5321</v>
      </c>
      <c r="C1748" s="1" t="s">
        <v>5322</v>
      </c>
      <c r="D1748" s="14" t="str">
        <f t="shared" si="281"/>
        <v>safety report loaded;
Validated against 2.71 business rules;
Comments:
Parsing process: Correct Report;Classification: new: EU-</v>
      </c>
      <c r="F1748" s="1" t="s">
        <v>5323</v>
      </c>
      <c r="G1748" s="14" t="str">
        <f t="shared" si="282"/>
        <v>safety report loaded;
Validated against 2.71 business rules;
Comments:
Parsing process: Correct Report;Classification: new: EU-</v>
      </c>
      <c r="H1748" s="13" t="b">
        <f t="shared" ref="H1748:H1786" si="284">TRIM(D1748)=TRIM(G1748)</f>
        <v>1</v>
      </c>
    </row>
    <row r="1749" spans="1:8" ht="21.75" customHeight="1" x14ac:dyDescent="0.25">
      <c r="A1749">
        <v>10004372377</v>
      </c>
      <c r="B1749" s="1" t="s">
        <v>5324</v>
      </c>
      <c r="C1749" s="1" t="s">
        <v>5325</v>
      </c>
      <c r="D1749" s="14" t="str">
        <f t="shared" si="281"/>
        <v>safety report loaded;
Validated against 2.71 business rules;
Comments:
Parsing proces</v>
      </c>
      <c r="F1749" s="1" t="s">
        <v>5326</v>
      </c>
      <c r="G1749" s="14" t="str">
        <f t="shared" si="282"/>
        <v>safety report loaded;
Validated against 2.71 business rules;
Comments:
Parsing proces</v>
      </c>
      <c r="H1749" s="13" t="b">
        <f t="shared" si="284"/>
        <v>1</v>
      </c>
    </row>
    <row r="1750" spans="1:8" ht="21.75" customHeight="1" x14ac:dyDescent="0.25">
      <c r="A1750">
        <v>10004372379</v>
      </c>
      <c r="B1750" s="1" t="s">
        <v>5327</v>
      </c>
      <c r="C1750" s="1" t="s">
        <v>5328</v>
      </c>
      <c r="D1750" s="14" t="str">
        <f t="shared" si="281"/>
        <v>safety report loaded;
Validated against 2.71 business rules;
Comments:
1- Section ACTIVESUBSTANCE on field ACTIVESUBSTANCENAME value: [etonogestrel implant] reported WARNING. etonogestrel implant must be a valid active substance.[621];
Parsing process: Report with Warnings;Classification: new: EU-</v>
      </c>
      <c r="F1750" s="1" t="s">
        <v>5329</v>
      </c>
      <c r="G1750" s="14" t="str">
        <f t="shared" si="282"/>
        <v>safety report loaded;
Validated against 2.71 business rules;
Comments:
1- Section ACTIVESUBSTANCE on field ACTIVESUBSTANCENAME value: [etonogestrel implant] reported WARNING. etonogestrel implant must be a valid active substance.[621];
Parsing process: Report with Warnings;Classification: new: EU-</v>
      </c>
      <c r="H1750" s="13" t="b">
        <f t="shared" si="284"/>
        <v>1</v>
      </c>
    </row>
    <row r="1751" spans="1:8" ht="21.75" customHeight="1" x14ac:dyDescent="0.25">
      <c r="A1751">
        <v>10004372381</v>
      </c>
      <c r="B1751" s="1" t="s">
        <v>5330</v>
      </c>
      <c r="C1751" s="1" t="s">
        <v>5331</v>
      </c>
      <c r="D1751" s="14" t="str">
        <f t="shared" si="281"/>
        <v>safety report loaded; Validated against 2.18 business rules;
Comments: 1 -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v>
      </c>
      <c r="E1751" s="1" t="s">
        <v>5332</v>
      </c>
      <c r="F1751" s="1" t="s">
        <v>5333</v>
      </c>
      <c r="G1751" s="14" t="str">
        <f t="shared" si="282"/>
        <v>safety report loaded; Validated against 2.18 business rules;
Comments: 1 - [[R744][G.k.2.2][BR.3]] :In section Drug(s) Information on field Medicinal Product Name as Reported by the Primary Source - G.k.2.2 Value: Epidiolex Reported error LookupProducts The field Medicinal Product Name as Reported by the Primary Source - G.k.2.2 must be a valid medicinal product.;
2 - [[R823][G.k.2.3.r.3b][BR.3]] :In section Substance / Specified Substance Identifier and Strength on field Strength (unit) - G.k.2.3.r.3b Value: {DF} Reported error EnumerationList Enumeration constraint failed. The element Strength (unit) - G.k.2.3.r.3b contains an unsuitable UCUM value.;
 Parsing process: Parsing process: Report with warnings;Classification: new: EU-</v>
      </c>
      <c r="H1751" s="15" t="b">
        <f t="shared" si="284"/>
        <v>0</v>
      </c>
    </row>
    <row r="1752" spans="1:8" ht="21.75" customHeight="1" x14ac:dyDescent="0.25">
      <c r="A1752">
        <v>10004372382</v>
      </c>
      <c r="B1752" s="1" t="s">
        <v>5334</v>
      </c>
      <c r="C1752" s="1" t="s">
        <v>5335</v>
      </c>
      <c r="D1752" s="14" t="str">
        <f t="shared" si="281"/>
        <v>safety report loaded; Validated against 2.18 business rules;
Comments: 1 - [[R744][G.k.2.2][BR.3]] :In section Drug(s) Information on field Medicinal Product Name as Reported by the Primary Source - G.k.2.2 Value: ALBUTEROL HFA Reported error LookupProducts The field Medicinal Product Name as Reported by the Primary Source - G.k.2.2 must be a valid medicinal product.;
2 - [[R744][G.k.2.2][BR.3]] :In section Drug(s) Information on field Medicinal Product Name as Reported by the Primary Source - G.k.2.2 Value: BAKING SODA Reported error LookupProducts The field Medicinal Product Name as Reported by the Primary Source - G.k.2.2 must be a valid medicinal product.;
3 - [[R744][G.k.2.2][BR.3]] :In section Drug(s) Information on field Medicinal Product Name as Reported by the Primary Source - G.k.2.2 Value: CALCIUM &amp; VITAMIN D [CALCIUM LACTATE;CALCIUM PHOSPHATE;COLECALCIFEROL] Reported error LookupProducts The field Medicinal Product Name as Reported by the Primary Source - G.k.2.2 must be a valid medicinal product.;
4 - [[R744][G.k.2.2][BR.3]] :In section Drug(s) Information on field Medicinal Product Name as Reported by the Primary Source - G.k.2.2 Value: DOCUSATE;SENNA Reported error LookupProducts The field Medicinal Product Name as Reported by the Primary Source - G.k.2.2 must be a valid medicinal product.;
5 - [[R744][G.k.2.2][BR.3]] :In section Drug(s) Information on field Medicinal Product Name as Reported by the Primary Source - G.k.2.2 Value: DULCOLAX [BISACODYL] Reported error LookupProducts The field Medicinal Product Name as Reported by the Primary Source - G.k.2.2 must be a valid medicinal product.;
6 - [[R744][G.k.2.2][BR.3]] :In section Drug(s) Information on field Medicinal Product Name as Reported by the Primary Source - G.k.2.2 Value: OYSTER SHELL CACIUM WITH VITAMIN D Reported error LookupProducts The field Medicinal Product Name as Reported by the Primary Source - G.k.2.2 must be a v</v>
      </c>
      <c r="E1752" s="1" t="s">
        <v>5336</v>
      </c>
      <c r="F1752" s="1" t="s">
        <v>5337</v>
      </c>
      <c r="G1752" s="14" t="str">
        <f t="shared" si="282"/>
        <v xml:space="preserve">safety report loaded; Validated against 2.18 business rules;
Comments: 1 - [[R744][G.k.2.2][BR.3]] :In section Drug(s) Information on field Medicinal Product Name as Reported by the Primary Source - G.k.2.2 Value: ALBUTEROL HFA Reported error LookupProducts The field Medicinal Product Name as Reported by the Primary Source - G.k.2.2 must be a valid medicinal product.;
2 - [[R744][G.k.2.2][BR.3]] :In section Drug(s) Information on field Medicinal Product Name as Reported by the Primary Source - G.k.2.2 Value: BAKING SODA Reported error LookupProducts The field Medicinal Product Name as Reported by the Primary Source - G.k.2.2 must be a valid medicinal product.;
3 - [[R744][G.k.2.2][BR.3]] :In section Drug(s) Information on field Medicinal Product Name as Reported by the Primary Source - G.k.2.2 Value: CALCIUM &amp; VITAMIN D [CALCIUM LACTATE;CALCIUM PHOSPHATE;COLECALCIFEROL] Reported error LookupProducts The field Medicinal Product Name as Reported by the Primary Source - G.k.2.2 must be a valid medicinal product.;
4 - [[R744][G.k.2.2][BR.3]] :In section Drug(s) Information on field Medicinal Product Name as Reported by the Primary Source - G.k.2.2 Value: DOCUSATE;SENNA Reported error LookupProducts The field Medicinal Product Name as Reported by the Primary Source - G.k.2.2 must be a valid medicinal product.;
5 - [[R744][G.k.2.2][BR.3]] :In section Drug(s) Information on field Medicinal Product Name as Reported by the Primary Source - G.k.2.2 Value: DULCOLAX [BISACODYL] Reported error LookupProducts The field Medicinal Product Name as Reported by the Primary Source - G.k.2.2 must be a valid medicinal product.;
6 - [[R744][G.k.2.2][BR.3]] :In section Drug(s) Information on field Medicinal Product Name as Reported by the Primary Source - G.k.2.2 Value: Epidiolex Reported error LookupProducts The field Medicinal Product Name as Reported by the Primary Source - G.k.2.2 must be a valid medicinal product.;
</v>
      </c>
      <c r="H1752" s="15" t="b">
        <f t="shared" si="284"/>
        <v>0</v>
      </c>
    </row>
    <row r="1753" spans="1:8" ht="21.75" customHeight="1" x14ac:dyDescent="0.25">
      <c r="A1753">
        <v>10004372383</v>
      </c>
      <c r="B1753" s="1" t="s">
        <v>5338</v>
      </c>
      <c r="C1753" s="1" t="s">
        <v>5339</v>
      </c>
      <c r="D1753" s="14" t="str">
        <f t="shared" si="281"/>
        <v>safety report loaded; Validated against 2.18 business rules;
Comments:  Parsing process: Parsing proces</v>
      </c>
      <c r="E1753" s="1" t="s">
        <v>5337</v>
      </c>
      <c r="F1753" s="1" t="s">
        <v>5340</v>
      </c>
      <c r="G1753" s="14" t="str">
        <f t="shared" si="282"/>
        <v>safety report loaded; Validated against 2.18 business rules;
Comments:  Parsing process: Parsing proces</v>
      </c>
      <c r="H1753" s="13" t="b">
        <f t="shared" si="284"/>
        <v>1</v>
      </c>
    </row>
    <row r="1754" spans="1:8" ht="21.75" customHeight="1" x14ac:dyDescent="0.25">
      <c r="A1754">
        <v>10004372388</v>
      </c>
      <c r="B1754" s="1" t="s">
        <v>5341</v>
      </c>
      <c r="C1754" s="1" t="s">
        <v>5342</v>
      </c>
      <c r="D1754" s="14" t="str">
        <f t="shared" si="281"/>
        <v>safety report loaded; Validated against 2.18 business rules;
Comments:  Parsing process: Parsing proces</v>
      </c>
      <c r="E1754" s="1" t="s">
        <v>5343</v>
      </c>
      <c r="F1754" s="1" t="s">
        <v>5344</v>
      </c>
      <c r="G1754" s="14" t="str">
        <f t="shared" si="282"/>
        <v>safety report loaded; Validated against 2.18 business rules;
Comments:  Parsing process: Parsing proces</v>
      </c>
      <c r="H1754" s="13" t="b">
        <f t="shared" si="284"/>
        <v>1</v>
      </c>
    </row>
    <row r="1755" spans="1:8" ht="21.75" customHeight="1" x14ac:dyDescent="0.25">
      <c r="A1755">
        <v>10004372389</v>
      </c>
      <c r="B1755" s="1" t="s">
        <v>5345</v>
      </c>
      <c r="C1755" s="1" t="s">
        <v>5346</v>
      </c>
      <c r="D1755" s="14" t="str">
        <f t="shared" si="281"/>
        <v>safety report loaded; Validated against 2.18 business rules;
Comments:  Parsing process: Parsing proces</v>
      </c>
      <c r="F1755" s="1" t="s">
        <v>5347</v>
      </c>
      <c r="G1755" s="14" t="str">
        <f t="shared" si="282"/>
        <v>safety report loaded; Validated against 2.18 business rules;
Comments:  Parsing process: Parsing proces</v>
      </c>
      <c r="H1755" s="13" t="b">
        <f t="shared" si="284"/>
        <v>1</v>
      </c>
    </row>
    <row r="1756" spans="1:8" ht="21.75" customHeight="1" x14ac:dyDescent="0.25">
      <c r="A1756">
        <v>10004372392</v>
      </c>
      <c r="B1756" s="1" t="s">
        <v>5348</v>
      </c>
      <c r="C1756" s="1" t="s">
        <v>5349</v>
      </c>
      <c r="D1756" s="14" t="str">
        <f t="shared" si="281"/>
        <v>safety report loaded; Validated against 2.18 business rules;
Comments: 1 - [[R744][G.k.2.2][BR.3]] :In section Drug(s) Information on field Medicinal Product Name as Reported by the Primary Source - G.k.2.2 Value: ADVIL [IBUPROFEN] Reported error LookupProducts The field Medicinal Product Name as Reported by the Primary Source - G.k.2.2 must be a valid medicinal product.;
2 - [[R744][G.k.2.2][BR.3]] :In section Drug(s) Information on field Medicinal Product Name as Reported by the Primary Source - G.k.2.2 Value: NEOSAR Reported error LookupProducts The field Medicinal Product Name as Reported by the Primary Source - G.k.2.2 must be a valid medicinal product.;
 Parsing process: Parsing process: Report with warnings;Classification: new: EU-</v>
      </c>
      <c r="E1756" s="1" t="s">
        <v>5350</v>
      </c>
      <c r="F1756" s="1" t="s">
        <v>5351</v>
      </c>
      <c r="G1756" s="14" t="str">
        <f t="shared" si="282"/>
        <v>safety report loaded; Validated against 2.18 business rules;
Comments: 1 - [[R744][G.k.2.2][BR.3]] :In section Drug(s) Information on field Medicinal Product Name as Reported by the Primary Source - G.k.2.2 Value: ADVIL [IBUPROFEN] Reported error LookupProducts The field Medicinal Product Name as Reported by the Primary Source - G.k.2.2 must be a valid medicinal product.;
2 - [[R744][G.k.2.2][BR.3]] :In section Drug(s) Information on field Medicinal Product Name as Reported by the Primary Source - G.k.2.2 Value: NEOSAR Reported error LookupProducts The field Medicinal Product Name as Reported by the Primary Source - G.k.2.2 must be a valid medicinal product.;
 Parsing process: Parsing process: Report with warnings;Classification: new: EU-</v>
      </c>
      <c r="H1756" s="13" t="b">
        <f t="shared" si="284"/>
        <v>1</v>
      </c>
    </row>
    <row r="1757" spans="1:8" ht="21.75" customHeight="1" x14ac:dyDescent="0.25">
      <c r="A1757">
        <v>10004372393</v>
      </c>
      <c r="B1757" s="1" t="s">
        <v>5352</v>
      </c>
      <c r="C1757" s="1" t="s">
        <v>5353</v>
      </c>
      <c r="D1757" s="14" t="str">
        <f t="shared" si="281"/>
        <v>safety report loaded; Validated against 2.18 business rules;
Comments: 1 - [[R744][G.k.2.2][BR.3]] :In section Drug(s) Information on field Medicinal Product Name as Reported by the Primary Source - G.k.2.2 Value: COMFAROL FORTE Reported error LookupProducts The field Medicinal Product Name as Reported by the Primary Source - G.k.2.2 must be a valid medicinal product.;
 Parsing process: Parsing process: Report with warnings;Classification: new: EU-</v>
      </c>
      <c r="E1757" s="1" t="s">
        <v>5351</v>
      </c>
      <c r="F1757" s="1" t="s">
        <v>5354</v>
      </c>
      <c r="G1757" s="14" t="str">
        <f t="shared" si="282"/>
        <v>safety report loaded; Validated against 2.18 business rules;
Comments: 1 - [[R744][G.k.2.2][BR.3]] :In section Drug(s) Information on field Medicinal Product Name as Reported by the Primary Source - G.k.2.2 Value: COMFAROL FORTE Reported error LookupProducts The field Medicinal Product Name as Reported by the Primary Source - G.k.2.2 must be a valid medicinal product.;
 Parsing process: Parsing process: Report with warnings;Classification: new: EU-</v>
      </c>
      <c r="H1757" s="13" t="b">
        <f t="shared" si="284"/>
        <v>1</v>
      </c>
    </row>
    <row r="1758" spans="1:8" ht="21.75" customHeight="1" x14ac:dyDescent="0.25">
      <c r="A1758">
        <v>10004372394</v>
      </c>
      <c r="B1758" s="1" t="s">
        <v>5355</v>
      </c>
      <c r="C1758" s="1" t="s">
        <v>5356</v>
      </c>
      <c r="D1758" s="14" t="str">
        <f t="shared" si="281"/>
        <v>safety report loaded; Validated against 2.18 business rules;
Comments:  Parsing process: Parsing proces</v>
      </c>
      <c r="E1758" s="1" t="s">
        <v>5354</v>
      </c>
      <c r="F1758" s="1" t="s">
        <v>5357</v>
      </c>
      <c r="G1758" s="14" t="str">
        <f t="shared" si="282"/>
        <v>safety report loaded; Validated against 2.18 business rules;
Comments:  Parsing process: Parsing proces</v>
      </c>
      <c r="H1758" s="13" t="b">
        <f t="shared" si="284"/>
        <v>1</v>
      </c>
    </row>
    <row r="1759" spans="1:8" ht="21.75" customHeight="1" x14ac:dyDescent="0.25">
      <c r="A1759">
        <v>10004372395</v>
      </c>
      <c r="B1759" s="1" t="s">
        <v>5358</v>
      </c>
      <c r="C1759" s="1" t="s">
        <v>5359</v>
      </c>
      <c r="D1759" s="14" t="str">
        <f t="shared" si="281"/>
        <v>safety report loaded; Validated against 2.18 business rules;
Comments: 1 - [[R744][G.k.2.2][BR.3]] :In section Drug(s) Information on field Medicinal Product Name as Reported by the Primary Source - G.k.2.2 Value: TAMPROST Reported error LookupProducts The field Medicinal Product Name as Reported by the Primary Source - G.k.2.2 must be a valid medicinal product.;
 Parsing process: Parsing process: Report with warnings;Classification: new: EU-</v>
      </c>
      <c r="E1759" s="1" t="s">
        <v>5357</v>
      </c>
      <c r="F1759" s="1" t="s">
        <v>5360</v>
      </c>
      <c r="G1759" s="14" t="str">
        <f t="shared" si="282"/>
        <v>safety report loaded; Validated against 2.18 business rules;
Comments: 1 - [[R744][G.k.2.2][BR.3]] :In section Drug(s) Information on field Medicinal Product Name as Reported by the Primary Source - G.k.2.2 Value: TAMPROST Reported error LookupProducts The field Medicinal Product Name as Reported by the Primary Source - G.k.2.2 must be a valid medicinal product.;
 Parsing process: Parsing process: Report with warnings;Classification: new: EU-</v>
      </c>
      <c r="H1759" s="13" t="b">
        <f t="shared" si="284"/>
        <v>1</v>
      </c>
    </row>
    <row r="1760" spans="1:8" ht="21.75" customHeight="1" x14ac:dyDescent="0.25">
      <c r="A1760">
        <v>10004372396</v>
      </c>
      <c r="B1760" s="1" t="s">
        <v>5361</v>
      </c>
      <c r="C1760" s="1" t="s">
        <v>5362</v>
      </c>
      <c r="D1760" s="14" t="str">
        <f t="shared" si="281"/>
        <v>safety report loaded; Validated against 2.18 business rules;
Comments:  Parsing process: Parsing proces</v>
      </c>
      <c r="E1760" s="1" t="s">
        <v>5363</v>
      </c>
      <c r="F1760" s="1" t="s">
        <v>5364</v>
      </c>
      <c r="G1760" s="14" t="str">
        <f t="shared" si="282"/>
        <v>safety report loaded; Validated against 2.18 business rules;
Comments:  Parsing process: Parsing proces</v>
      </c>
      <c r="H1760" s="13" t="b">
        <f t="shared" si="284"/>
        <v>1</v>
      </c>
    </row>
    <row r="1761" spans="1:8" ht="21.75" customHeight="1" x14ac:dyDescent="0.25">
      <c r="A1761">
        <v>10004372397</v>
      </c>
      <c r="B1761" s="1" t="s">
        <v>5365</v>
      </c>
      <c r="C1761" s="1" t="s">
        <v>5366</v>
      </c>
      <c r="D1761" s="14" t="str">
        <f t="shared" si="281"/>
        <v>safety report loaded; Validated against 2.18 business rules;
Comments:  Parsing process: Parsing process: Correct Report;Classification: new: EU-</v>
      </c>
      <c r="F1761" s="1" t="s">
        <v>5367</v>
      </c>
      <c r="G1761" s="14" t="str">
        <f t="shared" si="282"/>
        <v>safety report loaded; Validated against 2.18 business rules;
Comments:  Parsing process: Parsing process: Correct Report;Classification: new: EU-</v>
      </c>
      <c r="H1761" s="13" t="b">
        <f t="shared" si="284"/>
        <v>1</v>
      </c>
    </row>
    <row r="1762" spans="1:8" ht="21.75" customHeight="1" x14ac:dyDescent="0.25">
      <c r="A1762">
        <v>10004372398</v>
      </c>
      <c r="B1762" s="1" t="s">
        <v>5368</v>
      </c>
      <c r="C1762" s="1" t="s">
        <v>5369</v>
      </c>
      <c r="D1762" s="14" t="str">
        <f t="shared" si="281"/>
        <v>safety report loaded;
Validated against 2.71 business rules;
Comments:
Parsing proces</v>
      </c>
      <c r="F1762" s="1" t="s">
        <v>5370</v>
      </c>
      <c r="G1762" s="14" t="str">
        <f t="shared" si="282"/>
        <v>safety report loaded;
Validated against 2.71 business rules;
Comments:
Parsing proces</v>
      </c>
      <c r="H1762" s="13" t="b">
        <f t="shared" si="284"/>
        <v>1</v>
      </c>
    </row>
    <row r="1763" spans="1:8" ht="21.75" customHeight="1" x14ac:dyDescent="0.25">
      <c r="A1763">
        <v>10004372399</v>
      </c>
      <c r="B1763" s="1" t="s">
        <v>5371</v>
      </c>
      <c r="C1763" s="1" t="s">
        <v>5372</v>
      </c>
      <c r="D1763" s="14" t="str">
        <f t="shared" si="281"/>
        <v>safety report loaded;
Validated against 2.71 business rules;
Comments:
1- Section PATIENTPASTDRUGTHERAPY on field PATIENTDRUGNAME value: [NOGITECAN HYDROCHLORIDE] reported WARNING. NOGITECAN HYDROCHLORIDE patientdrugname must be a valid Medicinal Product.[257];
Parsing process: Report with Warnings;Classification: new: EU-EC-100</v>
      </c>
      <c r="F1763" s="1" t="s">
        <v>5373</v>
      </c>
      <c r="G1763" s="14" t="str">
        <f t="shared" si="282"/>
        <v>safety report loaded;
Validated against 2.71 business rules;
Comments:
1- Section PATIENTPASTDRUGTHERAPY on field PATIENTDRUGNAME value: [NOGITECAN HYDROCHLORIDE] reported WARNING. NOGITECAN HYDROCHLORIDE patientdrugname must be a valid Medicinal Product.[257];
Parsing process: Report with Warnings;Classification: new: EU-EC-100</v>
      </c>
      <c r="H1763" s="13" t="b">
        <f t="shared" si="284"/>
        <v>1</v>
      </c>
    </row>
    <row r="1764" spans="1:8" ht="21.75" customHeight="1" x14ac:dyDescent="0.25">
      <c r="A1764">
        <v>10004372400</v>
      </c>
      <c r="B1764" s="1" t="s">
        <v>5374</v>
      </c>
      <c r="C1764" s="1" t="s">
        <v>5375</v>
      </c>
      <c r="D1764" s="14" t="str">
        <f t="shared" si="281"/>
        <v>safety report loaded;
Validated against 2.71 business rules;
Comments:
1- Section DRUG on field MEDICINALPRODUCT value: [XOFLUZA] reported WARNING. XOFLUZA must be a valid Medicinal Product.[543];
Parsing process: Rep</v>
      </c>
      <c r="F1764" s="1" t="s">
        <v>5376</v>
      </c>
      <c r="G1764" s="14" t="str">
        <f t="shared" si="282"/>
        <v>safety report loaded;
Validated against 2.71 business rules;
Comments:
1- Section DRUG on field MEDICINALPRODUCT value: [XOFLUZA] reported WARNING. XOFLUZA must be a valid Medicinal Product.[543];
Parsing process: Rep</v>
      </c>
      <c r="H1764" s="13" t="b">
        <f t="shared" si="284"/>
        <v>1</v>
      </c>
    </row>
    <row r="1765" spans="1:8" ht="21.75" customHeight="1" x14ac:dyDescent="0.25">
      <c r="A1765">
        <v>10004372402</v>
      </c>
      <c r="B1765" s="1" t="s">
        <v>5377</v>
      </c>
      <c r="C1765" s="1" t="s">
        <v>5378</v>
      </c>
      <c r="D1765" s="14" t="str">
        <f t="shared" si="281"/>
        <v>safety report loaded; Validated against 2.18 business rules;
Comments:  Parsing process: Parsing process: Correct Report;Classification: new: EU-</v>
      </c>
      <c r="E1765" s="1" t="s">
        <v>5379</v>
      </c>
      <c r="F1765" s="1" t="s">
        <v>5380</v>
      </c>
      <c r="G1765" s="14" t="str">
        <f t="shared" si="282"/>
        <v>safety report loaded; Validated against 2.18 business rules;
Comments:  Parsing process: Parsing process: Correct Report;Classification: new: EU-</v>
      </c>
      <c r="H1765" s="13" t="b">
        <f t="shared" si="284"/>
        <v>1</v>
      </c>
    </row>
    <row r="1766" spans="1:8" ht="21.75" customHeight="1" x14ac:dyDescent="0.25">
      <c r="A1766">
        <v>10004372403</v>
      </c>
      <c r="B1766" s="1" t="s">
        <v>5381</v>
      </c>
      <c r="C1766" s="1" t="s">
        <v>5382</v>
      </c>
      <c r="D1766" s="14" t="str">
        <f t="shared" si="281"/>
        <v>safety report not loaded;
Validated against 2.71 business rules;
Comments:
1- Section SAFETYREPORT on field SERIOUSNESSDEATH value: [2] reported ERROR. Since the element reactionoutcome - B.2.i.8 has value 5, the element seriousnessdeath - A.</v>
      </c>
      <c r="F1766" s="1" t="s">
        <v>5382</v>
      </c>
      <c r="G1766" s="14" t="str">
        <f t="shared" si="282"/>
        <v>safety report not loaded;
Validated against 2.71 business rules;
Comments:
1- Section SAFETYREPORT on field SERIOUSNESSDEATH value: [2] reported ERROR. Since the element reactionoutcome - B.2.i.8 has value 5, the element seriousnessdeath - A.</v>
      </c>
      <c r="H1766" s="13" t="b">
        <f t="shared" si="284"/>
        <v>1</v>
      </c>
    </row>
    <row r="1767" spans="1:8" ht="21.75" customHeight="1" x14ac:dyDescent="0.25">
      <c r="A1767">
        <v>10004372414</v>
      </c>
      <c r="B1767" s="1" t="s">
        <v>5383</v>
      </c>
      <c r="C1767" s="1" t="s">
        <v>5384</v>
      </c>
      <c r="D1767" s="14" t="str">
        <f t="shared" si="281"/>
        <v>safety report loaded; Validated against 2.18 business rules;
Comments:  Parsing process: Parsing proces</v>
      </c>
      <c r="F1767" s="1" t="s">
        <v>5385</v>
      </c>
      <c r="G1767" s="14" t="str">
        <f t="shared" si="282"/>
        <v>safety report loaded; Validated against 2.18 business rules;
Comments:  Parsing process: Parsing proces</v>
      </c>
      <c r="H1767" s="13" t="b">
        <f t="shared" si="284"/>
        <v>1</v>
      </c>
    </row>
    <row r="1768" spans="1:8" ht="21.75" customHeight="1" x14ac:dyDescent="0.25">
      <c r="A1768">
        <v>10004372421</v>
      </c>
      <c r="B1768" s="1" t="s">
        <v>5386</v>
      </c>
      <c r="C1768" s="1" t="s">
        <v>5387</v>
      </c>
      <c r="D1768" s="14" t="str">
        <f t="shared" si="281"/>
        <v>safety report loaded;
Validated against 2.71 business rules;
Comments:
1- Section DRUG on field MEDICINALPRODUCT value: [Ibrance 125MG] reported WARNING. Ibrance 125MG must be a valid Medicinal Product.[543];
2- Section ACTIVESUBSTANCE on field ACTIVESUBSTANCENAME value: [SENNA ALEXANDRINA EXTRACT] reported WARNING. SENNA ALEXANDRINA EXTRACT must be a valid active substance.[621];
Parsing process: Rep</v>
      </c>
      <c r="F1768" s="1" t="s">
        <v>5388</v>
      </c>
      <c r="G1768" s="14" t="str">
        <f t="shared" si="282"/>
        <v>safety report loaded;
Validated against 2.71 business rules;
Comments:
1- Section DRUG on field MEDICINALPRODUCT value: [Ibrance 125MG] reported WARNING. Ibrance 125MG must be a valid Medicinal Product.[543];
2- Section ACTIVESUBSTANCE on field ACTIVESUBSTANCENAME value: [SENNA ALEXANDRINA EXTRACT] reported WARNING. SENNA ALEXANDRINA EXTRACT must be a valid active substance.[621];
Parsing process: Rep</v>
      </c>
      <c r="H1768" s="13" t="b">
        <f t="shared" si="284"/>
        <v>1</v>
      </c>
    </row>
    <row r="1769" spans="1:8" ht="21.75" customHeight="1" x14ac:dyDescent="0.25">
      <c r="A1769">
        <v>10004372422</v>
      </c>
      <c r="B1769" s="1" t="s">
        <v>5389</v>
      </c>
      <c r="C1769" s="1" t="s">
        <v>5390</v>
      </c>
      <c r="D1769" s="14" t="str">
        <f t="shared" si="281"/>
        <v>safety report loaded;
Validated against 2.71 business rules;
Comments:
Parsing proces</v>
      </c>
      <c r="E1769" s="1" t="s">
        <v>5388</v>
      </c>
      <c r="F1769" s="1" t="s">
        <v>5391</v>
      </c>
      <c r="G1769" s="14" t="str">
        <f t="shared" si="282"/>
        <v>safety report loaded;
Validated against 2.71 business rules;
Comments:
Parsing proces</v>
      </c>
      <c r="H1769" s="13" t="b">
        <f t="shared" si="284"/>
        <v>1</v>
      </c>
    </row>
    <row r="1770" spans="1:8" ht="21.75" customHeight="1" x14ac:dyDescent="0.25">
      <c r="A1770">
        <v>10004372424</v>
      </c>
      <c r="B1770" s="1" t="s">
        <v>5392</v>
      </c>
      <c r="C1770" s="1" t="s">
        <v>5393</v>
      </c>
      <c r="D1770" s="14" t="str">
        <f t="shared" si="281"/>
        <v>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v>
      </c>
      <c r="F1770" s="1" t="s">
        <v>5394</v>
      </c>
      <c r="G1770" s="14" t="str">
        <f t="shared" si="282"/>
        <v>safety report loaded;
Validated against 2.71 business rules;
Comments:
1- Section TEST on field TESTUNIT value: [null] reported WARNING. Since the element testresult - B.3.1d has a value, the element testunit - B.3.1e should contain a value.[528];
Parsing process: Report with Warnings;Classification: new: EU-</v>
      </c>
      <c r="H1770" s="13" t="b">
        <f t="shared" si="284"/>
        <v>1</v>
      </c>
    </row>
    <row r="1771" spans="1:8" ht="21.75" customHeight="1" x14ac:dyDescent="0.25">
      <c r="A1771">
        <v>10004372426</v>
      </c>
      <c r="B1771" s="1" t="s">
        <v>5395</v>
      </c>
      <c r="C1771" s="1" t="s">
        <v>5396</v>
      </c>
      <c r="D1771" s="14" t="str">
        <f t="shared" si="281"/>
        <v>safety report loaded; Validated against 2.18 business rules;
Comments:  Parsing process: Parsing proces</v>
      </c>
      <c r="F1771" s="1" t="s">
        <v>5397</v>
      </c>
      <c r="G1771" s="14" t="str">
        <f t="shared" si="282"/>
        <v>safety report loaded; Validated against 2.18 business rules;
Comments:  Parsing process: Parsing proces</v>
      </c>
      <c r="H1771" s="13" t="b">
        <f t="shared" si="284"/>
        <v>1</v>
      </c>
    </row>
    <row r="1772" spans="1:8" ht="21.75" customHeight="1" x14ac:dyDescent="0.25">
      <c r="A1772">
        <v>10004372430</v>
      </c>
      <c r="B1772" s="1" t="s">
        <v>5398</v>
      </c>
      <c r="C1772" s="1" t="s">
        <v>5399</v>
      </c>
      <c r="D1772" s="14" t="str">
        <f t="shared" si="281"/>
        <v>safety report loaded; Validated against 2.18 business rules;
Comments: 1 - [[R744][G.k.2.2][BR.3]] :In section Drug(s) Information on field Medicinal Product Name as Reported by the Primary Source - G.k.2.2 Value: LEUCOVORIN [FOLINIC ACID] Reported error LookupProducts The field Medicinal Product Name as Reported by the Primary Source - G.k.2.2 must be a valid medicinal product.;
 Parsing process: Parsing process: Report with warnings;Classification: new: EU-</v>
      </c>
      <c r="F1772" s="1" t="s">
        <v>5400</v>
      </c>
      <c r="G1772" s="14" t="str">
        <f t="shared" si="282"/>
        <v>safety report loaded; Validated against 2.18 business rules;
Comments: 1 - [[R744][G.k.2.2][BR.3]] :In section Drug(s) Information on field Medicinal Product Name as Reported by the Primary Source - G.k.2.2 Value: LEUCOVORIN [FOLINIC ACID] Reported error LookupProducts The field Medicinal Product Name as Reported by the Primary Source - G.k.2.2 must be a valid medicinal product.;
 Parsing process: Parsing process: Report with warnings;Classification: new: EU-</v>
      </c>
      <c r="H1772" s="13" t="b">
        <f t="shared" si="284"/>
        <v>1</v>
      </c>
    </row>
    <row r="1773" spans="1:8" ht="21.75" customHeight="1" x14ac:dyDescent="0.25">
      <c r="A1773">
        <v>10004372433</v>
      </c>
      <c r="B1773" s="1" t="s">
        <v>5401</v>
      </c>
      <c r="C1773" s="1" t="s">
        <v>5402</v>
      </c>
      <c r="D1773" s="14" t="str">
        <f t="shared" si="281"/>
        <v>safety report loaded; Validated against 2.18 business rules;
Comments:  Parsing process: Parsing proces</v>
      </c>
      <c r="E1773" s="1" t="s">
        <v>5332</v>
      </c>
      <c r="F1773" s="1" t="s">
        <v>5403</v>
      </c>
      <c r="G1773" s="14" t="str">
        <f t="shared" si="282"/>
        <v>safety report loaded; Validated against 2.18 business rules;
Comments:  Parsing process: Parsing proces</v>
      </c>
      <c r="H1773" s="13" t="b">
        <f t="shared" si="284"/>
        <v>1</v>
      </c>
    </row>
    <row r="1774" spans="1:8" ht="21.75" customHeight="1" x14ac:dyDescent="0.25">
      <c r="A1774">
        <v>10004372438</v>
      </c>
      <c r="B1774" s="1" t="s">
        <v>5404</v>
      </c>
      <c r="C1774" s="1" t="s">
        <v>5405</v>
      </c>
      <c r="D1774" s="14" t="str">
        <f t="shared" si="281"/>
        <v>safety report loaded; Validated against 2.18 business rules;
Comments: 1 - [[R744][G.k.2.2][BR.3]] :In section Drug(s) Information on field Medicinal Product Name as Reported by the Primary Source - G.k.2.2 Value: MONOCEDOCARD Reported error LookupProducts The field Medicinal Product Name as Reported by the Primary Source - G.k.2.2 must be a valid medicinal product.;
 Parsing process: Parsing process: Rep</v>
      </c>
      <c r="E1774" s="1" t="s">
        <v>5406</v>
      </c>
      <c r="F1774" s="1" t="s">
        <v>5406</v>
      </c>
      <c r="G1774" s="14" t="str">
        <f t="shared" si="282"/>
        <v>safety report loaded; Validated against 2.18 business rules;
Comments: 1 - [[R744][G.k.2.2][BR.3]] :In section Drug(s) Information on field Medicinal Product Name as Reported by the Primary Source - G.k.2.2 Value: MESALAZIN Reported error LookupProducts The field Medicinal Product Name as Reported by the Primary Source - G.k.2.2 must be a valid medicinal product.;
2 - [[R744][G.k.2.2][BR.3]] :In section Drug(s) Information on field Medicinal Product Name as Reported by the Primary Source - G.k.2.2 Value: MONOCEDOCARD Reported error LookupProducts The field Medicinal Product Name as Reported by the Primary Source - G.k.2.2 must be a valid medicinal product.;
 Parsing process: Parsing process: Rep</v>
      </c>
      <c r="H1774" s="15" t="b">
        <f t="shared" si="284"/>
        <v>0</v>
      </c>
    </row>
    <row r="1775" spans="1:8" ht="21.75" customHeight="1" x14ac:dyDescent="0.25">
      <c r="A1775">
        <v>10004372439</v>
      </c>
      <c r="B1775" s="1" t="s">
        <v>5407</v>
      </c>
      <c r="C1775" s="1" t="s">
        <v>5408</v>
      </c>
      <c r="D1775" s="14" t="str">
        <f t="shared" si="281"/>
        <v>safety report loaded;
Validated against 2.71 business rules;
Comments:
Parsing process: Correct Report;Classification: new: EU-</v>
      </c>
      <c r="F1775" s="1" t="s">
        <v>5409</v>
      </c>
      <c r="G1775" s="14" t="str">
        <f t="shared" si="282"/>
        <v>safety report loaded;
Validated against 2.71 business rules;
Comments:
Parsing process: Correct Report;Classification: new: EU-</v>
      </c>
      <c r="H1775" s="13" t="b">
        <f t="shared" si="284"/>
        <v>1</v>
      </c>
    </row>
    <row r="1776" spans="1:8" ht="21.75" customHeight="1" x14ac:dyDescent="0.25">
      <c r="A1776">
        <v>10004372442</v>
      </c>
      <c r="B1776" s="1" t="s">
        <v>5410</v>
      </c>
      <c r="C1776" s="1" t="s">
        <v>1498</v>
      </c>
      <c r="D1776" s="14" t="str">
        <f t="shared" si="281"/>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1776" s="1" t="s">
        <v>1498</v>
      </c>
      <c r="G1776" s="14" t="str">
        <f t="shared" si="282"/>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1776" s="13" t="b">
        <f t="shared" si="284"/>
        <v>1</v>
      </c>
    </row>
    <row r="1777" spans="1:8" ht="21.75" customHeight="1" x14ac:dyDescent="0.25">
      <c r="A1777">
        <v>10004372443</v>
      </c>
      <c r="B1777" s="1" t="s">
        <v>5411</v>
      </c>
      <c r="C1777" s="1" t="s">
        <v>5412</v>
      </c>
      <c r="D1777" s="14" t="str">
        <f t="shared" si="281"/>
        <v>safety report loaded;
Validated against 2.71 business rules;
Comments:
1- Section PATIENTPASTDRUGTHERAPY on field PATIENTDRUGNAME value: [5 ASA] reported WARNING. 5 ASA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 has a</v>
      </c>
      <c r="F1777" s="1" t="s">
        <v>5412</v>
      </c>
      <c r="G1777" s="14" t="str">
        <f t="shared" si="282"/>
        <v>safety report loaded;
Validated against 2.71 business rules;
Comments:
1- Section PATIENTPASTDRUGTHERAPY on field PATIENTDRUGNAME value: [5 ASA] reported WARNING. 5 ASA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testresult - B.3.1d has a</v>
      </c>
      <c r="H1777" s="13" t="b">
        <f t="shared" si="284"/>
        <v>1</v>
      </c>
    </row>
    <row r="1778" spans="1:8" ht="21.75" customHeight="1" x14ac:dyDescent="0.25">
      <c r="A1778">
        <v>10004372445</v>
      </c>
      <c r="B1778" s="1" t="s">
        <v>5413</v>
      </c>
      <c r="C1778" s="1" t="s">
        <v>5414</v>
      </c>
      <c r="D1778" s="14" t="str">
        <f t="shared" si="281"/>
        <v>safety report loaded;
Validated against 2.71 business rules;
Comments:
1- Section TEST on field TESTUNIT value: [null] reported WARNING. Since the element testresult - B.3.1d has a value, the element testunit - B.3.1e should contain a value.[528];
Parsing process: Rep</v>
      </c>
      <c r="E1778" s="1" t="s">
        <v>1498</v>
      </c>
      <c r="F1778" s="1" t="s">
        <v>5415</v>
      </c>
      <c r="G1778" s="14" t="str">
        <f t="shared" si="282"/>
        <v>safety report loaded;
Validated against 2.71 business rules;
Comments:
1- Section TEST on field TESTUNIT value: [null] reported WARNING. Since the element testresult - B.3.1d has a value, the element testunit - B.3.1e should contain a value.[528];
Parsing process: Rep</v>
      </c>
      <c r="H1778" s="13" t="b">
        <f t="shared" si="284"/>
        <v>1</v>
      </c>
    </row>
    <row r="1779" spans="1:8" ht="21.75" customHeight="1" x14ac:dyDescent="0.25">
      <c r="A1779">
        <v>10004372448</v>
      </c>
      <c r="B1779" s="1" t="s">
        <v>5416</v>
      </c>
      <c r="C1779" s="1" t="s">
        <v>5417</v>
      </c>
      <c r="D1779" s="14" t="str">
        <f t="shared" si="281"/>
        <v>safety report loaded; Validated against 2.18 business rules;
Comments:  Parsing process: Parsing proces</v>
      </c>
      <c r="E1779" s="1" t="s">
        <v>5363</v>
      </c>
      <c r="F1779" s="1" t="s">
        <v>5418</v>
      </c>
      <c r="G1779" s="14" t="str">
        <f t="shared" si="282"/>
        <v>safety report loaded; Validated against 2.18 business rules;
Comments:  Parsing process: Parsing proces</v>
      </c>
      <c r="H1779" s="13" t="b">
        <f t="shared" si="284"/>
        <v>1</v>
      </c>
    </row>
    <row r="1780" spans="1:8" ht="21.75" customHeight="1" x14ac:dyDescent="0.25">
      <c r="A1780">
        <v>10004372449</v>
      </c>
      <c r="B1780" s="1" t="s">
        <v>5419</v>
      </c>
      <c r="C1780" s="1" t="s">
        <v>5420</v>
      </c>
      <c r="D1780" s="14" t="str">
        <f t="shared" si="281"/>
        <v>safety report loaded; Validated against 2.18 business rules;
Comments:  Parsing process: Parsing process: Correct Report;Classification: new: EU-</v>
      </c>
      <c r="F1780" s="1" t="s">
        <v>5421</v>
      </c>
      <c r="G1780" s="14" t="str">
        <f t="shared" si="282"/>
        <v>safety report loaded; Validated against 2.18 business rules;
Comments:  Parsing process: Parsing proces</v>
      </c>
      <c r="H1780" s="15" t="b">
        <f t="shared" si="284"/>
        <v>0</v>
      </c>
    </row>
    <row r="1781" spans="1:8" ht="21.75" customHeight="1" x14ac:dyDescent="0.25">
      <c r="A1781">
        <v>10004372450</v>
      </c>
      <c r="B1781" s="1" t="s">
        <v>5422</v>
      </c>
      <c r="C1781" s="1" t="s">
        <v>5423</v>
      </c>
      <c r="D1781" s="14" t="str">
        <f t="shared" si="281"/>
        <v>safety report loaded;
Validated against 2.71 business rules;
Comments:
Parsing proces</v>
      </c>
      <c r="F1781" s="1" t="s">
        <v>5424</v>
      </c>
      <c r="G1781" s="14" t="str">
        <f t="shared" si="282"/>
        <v>safety report loaded;
Validated against 2.71 business rules;
Comments:
Parsing proces</v>
      </c>
      <c r="H1781" s="13" t="b">
        <f t="shared" si="284"/>
        <v>1</v>
      </c>
    </row>
    <row r="1782" spans="1:8" ht="21.75" customHeight="1" x14ac:dyDescent="0.25">
      <c r="A1782">
        <v>10004372452</v>
      </c>
      <c r="B1782" s="1" t="s">
        <v>5425</v>
      </c>
      <c r="C1782" s="1" t="s">
        <v>5426</v>
      </c>
      <c r="D1782" s="14" t="str">
        <f t="shared" si="281"/>
        <v>safety report loaded; Validated against 2.18 business rules;
Comments:  Parsing process: Parsing proces</v>
      </c>
      <c r="E1782" s="1" t="s">
        <v>5223</v>
      </c>
      <c r="F1782" s="1" t="s">
        <v>5427</v>
      </c>
      <c r="G1782" s="14" t="str">
        <f t="shared" si="282"/>
        <v>safety report loaded; Validated against 2.18 business rules;
Comments:  Parsing process: Parsing proces</v>
      </c>
      <c r="H1782" s="13" t="b">
        <f t="shared" si="284"/>
        <v>1</v>
      </c>
    </row>
    <row r="1783" spans="1:8" ht="21.75" customHeight="1" x14ac:dyDescent="0.25">
      <c r="A1783">
        <v>10004372455</v>
      </c>
      <c r="B1783" s="1" t="s">
        <v>5428</v>
      </c>
      <c r="C1783" s="1" t="s">
        <v>5429</v>
      </c>
      <c r="D1783" s="14" t="str">
        <f t="shared" si="281"/>
        <v>safety report loaded; Validated against 2.18 business rules;
Comments:  Parsing process: Parsing process: Correct Report;Classification: new: EU-</v>
      </c>
      <c r="E1783" s="1" t="s">
        <v>5379</v>
      </c>
      <c r="F1783" s="1" t="s">
        <v>5430</v>
      </c>
      <c r="G1783" s="14" t="str">
        <f t="shared" si="282"/>
        <v>safety report loaded; Validated against 2.18 business rules;
Comments:  Parsing process: Parsing process: Correct Report;Classification: new: EU-</v>
      </c>
      <c r="H1783" s="13" t="b">
        <f t="shared" si="284"/>
        <v>1</v>
      </c>
    </row>
    <row r="1784" spans="1:8" ht="21.75" customHeight="1" x14ac:dyDescent="0.25">
      <c r="A1784">
        <v>10004372456</v>
      </c>
      <c r="B1784" s="1" t="s">
        <v>5431</v>
      </c>
      <c r="C1784" s="1" t="s">
        <v>5432</v>
      </c>
      <c r="D1784" s="14" t="str">
        <f t="shared" si="281"/>
        <v>safety report loaded;
Validated against 2.71 business rules;
Comments:
Parsing proces</v>
      </c>
      <c r="F1784" s="1" t="s">
        <v>5433</v>
      </c>
      <c r="G1784" s="14" t="str">
        <f t="shared" si="282"/>
        <v>safety report loaded;
Validated against 2.71 business rules;
Comments:
Parsing proces</v>
      </c>
      <c r="H1784" s="13" t="b">
        <f t="shared" si="284"/>
        <v>1</v>
      </c>
    </row>
    <row r="1785" spans="1:8" ht="21.75" customHeight="1" x14ac:dyDescent="0.25">
      <c r="A1785">
        <v>10004372457</v>
      </c>
      <c r="B1785" s="1" t="s">
        <v>5434</v>
      </c>
      <c r="C1785" s="1" t="s">
        <v>5435</v>
      </c>
      <c r="D1785" s="14" t="str">
        <f t="shared" si="281"/>
        <v>safety report loaded; Validated against 2.18 business rules;
Comments:  Parsing process: Parsing process: Correct Report;Classification: new: EU-</v>
      </c>
      <c r="F1785" s="1" t="s">
        <v>5436</v>
      </c>
      <c r="G1785" s="14" t="str">
        <f t="shared" si="282"/>
        <v>safety report loaded; Validated against 2.18 business rules;
Comments:  Parsing process: Parsing process: Correct Report;Classification: new: EU-</v>
      </c>
      <c r="H1785" s="13" t="b">
        <f t="shared" si="284"/>
        <v>1</v>
      </c>
    </row>
    <row r="1786" spans="1:8" ht="21.75" customHeight="1" x14ac:dyDescent="0.25">
      <c r="A1786">
        <v>10004372458</v>
      </c>
      <c r="B1786" s="1" t="s">
        <v>5437</v>
      </c>
      <c r="C1786" s="1" t="s">
        <v>5438</v>
      </c>
      <c r="D1786" s="14" t="str">
        <f t="shared" si="281"/>
        <v>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2- Section DRUG on field MEDICINALPRODUCT value: [Penicillin 1.2 Mega] reported WARNING. Penicillin 1.2 Mega must be a valid Medicinal Product.[543];
3- Section ACTIVESUBSTANCE on field ACTIVESUBSTANCENAME value: [Phenoxymethyl penicillin] reported WARNING. Phenoxymethyl penicillin must be a valid active substance.[621];
Parsing process: Rep</v>
      </c>
      <c r="F1786" s="1" t="s">
        <v>5439</v>
      </c>
      <c r="G1786" s="14" t="str">
        <f t="shared" si="282"/>
        <v>safety report loaded;
Validated against 2.71 business rules;
Comments:
1- Section DRUG on field MEDICINALPRODUCT value: [GinoRing 0,120 mg/0,015 mg pro 24 Stunden vaginales Wirkstofffreisetzu] reported WARNING. GinoRing 0,120 mg/0,015 mg pro 24 Stunden vaginales Wirkstofffreisetzu must be a valid Medicinal Product.[543];
2- Section DRUG on field MEDICINALPRODUCT value: [Penicillin 1.2 Mega] reported WARNING. Penicillin 1.2 Mega must be a valid Medicinal Product.[543];
3- Section ACTIVESUBSTANCE on field ACTIVESUBSTANCENAME value: [Phenoxymethyl penicillin] reported WARNING. Phenoxymethyl penicillin must be a valid active substance.[621];
Parsing process: Rep</v>
      </c>
      <c r="H1786" s="13" t="b">
        <f t="shared" si="284"/>
        <v>1</v>
      </c>
    </row>
    <row r="1787" spans="1:8" ht="21.75" customHeight="1" x14ac:dyDescent="0.25">
      <c r="A1787">
        <v>10004372464</v>
      </c>
      <c r="D1787" s="14" t="e">
        <f t="shared" si="281"/>
        <v>#VALUE!</v>
      </c>
      <c r="G1787" s="14" t="e">
        <f t="shared" si="282"/>
        <v>#VALUE!</v>
      </c>
      <c r="H1787" s="12" t="b">
        <f t="shared" si="278"/>
        <v>1</v>
      </c>
    </row>
    <row r="1788" spans="1:8" ht="21.75" customHeight="1" x14ac:dyDescent="0.25">
      <c r="A1788">
        <v>10004372469</v>
      </c>
      <c r="B1788" s="1" t="s">
        <v>5440</v>
      </c>
      <c r="C1788" s="1" t="s">
        <v>5441</v>
      </c>
      <c r="D1788" s="14" t="str">
        <f t="shared" si="281"/>
        <v>safety report loaded; Validated against 2.18 business rules;
Comments: 1 - [[R744][G.k.2.2][BR.3]] :In section Drug(s) Information on field Medicinal Product Name as Reported by the Primary Source - G.k.2.2 Value: CA GLUCONATE Reported error LookupProducts The field Medicinal Product Name as Reported by the Primary Source - G.k.2.2 must be a valid medicinal product.;
2 - [[R744][G.k.2.2][BR.3]] :In section Drug(s) Information on field Medicinal Product Name as Reported by the Primary Source - G.k.2.2 Value: HARMONILAN Reported error LookupProducts The field Medicinal Product Name as Reported by the Primary Source - G.k.2.2 must be a valid medicinal product.;
3 - [[R744][G.k.2.2][BR.3]] :In section Drug(s) Information on field Medicinal Product Name as Reported by the Primary Source - G.k.2.2 Value: METFORMIN ER Reported error LookupProducts The field Medicinal Product Name as Reported by the Primary Source - G.k.2.2 must be a valid medicinal product.;
4 - [[R744][G.k.2.2][BR.3]] :In section Drug(s) Information on field Medicinal Product Name as Reported by the Primary Source - G.k.2.2 Value: SK ALBUMIN Reported error LookupProducts The field Medicinal Product Name as Reported by the Primary Source - G.k.2.2 must be a valid medicinal product.;
 Parsing process: Parsing process: Report with warnings;Classification: new: EU-</v>
      </c>
      <c r="F1788" s="1" t="s">
        <v>5442</v>
      </c>
      <c r="G1788" s="14" t="str">
        <f t="shared" si="282"/>
        <v>safety report loaded; Validated against 2.18 business rules;
Comments: 1 - [[R744][G.k.2.2][BR.3]] :In section Drug(s) Information on field Medicinal Product Name as Reported by the Primary Source - G.k.2.2 Value: CA GLUCONATE Reported error LookupProducts The field Medicinal Product Name as Reported by the Primary Source - G.k.2.2 must be a valid medicinal product.;
2 - [[R744][G.k.2.2][BR.3]] :In section Drug(s) Information on field Medicinal Product Name as Reported by the Primary Source - G.k.2.2 Value: HARMONILAN Reported error LookupProducts The field Medicinal Product Name as Reported by the Primary Source - G.k.2.2 must be a valid medicinal product.;
3 - [[R744][G.k.2.2][BR.3]] :In section Drug(s) Information on field Medicinal Product Name as Reported by the Primary Source - G.k.2.2 Value: METFORMIN ER Reported error LookupProducts The field Medicinal Product Name as Reported by the Primary Source - G.k.2.2 must be a valid medicinal product.;
4 - [[R744][G.k.2.2][BR.3]] :In section Drug(s) Information on field Medicinal Product Name as Reported by the Primary Source - G.k.2.2 Value: SK ALBUMIN Reported error LookupProducts The field Medicinal Product Name as Reported by the Primary Source - G.k.2.2 must be a valid medicinal product.;
 Parsing process: Parsing process: Report with warnings;Classification: new: EU-</v>
      </c>
      <c r="H1788" s="13" t="b">
        <f>TRIM(D1788)=TRIM(G1788)</f>
        <v>1</v>
      </c>
    </row>
    <row r="1789" spans="1:8" ht="21.75" customHeight="1" x14ac:dyDescent="0.25">
      <c r="A1789">
        <v>10004372472</v>
      </c>
      <c r="D1789" s="14" t="e">
        <f t="shared" si="281"/>
        <v>#VALUE!</v>
      </c>
      <c r="G1789" s="14" t="e">
        <f t="shared" si="282"/>
        <v>#VALUE!</v>
      </c>
      <c r="H1789" s="12" t="b">
        <f t="shared" si="278"/>
        <v>1</v>
      </c>
    </row>
    <row r="1790" spans="1:8" ht="21.75" customHeight="1" x14ac:dyDescent="0.25">
      <c r="A1790">
        <v>10004372476</v>
      </c>
      <c r="B1790" s="1" t="s">
        <v>5443</v>
      </c>
      <c r="C1790" s="1" t="s">
        <v>5444</v>
      </c>
      <c r="D1790" s="14" t="str">
        <f t="shared" si="281"/>
        <v>safety report loaded; Validated against 2.18 business rules;
Comments: 1 - [[R744][G.k.2.2][BR.3]] :In section Drug(s) Information on field Medicinal Product Name as Reported by the Primary Source - G.k.2.2 Value: AIN457 Reported error LookupProducts The field Medicinal Product Name as Reported by the Primary Source - G.k.2.2 must be a valid medicinal product.;
2 - [[R744][G.k.2.2][BR.3]] :In section Drug(s) Information on field Medicinal Product Name as Reported by the Primary Source - G.k.2.2 Value: ISOZID COMP Reported error LookupProducts The field Medicinal Product Name as Reported by the Primary Source - G.k.2.2 must be a valid medicinal product.;
 Parsing process: Parsing process: Report with warnings;Classification: new: EU-</v>
      </c>
      <c r="E1790" s="1" t="s">
        <v>5445</v>
      </c>
      <c r="F1790" s="1" t="s">
        <v>1991</v>
      </c>
      <c r="G1790" s="14" t="e">
        <f t="shared" si="282"/>
        <v>#VALUE!</v>
      </c>
      <c r="H1790" s="16" t="e">
        <f t="shared" ref="H1790:H1792" si="285">TRIM(D1790)=TRIM(G1790)</f>
        <v>#VALUE!</v>
      </c>
    </row>
    <row r="1791" spans="1:8" ht="21.75" customHeight="1" x14ac:dyDescent="0.25">
      <c r="A1791">
        <v>10004372488</v>
      </c>
      <c r="B1791" s="1" t="s">
        <v>5446</v>
      </c>
      <c r="C1791" s="1" t="s">
        <v>5447</v>
      </c>
      <c r="D1791" s="14" t="str">
        <f t="shared" si="281"/>
        <v>safety report loaded; Validated against 2.18 business rules;
Comments:  Parsing process: Parsing process: Correct Report;Classification: new: EU-</v>
      </c>
      <c r="E1791" s="1" t="s">
        <v>5448</v>
      </c>
      <c r="F1791" s="1" t="s">
        <v>5449</v>
      </c>
      <c r="G1791" s="14" t="str">
        <f t="shared" si="282"/>
        <v>safety report loaded; Validated against 2.18 business rules;
Comments:  Parsing process: Parsing process: Correct Report;Classification: new: EU-</v>
      </c>
      <c r="H1791" s="13" t="b">
        <f t="shared" si="285"/>
        <v>1</v>
      </c>
    </row>
    <row r="1792" spans="1:8" ht="21.75" customHeight="1" x14ac:dyDescent="0.25">
      <c r="A1792">
        <v>10004372490</v>
      </c>
      <c r="B1792" s="1" t="s">
        <v>5450</v>
      </c>
      <c r="C1792" s="1" t="s">
        <v>5451</v>
      </c>
      <c r="D1792" s="14" t="str">
        <f t="shared" si="281"/>
        <v>safety report loaded;
Validated against 2.71 business rules;
Comments:
Parsing proces</v>
      </c>
      <c r="F1792" s="1" t="s">
        <v>5452</v>
      </c>
      <c r="G1792" s="14" t="str">
        <f t="shared" si="282"/>
        <v>safety report loaded;
Validated against 2.71 business rules;
Comments:
Parsing proces</v>
      </c>
      <c r="H1792" s="13" t="b">
        <f t="shared" si="285"/>
        <v>1</v>
      </c>
    </row>
    <row r="1793" spans="1:8" ht="21.75" customHeight="1" x14ac:dyDescent="0.25">
      <c r="A1793">
        <v>10004372503</v>
      </c>
      <c r="D1793" s="14" t="e">
        <f t="shared" si="281"/>
        <v>#VALUE!</v>
      </c>
      <c r="G1793" s="14" t="e">
        <f t="shared" si="282"/>
        <v>#VALUE!</v>
      </c>
      <c r="H1793" s="12" t="b">
        <f t="shared" si="278"/>
        <v>1</v>
      </c>
    </row>
    <row r="1794" spans="1:8" ht="21.75" customHeight="1" x14ac:dyDescent="0.25">
      <c r="A1794">
        <v>10004372507</v>
      </c>
      <c r="B1794" s="1" t="s">
        <v>5453</v>
      </c>
      <c r="C1794" s="1" t="s">
        <v>5454</v>
      </c>
      <c r="D1794" s="14" t="str">
        <f t="shared" si="281"/>
        <v>safety report loaded; Validated against 2.18 business rules;
Comments:  Parsing process: Parsing process: Correct Report;Classification: new: EU-</v>
      </c>
      <c r="E1794" s="1" t="s">
        <v>5455</v>
      </c>
      <c r="F1794" s="1" t="s">
        <v>5456</v>
      </c>
      <c r="G1794" s="14" t="str">
        <f t="shared" si="282"/>
        <v>safety report loaded; Validated against 2.18 business rules;
Comments:  Parsing process: Parsing process: Correct Report;Classification: new: EU-</v>
      </c>
      <c r="H1794" s="13" t="b">
        <f t="shared" ref="H1794:H1797" si="286">TRIM(D1794)=TRIM(G1794)</f>
        <v>1</v>
      </c>
    </row>
    <row r="1795" spans="1:8" ht="21.75" customHeight="1" x14ac:dyDescent="0.25">
      <c r="A1795">
        <v>10004372508</v>
      </c>
      <c r="B1795" s="1" t="s">
        <v>5457</v>
      </c>
      <c r="C1795" s="1" t="s">
        <v>5458</v>
      </c>
      <c r="D1795" s="14" t="str">
        <f t="shared" si="281"/>
        <v>safety report loaded; Validated against 2.18 business rules;
Comments: 1 - [[R744][G.k.2.2][BR.3]] :In section Drug(s) Information on field Medicinal Product Name as Reported by the Primary Source - G.k.2.2 Value: FOSTER [PIROXICAM] Reported error LookupProducts The field Medicinal Product Name as Reported by the Primary Source - G.k.2.2 must be a valid medicinal product.;
2 - [[R744][G.k.2.2][BR.3]] :In section Drug(s) Information on field Medicinal Product Name as Reported by the Primary Source - G.k.2.2 Value: PANTOPRAZOL [PANTOPRAZOLE] Reported error LookupProducts The field Medicinal Product Name as Reported by the Primary Source - G.k.2.2 must be a valid medicinal product.;
 Parsing process: Parsing process: Rep</v>
      </c>
      <c r="E1795" s="1" t="s">
        <v>5456</v>
      </c>
      <c r="F1795" s="1" t="s">
        <v>5459</v>
      </c>
      <c r="G1795" s="14" t="str">
        <f t="shared" si="282"/>
        <v>safety report loaded; Validated against 2.18 business rules;
Comments: 1 - [[R744][G.k.2.2][BR.3]] :In section Drug(s) Information on field Medicinal Product Name as Reported by the Primary Source - G.k.2.2 Value: FOSTER [PIROXICAM] Reported error LookupProducts The field Medicinal Product Name as Reported by the Primary Source - G.k.2.2 must be a valid medicinal product.;
2 - [[R744][G.k.2.2][BR.3]] :In section Drug(s) Information on field Medicinal Product Name as Reported by the Primary Source - G.k.2.2 Value: PANTOPRAZOL [PANTOPRAZOLE] Reported error LookupProducts The field Medicinal Product Name as Reported by the Primary Source - G.k.2.2 must be a valid medicinal product.;
 Parsing process: Parsing process: Rep</v>
      </c>
      <c r="H1795" s="13" t="b">
        <f t="shared" si="286"/>
        <v>1</v>
      </c>
    </row>
    <row r="1796" spans="1:8" ht="21.75" customHeight="1" x14ac:dyDescent="0.25">
      <c r="A1796">
        <v>10004372509</v>
      </c>
      <c r="B1796" s="1" t="s">
        <v>5460</v>
      </c>
      <c r="C1796" s="1" t="s">
        <v>5461</v>
      </c>
      <c r="D1796" s="14" t="str">
        <f t="shared" si="281"/>
        <v>safety report loaded; Validated against 2.18 business rules;
Comments:  Parsing process: Parsing process: Correct Report;Classification: new: EU-</v>
      </c>
      <c r="E1796" s="1" t="s">
        <v>5462</v>
      </c>
      <c r="F1796" s="1" t="s">
        <v>5463</v>
      </c>
      <c r="G1796" s="14" t="str">
        <f t="shared" si="282"/>
        <v>safety report loaded; Validated against 2.18 business rules;
Comments:  Parsing process: Parsing process: Correct Report;Classification: new: EU-</v>
      </c>
      <c r="H1796" s="13" t="b">
        <f t="shared" si="286"/>
        <v>1</v>
      </c>
    </row>
    <row r="1797" spans="1:8" ht="21.75" customHeight="1" x14ac:dyDescent="0.25">
      <c r="A1797">
        <v>10004372510</v>
      </c>
      <c r="B1797" s="1" t="s">
        <v>5464</v>
      </c>
      <c r="C1797" s="1" t="s">
        <v>5465</v>
      </c>
      <c r="D1797" s="14" t="str">
        <f t="shared" si="281"/>
        <v>safety report loaded; Validated against 2.18 business rules;
Comments:  Parsing process: Parsing process: Correct Report;Classification: new: EU-</v>
      </c>
      <c r="E1797" s="1" t="s">
        <v>5463</v>
      </c>
      <c r="F1797" s="1" t="s">
        <v>5466</v>
      </c>
      <c r="G1797" s="14" t="str">
        <f t="shared" si="282"/>
        <v>safety report loaded; Validated against 2.18 business rules;
Comments:  Parsing process: Parsing proces</v>
      </c>
      <c r="H1797" s="15" t="b">
        <f t="shared" si="286"/>
        <v>0</v>
      </c>
    </row>
    <row r="1798" spans="1:8" ht="21.75" customHeight="1" x14ac:dyDescent="0.25">
      <c r="A1798">
        <v>10004372513</v>
      </c>
      <c r="D1798" s="14" t="e">
        <f t="shared" si="281"/>
        <v>#VALUE!</v>
      </c>
      <c r="G1798" s="14" t="e">
        <f t="shared" si="282"/>
        <v>#VALUE!</v>
      </c>
      <c r="H1798" s="12" t="b">
        <f t="shared" ref="H1798:H1848" si="287">TRIM(C1798)=TRIM(F1798)</f>
        <v>1</v>
      </c>
    </row>
    <row r="1799" spans="1:8" ht="21.75" customHeight="1" x14ac:dyDescent="0.25">
      <c r="A1799">
        <v>10004372517</v>
      </c>
      <c r="D1799" s="14" t="e">
        <f t="shared" si="281"/>
        <v>#VALUE!</v>
      </c>
      <c r="G1799" s="14" t="e">
        <f t="shared" si="282"/>
        <v>#VALUE!</v>
      </c>
      <c r="H1799" s="12" t="b">
        <f t="shared" si="287"/>
        <v>1</v>
      </c>
    </row>
    <row r="1800" spans="1:8" ht="21.75" customHeight="1" x14ac:dyDescent="0.25">
      <c r="A1800">
        <v>10004372528</v>
      </c>
      <c r="D1800" s="14" t="e">
        <f t="shared" si="281"/>
        <v>#VALUE!</v>
      </c>
      <c r="G1800" s="14" t="e">
        <f t="shared" si="282"/>
        <v>#VALUE!</v>
      </c>
      <c r="H1800" s="12" t="b">
        <f t="shared" si="287"/>
        <v>1</v>
      </c>
    </row>
    <row r="1801" spans="1:8" ht="21.75" customHeight="1" x14ac:dyDescent="0.25">
      <c r="A1801">
        <v>10004372529</v>
      </c>
      <c r="B1801" s="1" t="s">
        <v>5467</v>
      </c>
      <c r="C1801" s="1" t="s">
        <v>5468</v>
      </c>
      <c r="D1801" s="14" t="str">
        <f t="shared" si="281"/>
        <v>safety report loaded;
Validated against 2.71 business rules;
Comments:
1- Section DRUG on field DRUGDOSAGEFORM value: [Extended release tablet] reported WARNING. Extended release tablet must be a valid dosage form.[564];
2- Section DRUG on field DRUGDOSAGEFORM value: [Extended release tablet] reported WARNING. Extended release tablet must be a valid dosage form.[564];
3- Section DRUG on field DRUGDOSAGEFORM value: [Extended release tablet] reported WARNING. Extended release tablet must be a valid dosage form.[564];
4- Section DRUG on field DRUGDOSAGEFORM value: [Extended release tablet] reported WARNING. Extended release tablet must be a valid dosage form.[564];
5- Section DRUG on field DRUGDOSAGEFORM value: [Extended release tablet] reported WARNING. Extended release tablet must be a valid dosage form.[564];
6- Section DRUG on field DRUGDOSAGEFORM value: [Extended release tablet] reported WARNING. Extended release tablet must be a valid dosage form.[564];
7- Section DRUG on field DRUGDOSAGEFORM value: [Extended release tablet] reported WARNING. Extended release tablet must be a valid dosage form.[564];
Parsing process: Report with Warnings;Classification: new: EU-</v>
      </c>
      <c r="F1801" s="1" t="s">
        <v>5469</v>
      </c>
      <c r="G1801" s="14" t="str">
        <f t="shared" si="282"/>
        <v>safety report loaded;
Validated against 2.71 business rules;
Comments:
1- Section DRUG on field DRUGDOSAGEFORM value: [Extended release tablet] reported WARNING. Extended release tablet must be a valid dosage form.[564];
2- Section DRUG on field DRUGDOSAGEFORM value: [Extended release tablet] reported WARNING. Extended release tablet must be a valid dosage form.[564];
3- Section DRUG on field DRUGDOSAGEFORM value: [Extended release tablet] reported WARNING. Extended release tablet must be a valid dosage form.[564];
4- Section DRUG on field DRUGDOSAGEFORM value: [Extended release tablet] reported WARNING. Extended release tablet must be a valid dosage form.[564];
5- Section DRUG on field DRUGDOSAGEFORM value: [Extended release tablet] reported WARNING. Extended release tablet must be a valid dosage form.[564];
6- Section DRUG on field DRUGDOSAGEFORM value: [Extended release tablet] reported WARNING. Extended release tablet must be a valid dosage form.[564];
7- Section DRUG on field DRUGDOSAGEFORM value: [Extended release tablet] reported WARNING. Extended release tablet must be a valid dosage form.[564];
Parsing process: Report with Warnings;Classification: new: EU-</v>
      </c>
      <c r="H1801" s="13" t="b">
        <f t="shared" ref="H1801:H1803" si="288">TRIM(D1801)=TRIM(G1801)</f>
        <v>1</v>
      </c>
    </row>
    <row r="1802" spans="1:8" ht="21.75" customHeight="1" x14ac:dyDescent="0.25">
      <c r="A1802">
        <v>10004372530</v>
      </c>
      <c r="B1802" s="1" t="s">
        <v>5470</v>
      </c>
      <c r="C1802" s="1" t="s">
        <v>5471</v>
      </c>
      <c r="D1802" s="14" t="str">
        <f t="shared" si="281"/>
        <v>safety report loaded;
Validated against 2.71 business rules;
Comments:
Parsing process: Correct Report;Classification: new: EU-</v>
      </c>
      <c r="E1802" s="1" t="s">
        <v>5469</v>
      </c>
      <c r="F1802" s="1" t="s">
        <v>5472</v>
      </c>
      <c r="G1802" s="14" t="str">
        <f t="shared" si="282"/>
        <v>safety report loaded;
Validated against 2.71 business rules;
Comments:
Parsing process: Correct Report;Classification: new: EU-</v>
      </c>
      <c r="H1802" s="13" t="b">
        <f t="shared" si="288"/>
        <v>1</v>
      </c>
    </row>
    <row r="1803" spans="1:8" ht="21.75" customHeight="1" x14ac:dyDescent="0.25">
      <c r="A1803">
        <v>10004372546</v>
      </c>
      <c r="B1803" s="1" t="s">
        <v>5473</v>
      </c>
      <c r="C1803" s="1" t="s">
        <v>5474</v>
      </c>
      <c r="D1803" s="14" t="str">
        <f t="shared" si="281"/>
        <v>safety report loaded;
Validated against 2.71 business rules;
Comments:
1- Section DRUG on field MEDICINALPRODUCT value: [ELIQUIS FILM COATED] reported WARNING. ELIQUIS FILM COATED must be a valid Medicinal Product.[543];
Parsing process: Rep</v>
      </c>
      <c r="E1803" s="1" t="s">
        <v>5475</v>
      </c>
      <c r="F1803" s="1" t="s">
        <v>5475</v>
      </c>
      <c r="G1803" s="14" t="str">
        <f t="shared" si="282"/>
        <v>safety report loaded;
Validated against 2.71 business rules;
Comments:
1- Section DRUG on field MEDICINALPRODUCT value: [ELIQUIS FILM COATED] reported WARNING. ELIQUIS FILM COATED must be a valid Medicinal Product.[543];
2- Section ACTIVESUBSTANCE on field ACTIVESUBSTANCENAME value: [HYDROXYCHLOROQUINE PHOSPHATE] reported WARNING. HYDROXYCHLOROQUINE PHOSPHATE must be a valid active substance.[621];
Parsing process: Rep</v>
      </c>
      <c r="H1803" s="15" t="b">
        <f t="shared" si="288"/>
        <v>0</v>
      </c>
    </row>
    <row r="1804" spans="1:8" ht="21.75" customHeight="1" x14ac:dyDescent="0.25">
      <c r="A1804">
        <v>10004372548</v>
      </c>
      <c r="D1804" s="14" t="e">
        <f t="shared" si="281"/>
        <v>#VALUE!</v>
      </c>
      <c r="G1804" s="14" t="e">
        <f t="shared" si="282"/>
        <v>#VALUE!</v>
      </c>
      <c r="H1804" s="12" t="b">
        <f t="shared" si="287"/>
        <v>1</v>
      </c>
    </row>
    <row r="1805" spans="1:8" ht="21.75" customHeight="1" x14ac:dyDescent="0.25">
      <c r="A1805">
        <v>10004372555</v>
      </c>
      <c r="B1805" s="1" t="s">
        <v>5476</v>
      </c>
      <c r="C1805" s="1" t="s">
        <v>5477</v>
      </c>
      <c r="D1805" s="14" t="str">
        <f t="shared" si="281"/>
        <v>safety report loaded;
Validated against 2.71 business rules;
Comments:
Parsing proces</v>
      </c>
      <c r="F1805" s="1" t="s">
        <v>5478</v>
      </c>
      <c r="G1805" s="14" t="str">
        <f t="shared" si="282"/>
        <v>safety report loaded;
Validated against 2.71 business rules;
Comments:
Parsing proces</v>
      </c>
      <c r="H1805" s="13" t="b">
        <f>TRIM(D1805)=TRIM(G1805)</f>
        <v>1</v>
      </c>
    </row>
    <row r="1806" spans="1:8" ht="21.75" customHeight="1" x14ac:dyDescent="0.25">
      <c r="A1806">
        <v>10004372556</v>
      </c>
      <c r="D1806" s="14" t="e">
        <f t="shared" ref="D1806:D1869" si="289">LEFT(C1806,LEN(C1806)-70)</f>
        <v>#VALUE!</v>
      </c>
      <c r="G1806" s="14" t="e">
        <f t="shared" ref="G1806:G1869" si="290">LEFT(F1806,LEN(F1806)-70)</f>
        <v>#VALUE!</v>
      </c>
      <c r="H1806" s="12" t="b">
        <f t="shared" si="287"/>
        <v>1</v>
      </c>
    </row>
    <row r="1807" spans="1:8" ht="21.75" customHeight="1" x14ac:dyDescent="0.25">
      <c r="A1807">
        <v>10004372560</v>
      </c>
      <c r="B1807" s="1" t="s">
        <v>5479</v>
      </c>
      <c r="C1807" s="1" t="s">
        <v>5480</v>
      </c>
      <c r="D1807" s="14" t="str">
        <f t="shared" si="289"/>
        <v>safety report loaded; Validated against 2.18 business rules;
Comments:  Parsing process: Parsing proces</v>
      </c>
      <c r="E1807" s="1" t="s">
        <v>5481</v>
      </c>
      <c r="F1807" s="1" t="s">
        <v>5482</v>
      </c>
      <c r="G1807" s="14" t="str">
        <f t="shared" si="290"/>
        <v>safety report loaded; Validated against 2.18 business rules;
Comments:  Parsing process: Parsing proces</v>
      </c>
      <c r="H1807" s="13" t="b">
        <f t="shared" ref="H1807:H1809" si="291">TRIM(D1807)=TRIM(G1807)</f>
        <v>1</v>
      </c>
    </row>
    <row r="1808" spans="1:8" ht="21.75" customHeight="1" x14ac:dyDescent="0.25">
      <c r="A1808">
        <v>10004372561</v>
      </c>
      <c r="B1808" s="1" t="s">
        <v>5483</v>
      </c>
      <c r="C1808" s="1" t="s">
        <v>5484</v>
      </c>
      <c r="D1808" s="14" t="str">
        <f t="shared" si="289"/>
        <v>safety report loaded;
Validated against 2.71 business rules;
Comments:
1- Section ACTIVESUBSTANCE on field ACTIVESUBSTANCENAME value: [varicella virus (Oka/Merck) live attenuated [MRC-5 cells]] reported WARNING. varicella virus (Oka/Merck) live attenuated [MRC-5 cells] must be a valid active substance.[621];
2- Section ACTIVESUBSTANCE on field ACTIVESUBSTANCENAME value: [varicella virus (Oka/Merck) live attenuated [MRC-5 cells]] reported WARNING. varicella virus (Oka/Merck) live attenuated [MRC-5 cells] must be a valid active substance.[621];
Parsing process: Rep</v>
      </c>
      <c r="F1808" s="1" t="s">
        <v>5485</v>
      </c>
      <c r="G1808" s="14" t="str">
        <f t="shared" si="290"/>
        <v>safety report loaded;
Validated against 2.71 business rules;
Comments:
1- Section ACTIVESUBSTANCE on field ACTIVESUBSTANCENAME value: [varicella virus (Oka/Merck) live attenuated [MRC-5 cells]] reported WARNING. varicella virus (Oka/Merck) live attenuated [MRC-5 cells] must be a valid active substance.[621];
2- Section ACTIVESUBSTANCE on field ACTIVESUBSTANCENAME value: [varicella virus (Oka/Merck) live attenuated [MRC-5 cells]] reported WARNING. varicella virus (Oka/Merck) live attenuated [MRC-5 cells] must be a valid active substance.[621];
Parsing process: Rep</v>
      </c>
      <c r="H1808" s="13" t="b">
        <f t="shared" si="291"/>
        <v>1</v>
      </c>
    </row>
    <row r="1809" spans="1:8" ht="21.75" customHeight="1" x14ac:dyDescent="0.25">
      <c r="A1809">
        <v>10004372566</v>
      </c>
      <c r="B1809" s="1" t="s">
        <v>5486</v>
      </c>
      <c r="C1809" s="1" t="s">
        <v>5487</v>
      </c>
      <c r="D1809" s="14" t="str">
        <f t="shared" si="289"/>
        <v>safety report loaded;
Validated against 2.71 business rules;
Comments:
Parsing process: Correct Report;Classification: new: EU-</v>
      </c>
      <c r="F1809" s="1" t="s">
        <v>5488</v>
      </c>
      <c r="G1809" s="14" t="str">
        <f t="shared" si="290"/>
        <v>safety report loaded;
Validated against 2.71 business rules;
Comments:
Parsing process: Correct Report;Classification: new: EU-</v>
      </c>
      <c r="H1809" s="13" t="b">
        <f t="shared" si="291"/>
        <v>1</v>
      </c>
    </row>
    <row r="1810" spans="1:8" ht="21.75" customHeight="1" x14ac:dyDescent="0.25">
      <c r="A1810">
        <v>10004372570</v>
      </c>
      <c r="D1810" s="14" t="e">
        <f t="shared" si="289"/>
        <v>#VALUE!</v>
      </c>
      <c r="G1810" s="14" t="e">
        <f t="shared" si="290"/>
        <v>#VALUE!</v>
      </c>
      <c r="H1810" s="12" t="b">
        <f t="shared" si="287"/>
        <v>1</v>
      </c>
    </row>
    <row r="1811" spans="1:8" ht="21.75" customHeight="1" x14ac:dyDescent="0.25">
      <c r="A1811">
        <v>10004372573</v>
      </c>
      <c r="B1811" s="1" t="s">
        <v>5489</v>
      </c>
      <c r="C1811" s="1" t="s">
        <v>5490</v>
      </c>
      <c r="D1811" s="14" t="str">
        <f t="shared" si="289"/>
        <v>safety report loaded;
Validated against 2.71 business rules;
Comments:
1- Section TEST on field TESTUNIT value: [null] reported WARNING. Since the element testresult - B.3.1d has a value, the element testunit - B.3.1e should contain a value.[528];
2- Section DRUG on field MEDICINALPRODUCT value: [EYE DROPS] reported WARNING. EYE DROPS must be a valid Medicinal Product.[543];
3- Section ACTIVESUBSTANCE on field ACTIVESUBSTANCENAME value: [VITAMIN B12 NOS] reported WARNING. VITAMIN B12 NOS must be a valid active substance.[621];
Parsing process: Report with Warnings;Classification: new: EU-</v>
      </c>
      <c r="E1811" s="1" t="s">
        <v>5491</v>
      </c>
      <c r="F1811" s="1" t="s">
        <v>5491</v>
      </c>
      <c r="G1811" s="14" t="str">
        <f t="shared" si="290"/>
        <v>safety report loaded;
Validated against 2.71 business rules;
Comments:
1- Section TEST on field TESTUNIT value: [null] reported WARNING. Since the element testresult - B.3.1d has a value, the element testunit - B.3.1e should contain a value.[528];
2- Section DRUG on field MEDICINALPRODUCT value: [EYE DROPS] reported WARNING. EYE DROPS must be a valid Medicinal Product.[543];
3- Section ACTIVESUBSTANCE on field ACTIVESUBSTANCENAME value: [CALCIUM MEFOLINATE] reported WARNING. CALCIUM MEFOLINATE must be a valid active substance.[621];
4- Section ACTIVESUBSTANCE on field ACTIVESUBSTANCENAME value: [VITAMIN B12 NOS] reported WARNING. VITAMIN B12 NOS must be a valid active substance.[621];
Parsing process: Report with Warnings;Classification: new: EU-</v>
      </c>
      <c r="H1811" s="15" t="b">
        <f t="shared" ref="H1811:H1813" si="292">TRIM(D1811)=TRIM(G1811)</f>
        <v>0</v>
      </c>
    </row>
    <row r="1812" spans="1:8" ht="21.75" customHeight="1" x14ac:dyDescent="0.25">
      <c r="A1812">
        <v>10004372610</v>
      </c>
      <c r="B1812" s="1" t="s">
        <v>5492</v>
      </c>
      <c r="C1812" s="1" t="s">
        <v>5493</v>
      </c>
      <c r="D1812" s="14" t="str">
        <f t="shared" si="289"/>
        <v>safety report loaded;
Validated against 2.71 business rules;
Comments:
1- Section DRUG on field MEDICINALPRODUCT value: [DISOPYRAMIDE [DISOPYRAMIDE PHOSPHATE]] reported WARNING. DISOPYRAMIDE [DISOPYRAMIDE PHOSPHATE] must be a valid Medicinal Product.[543];
2- Section DRUG on field MEDICINALPRODUCT value: [LASIX [FUROSEMIDE]] reported WARNING. LASIX [FUROSEMIDE] must be a valid Medicinal Product.[543];
3- Section ACTIVESUBSTANCE on field ACTIVESUBSTANCENAME value: [GLYCYRRHIZA SPP. ROOT] reported WARNING. GLYCYRRHIZA SPP. ROOT must be a valid active substance.[621];
4- Section ACTIVESUBSTANCE on field ACTIVESUBSTANCENAME value: [CITRUS RETICULATA PEEL] reported WARNING. CITRUS RETICULATA PEEL must be a valid active substance.[621];
5- Section ACTIVESUBSTANCE on field ACTIVESUBSTANCENAME value: [ATRACTYLODES LANCEA RHIZOME] reported WARNING. ATRACTYLODES LANCEA RHIZOME must be a valid active substance.[621];
6- Section ACTIVESUBSTANCE on field ACTIVESUBSTANCENAME value: [ASTRAGALUS SPP. ROOT] reported WARNING. ASTRAGALUS SPP. ROOT must be a valid active substance.[621];
7- Section ACTIVESUBSTANCE on field ACTIVESUBSTANCENAME value: [CIMICIFUGA SPP. RHIZOME] reported WARNING. CIMICIFUGA SPP. RHIZOME must be a valid active substance.[621];
8- Section ACTIVESUBSTANCE on field ACTIVESUBSTANCENAME value: [GLYCYRRHIZA SPP. ROOT] reported WARNING. GLYCYRRHIZA SPP. ROOT must be a valid active substance.[621];
9- Section ACTIVESUBSTANCE on field ACTIVESUBSTANCENAME value: [ORYZA SATIVA FRUIT] reported WARNING. ORYZA SATIVA FRUIT must be a valid active substance.[621];
10- Section ACTIVESUBSTANCE on field ACTIVESUBSTANCENAME value: [OPHIOPOGON JAPONICUS TUBER] reported WARNING. OPHIOPOGON JAPONICUS TUBER must be a valid active substance.[621];
11- Section ACTIVESUBSTANCE on field ACTIVESUBSTANCENAME value: [PINELLIA TERNATA TUBER] reported WARNING. PINELLIA TERNATA TUBER must be a valid active substance.[621]</v>
      </c>
      <c r="F1812" s="1" t="s">
        <v>5493</v>
      </c>
      <c r="G1812" s="14" t="str">
        <f t="shared" si="290"/>
        <v>safety report loaded;
Validated against 2.71 business rules;
Comments:
1- Section DRUG on field MEDICINALPRODUCT value: [DISOPYRAMIDE [DISOPYRAMIDE PHOSPHATE]] reported WARNING. DISOPYRAMIDE [DISOPYRAMIDE PHOSPHATE] must be a valid Medicinal Product.[543];
2- Section DRUG on field MEDICINALPRODUCT value: [LASIX [FUROSEMIDE]] reported WARNING. LASIX [FUROSEMIDE] must be a valid Medicinal Product.[543];
3- Section ACTIVESUBSTANCE on field ACTIVESUBSTANCENAME value: [GLYCYRRHIZA SPP. ROOT] reported WARNING. GLYCYRRHIZA SPP. ROOT must be a valid active substance.[621];
4- Section ACTIVESUBSTANCE on field ACTIVESUBSTANCENAME value: [CITRUS RETICULATA PEEL] reported WARNING. CITRUS RETICULATA PEEL must be a valid active substance.[621];
5- Section ACTIVESUBSTANCE on field ACTIVESUBSTANCENAME value: [ATRACTYLODES LANCEA RHIZOME] reported WARNING. ATRACTYLODES LANCEA RHIZOME must be a valid active substance.[621];
6- Section ACTIVESUBSTANCE on field ACTIVESUBSTANCENAME value: [ASTRAGALUS SPP. ROOT] reported WARNING. ASTRAGALUS SPP. ROOT must be a valid active substance.[621];
7- Section ACTIVESUBSTANCE on field ACTIVESUBSTANCENAME value: [CIMICIFUGA SPP. RHIZOME] reported WARNING. CIMICIFUGA SPP. RHIZOME must be a valid active substance.[621];
8- Section ACTIVESUBSTANCE on field ACTIVESUBSTANCENAME value: [GLYCYRRHIZA SPP. ROOT] reported WARNING. GLYCYRRHIZA SPP. ROOT must be a valid active substance.[621];
9- Section ACTIVESUBSTANCE on field ACTIVESUBSTANCENAME value: [ORYZA SATIVA FRUIT] reported WARNING. ORYZA SATIVA FRUIT must be a valid active substance.[621];
10- Section ACTIVESUBSTANCE on field ACTIVESUBSTANCENAME value: [OPHIOPOGON JAPONICUS TUBER] reported WARNING. OPHIOPOGON JAPONICUS TUBER must be a valid active substance.[621];
11- Section ACTIVESUBSTANCE on field ACTIVESUBSTANCENAME value: [PINELLIA TERNATA TUBER] reported WARNING. PINELLIA TERNATA TUBER must be a valid active substance.[621]</v>
      </c>
      <c r="H1812" s="13" t="b">
        <f t="shared" si="292"/>
        <v>1</v>
      </c>
    </row>
    <row r="1813" spans="1:8" ht="21.75" customHeight="1" x14ac:dyDescent="0.25">
      <c r="A1813">
        <v>10004372612</v>
      </c>
      <c r="B1813" s="1" t="s">
        <v>5494</v>
      </c>
      <c r="C1813" s="1" t="s">
        <v>5495</v>
      </c>
      <c r="D1813" s="14" t="str">
        <f t="shared" si="289"/>
        <v>safety report loaded;
Validated against 2.71 business rules;
Comments:
Parsing process: Correct Report;Classification: new: EU-EC-100</v>
      </c>
      <c r="E1813" s="1" t="s">
        <v>5496</v>
      </c>
      <c r="F1813" s="1" t="s">
        <v>5496</v>
      </c>
      <c r="G1813" s="14" t="str">
        <f t="shared" si="290"/>
        <v>safety report loaded;
Validated against 2.71 business rules;
Comments:
1- Section DRUG on field MEDICINALPRODUCT value: [Copaxone PEN] reported WARNING. Copaxone PEN must be a valid Medicinal Product.[543];
Parsing process: Report with Warnings;Classification: new: EU-EC-100</v>
      </c>
      <c r="H1813" s="15" t="b">
        <f t="shared" si="292"/>
        <v>0</v>
      </c>
    </row>
    <row r="1814" spans="1:8" ht="21.75" customHeight="1" x14ac:dyDescent="0.25">
      <c r="A1814">
        <v>10004372613</v>
      </c>
      <c r="D1814" s="14" t="e">
        <f t="shared" si="289"/>
        <v>#VALUE!</v>
      </c>
      <c r="G1814" s="14" t="e">
        <f t="shared" si="290"/>
        <v>#VALUE!</v>
      </c>
      <c r="H1814" s="12" t="b">
        <f t="shared" si="287"/>
        <v>1</v>
      </c>
    </row>
    <row r="1815" spans="1:8" ht="21.75" customHeight="1" x14ac:dyDescent="0.25">
      <c r="A1815">
        <v>10004372615</v>
      </c>
      <c r="D1815" s="14" t="e">
        <f t="shared" si="289"/>
        <v>#VALUE!</v>
      </c>
      <c r="G1815" s="14" t="e">
        <f t="shared" si="290"/>
        <v>#VALUE!</v>
      </c>
      <c r="H1815" s="12" t="b">
        <f t="shared" si="287"/>
        <v>1</v>
      </c>
    </row>
    <row r="1816" spans="1:8" ht="21.75" customHeight="1" x14ac:dyDescent="0.25">
      <c r="A1816">
        <v>10004372617</v>
      </c>
      <c r="D1816" s="14" t="e">
        <f t="shared" si="289"/>
        <v>#VALUE!</v>
      </c>
      <c r="G1816" s="14" t="e">
        <f t="shared" si="290"/>
        <v>#VALUE!</v>
      </c>
      <c r="H1816" s="12" t="b">
        <f t="shared" si="287"/>
        <v>1</v>
      </c>
    </row>
    <row r="1817" spans="1:8" ht="21.75" customHeight="1" x14ac:dyDescent="0.25">
      <c r="A1817">
        <v>10004372619</v>
      </c>
      <c r="B1817" s="1" t="s">
        <v>5497</v>
      </c>
      <c r="C1817" s="1" t="s">
        <v>5498</v>
      </c>
      <c r="D1817" s="14" t="str">
        <f t="shared" si="289"/>
        <v>safety report loaded;
Validated against 2.71 business rules;
Comments:
Parsing process: Correct Report;Classification: new: EU-</v>
      </c>
      <c r="F1817" s="1" t="s">
        <v>5499</v>
      </c>
      <c r="G1817" s="14" t="str">
        <f t="shared" si="290"/>
        <v>safety report loaded;
Validated against 2.71 business rules;
Comments:
Parsing process: Correct Report;Classification: new: EU-</v>
      </c>
      <c r="H1817" s="13" t="b">
        <f t="shared" ref="H1817:H1819" si="293">TRIM(D1817)=TRIM(G1817)</f>
        <v>1</v>
      </c>
    </row>
    <row r="1818" spans="1:8" ht="21.75" customHeight="1" x14ac:dyDescent="0.25">
      <c r="A1818">
        <v>10004372621</v>
      </c>
      <c r="B1818" s="1" t="s">
        <v>5500</v>
      </c>
      <c r="C1818" s="1" t="s">
        <v>5501</v>
      </c>
      <c r="D1818" s="14" t="str">
        <f t="shared" si="289"/>
        <v>safety report loaded; Validated against 2.18 business rules;
Comments: 1 - [[R744][G.k.2.2][BR.3]] :In section Drug(s) Information on field Medicinal Product Name as Reported by the Primary Source - G.k.2.2 Value: SOFOSBUVIR W/VELPATASVIR Reported error LookupProducts The field Medicinal Product Name as Reported by the Primary Source - G.k.2.2 must be a valid medicinal product.;
 Parsing process: Parsing process: Report with warnings;Classification: new: EU-</v>
      </c>
      <c r="F1818" s="1" t="s">
        <v>5502</v>
      </c>
      <c r="G1818" s="14" t="str">
        <f t="shared" si="290"/>
        <v>safety report loaded; Validated against 2.18 business rules;
Comments: 1 - [[R744][G.k.2.2][BR.3]] :In section Drug(s) Information on field Medicinal Product Name as Reported by the Primary Source - G.k.2.2 Value: SOFOSBUVIR W/VELPATASVIR Reported error LookupProducts The field Medicinal Product Name as Reported by the Primary Source - G.k.2.2 must be a valid medicinal product.;
 Parsing process: Parsing process: Report with warnings;Classification: new: EU-</v>
      </c>
      <c r="H1818" s="13" t="b">
        <f t="shared" si="293"/>
        <v>1</v>
      </c>
    </row>
    <row r="1819" spans="1:8" ht="21.75" customHeight="1" x14ac:dyDescent="0.25">
      <c r="A1819">
        <v>10004372627</v>
      </c>
      <c r="B1819" s="1" t="s">
        <v>5503</v>
      </c>
      <c r="C1819" s="1" t="s">
        <v>5504</v>
      </c>
      <c r="D1819" s="14" t="str">
        <f t="shared" si="289"/>
        <v>safety report loaded; Validated against 2.18 business rules;
Comments: 1 - [[R744][G.k.2.2][BR.3]] :In section Drug(s) Information on field Medicinal Product Name as Reported by the Primary Source - G.k.2.2 Value: DIVALPROEX SODIUM Reported error LookupProducts The field Medicinal Product Name as Reported by the Primary Source - G.k.2.2 must be a valid medicinal product.;
 Parsing process: Parsing process: Rep</v>
      </c>
      <c r="E1819" s="1" t="s">
        <v>5505</v>
      </c>
      <c r="F1819" s="1" t="s">
        <v>5506</v>
      </c>
      <c r="G1819" s="14" t="str">
        <f t="shared" si="290"/>
        <v>safety report loaded; Validated against 2.18 business rules;
Comments: 1 - [[R744][G.k.2.2][BR.3]] :In section Drug(s) Information on field Medicinal Product Name as Reported by the Primary Source - G.k.2.2 Value: DIVALPROEX SODIUM Reported error LookupProducts The field Medicinal Product Name as Reported by the Primary Source - G.k.2.2 must be a valid medicinal product.;
 Parsing process: Parsing process: Rep</v>
      </c>
      <c r="H1819" s="13" t="b">
        <f t="shared" si="293"/>
        <v>1</v>
      </c>
    </row>
    <row r="1820" spans="1:8" ht="21.75" customHeight="1" x14ac:dyDescent="0.25">
      <c r="A1820">
        <v>10004372628</v>
      </c>
      <c r="D1820" s="14" t="e">
        <f t="shared" si="289"/>
        <v>#VALUE!</v>
      </c>
      <c r="G1820" s="14" t="e">
        <f t="shared" si="290"/>
        <v>#VALUE!</v>
      </c>
      <c r="H1820" s="12" t="b">
        <f t="shared" si="287"/>
        <v>1</v>
      </c>
    </row>
    <row r="1821" spans="1:8" ht="21.75" customHeight="1" x14ac:dyDescent="0.25">
      <c r="A1821">
        <v>10004372635</v>
      </c>
      <c r="D1821" s="14" t="e">
        <f t="shared" si="289"/>
        <v>#VALUE!</v>
      </c>
      <c r="G1821" s="14" t="e">
        <f t="shared" si="290"/>
        <v>#VALUE!</v>
      </c>
      <c r="H1821" s="12" t="b">
        <f t="shared" si="287"/>
        <v>1</v>
      </c>
    </row>
    <row r="1822" spans="1:8" ht="21.75" customHeight="1" x14ac:dyDescent="0.25">
      <c r="A1822">
        <v>10004372637</v>
      </c>
      <c r="D1822" s="14" t="e">
        <f t="shared" si="289"/>
        <v>#VALUE!</v>
      </c>
      <c r="G1822" s="14" t="e">
        <f t="shared" si="290"/>
        <v>#VALUE!</v>
      </c>
      <c r="H1822" s="12" t="b">
        <f t="shared" si="287"/>
        <v>1</v>
      </c>
    </row>
    <row r="1823" spans="1:8" ht="21.75" customHeight="1" x14ac:dyDescent="0.25">
      <c r="A1823">
        <v>10004372638</v>
      </c>
      <c r="B1823" s="1" t="s">
        <v>5507</v>
      </c>
      <c r="C1823" s="1" t="s">
        <v>5508</v>
      </c>
      <c r="D1823" s="14" t="str">
        <f t="shared" si="289"/>
        <v>safety report loaded; Validated against 2.18 business rules;
Comments:  Parsing process: Parsing process: Correct Report;Classification: new: EU-</v>
      </c>
      <c r="F1823" s="1" t="s">
        <v>5509</v>
      </c>
      <c r="G1823" s="14" t="str">
        <f t="shared" si="290"/>
        <v>safety report loaded; Validated against 2.18 business rules;
Comments:  Parsing process: Parsing process: Correct Report;Classification: new: EU-</v>
      </c>
      <c r="H1823" s="13" t="b">
        <f t="shared" ref="H1823:H1827" si="294">TRIM(D1823)=TRIM(G1823)</f>
        <v>1</v>
      </c>
    </row>
    <row r="1824" spans="1:8" ht="21.75" customHeight="1" x14ac:dyDescent="0.25">
      <c r="A1824">
        <v>10004372640</v>
      </c>
      <c r="B1824" s="1" t="s">
        <v>5510</v>
      </c>
      <c r="C1824" s="1" t="s">
        <v>5511</v>
      </c>
      <c r="D1824" s="14" t="str">
        <f t="shared" si="289"/>
        <v xml:space="preserve">safety report loaded;
Validated against 2.71 business rules;
Comments:
1- Section DRUG on field MEDICINALPRODUCT value: [enalapril maleate (+) hydrochlorothiazide] reported WARNING. enalapril maleate (+) hydrochlorothiazide must be a valid Medicinal Product.[543];
2- Section DRUG on field MEDICINALPRODUCT value: [ezetimibe (+) simvastatin] reported WARNING. ezetimibe (+) simvastatin must be a valid Medicinal Product.[543];
3- Section DRUG on field MEDICINALPRODUCT value: [FORTIMEL COMPACT] reported WARNING. FORTIMEL COMPACT must be a valid Medicinal Product.[543];
4- Section DRUG on field DRUGDOSAGEFORM value: [Intravenous infusion] reported WARNING. Intravenous infusion must be a valid dosage form.[564];
5- Section DRUG on field DRUGDOSAGEFORM value: [Intravenous infusion] reported WARNING. Intravenous infusion must be a valid dosage form.[564];
6- Section DRUG on field DRUGDOSAGEFORM value: [Intravenous infusion] reported WARNING. Intravenous infusion must be a valid dosage form.[564];
7- Section DRUG on field DRUGDOSAGEFORM value: [Intravenous infusion] reported WARNING. Intravenous infusion must be a valid dosage form.[564];
8- Section DRUG on field DRUGDOSAGEFORM value: [Intravenous infusion] reported WARNING. Intravenous infusion must be a valid dosage form.[564];
9- Section DRUG on field DRUGDOSAGEFORM value: [Intravenous infusion] reported WARNING. Intravenous infusion must be a valid dosage form.[564];
10- Section ACTIVESUBSTANCE on field ACTIVESUBSTANCENAME value: [ferrimannitol ovalbumin] reported WARNING. ferrimannitol ovalbumin must be a valid active substance.[621];
11- Section ACTIVESUBSTANCE on field ACTIVESUBSTANCENAME value: [carbohydrates (unspecified)] reported WARNING. carbohydrates (unspecified) must be a valid active substance.[621];
12- Section ACTIVESUBSTANCE on field ACTIVESUBSTANCENAME value: [fat (unspecified)] reported WARNING. fat (unspecified) must be a valid active </v>
      </c>
      <c r="F1824" s="1" t="s">
        <v>5511</v>
      </c>
      <c r="G1824" s="14" t="str">
        <f t="shared" si="290"/>
        <v xml:space="preserve">safety report loaded;
Validated against 2.71 business rules;
Comments:
1- Section DRUG on field MEDICINALPRODUCT value: [enalapril maleate (+) hydrochlorothiazide] reported WARNING. enalapril maleate (+) hydrochlorothiazide must be a valid Medicinal Product.[543];
2- Section DRUG on field MEDICINALPRODUCT value: [ezetimibe (+) simvastatin] reported WARNING. ezetimibe (+) simvastatin must be a valid Medicinal Product.[543];
3- Section DRUG on field MEDICINALPRODUCT value: [FORTIMEL COMPACT] reported WARNING. FORTIMEL COMPACT must be a valid Medicinal Product.[543];
4- Section DRUG on field DRUGDOSAGEFORM value: [Intravenous infusion] reported WARNING. Intravenous infusion must be a valid dosage form.[564];
5- Section DRUG on field DRUGDOSAGEFORM value: [Intravenous infusion] reported WARNING. Intravenous infusion must be a valid dosage form.[564];
6- Section DRUG on field DRUGDOSAGEFORM value: [Intravenous infusion] reported WARNING. Intravenous infusion must be a valid dosage form.[564];
7- Section DRUG on field DRUGDOSAGEFORM value: [Intravenous infusion] reported WARNING. Intravenous infusion must be a valid dosage form.[564];
8- Section DRUG on field DRUGDOSAGEFORM value: [Intravenous infusion] reported WARNING. Intravenous infusion must be a valid dosage form.[564];
9- Section DRUG on field DRUGDOSAGEFORM value: [Intravenous infusion] reported WARNING. Intravenous infusion must be a valid dosage form.[564];
10- Section ACTIVESUBSTANCE on field ACTIVESUBSTANCENAME value: [ferrimannitol ovalbumin] reported WARNING. ferrimannitol ovalbumin must be a valid active substance.[621];
11- Section ACTIVESUBSTANCE on field ACTIVESUBSTANCENAME value: [carbohydrates (unspecified)] reported WARNING. carbohydrates (unspecified) must be a valid active substance.[621];
12- Section ACTIVESUBSTANCE on field ACTIVESUBSTANCENAME value: [fat (unspecified)] reported WARNING. fat (unspecified) must be a valid active </v>
      </c>
      <c r="H1824" s="13" t="b">
        <f t="shared" si="294"/>
        <v>1</v>
      </c>
    </row>
    <row r="1825" spans="1:8" ht="21.75" customHeight="1" x14ac:dyDescent="0.25">
      <c r="A1825">
        <v>10004372641</v>
      </c>
      <c r="B1825" s="1" t="s">
        <v>5512</v>
      </c>
      <c r="C1825" s="1" t="s">
        <v>5513</v>
      </c>
      <c r="D1825" s="14" t="str">
        <f t="shared" si="289"/>
        <v>safety report loaded;
Validated against 2.71 business rules;
Comments:
Parsing proces</v>
      </c>
      <c r="F1825" s="1" t="s">
        <v>5514</v>
      </c>
      <c r="G1825" s="14" t="str">
        <f t="shared" si="290"/>
        <v>safety report loaded;
Validated against 2.71 business rules;
Comments:
Parsing proces</v>
      </c>
      <c r="H1825" s="13" t="b">
        <f t="shared" si="294"/>
        <v>1</v>
      </c>
    </row>
    <row r="1826" spans="1:8" ht="21.75" customHeight="1" x14ac:dyDescent="0.25">
      <c r="A1826">
        <v>10004372646</v>
      </c>
      <c r="B1826" s="1" t="s">
        <v>5515</v>
      </c>
      <c r="C1826" s="1" t="s">
        <v>5516</v>
      </c>
      <c r="D1826" s="14" t="str">
        <f t="shared" si="289"/>
        <v>safety report loaded; Validated against 2.18 business rules;
Comments: 1 - [[R744][G.k.2.2][BR.3]] :In section Drug(s) Information on field Medicinal Product Name as Reported by the Primary Source - G.k.2.2 Value: SOFOSBUVIR W/VELPATASVIR Reported error LookupProducts The field Medicinal Product Name as Reported by the Primary Source - G.k.2.2 must be a valid medicinal product.;
 Parsing process: Parsing process: Rep</v>
      </c>
      <c r="F1826" s="1" t="s">
        <v>5517</v>
      </c>
      <c r="G1826" s="14" t="str">
        <f t="shared" si="290"/>
        <v>safety report loaded; Validated against 2.18 business rules;
Comments: 1 - [[R744][G.k.2.2][BR.3]] :In section Drug(s) Information on field Medicinal Product Name as Reported by the Primary Source - G.k.2.2 Value: SOFOSBUVIR W/VELPATASVIR Reported error LookupProducts The field Medicinal Product Name as Reported by the Primary Source - G.k.2.2 must be a valid medicinal product.;
 Parsing process: Parsing process: Rep</v>
      </c>
      <c r="H1826" s="13" t="b">
        <f t="shared" si="294"/>
        <v>1</v>
      </c>
    </row>
    <row r="1827" spans="1:8" ht="21.75" customHeight="1" x14ac:dyDescent="0.25">
      <c r="A1827">
        <v>10004372650</v>
      </c>
      <c r="B1827" s="1" t="s">
        <v>5518</v>
      </c>
      <c r="C1827" s="1" t="s">
        <v>5519</v>
      </c>
      <c r="D1827" s="14" t="str">
        <f t="shared" si="289"/>
        <v>safety report loaded;
Validated against 2.71 business rules;
Comments:
Parsing process: Correct Report;Classification: new: EU-</v>
      </c>
      <c r="E1827" s="1" t="s">
        <v>5511</v>
      </c>
      <c r="F1827" s="1" t="s">
        <v>5520</v>
      </c>
      <c r="G1827" s="14" t="str">
        <f t="shared" si="290"/>
        <v>safety report loaded;
Validated against 2.71 business rules;
Comments:
Parsing proces</v>
      </c>
      <c r="H1827" s="15" t="b">
        <f t="shared" si="294"/>
        <v>0</v>
      </c>
    </row>
    <row r="1828" spans="1:8" ht="21.75" customHeight="1" x14ac:dyDescent="0.25">
      <c r="A1828">
        <v>10004372651</v>
      </c>
      <c r="D1828" s="14" t="e">
        <f t="shared" si="289"/>
        <v>#VALUE!</v>
      </c>
      <c r="G1828" s="14" t="e">
        <f t="shared" si="290"/>
        <v>#VALUE!</v>
      </c>
      <c r="H1828" s="12" t="b">
        <f t="shared" si="287"/>
        <v>1</v>
      </c>
    </row>
    <row r="1829" spans="1:8" ht="21.75" customHeight="1" x14ac:dyDescent="0.25">
      <c r="A1829">
        <v>10004372654</v>
      </c>
      <c r="B1829" s="1" t="s">
        <v>5521</v>
      </c>
      <c r="C1829" s="1" t="s">
        <v>5522</v>
      </c>
      <c r="D1829" s="14" t="str">
        <f t="shared" si="289"/>
        <v>safety report loaded; Validated against 2.18 business rules;
Comments: 1 - [[R744][G.k.2.2][BR.3]] :In section Drug(s) Information on field Medicinal Product Name as Reported by the Primary Source - G.k.2.2 Value: EUCREAS 50 mg/1000 mg, comprimé pelliculé Reported error LookupProducts The field Medicinal Product Name as Reported by the Primary Source - G.k.2.2 must be a valid medicinal product.;
2 - [[R744][G.k.2.2][BR.3]] :In section Drug(s) Information on field Medicinal Product Name as Reported by the Primary Source - G.k.2.2 Value: GDC-0199 100 mg Reported error LookupProducts The field Medicinal Product Name as Reported by the Primary Source - G.k.2.2 must be a valid medicinal product.;
3 - [[R744][G.k.2.2][BR.3]] :In section Drug(s) Information on field Medicinal Product Name as Reported by the Primary Source - G.k.2.2 Value: LYRICA 50 mg, gélule Reported error LookupProducts The field Medicinal Product Name as Reported by the Primary Source - G.k.2.2 must be a valid medicinal product.;
4 - [[R744][G.k.2.2][BR.3]] :In section Drug(s) Information on field Medicinal Product Name as Reported by the Primary Source - G.k.2.2 Value: NOVORAPID FLEXPEN 100 unités/ml, solution injectable en stylo prérempli Reported error LookupProducts The field Medicinal Product Name as Reported by the Primary Source - G.k.2.2 must be a valid medicinal product.;
5 - [[R744][G.k.2.2][BR.3]] :In section Drug(s) Information on field Medicinal Product Name as Reported by the Primary Source - G.k.2.2 Value: TOUJEO 300 unités/ml, solution injectable en stylo prérempli Reported error LookupProducts The field Medicinal Product Name as Reported by the Primary Source - G.k.2.2 must be a valid medicinal product.;
 Parsing process: Parsing process: Report with warnings;Classification: new: EU-</v>
      </c>
      <c r="F1829" s="1" t="s">
        <v>5523</v>
      </c>
      <c r="G1829" s="14" t="str">
        <f t="shared" si="290"/>
        <v>safety report loaded; Validated against 2.18 business rules;
Comments: 1 - [[R744][G.k.2.2][BR.3]] :In section Drug(s) Information on field Medicinal Product Name as Reported by the Primary Source - G.k.2.2 Value: EUCREAS 50 mg/1000 mg, comprimé pelliculé Reported error LookupProducts The field Medicinal Product Name as Reported by the Primary Source - G.k.2.2 must be a valid medicinal product.;
2 - [[R744][G.k.2.2][BR.3]] :In section Drug(s) Information on field Medicinal Product Name as Reported by the Primary Source - G.k.2.2 Value: GDC-0199 100 mg Reported error LookupProducts The field Medicinal Product Name as Reported by the Primary Source - G.k.2.2 must be a valid medicinal product.;
3 - [[R744][G.k.2.2][BR.3]] :In section Drug(s) Information on field Medicinal Product Name as Reported by the Primary Source - G.k.2.2 Value: LYRICA 50 mg, gélule Reported error LookupProducts The field Medicinal Product Name as Reported by the Primary Source - G.k.2.2 must be a valid medicinal product.;
4 - [[R744][G.k.2.2][BR.3]] :In section Drug(s) Information on field Medicinal Product Name as Reported by the Primary Source - G.k.2.2 Value: NOVORAPID FLEXPEN 100 unités/ml, solution injectable en stylo prérempli Reported error LookupProducts The field Medicinal Product Name as Reported by the Primary Source - G.k.2.2 must be a valid medicinal product.;
5 - [[R744][G.k.2.2][BR.3]] :In section Drug(s) Information on field Medicinal Product Name as Reported by the Primary Source - G.k.2.2 Value: TOUJEO 300 unités/ml, solution injectable en stylo prérempli Reported error LookupProducts The field Medicinal Product Name as Reported by the Primary Source - G.k.2.2 must be a valid medicinal product.;
 Parsing process: Parsing process: Report with warnings;Classification: new: EU-</v>
      </c>
      <c r="H1829" s="13" t="b">
        <f t="shared" ref="H1829:H1840" si="295">TRIM(D1829)=TRIM(G1829)</f>
        <v>1</v>
      </c>
    </row>
    <row r="1830" spans="1:8" ht="21.75" customHeight="1" x14ac:dyDescent="0.25">
      <c r="A1830">
        <v>10004372655</v>
      </c>
      <c r="B1830" s="1" t="s">
        <v>5524</v>
      </c>
      <c r="C1830" s="1" t="s">
        <v>1498</v>
      </c>
      <c r="D1830" s="14" t="str">
        <f t="shared" si="289"/>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1830" s="1" t="s">
        <v>1498</v>
      </c>
      <c r="G1830" s="14" t="str">
        <f t="shared" si="290"/>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1830" s="13" t="b">
        <f t="shared" si="295"/>
        <v>1</v>
      </c>
    </row>
    <row r="1831" spans="1:8" ht="21.75" customHeight="1" x14ac:dyDescent="0.25">
      <c r="A1831">
        <v>10004372665</v>
      </c>
      <c r="B1831" s="1" t="s">
        <v>5525</v>
      </c>
      <c r="C1831" s="1" t="s">
        <v>5526</v>
      </c>
      <c r="D1831" s="14" t="str">
        <f t="shared" si="289"/>
        <v>safety report loaded;
Validated against 2.71 business rules;
Comments:
1- Section DRUG on field MEDICINALPRODUCT value: [SILIQ (brodalumab)] reported WARNING. SILIQ (brodalumab) must be a valid Medicinal Product.[543];
2- Section DRUG on field MEDICINALPRODUCT value: [SILIQ (brodalumab)] reported WARNING. SILIQ (brodalumab) must be a valid Medicinal Product.[543];
3- Section DRUG on field MEDICINALPRODUCT value: [SILIQ (brodalumab)] reported WARNING. SILIQ (brodalumab) must be a valid Medicinal Product.[543];
Parsing process: Report with Warnings;Classification: new: EU-</v>
      </c>
      <c r="F1831" s="1" t="s">
        <v>5527</v>
      </c>
      <c r="G1831" s="14" t="str">
        <f t="shared" si="290"/>
        <v>safety report loaded;
Validated against 2.71 business rules;
Comments:
1- Section DRUG on field MEDICINALPRODUCT value: [SILIQ (brodalumab)] reported WARNING. SILIQ (brodalumab) must be a valid Medicinal Product.[543];
2- Section DRUG on field MEDICINALPRODUCT value: [SILIQ (brodalumab)] reported WARNING. SILIQ (brodalumab) must be a valid Medicinal Product.[543];
3- Section DRUG on field MEDICINALPRODUCT value: [SILIQ (brodalumab)] reported WARNING. SILIQ (brodalumab) must be a valid Medicinal Product.[543];
Parsing process: Report with Warnings;Classification: new: EU-</v>
      </c>
      <c r="H1831" s="13" t="b">
        <f t="shared" si="295"/>
        <v>1</v>
      </c>
    </row>
    <row r="1832" spans="1:8" ht="21.75" customHeight="1" x14ac:dyDescent="0.25">
      <c r="A1832">
        <v>10004372666</v>
      </c>
      <c r="B1832" s="1" t="s">
        <v>5528</v>
      </c>
      <c r="C1832" s="1" t="s">
        <v>5529</v>
      </c>
      <c r="D1832" s="14" t="str">
        <f t="shared" si="289"/>
        <v>safety report loaded;
Validated against 2.71 business rules;
Comments:
1- Section DRUG on field MEDICINALPRODUCT value: [SILIQ (brodalumab)] reported WARNING. SILIQ (brodalumab) must be a valid Medicinal Product.[543];
2- Section DRUG on field MEDICINALPRODUCT value: [SILIQ (brodalumab)] reported WARNING. SILIQ (brodalumab) must be a valid Medicinal Product.[543];
Parsing process: Rep</v>
      </c>
      <c r="E1832" s="1" t="s">
        <v>5527</v>
      </c>
      <c r="F1832" s="1" t="s">
        <v>5530</v>
      </c>
      <c r="G1832" s="14" t="str">
        <f t="shared" si="290"/>
        <v>safety report loaded;
Validated against 2.71 business rules;
Comments:
1- Section DRUG on field MEDICINALPRODUCT value: [SILIQ (brodalumab)] reported WARNING. SILIQ (brodalumab) must be a valid Medicinal Product.[543];
2- Section DRUG on field MEDICINALPRODUCT value: [SILIQ (brodalumab)] reported WARNING. SILIQ (brodalumab) must be a valid Medicinal Product.[543];
Parsing process: Rep</v>
      </c>
      <c r="H1832" s="13" t="b">
        <f t="shared" si="295"/>
        <v>1</v>
      </c>
    </row>
    <row r="1833" spans="1:8" ht="21.75" customHeight="1" x14ac:dyDescent="0.25">
      <c r="A1833">
        <v>10004372667</v>
      </c>
      <c r="B1833" s="1" t="s">
        <v>5531</v>
      </c>
      <c r="C1833" s="1" t="s">
        <v>5532</v>
      </c>
      <c r="D1833" s="14" t="str">
        <f t="shared" si="289"/>
        <v>safety report loaded; Validated against 2.18 business rules;
Comments:  Parsing process: Parsing process: Correct Report;Classification: new: EU-</v>
      </c>
      <c r="E1833" s="1" t="s">
        <v>5533</v>
      </c>
      <c r="F1833" s="1" t="s">
        <v>5533</v>
      </c>
      <c r="G1833" s="14" t="str">
        <f t="shared" si="290"/>
        <v>safety report loaded; Validated against 2.18 business rules;
Comments: 1 - [[R744][G.k.2.2][BR.3]] :In section Drug(s) Information on field Medicinal Product Name as Reported by the Primary Source - G.k.2.2 Value: loncastuximab tesirine Reported error LookupProducts The field Medicinal Product Name as Reported by the Primary Source - G.k.2.2 must be a valid medicinal product.;
 Parsing process: Parsing process: Report with warnings;Classification: new: EU-</v>
      </c>
      <c r="H1833" s="15" t="b">
        <f t="shared" si="295"/>
        <v>0</v>
      </c>
    </row>
    <row r="1834" spans="1:8" ht="21.75" customHeight="1" x14ac:dyDescent="0.25">
      <c r="A1834">
        <v>10004372668</v>
      </c>
      <c r="B1834" s="1" t="s">
        <v>5534</v>
      </c>
      <c r="C1834" s="1" t="s">
        <v>5535</v>
      </c>
      <c r="D1834" s="14" t="str">
        <f t="shared" si="289"/>
        <v>safety report loaded; Validated against 2.18 business rules;
Comments:  Parsing process: Parsing process: Correct Report;Classification: new: EU-</v>
      </c>
      <c r="F1834" s="1" t="s">
        <v>5536</v>
      </c>
      <c r="G1834" s="14" t="str">
        <f t="shared" si="290"/>
        <v>safety report loaded; Validated against 2.18 business rules;
Comments: 1 - [[R744][G.k.2.2][BR.3]] :In section Drug(s) Information on field Medicinal Product Name as Reported by the Primary Source - G.k.2.2 Value: CANDESARTAN/HYDROCHLOROTHIAZIDE Reported error LookupProducts The field Medicinal Product Name as Reported by the Primary Source - G.k.2.2 must be a valid medicinal product.;
 Parsing process: Parsing process: Report with warnings;Classification: new: EU-</v>
      </c>
      <c r="H1834" s="15" t="b">
        <f t="shared" si="295"/>
        <v>0</v>
      </c>
    </row>
    <row r="1835" spans="1:8" ht="21.75" customHeight="1" x14ac:dyDescent="0.25">
      <c r="A1835">
        <v>10004372673</v>
      </c>
      <c r="B1835" s="1" t="s">
        <v>5537</v>
      </c>
      <c r="C1835" s="1" t="s">
        <v>5538</v>
      </c>
      <c r="D1835" s="14" t="str">
        <f t="shared" si="289"/>
        <v>safety report loaded; Validated against 2.18 business rules;
Comments:  Parsing process: Parsing proces</v>
      </c>
      <c r="F1835" s="1" t="s">
        <v>5539</v>
      </c>
      <c r="G1835" s="14" t="str">
        <f t="shared" si="290"/>
        <v>safety report loaded; Validated against 2.18 business rules;
Comments:  Parsing process: Parsing proces</v>
      </c>
      <c r="H1835" s="13" t="b">
        <f t="shared" si="295"/>
        <v>1</v>
      </c>
    </row>
    <row r="1836" spans="1:8" ht="21.75" customHeight="1" x14ac:dyDescent="0.25">
      <c r="A1836">
        <v>10004372674</v>
      </c>
      <c r="B1836" s="1" t="s">
        <v>5540</v>
      </c>
      <c r="C1836" s="1" t="s">
        <v>5541</v>
      </c>
      <c r="D1836" s="14" t="str">
        <f t="shared" si="289"/>
        <v>safety report loaded;
Validated against 2.71 business rules;
Comments:
Parsing process: Correct Report;Classification: new: EU-</v>
      </c>
      <c r="F1836" s="1" t="s">
        <v>5542</v>
      </c>
      <c r="G1836" s="14" t="str">
        <f t="shared" si="290"/>
        <v>safety report loaded;
Validated against 2.71 business rules;
Comments:
Parsing process: Correct Report;Classification: new: EU-</v>
      </c>
      <c r="H1836" s="13" t="b">
        <f t="shared" si="295"/>
        <v>1</v>
      </c>
    </row>
    <row r="1837" spans="1:8" ht="21.75" customHeight="1" x14ac:dyDescent="0.25">
      <c r="A1837">
        <v>10004372675</v>
      </c>
      <c r="B1837" s="1" t="s">
        <v>5543</v>
      </c>
      <c r="C1837" s="1" t="s">
        <v>5544</v>
      </c>
      <c r="D1837" s="14" t="str">
        <f t="shared" si="289"/>
        <v>safety report loaded; Validated against 2.18 business rules;
Comments:  Parsing process: Parsing process: Correct Report;Classification: new: EU-</v>
      </c>
      <c r="F1837" s="1" t="s">
        <v>5545</v>
      </c>
      <c r="G1837" s="14" t="str">
        <f t="shared" si="290"/>
        <v>safety report loaded; Validated against 2.18 business rules;
Comments:  Parsing process: Parsing process: Correct Report;Classification: new: EU-</v>
      </c>
      <c r="H1837" s="13" t="b">
        <f t="shared" si="295"/>
        <v>1</v>
      </c>
    </row>
    <row r="1838" spans="1:8" ht="21.75" customHeight="1" x14ac:dyDescent="0.25">
      <c r="A1838">
        <v>10004372676</v>
      </c>
      <c r="B1838" s="1" t="s">
        <v>5546</v>
      </c>
      <c r="C1838" s="1" t="s">
        <v>5547</v>
      </c>
      <c r="D1838" s="14" t="str">
        <f t="shared" si="289"/>
        <v>safety report loaded; Validated against 2.18 business rules;
Comments: 1 - [[R744][G.k.2.2][BR.3]] :In section Drug(s) Information on field Medicinal Product Name as Reported by the Primary Source - G.k.2.2 Value: TUDORZA Reported error LookupProducts The field Medicinal Product Name as Reported by the Primary Source - G.k.2.2 must be a valid medicinal product.;
 Parsing process: Parsing process: Report with warnings;Classification: new: EU-</v>
      </c>
      <c r="E1838" s="1" t="s">
        <v>5548</v>
      </c>
      <c r="F1838" s="1" t="s">
        <v>5549</v>
      </c>
      <c r="G1838" s="14" t="str">
        <f t="shared" si="290"/>
        <v>safety report loaded; Validated against 2.18 business rules;
Comments: 1 - [[R744][G.k.2.2][BR.3]] :In section Drug(s) Information on field Medicinal Product Name as Reported by the Primary Source - G.k.2.2 Value: TUDORZA Reported error LookupProducts The field Medicinal Product Name as Reported by the Primary Source - G.k.2.2 must be a valid medicinal product.;
 Parsing process: Parsing process: Report with warnings;Classification: new: EU-</v>
      </c>
      <c r="H1838" s="13" t="b">
        <f t="shared" si="295"/>
        <v>1</v>
      </c>
    </row>
    <row r="1839" spans="1:8" ht="21.75" customHeight="1" x14ac:dyDescent="0.25">
      <c r="A1839">
        <v>10004372677</v>
      </c>
      <c r="B1839" s="1" t="s">
        <v>5550</v>
      </c>
      <c r="C1839" s="1" t="s">
        <v>5551</v>
      </c>
      <c r="D1839" s="14" t="str">
        <f t="shared" si="289"/>
        <v>safety report loaded;
Validated against 2.71 business rules;
Comments:
1- Section DRUG on field MEDICINALPRODUCT value: [BIOFERMIN (Bifidobacterium bifidum)] reported WARNING. BIOFERMIN (Bifidobacterium bifidum) must be a valid Medicinal Product.[543];
2- Section DRUG on field MEDICINALPRODUCT value: [PROEMEND] reported WARNING. PROEMEND must be a valid Medicinal Product.[543];
3- Section ACTIVESUBSTANCE on field ACTIVESUBSTANCENAME value: [minerals (unspecified)] reported WARNING. minerals (unspecified) must be a valid active substance.[621];
4- Section ACTIVESUBSTANCE on field ACTIVESUBSTANCENAME value: [protein (unspecified)] reported WARNING. protein (unspecified) must be a valid active substance.[621];
5- Section ACTIVESUBSTANCE on field ACTIVESUBSTANCENAME value: [vitamins (unspecified)] reported WARNING. vitamins (unspecified) must be a valid active substance.[621];
Parsing process: Report with Warnings;Classification: new: EU-</v>
      </c>
      <c r="F1839" s="1" t="s">
        <v>5552</v>
      </c>
      <c r="G1839" s="14" t="str">
        <f t="shared" si="290"/>
        <v>safety report loaded;
Validated against 2.71 business rules;
Comments:
1- Section DRUG on field MEDICINALPRODUCT value: [BIOFERMIN (Bifidobacterium bifidum)] reported WARNING. BIOFERMIN (Bifidobacterium bifidum) must be a valid Medicinal Product.[543];
2- Section DRUG on field MEDICINALPRODUCT value: [PROEMEND] reported WARNING. PROEMEND must be a valid Medicinal Product.[543];
3- Section ACTIVESUBSTANCE on field ACTIVESUBSTANCENAME value: [minerals (unspecified)] reported WARNING. minerals (unspecified) must be a valid active substance.[621];
4- Section ACTIVESUBSTANCE on field ACTIVESUBSTANCENAME value: [protein (unspecified)] reported WARNING. protein (unspecified) must be a valid active substance.[621];
5- Section ACTIVESUBSTANCE on field ACTIVESUBSTANCENAME value: [vitamins (unspecified)] reported WARNING. vitamins (unspecified) must be a valid active substance.[621];
Parsing process: Report with Warnings;Classification: new: EU-</v>
      </c>
      <c r="H1839" s="13" t="b">
        <f t="shared" si="295"/>
        <v>1</v>
      </c>
    </row>
    <row r="1840" spans="1:8" ht="21.75" customHeight="1" x14ac:dyDescent="0.25">
      <c r="A1840">
        <v>10004372679</v>
      </c>
      <c r="B1840" s="1" t="s">
        <v>5553</v>
      </c>
      <c r="C1840" s="1" t="s">
        <v>5554</v>
      </c>
      <c r="D1840" s="14" t="str">
        <f t="shared" si="289"/>
        <v>safety report loaded; Validated against 2.18 business rules;
Comments: 1 - [[R820][G.k.4.r.1b][BR.3]] :In section Dosage and Relevant Information on field Dose (unit) - G.k.4.r.1b Value: mg/mL Reported error EnumerationList Enumeration constraint failed. The element Dose (unit) - G.k.4.r.1b contains an unsuitable UCUM value.;
 Parsing process: Parsing process: Report with warnings;Classification: new: EU-</v>
      </c>
      <c r="E1840" s="1" t="s">
        <v>5549</v>
      </c>
      <c r="F1840" s="1" t="s">
        <v>5555</v>
      </c>
      <c r="G1840" s="14" t="str">
        <f t="shared" si="290"/>
        <v>safety report loaded; Validated against 2.18 business rules;
Comments: 1 - [[R820][G.k.4.r.1b][BR.3]] :In section Dosage and Relevant Information on field Dose (unit) - G.k.4.r.1b Value: mg/mL Reported error EnumerationList Enumeration constraint failed. The element Dose (unit) - G.k.4.r.1b contains an unsuitable UCUM value.;
 Parsing process: Parsing process: Report with warnings;Classification: new: EU-</v>
      </c>
      <c r="H1840" s="13" t="b">
        <f t="shared" si="295"/>
        <v>1</v>
      </c>
    </row>
    <row r="1841" spans="1:8" ht="21.75" customHeight="1" x14ac:dyDescent="0.25">
      <c r="A1841">
        <v>10004372681</v>
      </c>
      <c r="D1841" s="14" t="e">
        <f t="shared" si="289"/>
        <v>#VALUE!</v>
      </c>
      <c r="G1841" s="14" t="e">
        <f t="shared" si="290"/>
        <v>#VALUE!</v>
      </c>
      <c r="H1841" s="12" t="b">
        <f t="shared" si="287"/>
        <v>1</v>
      </c>
    </row>
    <row r="1842" spans="1:8" ht="21.75" customHeight="1" x14ac:dyDescent="0.25">
      <c r="A1842">
        <v>10004372683</v>
      </c>
      <c r="B1842" s="1" t="s">
        <v>5556</v>
      </c>
      <c r="C1842" s="1" t="s">
        <v>5557</v>
      </c>
      <c r="D1842" s="14" t="str">
        <f t="shared" si="289"/>
        <v>safety report loaded;
Validated against 2.71 business rules;
Comments:
Parsing proces</v>
      </c>
      <c r="F1842" s="1" t="s">
        <v>5558</v>
      </c>
      <c r="G1842" s="14" t="str">
        <f t="shared" si="290"/>
        <v>safety report loaded;
Validated against 2.71 business rules;
Comments:
Parsing proces</v>
      </c>
      <c r="H1842" s="13" t="b">
        <f t="shared" ref="H1842:H1844" si="296">TRIM(D1842)=TRIM(G1842)</f>
        <v>1</v>
      </c>
    </row>
    <row r="1843" spans="1:8" ht="21.75" customHeight="1" x14ac:dyDescent="0.25">
      <c r="A1843">
        <v>10004372686</v>
      </c>
      <c r="B1843" s="1" t="s">
        <v>5559</v>
      </c>
      <c r="C1843" s="1" t="s">
        <v>5560</v>
      </c>
      <c r="D1843" s="14" t="str">
        <f t="shared" si="289"/>
        <v>safety report loaded; Validated against 2.18 business rules;
Comments: 1 - [[R744][G.k.2.2][BR.3]] :In section Drug(s) Information on field Medicinal Product Name as Reported by the Primary Source - G.k.2.2 Value: TORSEMIDE Reported error LookupProducts The field Medicinal Product Name as Reported by the Primary Source - G.k.2.2 must be a valid medicinal product.;
 Parsing process: Parsing process: Report with warnings;Classification: new: EU-</v>
      </c>
      <c r="E1843" s="1" t="s">
        <v>5561</v>
      </c>
      <c r="F1843" s="1" t="s">
        <v>5562</v>
      </c>
      <c r="G1843" s="14" t="str">
        <f t="shared" si="290"/>
        <v>safety report loaded; Validated against 2.18 business rules;
Comments: 1 - [[R744][G.k.2.2][BR.3]] :In section Drug(s) Information on field Medicinal Product Name as Reported by the Primary Source - G.k.2.2 Value: TORSEMIDE Reported error LookupProducts The field Medicinal Product Name as Reported by the Primary Source - G.k.2.2 must be a valid medicinal product.;
 Parsing process: Parsing process: Rep</v>
      </c>
      <c r="H1843" s="15" t="b">
        <f t="shared" si="296"/>
        <v>0</v>
      </c>
    </row>
    <row r="1844" spans="1:8" ht="21.75" customHeight="1" x14ac:dyDescent="0.25">
      <c r="A1844">
        <v>10004372692</v>
      </c>
      <c r="B1844" s="1" t="s">
        <v>5563</v>
      </c>
      <c r="C1844" s="1" t="s">
        <v>5564</v>
      </c>
      <c r="D1844" s="14" t="str">
        <f t="shared" si="289"/>
        <v>safety report loaded;
Validated against 2.71 business rules;
Comments:
Parsing proces</v>
      </c>
      <c r="E1844" s="1" t="s">
        <v>5565</v>
      </c>
      <c r="F1844" s="1" t="s">
        <v>5565</v>
      </c>
      <c r="G1844" s="14" t="str">
        <f t="shared" si="290"/>
        <v>safety report loaded;
Validated against 2.71 business rules;
Comments:
1- Section ACTIVESUBSTANCE on field ACTIVESUBSTANCENAME value: [MK-7684] reported WARNING. MK-7684 must be a valid active substance.[621];
2- Section ACTIVESUBSTANCE on field ACTIVESUBSTANCENAME value: [MK-7684] reported WARNING. MK-7684 must be a valid active substance.[621];
Parsing process: Rep</v>
      </c>
      <c r="H1844" s="15" t="b">
        <f t="shared" si="296"/>
        <v>0</v>
      </c>
    </row>
    <row r="1845" spans="1:8" ht="21.75" customHeight="1" x14ac:dyDescent="0.25">
      <c r="A1845">
        <v>10004372700</v>
      </c>
      <c r="D1845" s="14" t="e">
        <f t="shared" si="289"/>
        <v>#VALUE!</v>
      </c>
      <c r="G1845" s="14" t="e">
        <f t="shared" si="290"/>
        <v>#VALUE!</v>
      </c>
      <c r="H1845" s="12" t="b">
        <f t="shared" si="287"/>
        <v>1</v>
      </c>
    </row>
    <row r="1846" spans="1:8" ht="21.75" customHeight="1" x14ac:dyDescent="0.25">
      <c r="A1846">
        <v>10004372703</v>
      </c>
      <c r="B1846" s="1" t="s">
        <v>5566</v>
      </c>
      <c r="C1846" s="1" t="s">
        <v>5567</v>
      </c>
      <c r="D1846" s="14" t="str">
        <f t="shared" si="289"/>
        <v>safety report loaded;
Validated against 2.71 business rules;
Comments:
Parsing process: Correct Report;Classification: new: EU-</v>
      </c>
      <c r="F1846" s="1" t="s">
        <v>5568</v>
      </c>
      <c r="G1846" s="14" t="str">
        <f t="shared" si="290"/>
        <v>safety report loaded;
Validated against 2.71 business rules;
Comments:
Parsing process: Correct Report;Classification: new: EU-</v>
      </c>
      <c r="H1846" s="13" t="b">
        <f>TRIM(D1846)=TRIM(G1846)</f>
        <v>1</v>
      </c>
    </row>
    <row r="1847" spans="1:8" ht="21.75" customHeight="1" x14ac:dyDescent="0.25">
      <c r="A1847">
        <v>10004372704</v>
      </c>
      <c r="D1847" s="14" t="e">
        <f t="shared" si="289"/>
        <v>#VALUE!</v>
      </c>
      <c r="G1847" s="14" t="e">
        <f t="shared" si="290"/>
        <v>#VALUE!</v>
      </c>
      <c r="H1847" s="12" t="b">
        <f t="shared" si="287"/>
        <v>1</v>
      </c>
    </row>
    <row r="1848" spans="1:8" ht="21.75" customHeight="1" x14ac:dyDescent="0.25">
      <c r="A1848">
        <v>10004372705</v>
      </c>
      <c r="D1848" s="14" t="e">
        <f t="shared" si="289"/>
        <v>#VALUE!</v>
      </c>
      <c r="G1848" s="14" t="e">
        <f t="shared" si="290"/>
        <v>#VALUE!</v>
      </c>
      <c r="H1848" s="12" t="b">
        <f t="shared" si="287"/>
        <v>1</v>
      </c>
    </row>
    <row r="1849" spans="1:8" ht="21.75" customHeight="1" x14ac:dyDescent="0.25">
      <c r="A1849">
        <v>10004372706</v>
      </c>
      <c r="B1849" s="1" t="s">
        <v>5569</v>
      </c>
      <c r="C1849" s="1" t="s">
        <v>5570</v>
      </c>
      <c r="D1849" s="14" t="str">
        <f t="shared" si="289"/>
        <v>safety report loaded;
Validated against 2.71 business rules;
Comments:
Parsing process: Correct Report;Classification: new: EU-</v>
      </c>
      <c r="E1849" s="1" t="s">
        <v>5568</v>
      </c>
      <c r="F1849" s="1" t="s">
        <v>5571</v>
      </c>
      <c r="G1849" s="14" t="str">
        <f t="shared" si="290"/>
        <v>safety report loaded;
Validated against 2.71 business rules;
Comments:
Parsing process: Correct Report;Classification: new: EU-</v>
      </c>
      <c r="H1849" s="13" t="b">
        <f t="shared" ref="H1849:H1867" si="297">TRIM(D1849)=TRIM(G1849)</f>
        <v>1</v>
      </c>
    </row>
    <row r="1850" spans="1:8" ht="21.75" customHeight="1" x14ac:dyDescent="0.25">
      <c r="A1850">
        <v>10004372710</v>
      </c>
      <c r="B1850" s="1" t="s">
        <v>5572</v>
      </c>
      <c r="C1850" s="1" t="s">
        <v>5573</v>
      </c>
      <c r="D1850" s="14" t="str">
        <f t="shared" si="289"/>
        <v>safety report loaded; Validated against 2.18 business rules;
Comments:  Parsing process: Parsing process: Correct Report;Classification: new: EU-</v>
      </c>
      <c r="E1850" s="1" t="s">
        <v>5574</v>
      </c>
      <c r="F1850" s="1" t="s">
        <v>1991</v>
      </c>
      <c r="G1850" s="14" t="e">
        <f t="shared" si="290"/>
        <v>#VALUE!</v>
      </c>
      <c r="H1850" s="16" t="e">
        <f t="shared" si="297"/>
        <v>#VALUE!</v>
      </c>
    </row>
    <row r="1851" spans="1:8" ht="21.75" customHeight="1" x14ac:dyDescent="0.25">
      <c r="A1851">
        <v>10004372712</v>
      </c>
      <c r="B1851" s="1" t="s">
        <v>5575</v>
      </c>
      <c r="C1851" s="1" t="s">
        <v>5576</v>
      </c>
      <c r="D1851" s="14" t="str">
        <f t="shared" si="289"/>
        <v>safety report loaded; Validated against 2.18 business rules;
Comments:  Parsing process: Parsing process: Correct Report;Classification: new: EU-</v>
      </c>
      <c r="E1851" s="1" t="s">
        <v>5577</v>
      </c>
      <c r="F1851" s="1" t="s">
        <v>5578</v>
      </c>
      <c r="G1851" s="14" t="str">
        <f t="shared" si="290"/>
        <v>safety report loaded; Validated against 2.18 business rules;
Comments:  Parsing process: Parsing process: Correct Report;Classification: new: EU-</v>
      </c>
      <c r="H1851" s="13" t="b">
        <f t="shared" si="297"/>
        <v>1</v>
      </c>
    </row>
    <row r="1852" spans="1:8" ht="21.75" customHeight="1" x14ac:dyDescent="0.25">
      <c r="A1852">
        <v>10004372719</v>
      </c>
      <c r="B1852" s="1" t="s">
        <v>5579</v>
      </c>
      <c r="C1852" s="1" t="s">
        <v>5580</v>
      </c>
      <c r="D1852" s="14" t="str">
        <f t="shared" si="289"/>
        <v>safety report loaded;
Validated against 2.71 business rules;
Comments:
1- Section DRUG on field MEDICINALPRODUCT value: [CALBICOR] reported WARNING. CALBICOR must be a valid Medicinal Product.[543];
2- Section DRUG on field MEDICINALPRODUCT value: [OKSAPAR] reported WARNING. OKSAPAR must be a valid Medicinal Product.[543];
3- Section ACTIVESUBSTANCE on field ACTIVESUBSTANCENAME value: [iron carboxymaltose] reported WARNING. iron carboxymaltose must be a valid active substance.[621];
4- Section ACTIVESUBSTANCE on field ACTIVESUBSTANCENAME value: [iron carboxymaltose] reported WARNING. iron carboxymaltose must be a valid active substance.[621];
Parsing process: Report with Warnings;Classification: new: EU-</v>
      </c>
      <c r="F1852" s="1" t="s">
        <v>5581</v>
      </c>
      <c r="G1852" s="14" t="str">
        <f t="shared" si="290"/>
        <v>safety report loaded;
Validated against 2.71 business rules;
Comments:
1- Section DRUG on field MEDICINALPRODUCT value: [CALBICOR] reported WARNING. CALBICOR must be a valid Medicinal Product.[543];
2- Section DRUG on field MEDICINALPRODUCT value: [OKSAPAR] reported WARNING. OKSAPAR must be a valid Medicinal Product.[543];
3- Section ACTIVESUBSTANCE on field ACTIVESUBSTANCENAME value: [iron carboxymaltose] reported WARNING. iron carboxymaltose must be a valid active substance.[621];
4- Section ACTIVESUBSTANCE on field ACTIVESUBSTANCENAME value: [iron carboxymaltose] reported WARNING. iron carboxymaltose must be a valid active substance.[621];
Parsing process: Rep</v>
      </c>
      <c r="H1852" s="15" t="b">
        <f t="shared" si="297"/>
        <v>0</v>
      </c>
    </row>
    <row r="1853" spans="1:8" ht="21.75" customHeight="1" x14ac:dyDescent="0.25">
      <c r="A1853">
        <v>10004372720</v>
      </c>
      <c r="B1853" s="1" t="s">
        <v>5582</v>
      </c>
      <c r="C1853" s="1" t="s">
        <v>5583</v>
      </c>
      <c r="D1853" s="14" t="str">
        <f t="shared" si="289"/>
        <v>safety report loaded; Validated against 2.18 business rules;
Comments:  Parsing process: Parsing process: Correct Report;Classification: new: EU-</v>
      </c>
      <c r="F1853" s="1" t="s">
        <v>5584</v>
      </c>
      <c r="G1853" s="14" t="str">
        <f t="shared" si="290"/>
        <v>safety report loaded; Validated against 2.18 business rules;
Comments:  Parsing process: Parsing process: Correct Report;Classification: new: EU-</v>
      </c>
      <c r="H1853" s="13" t="b">
        <f t="shared" si="297"/>
        <v>1</v>
      </c>
    </row>
    <row r="1854" spans="1:8" ht="21.75" customHeight="1" x14ac:dyDescent="0.25">
      <c r="A1854">
        <v>10004372721</v>
      </c>
      <c r="B1854" s="1" t="s">
        <v>5585</v>
      </c>
      <c r="C1854" s="1" t="s">
        <v>5586</v>
      </c>
      <c r="D1854" s="14" t="str">
        <f t="shared" si="289"/>
        <v>safety report loaded; Validated against 2.18 business rules;
Comments:  Parsing process: Parsing process: Correct Report;Classification: new: EU-</v>
      </c>
      <c r="E1854" s="1" t="s">
        <v>5587</v>
      </c>
      <c r="F1854" s="1" t="s">
        <v>5588</v>
      </c>
      <c r="G1854" s="14" t="str">
        <f t="shared" si="290"/>
        <v>safety report loaded; Validated against 2.18 business rules;
Comments:  Parsing process: Parsing proces</v>
      </c>
      <c r="H1854" s="15" t="b">
        <f t="shared" si="297"/>
        <v>0</v>
      </c>
    </row>
    <row r="1855" spans="1:8" ht="21.75" customHeight="1" x14ac:dyDescent="0.25">
      <c r="A1855">
        <v>10004372723</v>
      </c>
      <c r="B1855" s="1" t="s">
        <v>5589</v>
      </c>
      <c r="C1855" s="1" t="s">
        <v>5590</v>
      </c>
      <c r="D1855" s="14" t="str">
        <f t="shared" si="289"/>
        <v>safety report loaded;
Validated against 2.71 business rules;
Comments:
Parsing proces</v>
      </c>
      <c r="F1855" s="1" t="s">
        <v>5591</v>
      </c>
      <c r="G1855" s="14" t="str">
        <f t="shared" si="290"/>
        <v>safety report loaded;
Validated against 2.71 business rules;
Comments:
Parsing proces</v>
      </c>
      <c r="H1855" s="13" t="b">
        <f t="shared" si="297"/>
        <v>1</v>
      </c>
    </row>
    <row r="1856" spans="1:8" ht="21.75" customHeight="1" x14ac:dyDescent="0.25">
      <c r="A1856">
        <v>10004372724</v>
      </c>
      <c r="B1856" s="1" t="s">
        <v>5592</v>
      </c>
      <c r="C1856" s="1" t="s">
        <v>5593</v>
      </c>
      <c r="D1856" s="14" t="str">
        <f t="shared" si="289"/>
        <v>safety report loaded;
Validated against 2.71 business rules;
Comments:
Parsing proces</v>
      </c>
      <c r="F1856" s="1" t="s">
        <v>5594</v>
      </c>
      <c r="G1856" s="14" t="str">
        <f t="shared" si="290"/>
        <v>safety report loaded;
Validated against 2.71 business rules;
Comments:
Parsing proces</v>
      </c>
      <c r="H1856" s="13" t="b">
        <f t="shared" si="297"/>
        <v>1</v>
      </c>
    </row>
    <row r="1857" spans="1:8" ht="21.75" customHeight="1" x14ac:dyDescent="0.25">
      <c r="A1857">
        <v>10004372725</v>
      </c>
      <c r="B1857" s="1" t="s">
        <v>5595</v>
      </c>
      <c r="C1857" s="1" t="s">
        <v>5596</v>
      </c>
      <c r="D1857" s="14" t="str">
        <f t="shared" si="289"/>
        <v>safety report loaded;
Validated against 2.71 business rules;
Comments:
Parsing process: Correct Report;Classification: new: EU-</v>
      </c>
      <c r="F1857" s="1" t="s">
        <v>5597</v>
      </c>
      <c r="G1857" s="14" t="str">
        <f t="shared" si="290"/>
        <v>safety report loaded;
Validated against 2.71 business rules;
Comments:
Parsing process: Correct Report;Classification: new: EU-</v>
      </c>
      <c r="H1857" s="13" t="b">
        <f t="shared" si="297"/>
        <v>1</v>
      </c>
    </row>
    <row r="1858" spans="1:8" ht="21.75" customHeight="1" x14ac:dyDescent="0.25">
      <c r="A1858">
        <v>10004372726</v>
      </c>
      <c r="B1858" s="1" t="s">
        <v>5598</v>
      </c>
      <c r="C1858" s="1" t="s">
        <v>5599</v>
      </c>
      <c r="D1858" s="14" t="str">
        <f t="shared" si="289"/>
        <v>safety report loaded; Validated against 2.18 business rules;
Comments:  Parsing process: Parsing process: Correct Report;Classification: new: EU-</v>
      </c>
      <c r="F1858" s="1" t="s">
        <v>5600</v>
      </c>
      <c r="G1858" s="14" t="str">
        <f t="shared" si="290"/>
        <v>safety report loaded; Validated against 2.18 business rules;
Comments: 1 - [[R744][G.k.2.2][BR.3]] :In section Drug(s) Information on field Medicinal Product Name as Reported by the Primary Source - G.k.2.2 Value: Buvidal Reported error LookupProducts The field Medicinal Product Name as Reported by the Primary Source - G.k.2.2 must be a valid medicinal product.;
2 - [[R744][G.k.2.2][BR.3]] :In section Drug(s) Information on field Medicinal Product Name as Reported by the Primary Source - G.k.2.2 Value: Buvidal Reported error LookupProducts The field Medicinal Product Name as Reported by the Primary Source - G.k.2.2 must be a valid medicinal product.;
3 - [[R744][G.k.2.2][BR.3]] :In section Drug(s) Information on field Medicinal Product Name as Reported by the Primary Source - G.k.2.2 Value: Buvidal Reported error LookupProducts The field Medicinal Product Name as Reported by the Primary Source - G.k.2.2 must be a valid medicinal product.;
 Parsing process: Parsing process: Report with warnings;Classification: new: EU-</v>
      </c>
      <c r="H1858" s="15" t="b">
        <f t="shared" si="297"/>
        <v>0</v>
      </c>
    </row>
    <row r="1859" spans="1:8" ht="21.75" customHeight="1" x14ac:dyDescent="0.25">
      <c r="A1859">
        <v>10004372727</v>
      </c>
      <c r="B1859" s="1" t="s">
        <v>5601</v>
      </c>
      <c r="C1859" s="1" t="s">
        <v>5602</v>
      </c>
      <c r="D1859" s="14" t="str">
        <f t="shared" si="289"/>
        <v>safety report loaded;
Validated against 2.71 business rules;
Comments:
Parsing process: Correct Report;Classification: new: EU-</v>
      </c>
      <c r="F1859" s="1" t="s">
        <v>5603</v>
      </c>
      <c r="G1859" s="14" t="str">
        <f t="shared" si="290"/>
        <v>safety report loaded;
Validated against 2.71 business rules;
Comments:
Parsing process: Correct Report;Classification: new: EU-</v>
      </c>
      <c r="H1859" s="13" t="b">
        <f t="shared" si="297"/>
        <v>1</v>
      </c>
    </row>
    <row r="1860" spans="1:8" ht="21.75" customHeight="1" x14ac:dyDescent="0.25">
      <c r="A1860">
        <v>10004372729</v>
      </c>
      <c r="B1860" s="1" t="s">
        <v>5604</v>
      </c>
      <c r="C1860" s="1" t="s">
        <v>5605</v>
      </c>
      <c r="D1860" s="14" t="str">
        <f t="shared" si="289"/>
        <v>safety report loaded; Validated against 2.18 business rules;
Comments: 1 - [[R744][G.k.2.2][BR.3]] :In section Drug(s) Information on field Medicinal Product Name as Reported by the Primary Source - G.k.2.2 Value: ASPICOT Reported error LookupProducts The field Medicinal Product Name as Reported by the Primary Source - G.k.2.2 must be a valid medicinal product.;
2 - [[R744][G.k.2.2][BR.3]] :In section Drug(s) Information on field Medicinal Product Name as Reported by the Primary Source - G.k.2.2 Value: CORTISOL [HYDROCORTISONE] Reported error LookupProducts The field Medicinal Product Name as Reported by the Primary Source - G.k.2.2 must be a valid medicinal product.;
3 - [[R744][G.k.2.2][BR.3]] :In section Drug(s) Information on field Medicinal Product Name as Reported by the Primary Source - G.k.2.2 Value: LOVENOX [LEVOFLOXACIN] Reported error LookupProducts The field Medicinal Product Name as Reported by the Primary Source - G.k.2.2 must be a valid medicinal product.;
 Parsing process: Parsing process: Report with warnings;Classification: new: EU-</v>
      </c>
      <c r="E1860" s="1" t="s">
        <v>5606</v>
      </c>
      <c r="F1860" s="1" t="s">
        <v>5607</v>
      </c>
      <c r="G1860" s="14" t="str">
        <f t="shared" si="290"/>
        <v>safety report loaded; Validated against 2.18 business rules;
Comments: 1 - [[R744][G.k.2.2][BR.3]] :In section Drug(s) Information on field Medicinal Product Name as Reported by the Primary Source - G.k.2.2 Value: ASPICOT Reported error LookupProducts The field Medicinal Product Name as Reported by the Primary Source - G.k.2.2 must be a valid medicinal product.;
2 - [[R744][G.k.2.2][BR.3]] :In section Drug(s) Information on field Medicinal Product Name as Reported by the Primary Source - G.k.2.2 Value: CORTISOL [HYDROCORTISONE] Reported error LookupProducts The field Medicinal Product Name as Reported by the Primary Source - G.k.2.2 must be a valid medicinal product.;
3 - [[R744][G.k.2.2][BR.3]] :In section Drug(s) Information on field Medicinal Product Name as Reported by the Primary Source - G.k.2.2 Value: LOVENOX [LEVOFLOXACIN] Reported error LookupProducts The field Medicinal Product Name as Reported by the Primary Source - G.k.2.2 must be a valid medicinal product.;
 Parsing process: Parsing process: Report with warnings;Classification: new: EU-</v>
      </c>
      <c r="H1860" s="13" t="b">
        <f t="shared" si="297"/>
        <v>1</v>
      </c>
    </row>
    <row r="1861" spans="1:8" ht="21.75" customHeight="1" x14ac:dyDescent="0.25">
      <c r="A1861">
        <v>10004372731</v>
      </c>
      <c r="B1861" s="1" t="s">
        <v>5608</v>
      </c>
      <c r="C1861" s="1" t="s">
        <v>5609</v>
      </c>
      <c r="D1861" s="14" t="str">
        <f t="shared" si="289"/>
        <v>safety report loaded; Validated against 2.18 business rules;
Comments:  Parsing process: Parsing process: Correct Report;Classification: new: EU-</v>
      </c>
      <c r="E1861" s="1" t="s">
        <v>5607</v>
      </c>
      <c r="F1861" s="1" t="s">
        <v>5610</v>
      </c>
      <c r="G1861" s="14" t="str">
        <f t="shared" si="290"/>
        <v>safety report loaded; Validated against 2.18 business rules;
Comments:  Parsing process: Parsing process: Correct Report;Classification: new: EU-</v>
      </c>
      <c r="H1861" s="13" t="b">
        <f t="shared" si="297"/>
        <v>1</v>
      </c>
    </row>
    <row r="1862" spans="1:8" ht="21.75" customHeight="1" x14ac:dyDescent="0.25">
      <c r="A1862">
        <v>10004372733</v>
      </c>
      <c r="B1862" s="1" t="s">
        <v>5611</v>
      </c>
      <c r="C1862" s="1" t="s">
        <v>5612</v>
      </c>
      <c r="D1862" s="14" t="str">
        <f t="shared" si="289"/>
        <v>safety report loaded; Validated against 2.18 business rules;
Comments:  Parsing process: Parsing proces</v>
      </c>
      <c r="F1862" s="1" t="s">
        <v>5613</v>
      </c>
      <c r="G1862" s="14" t="str">
        <f t="shared" si="290"/>
        <v>safety report loaded; Validated against 2.18 business rules;
Comments:  Parsing process: Parsing proces</v>
      </c>
      <c r="H1862" s="13" t="b">
        <f t="shared" si="297"/>
        <v>1</v>
      </c>
    </row>
    <row r="1863" spans="1:8" ht="21.75" customHeight="1" x14ac:dyDescent="0.25">
      <c r="A1863">
        <v>10004372734</v>
      </c>
      <c r="B1863" s="1" t="s">
        <v>5614</v>
      </c>
      <c r="C1863" s="1" t="s">
        <v>5615</v>
      </c>
      <c r="D1863" s="14" t="str">
        <f t="shared" si="289"/>
        <v>safety report loaded;
Validated against 2.71 business rules;
Comments:
1- Section DRUG on field DRUGDOSAGEFORM value: [Unknown] reported WARNING. Unknown must be a valid dosage form.[564];
Parsing process: Rep</v>
      </c>
      <c r="F1863" s="1" t="s">
        <v>5616</v>
      </c>
      <c r="G1863" s="14" t="str">
        <f t="shared" si="290"/>
        <v>safety report loaded;
Validated against 2.71 business rules;
Comments:
1- Section DRUG on field DRUGDOSAGEFORM value: [Unknown] reported WARNING. Unknown must be a valid dosage form.[564];
Parsing process: Rep</v>
      </c>
      <c r="H1863" s="13" t="b">
        <f t="shared" si="297"/>
        <v>1</v>
      </c>
    </row>
    <row r="1864" spans="1:8" ht="21.75" customHeight="1" x14ac:dyDescent="0.25">
      <c r="A1864">
        <v>10004372735</v>
      </c>
      <c r="B1864" s="1" t="s">
        <v>5617</v>
      </c>
      <c r="C1864" s="1" t="s">
        <v>5618</v>
      </c>
      <c r="D1864" s="14" t="str">
        <f t="shared" si="289"/>
        <v>safety report loaded; Validated against 2.18 business rules;
Comments:  Parsing process: Parsing process: Correct Report;Classification: new: EU-</v>
      </c>
      <c r="F1864" s="1" t="s">
        <v>5619</v>
      </c>
      <c r="G1864" s="14" t="str">
        <f t="shared" si="290"/>
        <v>safety report loaded; Validated against 2.18 business rules;
Comments:  Parsing process: Parsing proces</v>
      </c>
      <c r="H1864" s="15" t="b">
        <f t="shared" si="297"/>
        <v>0</v>
      </c>
    </row>
    <row r="1865" spans="1:8" ht="21.75" customHeight="1" x14ac:dyDescent="0.25">
      <c r="A1865">
        <v>10004372736</v>
      </c>
      <c r="B1865" s="1" t="s">
        <v>5620</v>
      </c>
      <c r="C1865" s="1" t="s">
        <v>5621</v>
      </c>
      <c r="D1865" s="14" t="str">
        <f t="shared" si="289"/>
        <v>safety report loaded;
Validated against 2.71 business rules;
Comments:
1- Section DRUG on field DRUGDOSAGEFORM value: [Unknown] reported WARNING. Unknown must be a valid dosage form.[564];
Parsing process: Rep</v>
      </c>
      <c r="F1865" s="1" t="s">
        <v>5622</v>
      </c>
      <c r="G1865" s="14" t="str">
        <f t="shared" si="290"/>
        <v>safety report loaded;
Validated against 2.71 business rules;
Comments:
1- Section DRUG on field DRUGDOSAGEFORM value: [Unknown] reported WARNING. Unknown must be a valid dosage form.[564];
Parsing process: Rep</v>
      </c>
      <c r="H1865" s="13" t="b">
        <f t="shared" si="297"/>
        <v>1</v>
      </c>
    </row>
    <row r="1866" spans="1:8" ht="21.75" customHeight="1" x14ac:dyDescent="0.25">
      <c r="A1866">
        <v>10004372737</v>
      </c>
      <c r="B1866" s="1" t="s">
        <v>5623</v>
      </c>
      <c r="C1866" s="1" t="s">
        <v>5624</v>
      </c>
      <c r="D1866" s="14" t="str">
        <f t="shared" si="289"/>
        <v>safety report loaded; Validated against 2.18 business rules;
Comments:  Parsing process: Parsing process: Correct Report;Classification: new: EU-</v>
      </c>
      <c r="E1866" s="1" t="s">
        <v>5610</v>
      </c>
      <c r="F1866" s="1" t="s">
        <v>5625</v>
      </c>
      <c r="G1866" s="14" t="str">
        <f t="shared" si="290"/>
        <v>safety report loaded; Validated against 2.18 business rules;
Comments:  Parsing process: Parsing process: Correct Report;Classification: new: EU-</v>
      </c>
      <c r="H1866" s="13" t="b">
        <f t="shared" si="297"/>
        <v>1</v>
      </c>
    </row>
    <row r="1867" spans="1:8" ht="21.75" customHeight="1" x14ac:dyDescent="0.25">
      <c r="A1867">
        <v>10004372738</v>
      </c>
      <c r="B1867" s="1" t="s">
        <v>5626</v>
      </c>
      <c r="C1867" s="1" t="s">
        <v>5627</v>
      </c>
      <c r="D1867" s="14" t="str">
        <f t="shared" si="289"/>
        <v>safety report loaded;
Validated against 2.71 business rules;
Comments:
Parsing proces</v>
      </c>
      <c r="F1867" s="1" t="s">
        <v>5628</v>
      </c>
      <c r="G1867" s="14" t="str">
        <f t="shared" si="290"/>
        <v>safety report loaded;
Validated against 2.71 business rules;
Comments:
Parsing proces</v>
      </c>
      <c r="H1867" s="13" t="b">
        <f t="shared" si="297"/>
        <v>1</v>
      </c>
    </row>
    <row r="1868" spans="1:8" ht="21.75" customHeight="1" x14ac:dyDescent="0.25">
      <c r="A1868">
        <v>10004372739</v>
      </c>
      <c r="D1868" s="14" t="e">
        <f t="shared" si="289"/>
        <v>#VALUE!</v>
      </c>
      <c r="G1868" s="14" t="e">
        <f t="shared" si="290"/>
        <v>#VALUE!</v>
      </c>
      <c r="H1868" s="12" t="b">
        <f t="shared" ref="H1868:H1922" si="298">TRIM(C1868)=TRIM(F1868)</f>
        <v>1</v>
      </c>
    </row>
    <row r="1869" spans="1:8" ht="21.75" customHeight="1" x14ac:dyDescent="0.25">
      <c r="A1869">
        <v>10004372740</v>
      </c>
      <c r="D1869" s="14" t="e">
        <f t="shared" si="289"/>
        <v>#VALUE!</v>
      </c>
      <c r="G1869" s="14" t="e">
        <f t="shared" si="290"/>
        <v>#VALUE!</v>
      </c>
      <c r="H1869" s="12" t="b">
        <f t="shared" si="298"/>
        <v>1</v>
      </c>
    </row>
    <row r="1870" spans="1:8" ht="21.75" customHeight="1" x14ac:dyDescent="0.25">
      <c r="A1870">
        <v>10004372741</v>
      </c>
      <c r="D1870" s="14" t="e">
        <f t="shared" ref="D1870:D1933" si="299">LEFT(C1870,LEN(C1870)-70)</f>
        <v>#VALUE!</v>
      </c>
      <c r="G1870" s="14" t="e">
        <f t="shared" ref="G1870:G1933" si="300">LEFT(F1870,LEN(F1870)-70)</f>
        <v>#VALUE!</v>
      </c>
      <c r="H1870" s="12" t="b">
        <f t="shared" si="298"/>
        <v>1</v>
      </c>
    </row>
    <row r="1871" spans="1:8" ht="21.75" customHeight="1" x14ac:dyDescent="0.25">
      <c r="A1871">
        <v>10004372742</v>
      </c>
      <c r="D1871" s="14" t="e">
        <f t="shared" si="299"/>
        <v>#VALUE!</v>
      </c>
      <c r="G1871" s="14" t="e">
        <f t="shared" si="300"/>
        <v>#VALUE!</v>
      </c>
      <c r="H1871" s="12" t="b">
        <f t="shared" si="298"/>
        <v>1</v>
      </c>
    </row>
    <row r="1872" spans="1:8" ht="21.75" customHeight="1" x14ac:dyDescent="0.25">
      <c r="A1872">
        <v>10004372746</v>
      </c>
      <c r="B1872" s="1" t="s">
        <v>5629</v>
      </c>
      <c r="C1872" s="1" t="s">
        <v>5630</v>
      </c>
      <c r="D1872" s="14" t="str">
        <f t="shared" si="299"/>
        <v>safety report loaded;
Validated against 2.71 business rules;
Comments:
Parsing proces</v>
      </c>
      <c r="F1872" s="1" t="s">
        <v>5631</v>
      </c>
      <c r="G1872" s="14" t="str">
        <f t="shared" si="300"/>
        <v>safety report loaded;
Validated against 2.71 business rules;
Comments:
Parsing proces</v>
      </c>
      <c r="H1872" s="13" t="b">
        <f t="shared" ref="H1872:H1873" si="301">TRIM(D1872)=TRIM(G1872)</f>
        <v>1</v>
      </c>
    </row>
    <row r="1873" spans="1:8" ht="21.75" customHeight="1" x14ac:dyDescent="0.25">
      <c r="A1873">
        <v>10004372757</v>
      </c>
      <c r="B1873" s="1" t="s">
        <v>5632</v>
      </c>
      <c r="C1873" s="1" t="s">
        <v>5633</v>
      </c>
      <c r="D1873" s="14" t="str">
        <f t="shared" si="299"/>
        <v>safety report loaded;
Validated against 2.71 business rules;
Comments:
1- Section DRUG on field MEDICINALPRODUCT value: [MIYA BM] reported WARNING. MIYA BM must be a valid Medicinal Product.[543];
2- Section DRUG on field MEDICINALPRODUCT value: [ISODINE SUGAR] reported WARNING. ISODINE SUGAR must be a valid Medicinal Product.[543];
Parsing process: Report with Warnings;Classification: new: EU-</v>
      </c>
      <c r="F1873" s="1" t="s">
        <v>5634</v>
      </c>
      <c r="G1873" s="14" t="str">
        <f t="shared" si="300"/>
        <v>safety report loaded;
Validated against 2.71 business rules;
Comments:
1- Section DRUG on field MEDICINALPRODUCT value: [MIYA BM] reported WARNING. MIYA BM must be a valid Medicinal Product.[543];
2- Section DRUG on field MEDICINALPRODUCT value: [ISODINE SUGAR] reported WARNING. ISODINE SUGAR must be a valid Medicinal Product.[543];
Parsing process: Report with Warnings;Classification: new: EU-</v>
      </c>
      <c r="H1873" s="13" t="b">
        <f t="shared" si="301"/>
        <v>1</v>
      </c>
    </row>
    <row r="1874" spans="1:8" ht="21.75" customHeight="1" x14ac:dyDescent="0.25">
      <c r="A1874">
        <v>10004372758</v>
      </c>
      <c r="D1874" s="14" t="e">
        <f t="shared" si="299"/>
        <v>#VALUE!</v>
      </c>
      <c r="G1874" s="14" t="e">
        <f t="shared" si="300"/>
        <v>#VALUE!</v>
      </c>
      <c r="H1874" s="12" t="b">
        <f t="shared" si="298"/>
        <v>1</v>
      </c>
    </row>
    <row r="1875" spans="1:8" ht="21.75" customHeight="1" x14ac:dyDescent="0.25">
      <c r="A1875">
        <v>10004372759</v>
      </c>
      <c r="B1875" s="1" t="s">
        <v>5635</v>
      </c>
      <c r="C1875" s="1" t="s">
        <v>5636</v>
      </c>
      <c r="D1875" s="14" t="str">
        <f t="shared" si="299"/>
        <v>safety report loaded; Validated against 2.18 business rules;
Comments: 1 - [[R744][G.k.2.2][BR.3]] :In section Drug(s) Information on field Medicinal Product Name as Reported by the Primary Source - G.k.2.2 Value: HYDRAZIDE Reported error LookupProducts The field Medicinal Product Name as Reported by the Primary Source - G.k.2.2 must be a valid medicinal product.;
 Parsing process: Parsing process: Report with warnings;Classification: new: EU-</v>
      </c>
      <c r="F1875" s="1" t="s">
        <v>5637</v>
      </c>
      <c r="G1875" s="14" t="str">
        <f t="shared" si="300"/>
        <v>safety report loaded; Validated against 2.18 business rules;
Comments: 1 - [[R744][G.k.2.2][BR.3]] :In section Drug(s) Information on field Medicinal Product Name as Reported by the Primary Source - G.k.2.2 Value: HYDRAZIDE Reported error LookupProducts The field Medicinal Product Name as Reported by the Primary Source - G.k.2.2 must be a valid medicinal product.;
 Parsing process: Parsing process: Report with warnings;Classification: new: EU-</v>
      </c>
      <c r="H1875" s="13" t="b">
        <f t="shared" ref="H1875:H1885" si="302">TRIM(D1875)=TRIM(G1875)</f>
        <v>1</v>
      </c>
    </row>
    <row r="1876" spans="1:8" ht="21.75" customHeight="1" x14ac:dyDescent="0.25">
      <c r="A1876">
        <v>10004372760</v>
      </c>
      <c r="B1876" s="1" t="s">
        <v>5638</v>
      </c>
      <c r="C1876" s="1" t="s">
        <v>5639</v>
      </c>
      <c r="D1876" s="14" t="str">
        <f t="shared" si="299"/>
        <v>safety report loaded;
Validated against 2.71 business rules;
Comments:
Parsing process: Correct Report;Classification: new: EU-</v>
      </c>
      <c r="F1876" s="1" t="s">
        <v>5640</v>
      </c>
      <c r="G1876" s="14" t="str">
        <f t="shared" si="300"/>
        <v>safety report loaded;
Validated against 2.71 business rules;
Comments:
Parsing process: Correct Report;Classification: new: EU-</v>
      </c>
      <c r="H1876" s="13" t="b">
        <f t="shared" si="302"/>
        <v>1</v>
      </c>
    </row>
    <row r="1877" spans="1:8" ht="21.75" customHeight="1" x14ac:dyDescent="0.25">
      <c r="A1877">
        <v>10004372761</v>
      </c>
      <c r="B1877" s="1" t="s">
        <v>5641</v>
      </c>
      <c r="C1877" s="1" t="s">
        <v>5642</v>
      </c>
      <c r="D1877" s="14" t="str">
        <f t="shared" si="299"/>
        <v>safety report loaded;
Validated against 2.71 business rules;
Comments:
Parsing process: Correct Report;Classification: new: EU-</v>
      </c>
      <c r="F1877" s="1" t="s">
        <v>5643</v>
      </c>
      <c r="G1877" s="14" t="str">
        <f t="shared" si="300"/>
        <v>safety report loaded;
Validated against 2.71 business rules;
Comments:
Parsing process: Correct Report;Classification: new: EU-</v>
      </c>
      <c r="H1877" s="13" t="b">
        <f t="shared" si="302"/>
        <v>1</v>
      </c>
    </row>
    <row r="1878" spans="1:8" ht="21.75" customHeight="1" x14ac:dyDescent="0.25">
      <c r="A1878">
        <v>10004372762</v>
      </c>
      <c r="B1878" s="1" t="s">
        <v>5644</v>
      </c>
      <c r="C1878" s="1" t="s">
        <v>5645</v>
      </c>
      <c r="D1878" s="14" t="str">
        <f t="shared" si="299"/>
        <v>safety report loaded; Validated against 2.18 business rules;
Comments:  Parsing process: Parsing process: Correct Report;Classification: new: EU-</v>
      </c>
      <c r="E1878" s="1" t="s">
        <v>5646</v>
      </c>
      <c r="F1878" s="1" t="s">
        <v>5647</v>
      </c>
      <c r="G1878" s="14" t="str">
        <f t="shared" si="300"/>
        <v>safety report loaded; Validated against 2.18 business rules;
Comments:  Parsing process: Parsing process: Correct Report;Classification: new: EU-</v>
      </c>
      <c r="H1878" s="13" t="b">
        <f t="shared" si="302"/>
        <v>1</v>
      </c>
    </row>
    <row r="1879" spans="1:8" ht="21.75" customHeight="1" x14ac:dyDescent="0.25">
      <c r="A1879">
        <v>10004372763</v>
      </c>
      <c r="B1879" s="1" t="s">
        <v>5648</v>
      </c>
      <c r="C1879" s="1" t="s">
        <v>5649</v>
      </c>
      <c r="D1879" s="14" t="str">
        <f t="shared" si="299"/>
        <v>safety report loaded; Validated against 2.18 business rules;
Comments:  Parsing process: Parsing process: Correct Report;Classification: new: EU-</v>
      </c>
      <c r="E1879" s="1" t="s">
        <v>5637</v>
      </c>
      <c r="F1879" s="1" t="s">
        <v>5650</v>
      </c>
      <c r="G1879" s="14" t="str">
        <f t="shared" si="300"/>
        <v>safety report loaded; Validated against 2.18 business rules;
Comments:  Parsing process: Parsing process: Correct Report;Classification: new: EU-</v>
      </c>
      <c r="H1879" s="13" t="b">
        <f t="shared" si="302"/>
        <v>1</v>
      </c>
    </row>
    <row r="1880" spans="1:8" ht="21.75" customHeight="1" x14ac:dyDescent="0.25">
      <c r="A1880">
        <v>10004372764</v>
      </c>
      <c r="B1880" s="1" t="s">
        <v>5651</v>
      </c>
      <c r="C1880" s="1" t="s">
        <v>5652</v>
      </c>
      <c r="D1880" s="14" t="str">
        <f t="shared" si="299"/>
        <v>safety report loaded; Validated against 2.18 business rules;
Comments:  Parsing process: Parsing process: Correct Report;Classification: new: EU-</v>
      </c>
      <c r="E1880" s="1" t="s">
        <v>5650</v>
      </c>
      <c r="F1880" s="1" t="s">
        <v>5653</v>
      </c>
      <c r="G1880" s="14" t="str">
        <f t="shared" si="300"/>
        <v>safety report loaded; Validated against 2.18 business rules;
Comments:  Parsing process: Parsing process: Correct Report;Classification: new: EU-</v>
      </c>
      <c r="H1880" s="13" t="b">
        <f t="shared" si="302"/>
        <v>1</v>
      </c>
    </row>
    <row r="1881" spans="1:8" ht="21.75" customHeight="1" x14ac:dyDescent="0.25">
      <c r="A1881">
        <v>10004372765</v>
      </c>
      <c r="B1881" s="1" t="s">
        <v>5654</v>
      </c>
      <c r="C1881" s="1" t="s">
        <v>5655</v>
      </c>
      <c r="D1881" s="14" t="str">
        <f t="shared" si="299"/>
        <v>safety report loaded; Validated against 2.18 business rules;
Comments:  Parsing process: Parsing process: Correct Report;Classification: new: EU-</v>
      </c>
      <c r="F1881" s="1" t="s">
        <v>5656</v>
      </c>
      <c r="G1881" s="14" t="str">
        <f t="shared" si="300"/>
        <v>safety report loaded; Validated against 2.18 business rules;
Comments:  Parsing process: Parsing process: Correct Report;Classification: new: EU-</v>
      </c>
      <c r="H1881" s="13" t="b">
        <f t="shared" si="302"/>
        <v>1</v>
      </c>
    </row>
    <row r="1882" spans="1:8" ht="21.75" customHeight="1" x14ac:dyDescent="0.25">
      <c r="A1882">
        <v>10004372766</v>
      </c>
      <c r="B1882" s="1" t="s">
        <v>5657</v>
      </c>
      <c r="C1882" s="1" t="s">
        <v>5658</v>
      </c>
      <c r="D1882" s="14" t="str">
        <f t="shared" si="299"/>
        <v>safety report loaded; Validated against 2.18 business rules;
Comments: 1 - [[R744][G.k.2.2][BR.3]] :In section Drug(s) Information on field Medicinal Product Name as Reported by the Primary Source - G.k.2.2 Value: MONTELUKAST OD Reported error LookupProducts The field Medicinal Product Name as Reported by the Primary Source - G.k.2.2 must be a valid medicinal product.;
 Parsing process: Parsing process: Report with warnings;Classification: new: EU-</v>
      </c>
      <c r="F1882" s="1" t="s">
        <v>5659</v>
      </c>
      <c r="G1882" s="14" t="str">
        <f t="shared" si="300"/>
        <v>safety report loaded; Validated against 2.18 business rules;
Comments: 1 - [[R744][G.k.2.2][BR.3]] :In section Drug(s) Information on field Medicinal Product Name as Reported by the Primary Source - G.k.2.2 Value: MONTELUKAST OD Reported error LookupProducts The field Medicinal Product Name as Reported by the Primary Source - G.k.2.2 must be a valid medicinal product.;
 Parsing process: Parsing process: Report with warnings;Classification: new: EU-</v>
      </c>
      <c r="H1882" s="13" t="b">
        <f t="shared" si="302"/>
        <v>1</v>
      </c>
    </row>
    <row r="1883" spans="1:8" ht="21.75" customHeight="1" x14ac:dyDescent="0.25">
      <c r="A1883">
        <v>10004372767</v>
      </c>
      <c r="B1883" s="1" t="s">
        <v>5660</v>
      </c>
      <c r="C1883" s="1" t="s">
        <v>5661</v>
      </c>
      <c r="D1883" s="14" t="str">
        <f t="shared" si="299"/>
        <v>safety report loaded;
Validated against 2.71 business rules;
Comments:
Parsing proces</v>
      </c>
      <c r="F1883" s="1" t="s">
        <v>5662</v>
      </c>
      <c r="G1883" s="14" t="str">
        <f t="shared" si="300"/>
        <v>safety report loaded;
Validated against 2.71 business rules;
Comments:
Parsing proces</v>
      </c>
      <c r="H1883" s="13" t="b">
        <f t="shared" si="302"/>
        <v>1</v>
      </c>
    </row>
    <row r="1884" spans="1:8" ht="21.75" customHeight="1" x14ac:dyDescent="0.25">
      <c r="A1884">
        <v>10004372768</v>
      </c>
      <c r="B1884" s="1" t="s">
        <v>5663</v>
      </c>
      <c r="C1884" s="1" t="s">
        <v>5664</v>
      </c>
      <c r="D1884" s="14" t="str">
        <f t="shared" si="299"/>
        <v>safety report loaded;
Validated against 2.71 business rules;
Comments:
Parsing process: Correct Report;Classification: new: EU-</v>
      </c>
      <c r="E1884" s="1" t="s">
        <v>5640</v>
      </c>
      <c r="F1884" s="1" t="s">
        <v>5665</v>
      </c>
      <c r="G1884" s="14" t="str">
        <f t="shared" si="300"/>
        <v>safety report loaded;
Validated against 2.71 business rules;
Comments:
Parsing process: Correct Report;Classification: new: EU-</v>
      </c>
      <c r="H1884" s="13" t="b">
        <f t="shared" si="302"/>
        <v>1</v>
      </c>
    </row>
    <row r="1885" spans="1:8" ht="21.75" customHeight="1" x14ac:dyDescent="0.25">
      <c r="A1885">
        <v>10004372769</v>
      </c>
      <c r="B1885" s="1" t="s">
        <v>5666</v>
      </c>
      <c r="C1885" s="1" t="s">
        <v>5667</v>
      </c>
      <c r="D1885" s="14" t="str">
        <f t="shared" si="299"/>
        <v>safety report loaded;
Validated against 2.71 business rules;
Comments:
Parsing process: Correct Report;Classification: new: EU-</v>
      </c>
      <c r="F1885" s="1" t="s">
        <v>5668</v>
      </c>
      <c r="G1885" s="14" t="str">
        <f t="shared" si="300"/>
        <v>safety report loaded;
Validated against 2.71 business rules;
Comments:
Parsing process: Correct Report;Classification: new: EU-</v>
      </c>
      <c r="H1885" s="13" t="b">
        <f t="shared" si="302"/>
        <v>1</v>
      </c>
    </row>
    <row r="1886" spans="1:8" ht="21.75" customHeight="1" x14ac:dyDescent="0.25">
      <c r="A1886">
        <v>10004372770</v>
      </c>
      <c r="D1886" s="14" t="e">
        <f t="shared" si="299"/>
        <v>#VALUE!</v>
      </c>
      <c r="G1886" s="14" t="e">
        <f t="shared" si="300"/>
        <v>#VALUE!</v>
      </c>
      <c r="H1886" s="12" t="b">
        <f t="shared" si="298"/>
        <v>1</v>
      </c>
    </row>
    <row r="1887" spans="1:8" ht="21.75" customHeight="1" x14ac:dyDescent="0.25">
      <c r="A1887">
        <v>10004372771</v>
      </c>
      <c r="D1887" s="14" t="e">
        <f t="shared" si="299"/>
        <v>#VALUE!</v>
      </c>
      <c r="G1887" s="14" t="e">
        <f t="shared" si="300"/>
        <v>#VALUE!</v>
      </c>
      <c r="H1887" s="12" t="b">
        <f t="shared" si="298"/>
        <v>1</v>
      </c>
    </row>
    <row r="1888" spans="1:8" ht="21.75" customHeight="1" x14ac:dyDescent="0.25">
      <c r="A1888">
        <v>10004372772</v>
      </c>
      <c r="D1888" s="14" t="e">
        <f t="shared" si="299"/>
        <v>#VALUE!</v>
      </c>
      <c r="G1888" s="14" t="e">
        <f t="shared" si="300"/>
        <v>#VALUE!</v>
      </c>
      <c r="H1888" s="12" t="b">
        <f t="shared" si="298"/>
        <v>1</v>
      </c>
    </row>
    <row r="1889" spans="1:8" ht="21.75" customHeight="1" x14ac:dyDescent="0.25">
      <c r="A1889">
        <v>10004372774</v>
      </c>
      <c r="D1889" s="14" t="e">
        <f t="shared" si="299"/>
        <v>#VALUE!</v>
      </c>
      <c r="G1889" s="14" t="e">
        <f t="shared" si="300"/>
        <v>#VALUE!</v>
      </c>
      <c r="H1889" s="12" t="b">
        <f t="shared" si="298"/>
        <v>1</v>
      </c>
    </row>
    <row r="1890" spans="1:8" ht="21.75" customHeight="1" x14ac:dyDescent="0.25">
      <c r="A1890">
        <v>10004372781</v>
      </c>
      <c r="B1890" s="1" t="s">
        <v>5669</v>
      </c>
      <c r="C1890" s="1" t="s">
        <v>5670</v>
      </c>
      <c r="D1890" s="14" t="str">
        <f t="shared" si="299"/>
        <v>safety report loaded;
Validated against 2.71 business rules;
Comments:
1- Section DRUG on field MEDICINALPRODUCT value: [MK-7339] reported WARNING. MK-7339 must be a valid Medicinal Product.[543];
Parsing process: Rep</v>
      </c>
      <c r="F1890" s="1" t="s">
        <v>5671</v>
      </c>
      <c r="G1890" s="14" t="str">
        <f t="shared" si="300"/>
        <v>safety report loaded;
Validated against 2.71 business rules;
Comments:
1- Section DRUG on field MEDICINALPRODUCT value: [MK-7339] reported WARNING. MK-7339 must be a valid Medicinal Product.[543];
Parsing process: Rep</v>
      </c>
      <c r="H1890" s="13" t="b">
        <f t="shared" ref="H1890:H1896" si="303">TRIM(D1890)=TRIM(G1890)</f>
        <v>1</v>
      </c>
    </row>
    <row r="1891" spans="1:8" ht="21.75" customHeight="1" x14ac:dyDescent="0.25">
      <c r="A1891">
        <v>10004372782</v>
      </c>
      <c r="B1891" s="1" t="s">
        <v>5672</v>
      </c>
      <c r="C1891" s="1" t="s">
        <v>5673</v>
      </c>
      <c r="D1891" s="14" t="str">
        <f t="shared" si="299"/>
        <v>safety report loaded;
Validated against 2.71 business rules;
Comments:
1- Section DRUG on field MEDICINALPRODUCT value: [acetaminophen (+) dihydrocodeine bitartrate] reported WARNING. acetaminophen (+) dihydrocodeine bitartrate must be a valid Medicinal Product.[543];
2- Section DRUG on field MEDICINALPRODUCT value: [acetaminophen (+) oxycodone hydrochloride] reported WARNING. acetaminophen (+) oxycodone hydrochloride must be a valid Medicinal Product.[543];
Parsing process: Report with Warnings;Classification: new: EU-</v>
      </c>
      <c r="F1891" s="1" t="s">
        <v>5674</v>
      </c>
      <c r="G1891" s="14" t="str">
        <f t="shared" si="300"/>
        <v>safety report loaded;
Validated against 2.71 business rules;
Comments:
1- Section DRUG on field MEDICINALPRODUCT value: [acetaminophen (+) dihydrocodeine bitartrate] reported WARNING. acetaminophen (+) dihydrocodeine bitartrate must be a valid Medicinal Product.[543];
2- Section DRUG on field MEDICINALPRODUCT value: [acetaminophen (+) oxycodone hydrochloride] reported WARNING. acetaminophen (+) oxycodone hydrochloride must be a valid Medicinal Product.[543];
Parsing process: Report with Warnings;Classification: new: EU-</v>
      </c>
      <c r="H1891" s="13" t="b">
        <f t="shared" si="303"/>
        <v>1</v>
      </c>
    </row>
    <row r="1892" spans="1:8" ht="21.75" customHeight="1" x14ac:dyDescent="0.25">
      <c r="A1892">
        <v>10004372783</v>
      </c>
      <c r="B1892" s="1" t="s">
        <v>5675</v>
      </c>
      <c r="C1892" s="1" t="s">
        <v>5676</v>
      </c>
      <c r="D1892" s="14" t="str">
        <f t="shared" si="299"/>
        <v>safety report loaded; Validated against 2.18 business rules;
Comments:  Parsing process: Parsing proces</v>
      </c>
      <c r="F1892" s="1" t="s">
        <v>5677</v>
      </c>
      <c r="G1892" s="14" t="str">
        <f t="shared" si="300"/>
        <v>safety report loaded; Validated against 2.18 business rules;
Comments:  Parsing process: Parsing proces</v>
      </c>
      <c r="H1892" s="13" t="b">
        <f t="shared" si="303"/>
        <v>1</v>
      </c>
    </row>
    <row r="1893" spans="1:8" ht="21.75" customHeight="1" x14ac:dyDescent="0.25">
      <c r="A1893">
        <v>10004372784</v>
      </c>
      <c r="B1893" s="1" t="s">
        <v>5678</v>
      </c>
      <c r="C1893" s="1" t="s">
        <v>5679</v>
      </c>
      <c r="D1893" s="14" t="str">
        <f t="shared" si="299"/>
        <v>safety report loaded;
Validated against 2.71 business rules;
Comments:
Parsing proces</v>
      </c>
      <c r="F1893" s="1" t="s">
        <v>5680</v>
      </c>
      <c r="G1893" s="14" t="str">
        <f t="shared" si="300"/>
        <v>safety report loaded;
Validated against 2.71 business rules;
Comments:
Parsing proces</v>
      </c>
      <c r="H1893" s="13" t="b">
        <f t="shared" si="303"/>
        <v>1</v>
      </c>
    </row>
    <row r="1894" spans="1:8" ht="21.75" customHeight="1" x14ac:dyDescent="0.25">
      <c r="A1894">
        <v>10004372794</v>
      </c>
      <c r="B1894" s="1" t="s">
        <v>5681</v>
      </c>
      <c r="C1894" s="1" t="s">
        <v>5682</v>
      </c>
      <c r="D1894" s="14" t="str">
        <f t="shared" si="299"/>
        <v>safety report loaded;
Validated against 2.71 business rules;
Comments:
Parsing proces</v>
      </c>
      <c r="F1894" s="1" t="s">
        <v>5683</v>
      </c>
      <c r="G1894" s="14" t="str">
        <f t="shared" si="300"/>
        <v>safety report loaded;
Validated against 2.71 business rules;
Comments:
Parsing proces</v>
      </c>
      <c r="H1894" s="13" t="b">
        <f t="shared" si="303"/>
        <v>1</v>
      </c>
    </row>
    <row r="1895" spans="1:8" ht="21.75" customHeight="1" x14ac:dyDescent="0.25">
      <c r="A1895">
        <v>10004372801</v>
      </c>
      <c r="B1895" s="1" t="s">
        <v>5684</v>
      </c>
      <c r="C1895" s="1" t="s">
        <v>5685</v>
      </c>
      <c r="D1895" s="14" t="str">
        <f t="shared" si="299"/>
        <v>safety report loaded;
Validated against 2.71 business rules;
Comments:
Parsing proces</v>
      </c>
      <c r="E1895" s="1" t="s">
        <v>5674</v>
      </c>
      <c r="F1895" s="1" t="s">
        <v>5686</v>
      </c>
      <c r="G1895" s="14" t="str">
        <f t="shared" si="300"/>
        <v>safety report loaded;
Validated against 2.71 business rules;
Comments:
Parsing proces</v>
      </c>
      <c r="H1895" s="13" t="b">
        <f t="shared" si="303"/>
        <v>1</v>
      </c>
    </row>
    <row r="1896" spans="1:8" ht="21.75" customHeight="1" x14ac:dyDescent="0.25">
      <c r="A1896">
        <v>10004372802</v>
      </c>
      <c r="B1896" s="1" t="s">
        <v>5687</v>
      </c>
      <c r="C1896" s="1" t="s">
        <v>5688</v>
      </c>
      <c r="D1896" s="14" t="str">
        <f t="shared" si="299"/>
        <v>safety report loaded; Validated against 2.18 business rules;
Comments:  Parsing process: Parsing proces</v>
      </c>
      <c r="F1896" s="1" t="s">
        <v>1991</v>
      </c>
      <c r="G1896" s="14" t="e">
        <f t="shared" si="300"/>
        <v>#VALUE!</v>
      </c>
      <c r="H1896" s="16" t="e">
        <f t="shared" si="303"/>
        <v>#VALUE!</v>
      </c>
    </row>
    <row r="1897" spans="1:8" ht="21.75" customHeight="1" x14ac:dyDescent="0.25">
      <c r="A1897">
        <v>10004372805</v>
      </c>
      <c r="D1897" s="14" t="e">
        <f t="shared" si="299"/>
        <v>#VALUE!</v>
      </c>
      <c r="G1897" s="14" t="e">
        <f t="shared" si="300"/>
        <v>#VALUE!</v>
      </c>
      <c r="H1897" s="12" t="b">
        <f t="shared" si="298"/>
        <v>1</v>
      </c>
    </row>
    <row r="1898" spans="1:8" ht="21.75" customHeight="1" x14ac:dyDescent="0.25">
      <c r="A1898">
        <v>10004372807</v>
      </c>
      <c r="D1898" s="14" t="e">
        <f t="shared" si="299"/>
        <v>#VALUE!</v>
      </c>
      <c r="G1898" s="14" t="e">
        <f t="shared" si="300"/>
        <v>#VALUE!</v>
      </c>
      <c r="H1898" s="12" t="b">
        <f t="shared" si="298"/>
        <v>1</v>
      </c>
    </row>
    <row r="1899" spans="1:8" ht="21.75" customHeight="1" x14ac:dyDescent="0.25">
      <c r="A1899">
        <v>10004372818</v>
      </c>
      <c r="B1899" s="1" t="s">
        <v>5689</v>
      </c>
      <c r="C1899" s="1" t="s">
        <v>5690</v>
      </c>
      <c r="D1899" s="14" t="str">
        <f t="shared" si="299"/>
        <v>safety report loaded;
Validated against 2.71 business rules;
Comments:
Parsing proces</v>
      </c>
      <c r="F1899" s="1" t="s">
        <v>5691</v>
      </c>
      <c r="G1899" s="14" t="str">
        <f t="shared" si="300"/>
        <v>safety report loaded;
Validated against 2.71 business rules;
Comments:
Parsing proces</v>
      </c>
      <c r="H1899" s="13" t="b">
        <f>TRIM(D1899)=TRIM(G1899)</f>
        <v>1</v>
      </c>
    </row>
    <row r="1900" spans="1:8" ht="21.75" customHeight="1" x14ac:dyDescent="0.25">
      <c r="A1900">
        <v>10004372821</v>
      </c>
      <c r="D1900" s="14" t="e">
        <f t="shared" si="299"/>
        <v>#VALUE!</v>
      </c>
      <c r="G1900" s="14" t="e">
        <f t="shared" si="300"/>
        <v>#VALUE!</v>
      </c>
      <c r="H1900" s="12" t="b">
        <f t="shared" si="298"/>
        <v>1</v>
      </c>
    </row>
    <row r="1901" spans="1:8" ht="21.75" customHeight="1" x14ac:dyDescent="0.25">
      <c r="A1901">
        <v>10004372824</v>
      </c>
      <c r="B1901" s="1" t="s">
        <v>5692</v>
      </c>
      <c r="C1901" s="1" t="s">
        <v>5693</v>
      </c>
      <c r="D1901" s="14" t="str">
        <f t="shared" si="299"/>
        <v>safety report loaded;
Validated against 2.71 business rules;
Comments:
1- Section ACTIVESUBSTANCE on field ACTIVESUBSTANCENAME value: [AMLODIPINE BESILATE, IRBESARTAN] reported WARNING. AMLODIPINE BESILATE, IRBESARTAN must be a valid active substance.[621];
Parsing process: Rep</v>
      </c>
      <c r="F1901" s="1" t="s">
        <v>5694</v>
      </c>
      <c r="G1901" s="14" t="str">
        <f t="shared" si="300"/>
        <v>safety report loaded;
Validated against 2.71 business rules;
Comments:
1- Section ACTIVESUBSTANCE on field ACTIVESUBSTANCENAME value: [AMLODIPINE BESILATE, IRBESARTAN] reported WARNING. AMLODIPINE BESILATE, IRBESARTAN must be a valid active substance.[621];
Parsing process: Rep</v>
      </c>
      <c r="H1901" s="13" t="b">
        <f>TRIM(D1901)=TRIM(G1901)</f>
        <v>1</v>
      </c>
    </row>
    <row r="1902" spans="1:8" ht="21.75" customHeight="1" x14ac:dyDescent="0.25">
      <c r="A1902">
        <v>10004372827</v>
      </c>
      <c r="D1902" s="14" t="e">
        <f t="shared" si="299"/>
        <v>#VALUE!</v>
      </c>
      <c r="G1902" s="14" t="e">
        <f t="shared" si="300"/>
        <v>#VALUE!</v>
      </c>
      <c r="H1902" s="12" t="b">
        <f t="shared" si="298"/>
        <v>1</v>
      </c>
    </row>
    <row r="1903" spans="1:8" ht="21.75" customHeight="1" x14ac:dyDescent="0.25">
      <c r="A1903">
        <v>10004372828</v>
      </c>
      <c r="D1903" s="14" t="e">
        <f t="shared" si="299"/>
        <v>#VALUE!</v>
      </c>
      <c r="G1903" s="14" t="e">
        <f t="shared" si="300"/>
        <v>#VALUE!</v>
      </c>
      <c r="H1903" s="12" t="b">
        <f t="shared" si="298"/>
        <v>1</v>
      </c>
    </row>
    <row r="1904" spans="1:8" ht="21.75" customHeight="1" x14ac:dyDescent="0.25">
      <c r="A1904">
        <v>10004372835</v>
      </c>
      <c r="B1904" s="1" t="s">
        <v>5695</v>
      </c>
      <c r="C1904" s="1" t="s">
        <v>5696</v>
      </c>
      <c r="D1904" s="14" t="str">
        <f t="shared" si="299"/>
        <v>safety report loaded;
Validated against 2.71 business rules;
Comments:
Parsing process: Correct Report;Classification: new: EU-</v>
      </c>
      <c r="F1904" s="1" t="s">
        <v>5697</v>
      </c>
      <c r="G1904" s="14" t="str">
        <f t="shared" si="300"/>
        <v>safety report loaded;
Validated against 2.71 business rules;
Comments:
Parsing process: Correct Report;Classification: new: EU-</v>
      </c>
      <c r="H1904" s="13" t="b">
        <f t="shared" ref="H1904:H1918" si="304">TRIM(D1904)=TRIM(G1904)</f>
        <v>1</v>
      </c>
    </row>
    <row r="1905" spans="1:8" ht="21.75" customHeight="1" x14ac:dyDescent="0.25">
      <c r="A1905">
        <v>10004372837</v>
      </c>
      <c r="B1905" s="1" t="s">
        <v>5698</v>
      </c>
      <c r="C1905" s="1" t="s">
        <v>5699</v>
      </c>
      <c r="D1905" s="14" t="str">
        <f t="shared" si="299"/>
        <v>safety report loaded;
Validated against 2.71 business rules;
Comments:
1- Section DRUG on field MEDICINALPRODUCT value: [PANTOLOC [PANTOPRAZOLE]] reported WARNING. PANTOLOC [PANTOPRAZOLE] must be a valid Medicinal Product.[543];
2- Section DRUG on field MEDICINALPRODUCT value: [FLOMAX [TAMSULOSIN HYDROCHLORIDE]] reported WARNING. FLOMAX [TAMSULOSIN HYDROCHLORIDE] must be a valid Medicinal Product.[543];
3- Section DRUG on field MEDICINALPRODUCT value: [DIPHENHYDRAMINE HCL] reported WARNING. DIPHENHYDRAMINE HCL must be a valid Medicinal Product.[543];
4- Section DRUG on field MEDICINALPRODUCT value: [PLAQUENIL [HYDROXYCHLOROQUINE SULFATE]] reported WARNING. PLAQUENIL [HYDROXYCHLOROQUINE SULFATE] must be a valid Medicinal Product.[543];
5- Section DRUG on field MEDICINALPRODUCT value: [BENADRYL [DIPHENHYDRAMINE HYDROCHLORIDE]] reported WARNING. BENADRYL [DIPHENHYDRAMINE HYDROCHLORIDE] must be a valid Medicinal Product.[543];
Parsing process: Report with Warnings;Classification: new: EU-</v>
      </c>
      <c r="F1905" s="1" t="s">
        <v>5700</v>
      </c>
      <c r="G1905" s="14" t="str">
        <f t="shared" si="300"/>
        <v>safety report loaded;
Validated against 2.71 business rules;
Comments:
1- Section DRUG on field MEDICINALPRODUCT value: [PANTOLOC [PANTOPRAZOLE]] reported WARNING. PANTOLOC [PANTOPRAZOLE] must be a valid Medicinal Product.[543];
2- Section DRUG on field MEDICINALPRODUCT value: [FLOMAX [TAMSULOSIN HYDROCHLORIDE]] reported WARNING. FLOMAX [TAMSULOSIN HYDROCHLORIDE] must be a valid Medicinal Product.[543];
3- Section DRUG on field MEDICINALPRODUCT value: [DIPHENHYDRAMINE HCL] reported WARNING. DIPHENHYDRAMINE HCL must be a valid Medicinal Product.[543];
4- Section DRUG on field MEDICINALPRODUCT value: [PLAQUENIL [HYDROXYCHLOROQUINE SULFATE]] reported WARNING. PLAQUENIL [HYDROXYCHLOROQUINE SULFATE] must be a valid Medicinal Product.[543];
5- Section DRUG on field MEDICINALPRODUCT value: [BENADRYL [DIPHENHYDRAMINE HYDROCHLORIDE]] reported WARNING. BENADRYL [DIPHENHYDRAMINE HYDROCHLORIDE] must be a valid Medicinal Product.[543];
Parsing process: Report with Warnings;Classification: new: EU-</v>
      </c>
      <c r="H1905" s="13" t="b">
        <f t="shared" si="304"/>
        <v>1</v>
      </c>
    </row>
    <row r="1906" spans="1:8" ht="21.75" customHeight="1" x14ac:dyDescent="0.25">
      <c r="A1906">
        <v>10004372838</v>
      </c>
      <c r="B1906" s="1" t="s">
        <v>5701</v>
      </c>
      <c r="C1906" s="1" t="s">
        <v>5702</v>
      </c>
      <c r="D1906" s="14" t="str">
        <f t="shared" si="299"/>
        <v>safety report loaded; Validated against 2.18 business rules;
Comments: 1 - [[R744][G.k.2.2][BR.3]] :In section Drug(s) Information on field Medicinal Product Name as Reported by the Primary Source - G.k.2.2 Value: TASIGNA CAPSULE Reported error LookupProducts The field Medicinal Product Name as Reported by the Primary Source - G.k.2.2 must be a valid medicinal product.;
 Parsing process: Parsing process: Rep</v>
      </c>
      <c r="F1906" s="1" t="s">
        <v>5703</v>
      </c>
      <c r="G1906" s="14" t="str">
        <f t="shared" si="300"/>
        <v>safety report loaded; Validated against 2.18 business rules;
Comments: 1 - [[R744][G.k.2.2][BR.3]] :In section Drug(s) Information on field Medicinal Product Name as Reported by the Primary Source - G.k.2.2 Value: TASIGNA CAPSULE Reported error LookupProducts The field Medicinal Product Name as Reported by the Primary Source - G.k.2.2 must be a valid medicinal product.;
 Parsing process: Parsing process: Rep</v>
      </c>
      <c r="H1906" s="13" t="b">
        <f t="shared" si="304"/>
        <v>1</v>
      </c>
    </row>
    <row r="1907" spans="1:8" ht="21.75" customHeight="1" x14ac:dyDescent="0.25">
      <c r="A1907">
        <v>10004372839</v>
      </c>
      <c r="B1907" s="1" t="s">
        <v>5704</v>
      </c>
      <c r="C1907" s="1" t="s">
        <v>5705</v>
      </c>
      <c r="D1907" s="14" t="str">
        <f t="shared" si="299"/>
        <v>safety report loaded;
Validated against 2.71 business rules;
Comments:
1- Section DRUG on field MEDICINALPRODUCT value: [Rotavirus vaccine PCV-free liquid formulation Oral drops] reported WARNING. Rotavirus vaccine PCV-free liquid formulation Oral drops must be a valid Medicinal Product.[543];
Parsing process: Report with Warnings;Classification: new: EU-</v>
      </c>
      <c r="E1907" s="1" t="s">
        <v>5700</v>
      </c>
      <c r="F1907" s="1" t="s">
        <v>5706</v>
      </c>
      <c r="G1907" s="14" t="str">
        <f t="shared" si="300"/>
        <v>safety report loaded;
Validated against 2.71 business rules;
Comments:
1- Section DRUG on field MEDICINALPRODUCT value: [Rotavirus vaccine PCV-free liquid formulation Oral drops] reported WARNING. Rotavirus vaccine PCV-free liquid formulation Oral drops must be a valid Medicinal Product.[543];
Parsing process: Report with Warnings;Classification: new: EU-</v>
      </c>
      <c r="H1907" s="13" t="b">
        <f t="shared" si="304"/>
        <v>1</v>
      </c>
    </row>
    <row r="1908" spans="1:8" ht="21.75" customHeight="1" x14ac:dyDescent="0.25">
      <c r="A1908">
        <v>10004372840</v>
      </c>
      <c r="B1908" s="1" t="s">
        <v>5707</v>
      </c>
      <c r="C1908" s="1" t="s">
        <v>5708</v>
      </c>
      <c r="D1908" s="14" t="str">
        <f t="shared" si="299"/>
        <v>safety report loaded;
Validated against 2.71 business rules;
Comments:
Parsing proces</v>
      </c>
      <c r="F1908" s="1" t="s">
        <v>5709</v>
      </c>
      <c r="G1908" s="14" t="str">
        <f t="shared" si="300"/>
        <v>safety report loaded;
Validated against 2.71 business rules;
Comments:
Parsing proces</v>
      </c>
      <c r="H1908" s="13" t="b">
        <f t="shared" si="304"/>
        <v>1</v>
      </c>
    </row>
    <row r="1909" spans="1:8" ht="21.75" customHeight="1" x14ac:dyDescent="0.25">
      <c r="A1909">
        <v>10004372841</v>
      </c>
      <c r="B1909" s="1" t="s">
        <v>5710</v>
      </c>
      <c r="C1909" s="1" t="s">
        <v>5711</v>
      </c>
      <c r="D1909" s="14" t="str">
        <f t="shared" si="299"/>
        <v>safety report loaded;
Validated against 2.71 business rules;
Comments:
Parsing process: Correct Report;Classification: new: EU-</v>
      </c>
      <c r="F1909" s="1" t="s">
        <v>5712</v>
      </c>
      <c r="G1909" s="14" t="str">
        <f t="shared" si="300"/>
        <v>safety report loaded;
Validated against 2.71 business rules;
Comments:
Parsing process: Correct Report;Classification: new: EU-</v>
      </c>
      <c r="H1909" s="13" t="b">
        <f t="shared" si="304"/>
        <v>1</v>
      </c>
    </row>
    <row r="1910" spans="1:8" ht="21.75" customHeight="1" x14ac:dyDescent="0.25">
      <c r="A1910">
        <v>10004372843</v>
      </c>
      <c r="B1910" s="1" t="s">
        <v>5713</v>
      </c>
      <c r="C1910" s="1" t="s">
        <v>5714</v>
      </c>
      <c r="D1910" s="14" t="str">
        <f t="shared" si="299"/>
        <v>safety report loaded;
Validated against 2.71 business rules;
Comments:
Parsing proces</v>
      </c>
      <c r="F1910" s="1" t="s">
        <v>5715</v>
      </c>
      <c r="G1910" s="14" t="str">
        <f t="shared" si="300"/>
        <v>safety report loaded;
Validated against 2.71 business rules;
Comments:
Parsing proces</v>
      </c>
      <c r="H1910" s="13" t="b">
        <f t="shared" si="304"/>
        <v>1</v>
      </c>
    </row>
    <row r="1911" spans="1:8" ht="21.75" customHeight="1" x14ac:dyDescent="0.25">
      <c r="A1911">
        <v>10004372844</v>
      </c>
      <c r="B1911" s="1" t="s">
        <v>5716</v>
      </c>
      <c r="C1911" s="1" t="s">
        <v>5717</v>
      </c>
      <c r="D1911" s="14" t="str">
        <f t="shared" si="299"/>
        <v>safety report loaded;
Validated against 2.71 business rules;
Comments:
Parsing process: Correct Report;Classification: new: EU-</v>
      </c>
      <c r="E1911" s="1" t="s">
        <v>5697</v>
      </c>
      <c r="F1911" s="1" t="s">
        <v>5718</v>
      </c>
      <c r="G1911" s="14" t="str">
        <f t="shared" si="300"/>
        <v>safety report loaded;
Validated against 2.71 business rules;
Comments:
Parsing process: Correct Report;Classification: new: EU-</v>
      </c>
      <c r="H1911" s="13" t="b">
        <f t="shared" si="304"/>
        <v>1</v>
      </c>
    </row>
    <row r="1912" spans="1:8" ht="21.75" customHeight="1" x14ac:dyDescent="0.25">
      <c r="A1912">
        <v>10004372845</v>
      </c>
      <c r="B1912" s="1" t="s">
        <v>5719</v>
      </c>
      <c r="C1912" s="1" t="s">
        <v>5720</v>
      </c>
      <c r="D1912" s="14" t="str">
        <f t="shared" si="299"/>
        <v>safety report loaded;
Validated against 2.71 business rules;
Comments:
Parsing proces</v>
      </c>
      <c r="E1912" s="1" t="s">
        <v>5718</v>
      </c>
      <c r="F1912" s="1" t="s">
        <v>5721</v>
      </c>
      <c r="G1912" s="14" t="str">
        <f t="shared" si="300"/>
        <v>safety report loaded;
Validated against 2.71 business rules;
Comments:
Parsing proces</v>
      </c>
      <c r="H1912" s="13" t="b">
        <f t="shared" si="304"/>
        <v>1</v>
      </c>
    </row>
    <row r="1913" spans="1:8" ht="21.75" customHeight="1" x14ac:dyDescent="0.25">
      <c r="A1913">
        <v>10004372853</v>
      </c>
      <c r="B1913" s="1" t="s">
        <v>5722</v>
      </c>
      <c r="C1913" s="1" t="s">
        <v>5723</v>
      </c>
      <c r="D1913" s="14" t="str">
        <f t="shared" si="299"/>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[PLAQUENIL [HYDROXYCHLOROQUINE PHOSPHATE]] reported WARNING. PLAQUENIL [HYDROXYCHLOROQUINE PHOSPHATE] must be a valid Medicinal Product.[543];
Parsing process: Report with Warnings;Classification: new: EU-</v>
      </c>
      <c r="E1913" s="1" t="s">
        <v>5724</v>
      </c>
      <c r="F1913" s="1" t="s">
        <v>5724</v>
      </c>
      <c r="G1913" s="14" t="str">
        <f t="shared" si="300"/>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[PLAQUENIL [HYDROXYCHLOROQUINE PHOSPHATE]] reported WARNING. PLAQUENIL [HYDROXYCHLOROQUINE PHOSPHATE] must be a valid Medicinal Product.[543];
8- Section ACTIVESUBSTANCE on field ACTIVESUBSTANCENAME value: [HYDROXYCHLOROQUINE PHOSPHATE] reported WARNING. HYDROXYCHLOROQUINE PHOSPHATE must be a valid active substance.[621];
Parsing process: Report with Warnings;Classification: new: EU-</v>
      </c>
      <c r="H1913" s="15" t="b">
        <f t="shared" si="304"/>
        <v>0</v>
      </c>
    </row>
    <row r="1914" spans="1:8" ht="21.75" customHeight="1" x14ac:dyDescent="0.25">
      <c r="A1914">
        <v>10004372854</v>
      </c>
      <c r="B1914" s="1" t="s">
        <v>5725</v>
      </c>
      <c r="C1914" s="1" t="s">
        <v>5726</v>
      </c>
      <c r="D1914" s="14" t="str">
        <f t="shared" si="299"/>
        <v>safety report loaded;
Validated against 2.71 business rules;
Comments:
1- Section DRUG on field MEDICINALPRODUCT value: [FENG TI XIN] reported WARNING. FENG TI XIN must be a valid Medicinal Product.[543];
2- Section DRUG on field MEDICINALPRODUCT value: [FENG TI XIN] reported WARNING. FENG TI XIN must be a valid Medicinal Product.[543];
3- Section DRUG on field MEDICINALPRODUCT value: [LOW-MOLECULAR-WEIGHT HEPARIN CALCIUM] reported WARNING. LOW-MOLECULAR-WEIGHT HEPARIN CALCIUM must be a valid Medicinal Product.[543];
4- Section DRUG on field MEDICINALPRODUCT value: [LOW-MOLECULAR-WEIGHT HEPARIN CALCIUM] reported WARNING. LOW-MOLECULAR-WEIGHT HEPARIN CALCIUM must be a valid Medicinal Product.[543];
Parsing process: Rep</v>
      </c>
      <c r="F1914" s="1" t="s">
        <v>5727</v>
      </c>
      <c r="G1914" s="14" t="str">
        <f t="shared" si="300"/>
        <v>safety report loaded;
Validated against 2.71 business rules;
Comments:
1- Section DRUG on field MEDICINALPRODUCT value: [FENG TI XIN] reported WARNING. FENG TI XIN must be a valid Medicinal Product.[543];
2- Section DRUG on field MEDICINALPRODUCT value: [FENG TI XIN] reported WARNING. FENG TI XIN must be a valid Medicinal Product.[543];
3- Section DRUG on field MEDICINALPRODUCT value: [LOW-MOLECULAR-WEIGHT HEPARIN CALCIUM] reported WARNING. LOW-MOLECULAR-WEIGHT HEPARIN CALCIUM must be a valid Medicinal Product.[543];
4- Section DRUG on field MEDICINALPRODUCT value: [LOW-MOLECULAR-WEIGHT HEPARIN CALCIUM] reported WARNING. LOW-MOLECULAR-WEIGHT HEPARIN CALCIUM must be a valid Medicinal Product.[543];
Parsing process: Rep</v>
      </c>
      <c r="H1914" s="13" t="b">
        <f t="shared" si="304"/>
        <v>1</v>
      </c>
    </row>
    <row r="1915" spans="1:8" ht="21.75" customHeight="1" x14ac:dyDescent="0.25">
      <c r="A1915">
        <v>10004372855</v>
      </c>
      <c r="B1915" s="1" t="s">
        <v>5728</v>
      </c>
      <c r="C1915" s="1" t="s">
        <v>5729</v>
      </c>
      <c r="D1915" s="14" t="str">
        <f t="shared" si="299"/>
        <v>safety report loaded;
Validated against 2.71 business rules;
Comments:
1- Section PATIENTPASTDRUGTHERAPY on field PATIENTDRUGNAME value: [ERELZI [ETANERCEPT]] reported WARNING. ERELZI [ETANERCEPT] patientdrugname must be a valid Medicinal Product.[257];
2- Section PATIENTPASTDRUGTHERAPY on field PATIENTDRUGNAME value: [ERELZI [ETANERCEPT]] reported WARNING. ERELZI [ETANERCEPT] patientdrugname must be a valid Medicinal Product.[257];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[OMEGA-3 [SALMO SALAR OIL]] reported WARNING. OMEGA-3 [SALMO SALAR OIL] must be a valid Medicinal Product.[543];
8- Section DRUG on field MEDICINALPRODUCT value: [TEVA CYCLOSPORINE] reported WARNING. TEVA CYCLOSPORINE must be a valid Medicinal Product.[543];
9- Section DRUG on field MEDICINALPRODUCT value: [TYLENOL [PARACETAMOL]] reported WARNING. TYLENOL [PARACETAMOL] must be a valid Medicinal Product.[543];
10- Section DRUG on field MEDICINALPRODUCT value: [FOQUEST] reported WARNING. FOQUEST must be a valid Medicinal Product.[543];
11- Section ACTIVESUBSTANCE on field ACTIVESUBSTANCENAME value: [PROBIOTICS] reported WARNING. PROBIOTICS must be a valid active substance.[621];
Parsing process: Report with Warnings;Classificati</v>
      </c>
      <c r="E1915" s="1" t="s">
        <v>5727</v>
      </c>
      <c r="F1915" s="1" t="s">
        <v>5730</v>
      </c>
      <c r="G1915" s="14" t="str">
        <f t="shared" si="300"/>
        <v>safety report loaded;
Validated against 2.71 business rules;
Comments:
1- Section PATIENTPASTDRUGTHERAPY on field PATIENTDRUGNAME value: [ERELZI [ETANERCEPT]] reported WARNING. ERELZI [ETANERCEPT] patientdrugname must be a valid Medicinal Product.[257];
2- Section PATIENTPASTDRUGTHERAPY on field PATIENTDRUGNAME value: [ERELZI [ETANERCEPT]] reported WARNING. ERELZI [ETANERCEPT] patientdrugname must be a valid Medicinal Product.[257];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DRUG on field MEDICINALPRODUCT value: [OMEGA-3 [SALMO SALAR OIL]] reported WARNING. OMEGA-3 [SALMO SALAR OIL] must be a valid Medicinal Product.[543];
8- Section DRUG on field MEDICINALPRODUCT value: [TEVA CYCLOSPORINE] reported WARNING. TEVA CYCLOSPORINE must be a valid Medicinal Product.[543];
9- Section DRUG on field MEDICINALPRODUCT value: [TYLENOL [PARACETAMOL]] reported WARNING. TYLENOL [PARACETAMOL] must be a valid Medicinal Product.[543];
10- Section DRUG on field MEDICINALPRODUCT value: [FOQUEST] reported WARNING. FOQUEST must be a valid Medicinal Product.[543];
11- Section ACTIVESUBSTANCE on field ACTIVESUBSTANCENAME value: [PROBIOTICS] reported WARNING. PROBIOTICS must be a valid active substance.[621];
Parsing process: Report with Warnings;Classificati</v>
      </c>
      <c r="H1915" s="13" t="b">
        <f t="shared" si="304"/>
        <v>1</v>
      </c>
    </row>
    <row r="1916" spans="1:8" ht="21.75" customHeight="1" x14ac:dyDescent="0.25">
      <c r="A1916">
        <v>10004372857</v>
      </c>
      <c r="B1916" s="1" t="s">
        <v>5731</v>
      </c>
      <c r="C1916" s="1" t="s">
        <v>5732</v>
      </c>
      <c r="D1916" s="14" t="str">
        <f t="shared" si="299"/>
        <v>safety report loaded;
Validated against 2.71 business rules;
Comments:
1- Section PATIENTPASTDRUGTHERAPY on field PATIENTDRUGNAME value: [VARICELLA VACCINE] reported WARNING. VARICELLA VACCINE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Parsing process: Report with Warnings;Classification: new: EU-</v>
      </c>
      <c r="F1916" s="1" t="s">
        <v>5733</v>
      </c>
      <c r="G1916" s="14" t="str">
        <f t="shared" si="300"/>
        <v>safety report loaded;
Validated against 2.71 business rules;
Comments:
1- Section PATIENTPASTDRUGTHERAPY on field PATIENTDRUGNAME value: [VARICELLA VACCINE] reported WARNING. VARICELLA VACCINE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Parsing process: Report with Warnings;Classification: new: EU-</v>
      </c>
      <c r="H1916" s="13" t="b">
        <f t="shared" si="304"/>
        <v>1</v>
      </c>
    </row>
    <row r="1917" spans="1:8" ht="21.75" customHeight="1" x14ac:dyDescent="0.25">
      <c r="A1917">
        <v>10004372858</v>
      </c>
      <c r="B1917" s="1" t="s">
        <v>5734</v>
      </c>
      <c r="C1917" s="1" t="s">
        <v>5735</v>
      </c>
      <c r="D1917" s="14" t="str">
        <f t="shared" si="299"/>
        <v>safety report loaded;
Validated against 2.71 business rules;
Comments:
1- Section PATIENTPASTDRUGTHERAPY on field PATIENTDRUGNAME value: [IMURAN /00001501/] reported WARNING. IMURAN /00001501/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v>
      </c>
      <c r="F1917" s="1" t="s">
        <v>5736</v>
      </c>
      <c r="G1917" s="14" t="str">
        <f t="shared" si="300"/>
        <v>safety report loaded;
Validated against 2.71 business rules;
Comments:
1- Section PATIENTPASTDRUGTHERAPY on field PATIENTDRUGNAME value: [IMURAN /00001501/] reported WARNING. IMURAN /00001501/ patientdrugname must be a valid Medicinal Product.[257];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Parsing process: Report with Warnings;Classification: new: EU-</v>
      </c>
      <c r="H1917" s="13" t="b">
        <f t="shared" si="304"/>
        <v>1</v>
      </c>
    </row>
    <row r="1918" spans="1:8" ht="21.75" customHeight="1" x14ac:dyDescent="0.25">
      <c r="A1918">
        <v>10004372862</v>
      </c>
      <c r="B1918" s="1" t="s">
        <v>5737</v>
      </c>
      <c r="C1918" s="1" t="s">
        <v>5738</v>
      </c>
      <c r="D1918" s="14" t="str">
        <f t="shared" si="299"/>
        <v>safety report loaded; Validated against 2.18 business rules;
Comments:  Parsing process: Parsing proces</v>
      </c>
      <c r="F1918" s="1" t="s">
        <v>5739</v>
      </c>
      <c r="G1918" s="14" t="str">
        <f t="shared" si="300"/>
        <v>safety report loaded; Validated against 2.18 business rules;
Comments:  Parsing process: Parsing proces</v>
      </c>
      <c r="H1918" s="13" t="b">
        <f t="shared" si="304"/>
        <v>1</v>
      </c>
    </row>
    <row r="1919" spans="1:8" ht="21.75" customHeight="1" x14ac:dyDescent="0.25">
      <c r="A1919">
        <v>10004372866</v>
      </c>
      <c r="D1919" s="14" t="e">
        <f t="shared" si="299"/>
        <v>#VALUE!</v>
      </c>
      <c r="G1919" s="14" t="e">
        <f t="shared" si="300"/>
        <v>#VALUE!</v>
      </c>
      <c r="H1919" s="12" t="b">
        <f t="shared" si="298"/>
        <v>1</v>
      </c>
    </row>
    <row r="1920" spans="1:8" ht="21.75" customHeight="1" x14ac:dyDescent="0.25">
      <c r="A1920">
        <v>10004372868</v>
      </c>
      <c r="D1920" s="14" t="e">
        <f t="shared" si="299"/>
        <v>#VALUE!</v>
      </c>
      <c r="G1920" s="14" t="e">
        <f t="shared" si="300"/>
        <v>#VALUE!</v>
      </c>
      <c r="H1920" s="12" t="b">
        <f t="shared" si="298"/>
        <v>1</v>
      </c>
    </row>
    <row r="1921" spans="1:8" ht="21.75" customHeight="1" x14ac:dyDescent="0.25">
      <c r="A1921">
        <v>10004372869</v>
      </c>
      <c r="D1921" s="14" t="e">
        <f t="shared" si="299"/>
        <v>#VALUE!</v>
      </c>
      <c r="G1921" s="14" t="e">
        <f t="shared" si="300"/>
        <v>#VALUE!</v>
      </c>
      <c r="H1921" s="12" t="b">
        <f t="shared" si="298"/>
        <v>1</v>
      </c>
    </row>
    <row r="1922" spans="1:8" ht="21.75" customHeight="1" x14ac:dyDescent="0.25">
      <c r="A1922">
        <v>10004372870</v>
      </c>
      <c r="D1922" s="14" t="e">
        <f t="shared" si="299"/>
        <v>#VALUE!</v>
      </c>
      <c r="G1922" s="14" t="e">
        <f t="shared" si="300"/>
        <v>#VALUE!</v>
      </c>
      <c r="H1922" s="12" t="b">
        <f t="shared" si="298"/>
        <v>1</v>
      </c>
    </row>
    <row r="1923" spans="1:8" ht="21.75" customHeight="1" x14ac:dyDescent="0.25">
      <c r="A1923">
        <v>10004372874</v>
      </c>
      <c r="D1923" s="14" t="e">
        <f t="shared" si="299"/>
        <v>#VALUE!</v>
      </c>
      <c r="G1923" s="14" t="e">
        <f t="shared" si="300"/>
        <v>#VALUE!</v>
      </c>
      <c r="H1923" s="12" t="b">
        <f t="shared" ref="H1923:H1986" si="305">TRIM(C1923)=TRIM(F1923)</f>
        <v>1</v>
      </c>
    </row>
    <row r="1924" spans="1:8" ht="21.75" customHeight="1" x14ac:dyDescent="0.25">
      <c r="A1924">
        <v>10004372875</v>
      </c>
      <c r="D1924" s="14" t="e">
        <f t="shared" si="299"/>
        <v>#VALUE!</v>
      </c>
      <c r="G1924" s="14" t="e">
        <f t="shared" si="300"/>
        <v>#VALUE!</v>
      </c>
      <c r="H1924" s="12" t="b">
        <f t="shared" si="305"/>
        <v>1</v>
      </c>
    </row>
    <row r="1925" spans="1:8" ht="21.75" customHeight="1" x14ac:dyDescent="0.25">
      <c r="A1925">
        <v>10004372877</v>
      </c>
      <c r="D1925" s="14" t="e">
        <f t="shared" si="299"/>
        <v>#VALUE!</v>
      </c>
      <c r="G1925" s="14" t="e">
        <f t="shared" si="300"/>
        <v>#VALUE!</v>
      </c>
      <c r="H1925" s="12" t="b">
        <f t="shared" si="305"/>
        <v>1</v>
      </c>
    </row>
    <row r="1926" spans="1:8" ht="21.75" customHeight="1" x14ac:dyDescent="0.25">
      <c r="A1926">
        <v>10004372880</v>
      </c>
      <c r="D1926" s="14" t="e">
        <f t="shared" si="299"/>
        <v>#VALUE!</v>
      </c>
      <c r="G1926" s="14" t="e">
        <f t="shared" si="300"/>
        <v>#VALUE!</v>
      </c>
      <c r="H1926" s="12" t="b">
        <f t="shared" si="305"/>
        <v>1</v>
      </c>
    </row>
    <row r="1927" spans="1:8" ht="21.75" customHeight="1" x14ac:dyDescent="0.25">
      <c r="A1927">
        <v>10004372883</v>
      </c>
      <c r="D1927" s="14" t="e">
        <f t="shared" si="299"/>
        <v>#VALUE!</v>
      </c>
      <c r="G1927" s="14" t="e">
        <f t="shared" si="300"/>
        <v>#VALUE!</v>
      </c>
      <c r="H1927" s="12" t="b">
        <f t="shared" si="305"/>
        <v>1</v>
      </c>
    </row>
    <row r="1928" spans="1:8" ht="21.75" customHeight="1" x14ac:dyDescent="0.25">
      <c r="A1928">
        <v>10004372891</v>
      </c>
      <c r="D1928" s="14" t="e">
        <f t="shared" si="299"/>
        <v>#VALUE!</v>
      </c>
      <c r="G1928" s="14" t="e">
        <f t="shared" si="300"/>
        <v>#VALUE!</v>
      </c>
      <c r="H1928" s="12" t="b">
        <f t="shared" si="305"/>
        <v>1</v>
      </c>
    </row>
    <row r="1929" spans="1:8" ht="21.75" customHeight="1" x14ac:dyDescent="0.25">
      <c r="A1929">
        <v>10004372904</v>
      </c>
      <c r="B1929" s="1" t="s">
        <v>5740</v>
      </c>
      <c r="C1929" s="1" t="s">
        <v>5741</v>
      </c>
      <c r="D1929" s="14" t="str">
        <f t="shared" si="299"/>
        <v>safety report loaded; Validated against 2.18 business rules;
Comments: 1 - [[R744][G.k.2.2][BR.3]] :In section Drug(s) Information on field Medicinal Product Name as Reported by the Primary Source - G.k.2.2 Value: Forsteo 250ug/ml Reported error LookupProducts The field Medicinal Product Name as Reported by the Primary Source - G.k.2.2 must be a valid medicinal product.;
 Parsing process: Parsing process: Rep</v>
      </c>
      <c r="E1929" s="1" t="s">
        <v>5577</v>
      </c>
      <c r="F1929" s="1" t="s">
        <v>5742</v>
      </c>
      <c r="G1929" s="14" t="str">
        <f t="shared" si="300"/>
        <v>safety report loaded; Validated against 2.18 business rules;
Comments: 1 - [[R744][G.k.2.2][BR.3]] :In section Drug(s) Information on field Medicinal Product Name as Reported by the Primary Source - G.k.2.2 Value: Forsteo 250ug/ml Reported error LookupProducts The field Medicinal Product Name as Reported by the Primary Source - G.k.2.2 must be a valid medicinal product.;
 Parsing process: Parsing process: Rep</v>
      </c>
      <c r="H1929" s="13" t="b">
        <f t="shared" ref="H1929:H1931" si="306">TRIM(D1929)=TRIM(G1929)</f>
        <v>1</v>
      </c>
    </row>
    <row r="1930" spans="1:8" ht="21.75" customHeight="1" x14ac:dyDescent="0.25">
      <c r="A1930">
        <v>10004372905</v>
      </c>
      <c r="B1930" s="1" t="s">
        <v>5743</v>
      </c>
      <c r="C1930" s="1" t="s">
        <v>5744</v>
      </c>
      <c r="D1930" s="14" t="str">
        <f t="shared" si="299"/>
        <v>safety report loaded; Validated against 2.18 business rules;
Comments: 1 - [[R744][G.k.2.2][BR.3]] :In section Drug(s) Information on field Medicinal Product Name as Reported by the Primary Source - G.k.2.2 Value: HOKUNALIN [TULOBUTEROL] Reported error LookupProducts The field Medicinal Product Name as Reported by the Primary Source - G.k.2.2 must be a valid medicinal product.;
 Parsing process: Parsing process: Rep</v>
      </c>
      <c r="E1930" s="1" t="s">
        <v>5745</v>
      </c>
      <c r="F1930" s="1" t="s">
        <v>5746</v>
      </c>
      <c r="G1930" s="14" t="str">
        <f t="shared" si="300"/>
        <v>safety report loaded; Validated against 2.18 business rules;
Comments: 1 - [[R744][G.k.2.2][BR.3]] :In section Drug(s) Information on field Medicinal Product Name as Reported by the Primary Source - G.k.2.2 Value: HOKUNALIN [TULOBUTEROL] Reported error LookupProducts The field Medicinal Product Name as Reported by the Primary Source - G.k.2.2 must be a valid medicinal product.;
 Parsing process: Parsing process: Rep</v>
      </c>
      <c r="H1930" s="13" t="b">
        <f t="shared" si="306"/>
        <v>1</v>
      </c>
    </row>
    <row r="1931" spans="1:8" ht="21.75" customHeight="1" x14ac:dyDescent="0.25">
      <c r="A1931">
        <v>10004372906</v>
      </c>
      <c r="B1931" s="1" t="s">
        <v>5747</v>
      </c>
      <c r="C1931" s="1" t="s">
        <v>5748</v>
      </c>
      <c r="D1931" s="14" t="str">
        <f t="shared" si="299"/>
        <v>safety report loaded; Validated against 2.18 business rules;
Comments: 1 - [[R744][G.k.2.2][BR.3]] :In section Drug(s) Information on field Medicinal Product Name as Reported by the Primary Source - G.k.2.2 Value: BUDESONIDE;FORMOTEROL Reported error LookupProducts The field Medicinal Product Name as Reported by the Primary Source - G.k.2.2 must be a valid medicinal product.;
2 - [[R744][G.k.2.2][BR.3]] :In section Drug(s) Information on field Medicinal Product Name as Reported by the Primary Source - G.k.2.2 Value: CALCIUM CARBONATE;COLECALCIFEROL Reported error LookupProducts The field Medicinal Product Name as Reported by the Primary Source - G.k.2.2 must be a valid medicinal product.;
3 - [[R744][G.k.2.2][BR.3]] :In section Drug(s) Information on field Medicinal Product Name as Reported by the Primary Source - G.k.2.2 Value: CETOMACROGOL Reported error LookupProducts The field Medicinal Product Name as Reported by the Primary Source - G.k.2.2 must be a valid medicinal product.;
4 - [[R744][G.k.2.2][BR.3]] :In section Drug(s) Information on field Medicinal Product Name as Reported by the Primary Source - G.k.2.2 Value: OXYCODON Reported error LookupProducts The field Medicinal Product Name as Reported by the Primary Source - G.k.2.2 must be a valid medicinal product.;
5 - [[R744][G.k.2.2][BR.3]] :In section Drug(s) Information on field Medicinal Product Name as Reported by the Primary Source - G.k.2.2 Value: VASELINE CETOMACROGOL CREAM Reported error LookupProducts The field Medicinal Product Name as Reported by the Primary Source - G.k.2.2 must be a valid medicinal product.;
 Parsing process: Parsing process: Report with warnings;Classification: new: EU-</v>
      </c>
      <c r="F1931" s="1" t="s">
        <v>5749</v>
      </c>
      <c r="G1931" s="14" t="str">
        <f t="shared" si="300"/>
        <v>safety report loaded; Validated against 2.18 business rules;
Comments: 1 - [[R744][G.k.2.2][BR.3]] :In section Drug(s) Information on field Medicinal Product Name as Reported by the Primary Source - G.k.2.2 Value: BUDESONIDE;FORMOTEROL Reported error LookupProducts The field Medicinal Product Name as Reported by the Primary Source - G.k.2.2 must be a valid medicinal product.;
2 - [[R744][G.k.2.2][BR.3]] :In section Drug(s) Information on field Medicinal Product Name as Reported by the Primary Source - G.k.2.2 Value: CALCIUM CARBONATE;COLECALCIFEROL Reported error LookupProducts The field Medicinal Product Name as Reported by the Primary Source - G.k.2.2 must be a valid medicinal product.;
3 - [[R744][G.k.2.2][BR.3]] :In section Drug(s) Information on field Medicinal Product Name as Reported by the Primary Source - G.k.2.2 Value: CETOMACROGOL Reported error LookupProducts The field Medicinal Product Name as Reported by the Primary Source - G.k.2.2 must be a valid medicinal product.;
4 - [[R744][G.k.2.2][BR.3]] :In section Drug(s) Information on field Medicinal Product Name as Reported by the Primary Source - G.k.2.2 Value: OXYCODON Reported error LookupProducts The field Medicinal Product Name as Reported by the Primary Source - G.k.2.2 must be a valid medicinal product.;
5 - [[R744][G.k.2.2][BR.3]] :In section Drug(s) Information on field Medicinal Product Name as Reported by the Primary Source - G.k.2.2 Value: VASELINE CETOMACROGOL CREAM Reported error LookupProducts The field Medicinal Product Name as Reported by the Primary Source - G.k.2.2 must be a valid medicinal product.;
 Parsing process: Parsing process: Report with warnings;Classification: new: EU-</v>
      </c>
      <c r="H1931" s="13" t="b">
        <f t="shared" si="306"/>
        <v>1</v>
      </c>
    </row>
    <row r="1932" spans="1:8" ht="21.75" customHeight="1" x14ac:dyDescent="0.25">
      <c r="A1932">
        <v>10004372909</v>
      </c>
      <c r="D1932" s="14" t="e">
        <f t="shared" si="299"/>
        <v>#VALUE!</v>
      </c>
      <c r="G1932" s="14" t="e">
        <f t="shared" si="300"/>
        <v>#VALUE!</v>
      </c>
      <c r="H1932" s="12" t="b">
        <f t="shared" si="305"/>
        <v>1</v>
      </c>
    </row>
    <row r="1933" spans="1:8" ht="21.75" customHeight="1" x14ac:dyDescent="0.25">
      <c r="A1933">
        <v>10004372910</v>
      </c>
      <c r="B1933" s="1" t="s">
        <v>5750</v>
      </c>
      <c r="C1933" s="1" t="s">
        <v>5751</v>
      </c>
      <c r="D1933" s="14" t="str">
        <f t="shared" si="299"/>
        <v>safety report loaded;
Validated against 2.71 business rules;
Comments:
Parsing proces</v>
      </c>
      <c r="E1933" s="1" t="s">
        <v>5752</v>
      </c>
      <c r="F1933" s="1" t="s">
        <v>5752</v>
      </c>
      <c r="G1933" s="14" t="str">
        <f t="shared" si="300"/>
        <v>safety report loaded;
Validated against 2.71 business rules;
Comments:
1- Section DRUG on field MEDICINALPRODUCT value: [SKYRIZI] reported WARNING. SKYRIZI must be a valid Medicinal Product.[543];
Parsing process: Rep</v>
      </c>
      <c r="H1933" s="15" t="b">
        <f>TRIM(D1933)=TRIM(G1933)</f>
        <v>0</v>
      </c>
    </row>
    <row r="1934" spans="1:8" ht="21.75" customHeight="1" x14ac:dyDescent="0.25">
      <c r="A1934">
        <v>10004372912</v>
      </c>
      <c r="D1934" s="14" t="e">
        <f t="shared" ref="D1934:D1997" si="307">LEFT(C1934,LEN(C1934)-70)</f>
        <v>#VALUE!</v>
      </c>
      <c r="G1934" s="14" t="e">
        <f t="shared" ref="G1934:G1997" si="308">LEFT(F1934,LEN(F1934)-70)</f>
        <v>#VALUE!</v>
      </c>
      <c r="H1934" s="12" t="b">
        <f t="shared" si="305"/>
        <v>1</v>
      </c>
    </row>
    <row r="1935" spans="1:8" ht="21.75" customHeight="1" x14ac:dyDescent="0.25">
      <c r="A1935">
        <v>10004372913</v>
      </c>
      <c r="B1935" s="1" t="s">
        <v>5753</v>
      </c>
      <c r="C1935" s="1" t="s">
        <v>5754</v>
      </c>
      <c r="D1935" s="14" t="str">
        <f t="shared" si="307"/>
        <v>safety report loaded;
Validated against 2.71 business rules;
Comments:
Parsing process: Correct Report;Classification: new:</v>
      </c>
      <c r="F1935" s="1" t="s">
        <v>5755</v>
      </c>
      <c r="G1935" s="14" t="str">
        <f t="shared" si="308"/>
        <v>safety report loaded;
Validated against 2.71 business rules;
Comments:
Parsing process: Correct Report;Classification: new:</v>
      </c>
      <c r="H1935" s="13" t="b">
        <f t="shared" ref="H1935:H1942" si="309">TRIM(D1935)=TRIM(G1935)</f>
        <v>1</v>
      </c>
    </row>
    <row r="1936" spans="1:8" ht="21.75" customHeight="1" x14ac:dyDescent="0.25">
      <c r="A1936">
        <v>10004372919</v>
      </c>
      <c r="B1936" s="1" t="s">
        <v>5756</v>
      </c>
      <c r="C1936" s="1" t="s">
        <v>5757</v>
      </c>
      <c r="D1936" s="14" t="str">
        <f t="shared" si="307"/>
        <v>safety report loaded; Validated against 2.18 business rules;
Comments: 1 - [[R744][G.k.2.2][BR.3]] :In section Drug(s) Information on field Medicinal Product Name as Reported by the Primary Source - G.k.2.2 Value: Duloxetine Lilly 30mg Reported error LookupProducts The field Medicinal Product Name as Reported by the Primary Source - G.k.2.2 must be a valid medicinal product.;
 Parsing process: Parsing process: Rep</v>
      </c>
      <c r="E1936" s="1" t="s">
        <v>5548</v>
      </c>
      <c r="F1936" s="1" t="s">
        <v>5758</v>
      </c>
      <c r="G1936" s="14" t="str">
        <f t="shared" si="308"/>
        <v>safety report loaded; Validated against 2.18 business rules;
Comments: 1 - [[R744][G.k.2.2][BR.3]] :In section Drug(s) Information on field Medicinal Product Name as Reported by the Primary Source - G.k.2.2 Value: Duloxetine Lilly 30mg Reported error LookupProducts The field Medicinal Product Name as Reported by the Primary Source - G.k.2.2 must be a valid medicinal product.;
 Parsing process: Parsing process: Rep</v>
      </c>
      <c r="H1936" s="13" t="b">
        <f t="shared" si="309"/>
        <v>1</v>
      </c>
    </row>
    <row r="1937" spans="1:8" ht="21.75" customHeight="1" x14ac:dyDescent="0.25">
      <c r="A1937">
        <v>10004372939</v>
      </c>
      <c r="B1937" s="1" t="s">
        <v>5759</v>
      </c>
      <c r="C1937" s="1" t="s">
        <v>5760</v>
      </c>
      <c r="D1937" s="14" t="str">
        <f t="shared" si="307"/>
        <v>safety report loaded; Validated against 2.18 business rules;
Comments:  Parsing process: Parsing proces</v>
      </c>
      <c r="F1937" s="1" t="s">
        <v>5761</v>
      </c>
      <c r="G1937" s="14" t="str">
        <f t="shared" si="308"/>
        <v>safety report loaded; Validated against 2.18 business rules;
Comments:  Parsing process: Parsing proces</v>
      </c>
      <c r="H1937" s="13" t="b">
        <f t="shared" si="309"/>
        <v>1</v>
      </c>
    </row>
    <row r="1938" spans="1:8" ht="21.75" customHeight="1" x14ac:dyDescent="0.25">
      <c r="A1938">
        <v>10004372956</v>
      </c>
      <c r="B1938" s="1" t="s">
        <v>5762</v>
      </c>
      <c r="C1938" s="1" t="s">
        <v>5763</v>
      </c>
      <c r="D1938" s="14" t="str">
        <f t="shared" si="307"/>
        <v>safety report loaded; Validated against 2.18 business rules;
Comments:  Parsing process: Parsing proces</v>
      </c>
      <c r="E1938" s="1" t="s">
        <v>5764</v>
      </c>
      <c r="F1938" s="1" t="s">
        <v>5765</v>
      </c>
      <c r="G1938" s="14" t="str">
        <f t="shared" si="308"/>
        <v>safety report loaded; Validated against 2.18 business rules;
Comments:  Parsing process: Parsing proces</v>
      </c>
      <c r="H1938" s="13" t="b">
        <f t="shared" si="309"/>
        <v>1</v>
      </c>
    </row>
    <row r="1939" spans="1:8" ht="21.75" customHeight="1" x14ac:dyDescent="0.25">
      <c r="A1939">
        <v>10004372963</v>
      </c>
      <c r="B1939" s="1" t="s">
        <v>5766</v>
      </c>
      <c r="C1939" s="1" t="s">
        <v>5767</v>
      </c>
      <c r="D1939" s="14" t="str">
        <f t="shared" si="307"/>
        <v>safety report loaded; Validated against 2.18 business rules;
Comments: 1 - [[R744][G.k.2.2][BR.3]] :In section Drug(s) Information on field Medicinal Product Name as Reported by the Primary Source - G.k.2.2 Value: MICRALAX [SODIUM CITRATE ACID;SODIUM LAURYL S Reported error LookupProducts The field Medicinal Product Name as Reported by the Primary Source - G.k.2.2 must be a valid medicinal product.;
 Parsing process: Parsing process: Rep</v>
      </c>
      <c r="E1939" s="1" t="s">
        <v>5768</v>
      </c>
      <c r="F1939" s="1" t="s">
        <v>5769</v>
      </c>
      <c r="G1939" s="14" t="str">
        <f t="shared" si="308"/>
        <v>safety report loaded; Validated against 2.18 business rules;
Comments: 1 - [[R744][G.k.2.2][BR.3]] :In section Drug(s) Information on field Medicinal Product Name as Reported by the Primary Source - G.k.2.2 Value: MICRALAX [SODIUM CITRATE ACID;SODIUM LAURYL S Reported error LookupProducts The field Medicinal Product Name as Reported by the Primary Source - G.k.2.2 must be a valid medicinal product.;
 Parsing process: Parsing process: Rep</v>
      </c>
      <c r="H1939" s="13" t="b">
        <f t="shared" si="309"/>
        <v>1</v>
      </c>
    </row>
    <row r="1940" spans="1:8" ht="21.75" customHeight="1" x14ac:dyDescent="0.25">
      <c r="A1940">
        <v>10004372964</v>
      </c>
      <c r="B1940" s="1" t="s">
        <v>5770</v>
      </c>
      <c r="C1940" s="1" t="s">
        <v>5771</v>
      </c>
      <c r="D1940" s="14" t="str">
        <f t="shared" si="307"/>
        <v>safety report loaded; Validated against 2.18 business rules;
Comments:  Parsing process: Parsing proces</v>
      </c>
      <c r="E1940" s="1" t="s">
        <v>5772</v>
      </c>
      <c r="F1940" s="1" t="s">
        <v>5773</v>
      </c>
      <c r="G1940" s="14" t="str">
        <f t="shared" si="308"/>
        <v>safety report loaded; Validated against 2.18 business rules;
Comments:  Parsing process: Parsing proces</v>
      </c>
      <c r="H1940" s="13" t="b">
        <f t="shared" si="309"/>
        <v>1</v>
      </c>
    </row>
    <row r="1941" spans="1:8" ht="21.75" customHeight="1" x14ac:dyDescent="0.25">
      <c r="A1941">
        <v>10004372965</v>
      </c>
      <c r="B1941" s="1" t="s">
        <v>5774</v>
      </c>
      <c r="C1941" s="1" t="s">
        <v>5775</v>
      </c>
      <c r="D1941" s="14" t="str">
        <f t="shared" si="307"/>
        <v>safety report loaded; Validated against 2.18 business rules;
Comments:  Parsing process: Parsing process: Correct Report;Classification: new: EU-</v>
      </c>
      <c r="E1941" s="1" t="s">
        <v>5776</v>
      </c>
      <c r="F1941" s="1" t="s">
        <v>5777</v>
      </c>
      <c r="G1941" s="14" t="str">
        <f t="shared" si="308"/>
        <v>safety report loaded; Validated against 2.18 business rules;
Comments:  Parsing process: Parsing process: Correct Report;Classification: new: EU-</v>
      </c>
      <c r="H1941" s="13" t="b">
        <f t="shared" si="309"/>
        <v>1</v>
      </c>
    </row>
    <row r="1942" spans="1:8" ht="21.75" customHeight="1" x14ac:dyDescent="0.25">
      <c r="A1942">
        <v>10004372966</v>
      </c>
      <c r="B1942" s="1" t="s">
        <v>5778</v>
      </c>
      <c r="C1942" s="1" t="s">
        <v>5779</v>
      </c>
      <c r="D1942" s="14" t="str">
        <f t="shared" si="307"/>
        <v>safety report loaded; Validated against 2.18 business rules;
Comments:  Parsing process: Parsing proces</v>
      </c>
      <c r="E1942" s="1" t="s">
        <v>5777</v>
      </c>
      <c r="F1942" s="1" t="s">
        <v>5780</v>
      </c>
      <c r="G1942" s="14" t="str">
        <f t="shared" si="308"/>
        <v>safety report loaded; Validated against 2.18 business rules;
Comments:  Parsing process: Parsing proces</v>
      </c>
      <c r="H1942" s="13" t="b">
        <f t="shared" si="309"/>
        <v>1</v>
      </c>
    </row>
    <row r="1943" spans="1:8" ht="21.75" customHeight="1" x14ac:dyDescent="0.25">
      <c r="A1943">
        <v>10004372970</v>
      </c>
      <c r="D1943" s="14" t="e">
        <f t="shared" si="307"/>
        <v>#VALUE!</v>
      </c>
      <c r="G1943" s="14" t="e">
        <f t="shared" si="308"/>
        <v>#VALUE!</v>
      </c>
      <c r="H1943" s="12" t="b">
        <f t="shared" si="305"/>
        <v>1</v>
      </c>
    </row>
    <row r="1944" spans="1:8" ht="21.75" customHeight="1" x14ac:dyDescent="0.25">
      <c r="A1944">
        <v>10004372975</v>
      </c>
      <c r="B1944" s="1" t="s">
        <v>5781</v>
      </c>
      <c r="C1944" s="1" t="s">
        <v>5782</v>
      </c>
      <c r="D1944" s="14" t="str">
        <f t="shared" si="307"/>
        <v>safety report loaded; Validated against 2.18 business rules;
Comments:  Parsing process: Parsing process: Correct Report;Classification: new: EU-</v>
      </c>
      <c r="E1944" s="1" t="s">
        <v>5783</v>
      </c>
      <c r="F1944" s="1" t="s">
        <v>5784</v>
      </c>
      <c r="G1944" s="14" t="str">
        <f t="shared" si="308"/>
        <v>safety report loaded; Validated against 2.18 business rules;
Comments:  Parsing process: Parsing process: Correct Report;Classification: new: EU-</v>
      </c>
      <c r="H1944" s="13" t="b">
        <f t="shared" ref="H1944:H1948" si="310">TRIM(D1944)=TRIM(G1944)</f>
        <v>1</v>
      </c>
    </row>
    <row r="1945" spans="1:8" ht="21.75" customHeight="1" x14ac:dyDescent="0.25">
      <c r="A1945">
        <v>10004372977</v>
      </c>
      <c r="B1945" s="1" t="s">
        <v>5785</v>
      </c>
      <c r="C1945" s="1" t="s">
        <v>5786</v>
      </c>
      <c r="D1945" s="14" t="str">
        <f t="shared" si="307"/>
        <v>safety report loaded; Validated against 2.18 business rules;
Comments: 1 - [[R744][G.k.2.2][BR.3]] :In section Drug(s) Information on field Medicinal Product Name as Reported by the Primary Source - G.k.2.2 Value: ATORVASTIN Reported error LookupProducts The field Medicinal Product Name as Reported by the Primary Source - G.k.2.2 must be a valid medicinal product.;
2 - [[R744][G.k.2.2][BR.3]] :In section Drug(s) Information on field Medicinal Product Name as Reported by the Primary Source - G.k.2.2 Value: Trulicity 1.5mg Reported error LookupProducts The field Medicinal Product Name as Reported by the Primary Source - G.k.2.2 must be a valid medicinal product.;
 Parsing process: Parsing process: Report with warnings;Classification: new: EU-</v>
      </c>
      <c r="E1945" s="1" t="s">
        <v>5787</v>
      </c>
      <c r="F1945" s="1" t="s">
        <v>5788</v>
      </c>
      <c r="G1945" s="14" t="str">
        <f t="shared" si="308"/>
        <v>safety report loaded; Validated against 2.18 business rules;
Comments: 1 - [[R744][G.k.2.2][BR.3]] :In section Drug(s) Information on field Medicinal Product Name as Reported by the Primary Source - G.k.2.2 Value: ATORVASTIN Reported error LookupProducts The field Medicinal Product Name as Reported by the Primary Source - G.k.2.2 must be a valid medicinal product.;
2 - [[R744][G.k.2.2][BR.3]] :In section Drug(s) Information on field Medicinal Product Name as Reported by the Primary Source - G.k.2.2 Value: Trulicity 1.5mg Reported error LookupProducts The field Medicinal Product Name as Reported by the Primary Source - G.k.2.2 must be a valid medicinal product.;
 Parsing process: Parsing process: Report with warnings;Classification: new: EU-</v>
      </c>
      <c r="H1945" s="13" t="b">
        <f t="shared" si="310"/>
        <v>1</v>
      </c>
    </row>
    <row r="1946" spans="1:8" ht="21.75" customHeight="1" x14ac:dyDescent="0.25">
      <c r="A1946">
        <v>10004372990</v>
      </c>
      <c r="B1946" s="1" t="s">
        <v>5789</v>
      </c>
      <c r="C1946" s="1" t="s">
        <v>5790</v>
      </c>
      <c r="D1946" s="14" t="str">
        <f t="shared" si="307"/>
        <v>safety report loaded;
Validated against 2.71 business rules;
Comments:
Parsing process: Correct Report;Classification: new: EU-</v>
      </c>
      <c r="F1946" s="1" t="s">
        <v>5791</v>
      </c>
      <c r="G1946" s="14" t="str">
        <f t="shared" si="308"/>
        <v>safety report loaded;
Validated against 2.71 business rules;
Comments:
Parsing process: Correct Report;Classification: new: EU-</v>
      </c>
      <c r="H1946" s="13" t="b">
        <f t="shared" si="310"/>
        <v>1</v>
      </c>
    </row>
    <row r="1947" spans="1:8" ht="21.75" customHeight="1" x14ac:dyDescent="0.25">
      <c r="A1947">
        <v>10004372993</v>
      </c>
      <c r="B1947" s="1" t="s">
        <v>5792</v>
      </c>
      <c r="C1947" s="1" t="s">
        <v>5793</v>
      </c>
      <c r="D1947" s="14" t="str">
        <f t="shared" si="307"/>
        <v>safety report loaded;
Validated against 2.71 business rules;
Comments:
Parsing process: Correct Report;Classification: new: EU-</v>
      </c>
      <c r="F1947" s="1" t="s">
        <v>5794</v>
      </c>
      <c r="G1947" s="14" t="str">
        <f t="shared" si="308"/>
        <v>safety report loaded;
Validated against 2.71 business rules;
Comments:
Parsing process: Correct Report;Classification: new: EU-</v>
      </c>
      <c r="H1947" s="13" t="b">
        <f t="shared" si="310"/>
        <v>1</v>
      </c>
    </row>
    <row r="1948" spans="1:8" ht="21.75" customHeight="1" x14ac:dyDescent="0.25">
      <c r="A1948">
        <v>10004372999</v>
      </c>
      <c r="B1948" s="1" t="s">
        <v>5795</v>
      </c>
      <c r="C1948" s="1" t="s">
        <v>5796</v>
      </c>
      <c r="D1948" s="14" t="str">
        <f t="shared" si="307"/>
        <v>safety report loaded;
Validated against 2.71 business rules;
Comments:
1- Section DRUG on field DRUGDOSAGEFORM value: [Solution for injection/infusion in pre-filled syringe] reported WARNING. Solution for injection/infusion in pre-filled syringe must be a valid dosage form.[564];
Parsing process: Report with Warnings;Classification: new: EU-</v>
      </c>
      <c r="F1948" s="1" t="s">
        <v>5797</v>
      </c>
      <c r="G1948" s="14" t="str">
        <f t="shared" si="308"/>
        <v>safety report loaded;
Validated against 2.71 business rules;
Comments:
1- Section DRUG on field DRUGDOSAGEFORM value: [Solution for injection/infusion in pre-filled syringe] reported WARNING. Solution for injection/infusion in pre-filled syringe must be a valid dosage form.[564];
Parsing process: Report with Warnings;Classification: new: EU-</v>
      </c>
      <c r="H1948" s="13" t="b">
        <f t="shared" si="310"/>
        <v>1</v>
      </c>
    </row>
    <row r="1949" spans="1:8" ht="21.75" customHeight="1" x14ac:dyDescent="0.25">
      <c r="A1949">
        <v>10004373002</v>
      </c>
      <c r="D1949" s="14" t="e">
        <f t="shared" si="307"/>
        <v>#VALUE!</v>
      </c>
      <c r="G1949" s="14" t="e">
        <f t="shared" si="308"/>
        <v>#VALUE!</v>
      </c>
      <c r="H1949" s="12" t="b">
        <f t="shared" si="305"/>
        <v>1</v>
      </c>
    </row>
    <row r="1950" spans="1:8" ht="21.75" customHeight="1" x14ac:dyDescent="0.25">
      <c r="A1950">
        <v>10004373015</v>
      </c>
      <c r="D1950" s="14" t="e">
        <f t="shared" si="307"/>
        <v>#VALUE!</v>
      </c>
      <c r="G1950" s="14" t="e">
        <f t="shared" si="308"/>
        <v>#VALUE!</v>
      </c>
      <c r="H1950" s="12" t="b">
        <f t="shared" si="305"/>
        <v>1</v>
      </c>
    </row>
    <row r="1951" spans="1:8" ht="21.75" customHeight="1" x14ac:dyDescent="0.25">
      <c r="A1951">
        <v>10004373023</v>
      </c>
      <c r="B1951" s="1" t="s">
        <v>5798</v>
      </c>
      <c r="C1951" s="1" t="s">
        <v>5799</v>
      </c>
      <c r="D1951" s="14" t="str">
        <f t="shared" si="307"/>
        <v>safety report loaded;
Validated against 2.71 business rules;
Comments:
1- Section ACTIVESUBSTANCE on field ACTIVESUBSTANCENAME value: [calcium (unspecified)] reported WARNING. calcium (unspecified) must be a valid active substance.[621];
Parsing process: Report with Warnings;Classification: new: EU-</v>
      </c>
      <c r="F1951" s="1" t="s">
        <v>5800</v>
      </c>
      <c r="G1951" s="14" t="str">
        <f t="shared" si="308"/>
        <v>safety report loaded;
Validated against 2.71 business rules;
Comments:
1- Section ACTIVESUBSTANCE on field ACTIVESUBSTANCENAME value: [calcium (unspecified)] reported WARNING. calcium (unspecified) must be a valid active substance.[621];
Parsing process: Report with Warnings;Classification: new: EU-</v>
      </c>
      <c r="H1951" s="13" t="b">
        <f t="shared" ref="H1951:H1952" si="311">TRIM(D1951)=TRIM(G1951)</f>
        <v>1</v>
      </c>
    </row>
    <row r="1952" spans="1:8" ht="21.75" customHeight="1" x14ac:dyDescent="0.25">
      <c r="A1952">
        <v>10004373024</v>
      </c>
      <c r="B1952" s="1" t="s">
        <v>5801</v>
      </c>
      <c r="C1952" s="1" t="s">
        <v>5802</v>
      </c>
      <c r="D1952" s="14" t="str">
        <f t="shared" si="307"/>
        <v>safety report loaded;
Validated against 2.71 business rules;
Comments:
1- Section DRUG on field MEDICINALPRODUCT value: [calcium (unspecified) (+) vitamin D (unspecified)] reported WARNING. calcium (unspecified) (+) vitamin D (unspecified) must be a valid Medicinal Product.[543];
2- Section DRUG on field MEDICINALPRODUCT value: [mineral oil (+) petrolatum (+) phenylephrine hydrochloride] reported WARNING. mineral oil (+) petrolatum (+) phenylephrine hydrochloride must be a valid Medicinal Product.[543];
3- Section DRUG on field MEDICINALPRODUCT value: [FIDIA HYALO GYN] reported WARNING. FIDIA HYALO GYN must be a valid Medicinal Product.[543];
4- Section DRUG on field MEDICINALPRODUCT value: [lidocaine (+) prilocaine] reported WARNING. lidocaine (+) prilocaine must be a valid Medicinal Product.[543];
5- Section ACTIVESUBSTANCE on field ACTIVESUBSTANCENAME value: [vitamins (unspecified)] reported WARNING. vitamins (unspecified) must be a valid active substance.[621];
6- Section ACTIVESUBSTANCE on field ACTIVESUBSTANCENAME value: [calcium (unspecified)] reported WARNING. calcium (unspecified) must be a valid active substance.[621];
7- Section ACTIVESUBSTANCE on field ACTIVESUBSTANCENAME value: [vitamin D (unspecified)] reported WARNING. vitamin D (unspecified) must be a valid active substance.[621];
8- Section ACTIVESUBSTANCE on field ACTIVESUBSTANCENAME value: [ophthalmic preparations (unspecified)] reported WARNING. ophthalmic preparations (unspecified) must be a valid active substance.[621];
Parsing process: Report with Warnings;Classification: new: EU-</v>
      </c>
      <c r="F1952" s="1" t="s">
        <v>5803</v>
      </c>
      <c r="G1952" s="14" t="str">
        <f t="shared" si="308"/>
        <v>safety report loaded;
Validated against 2.71 business rules;
Comments:
1- Section DRUG on field MEDICINALPRODUCT value: [calcium (unspecified) (+) vitamin D (unspecified)] reported WARNING. calcium (unspecified) (+) vitamin D (unspecified) must be a valid Medicinal Product.[543];
2- Section DRUG on field MEDICINALPRODUCT value: [mineral oil (+) petrolatum (+) phenylephrine hydrochloride] reported WARNING. mineral oil (+) petrolatum (+) phenylephrine hydrochloride must be a valid Medicinal Product.[543];
3- Section DRUG on field MEDICINALPRODUCT value: [FIDIA HYALO GYN] reported WARNING. FIDIA HYALO GYN must be a valid Medicinal Product.[543];
4- Section DRUG on field MEDICINALPRODUCT value: [lidocaine (+) prilocaine] reported WARNING. lidocaine (+) prilocaine must be a valid Medicinal Product.[543];
5- Section ACTIVESUBSTANCE on field ACTIVESUBSTANCENAME value: [vitamins (unspecified)] reported WARNING. vitamins (unspecified) must be a valid active substance.[621];
6- Section ACTIVESUBSTANCE on field ACTIVESUBSTANCENAME value: [calcium (unspecified)] reported WARNING. calcium (unspecified) must be a valid active substance.[621];
7- Section ACTIVESUBSTANCE on field ACTIVESUBSTANCENAME value: [vitamin D (unspecified)] reported WARNING. vitamin D (unspecified) must be a valid active substance.[621];
8- Section ACTIVESUBSTANCE on field ACTIVESUBSTANCENAME value: [ophthalmic preparations (unspecified)] reported WARNING. ophthalmic preparations (unspecified) must be a valid active substance.[621];
9- Section ACTIVESUBSTANCE on field ACTIVESUBSTANCENAME value: [benzyl hyaluronate] reported WARNING. benzyl hyaluronate must be a valid active substance.[621];
Parsing process: Report with Warnings;Classification: new: EU-</v>
      </c>
      <c r="H1952" s="15" t="b">
        <f t="shared" si="311"/>
        <v>0</v>
      </c>
    </row>
    <row r="1953" spans="1:8" ht="21.75" customHeight="1" x14ac:dyDescent="0.25">
      <c r="A1953">
        <v>10004373026</v>
      </c>
      <c r="D1953" s="14" t="e">
        <f t="shared" si="307"/>
        <v>#VALUE!</v>
      </c>
      <c r="G1953" s="14" t="e">
        <f t="shared" si="308"/>
        <v>#VALUE!</v>
      </c>
      <c r="H1953" s="12" t="b">
        <f t="shared" si="305"/>
        <v>1</v>
      </c>
    </row>
    <row r="1954" spans="1:8" ht="21.75" customHeight="1" x14ac:dyDescent="0.25">
      <c r="A1954">
        <v>10004373030</v>
      </c>
      <c r="B1954" s="1" t="s">
        <v>5804</v>
      </c>
      <c r="C1954" s="1" t="s">
        <v>5805</v>
      </c>
      <c r="D1954" s="14" t="str">
        <f t="shared" si="307"/>
        <v>safety report loaded;
Validated against 2.71 business rules;
Comments:
1- Section DRUG on field DRUGDOSAGEFORM value: [124] reported WARNING. 124 must be a valid dosage form.[564];
2- Section DRUG on field DRUGDOSAGEFORM value: [124] reported WARNING. 124 must be a valid dosage form.[564];
3- Section DRUG on field DRUGDOSAGEFORM value: [124] reported WARNING. 124 must be a valid dosage form.[564];
4- Section DRUG on field DRUGDOSAGEFORM value: [124] reported WARNING. 124 must be a valid dosage form.[564];
5- Section DRUG on field DRUGDOSAGEFORM value: [124] reported WARNING. 124 must be a valid dosage form.[564];
6- Section DRUG on field DRUGDOSAGEFORM value: [124] reported WARNING. 124 must be a valid dosage form.[564];
7- Section DRUG on field DRUGDOSAGEFORM value: [124] reported WARNING. 124 must be a valid dosage form.[564];
8- Section DRUG on field DRUGDOSAGEFORM value: [124] reported WARNING. 124 must be a valid dosage form.[564];
9- Section ACTIVESUBSTANCE on field ACTIVESUBSTANCENAME value: [Nab-Paclitaxel] reported WARNING. Nab-Paclitaxel must be a valid active substance.[621];
10- Section ACTIVESUBSTANCE on field ACTIVESUBSTANCENAME value: [Nab-Paclitaxel] reported WARNING. Nab-Paclitaxel must be a valid active substance.[621];
11- Section ACTIVESUBSTANCE on field ACTIVESUBSTANCENAME value: [Nab-Paclitaxel] reported WARNING. Nab-Paclitaxel must be a valid active substance.[621];
12- Section ACTIVESUBSTANCE on field ACTIVESUBSTANCENAME value: [Nab-Paclitaxel] reported WARNING. Nab-Paclitaxel must be a valid active substance.[621];
13- Section ACTIVESUBSTANCE on field ACTIVESUBSTANCENAME value: [Nab-Paclitaxel] reported WARNING. Nab-Paclitaxel must be a valid active substance.[621];
14- Section ACTIVESUBSTANCE on field ACTIVESUBSTANCENAME value: [Nab-Paclitaxel] reported WARNING. Nab-Paclitaxel must be a valid active substance.[621];
15- Section ACTIVESUBSTANCE on field ACTIVESUBSTANCENAME</v>
      </c>
      <c r="E1954" s="1" t="s">
        <v>5803</v>
      </c>
      <c r="F1954" s="1" t="s">
        <v>5805</v>
      </c>
      <c r="G1954" s="14" t="str">
        <f t="shared" si="308"/>
        <v>safety report loaded;
Validated against 2.71 business rules;
Comments:
1- Section DRUG on field DRUGDOSAGEFORM value: [124] reported WARNING. 124 must be a valid dosage form.[564];
2- Section DRUG on field DRUGDOSAGEFORM value: [124] reported WARNING. 124 must be a valid dosage form.[564];
3- Section DRUG on field DRUGDOSAGEFORM value: [124] reported WARNING. 124 must be a valid dosage form.[564];
4- Section DRUG on field DRUGDOSAGEFORM value: [124] reported WARNING. 124 must be a valid dosage form.[564];
5- Section DRUG on field DRUGDOSAGEFORM value: [124] reported WARNING. 124 must be a valid dosage form.[564];
6- Section DRUG on field DRUGDOSAGEFORM value: [124] reported WARNING. 124 must be a valid dosage form.[564];
7- Section DRUG on field DRUGDOSAGEFORM value: [124] reported WARNING. 124 must be a valid dosage form.[564];
8- Section DRUG on field DRUGDOSAGEFORM value: [124] reported WARNING. 124 must be a valid dosage form.[564];
9- Section ACTIVESUBSTANCE on field ACTIVESUBSTANCENAME value: [Nab-Paclitaxel] reported WARNING. Nab-Paclitaxel must be a valid active substance.[621];
10- Section ACTIVESUBSTANCE on field ACTIVESUBSTANCENAME value: [Nab-Paclitaxel] reported WARNING. Nab-Paclitaxel must be a valid active substance.[621];
11- Section ACTIVESUBSTANCE on field ACTIVESUBSTANCENAME value: [Nab-Paclitaxel] reported WARNING. Nab-Paclitaxel must be a valid active substance.[621];
12- Section ACTIVESUBSTANCE on field ACTIVESUBSTANCENAME value: [Nab-Paclitaxel] reported WARNING. Nab-Paclitaxel must be a valid active substance.[621];
13- Section ACTIVESUBSTANCE on field ACTIVESUBSTANCENAME value: [Nab-Paclitaxel] reported WARNING. Nab-Paclitaxel must be a valid active substance.[621];
14- Section ACTIVESUBSTANCE on field ACTIVESUBSTANCENAME value: [Nab-Paclitaxel] reported WARNING. Nab-Paclitaxel must be a valid active substance.[621];
15- Section ACTIVESUBSTANCE on field ACTIVESUBSTANCENAME</v>
      </c>
      <c r="H1954" s="13" t="b">
        <f t="shared" ref="H1954:H1955" si="312">TRIM(D1954)=TRIM(G1954)</f>
        <v>1</v>
      </c>
    </row>
    <row r="1955" spans="1:8" ht="21.75" customHeight="1" x14ac:dyDescent="0.25">
      <c r="A1955">
        <v>10004373031</v>
      </c>
      <c r="B1955" s="1" t="s">
        <v>5806</v>
      </c>
      <c r="C1955" s="1" t="s">
        <v>5807</v>
      </c>
      <c r="D1955" s="14" t="str">
        <f t="shared" si="307"/>
        <v>safety report loaded;
Validated against 2.71 business rules;
Comments:
1- Section PATIENTPASTDRUGTHERAPY on field PATIENTDRUGNAME value: [STEROIDS] reported WARNING. STEROIDS patientdrugname must be a valid Medicinal Product.[257];
Parsing process: Rep</v>
      </c>
      <c r="E1955" s="1" t="s">
        <v>5805</v>
      </c>
      <c r="F1955" s="1" t="s">
        <v>5808</v>
      </c>
      <c r="G1955" s="14" t="str">
        <f t="shared" si="308"/>
        <v>safety report loaded;
Validated against 2.71 business rules;
Comments:
1- Section PATIENTPASTDRUGTHERAPY on field PATIENTDRUGNAME value: [STEROIDS] reported WARNING. STEROIDS patientdrugname must be a valid Medicinal Product.[257];
Parsing process: Rep</v>
      </c>
      <c r="H1955" s="13" t="b">
        <f t="shared" si="312"/>
        <v>1</v>
      </c>
    </row>
    <row r="1956" spans="1:8" ht="21.75" customHeight="1" x14ac:dyDescent="0.25">
      <c r="A1956">
        <v>10004373035</v>
      </c>
      <c r="D1956" s="14" t="e">
        <f t="shared" si="307"/>
        <v>#VALUE!</v>
      </c>
      <c r="G1956" s="14" t="e">
        <f t="shared" si="308"/>
        <v>#VALUE!</v>
      </c>
      <c r="H1956" s="12" t="b">
        <f t="shared" si="305"/>
        <v>1</v>
      </c>
    </row>
    <row r="1957" spans="1:8" ht="21.75" customHeight="1" x14ac:dyDescent="0.25">
      <c r="A1957">
        <v>10004373039</v>
      </c>
      <c r="D1957" s="14" t="e">
        <f t="shared" si="307"/>
        <v>#VALUE!</v>
      </c>
      <c r="G1957" s="14" t="e">
        <f t="shared" si="308"/>
        <v>#VALUE!</v>
      </c>
      <c r="H1957" s="12" t="b">
        <f t="shared" si="305"/>
        <v>1</v>
      </c>
    </row>
    <row r="1958" spans="1:8" ht="21.75" customHeight="1" x14ac:dyDescent="0.25">
      <c r="A1958">
        <v>10004373046</v>
      </c>
      <c r="B1958" s="1" t="s">
        <v>5809</v>
      </c>
      <c r="C1958" s="1" t="s">
        <v>5810</v>
      </c>
      <c r="D1958" s="14" t="str">
        <f t="shared" si="307"/>
        <v>safety report loaded;
Validated against 2.71 business rules;
Comments:
1- Section DRUG on field MEDICINALPRODUCT value: [Xeljanz XR] reported WARNING. Xeljanz XR must be a valid Medicinal Product.[543];
Parsing process: Report with Warnings;Classification: new: EU-</v>
      </c>
      <c r="F1958" s="1" t="s">
        <v>5811</v>
      </c>
      <c r="G1958" s="14" t="str">
        <f t="shared" si="308"/>
        <v>safety report loaded;
Validated against 2.71 business rules;
Comments:
1- Section DRUG on field MEDICINALPRODUCT value: [Xeljanz XR] reported WARNING. Xeljanz XR must be a valid Medicinal Product.[543];
Parsing process: Report with Warnings;Classification: new: EU-</v>
      </c>
      <c r="H1958" s="13" t="b">
        <f t="shared" ref="H1958:H1959" si="313">TRIM(D1958)=TRIM(G1958)</f>
        <v>1</v>
      </c>
    </row>
    <row r="1959" spans="1:8" ht="21.75" customHeight="1" x14ac:dyDescent="0.25">
      <c r="A1959">
        <v>10004373052</v>
      </c>
      <c r="B1959" s="1" t="s">
        <v>5812</v>
      </c>
      <c r="C1959" s="1" t="s">
        <v>5813</v>
      </c>
      <c r="D1959" s="14" t="str">
        <f t="shared" si="307"/>
        <v>safety report loaded; Validated against 2.18 business rules;
Comments:  Parsing process: Parsing proces</v>
      </c>
      <c r="E1959" s="1" t="s">
        <v>5814</v>
      </c>
      <c r="F1959" s="1" t="s">
        <v>5814</v>
      </c>
      <c r="G1959" s="14" t="str">
        <f t="shared" si="308"/>
        <v>safety report loaded; Validated against 2.18 business rules;
Comments: 1 - [[R744][G.k.2.2][BR.3]] :In section Drug(s) Information on field Medicinal Product Name as Reported by the Primary Source - G.k.2.2 Value: Alunbrig Reported error LookupProducts The field Medicinal Product Name as Reported by the Primary Source - G.k.2.2 must be a valid medicinal product.;
 Parsing process: Parsing process: Rep</v>
      </c>
      <c r="H1959" s="15" t="b">
        <f t="shared" si="313"/>
        <v>0</v>
      </c>
    </row>
    <row r="1960" spans="1:8" ht="21.75" customHeight="1" x14ac:dyDescent="0.25">
      <c r="A1960">
        <v>10004373056</v>
      </c>
      <c r="D1960" s="14" t="e">
        <f t="shared" si="307"/>
        <v>#VALUE!</v>
      </c>
      <c r="G1960" s="14" t="e">
        <f t="shared" si="308"/>
        <v>#VALUE!</v>
      </c>
      <c r="H1960" s="12" t="b">
        <f t="shared" si="305"/>
        <v>1</v>
      </c>
    </row>
    <row r="1961" spans="1:8" ht="21.75" customHeight="1" x14ac:dyDescent="0.25">
      <c r="A1961">
        <v>10004373061</v>
      </c>
      <c r="B1961" s="1" t="s">
        <v>5815</v>
      </c>
      <c r="C1961" s="1" t="s">
        <v>5816</v>
      </c>
      <c r="D1961" s="14" t="str">
        <f t="shared" si="307"/>
        <v>safety report loaded; Validated against 2.18 business rules;
Comments: 1 - [[R744][G.k.2.2][BR.3]] :In section Drug(s) Information on field Medicinal Product Name as Reported by the Primary Source - G.k.2.2 Value: IMMUNOGLOBULIN I.V Reported error LookupProducts The field Medicinal Product Name as Reported by the Primary Source - G.k.2.2 must be a valid medicinal product.;
2 - [[R744][G.k.2.2][BR.3]] :In section Drug(s) Information on field Medicinal Product Name as Reported by the Primary Source - G.k.2.2 Value: VITAMIN B12 NOS Reported error LookupProducts The field Medicinal Product Name as Reported by the Primary Source - G.k.2.2 must be a valid medicinal product.;
 Parsing process: Parsing process: Report with warnings;Classification: new: EU-</v>
      </c>
      <c r="E1961" s="1" t="s">
        <v>5817</v>
      </c>
      <c r="F1961" s="1" t="s">
        <v>1991</v>
      </c>
      <c r="G1961" s="14" t="e">
        <f t="shared" si="308"/>
        <v>#VALUE!</v>
      </c>
      <c r="H1961" s="16" t="e">
        <f>TRIM(D1961)=TRIM(G1961)</f>
        <v>#VALUE!</v>
      </c>
    </row>
    <row r="1962" spans="1:8" ht="21.75" customHeight="1" x14ac:dyDescent="0.25">
      <c r="A1962">
        <v>10004373064</v>
      </c>
      <c r="D1962" s="14" t="e">
        <f t="shared" si="307"/>
        <v>#VALUE!</v>
      </c>
      <c r="G1962" s="14" t="e">
        <f t="shared" si="308"/>
        <v>#VALUE!</v>
      </c>
      <c r="H1962" s="12" t="b">
        <f t="shared" si="305"/>
        <v>1</v>
      </c>
    </row>
    <row r="1963" spans="1:8" ht="21.75" customHeight="1" x14ac:dyDescent="0.25">
      <c r="A1963">
        <v>10004373074</v>
      </c>
      <c r="B1963" s="1" t="s">
        <v>5818</v>
      </c>
      <c r="C1963" s="1" t="s">
        <v>1498</v>
      </c>
      <c r="D1963" s="14" t="str">
        <f t="shared" si="307"/>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F1963" s="1" t="s">
        <v>1498</v>
      </c>
      <c r="G1963" s="14" t="str">
        <f t="shared" si="308"/>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TEST on field TESTUNIT value: [null] reported WARNING. Since the element testresult - B.3.1d has a value, the element testunit - B.3.1e should contain a value.[528];
5- Section TEST on field TESTUNIT value: [null] reported WARNING. Since the element testresult - B.3.1d has a value, the element testunit - B.3.1e should contain a value.[528];
6- Section TEST on field TESTUNIT value: [null] reported WARNING. Since the element testresult - B.3.1d has a value, the element testunit - B.3.1e should contain a value.[528];
7- Section TEST on field TESTUNIT value: [null] reported WARNING. Since the element testresult - B.3.1d has a value, the element testunit - B.3.1e should contain a value.[528];
8- Section TEST on field TESTUNIT value: [null] reported WARNING. Since the element testresult - B.3.1d has a value, the element testunit - B.3.1e should contain a value.[528];
9- Section TEST on field TESTUNIT value: [null] reported WARNING. Since the element testresult - B.3.1d has a value, the element testunit - B.3.1e should contain a value.[528];
10- Section TEST on field TESTUNIT value: [null] reported WARNING. Since the element testresult - B.3.1d has a value, the element testunit - B.3.1e should contain a value.[528];
11- Section TEST on field TESTUNIT value: [null] reported WARNING. Since the element tes</v>
      </c>
      <c r="H1963" s="13" t="b">
        <f t="shared" ref="H1963:H1966" si="314">TRIM(D1963)=TRIM(G1963)</f>
        <v>1</v>
      </c>
    </row>
    <row r="1964" spans="1:8" ht="21.75" customHeight="1" x14ac:dyDescent="0.25">
      <c r="A1964">
        <v>10004373078</v>
      </c>
      <c r="B1964" s="1" t="s">
        <v>5819</v>
      </c>
      <c r="C1964" s="1" t="s">
        <v>5820</v>
      </c>
      <c r="D1964" s="14" t="str">
        <f t="shared" si="307"/>
        <v>safety report loaded; Validated against 2.18 business rules;
Comments:  Parsing process: Parsing proces</v>
      </c>
      <c r="E1964" s="1" t="s">
        <v>5821</v>
      </c>
      <c r="F1964" s="1" t="s">
        <v>5822</v>
      </c>
      <c r="G1964" s="14" t="str">
        <f t="shared" si="308"/>
        <v>safety report loaded; Validated against 2.18 business rules;
Comments:  Parsing process: Parsing proces</v>
      </c>
      <c r="H1964" s="13" t="b">
        <f t="shared" si="314"/>
        <v>1</v>
      </c>
    </row>
    <row r="1965" spans="1:8" ht="21.75" customHeight="1" x14ac:dyDescent="0.25">
      <c r="A1965">
        <v>10004373079</v>
      </c>
      <c r="B1965" s="1" t="s">
        <v>5823</v>
      </c>
      <c r="C1965" s="1" t="s">
        <v>5824</v>
      </c>
      <c r="D1965" s="14" t="str">
        <f t="shared" si="307"/>
        <v xml:space="preserve">safety report loaded;
Validated against 2.71 business rules;
Comments:
1- Section DRUG on field MEDICINALPRODUCT value: [Azulfidine EN 500MG] reported WARNING. Azulfidine EN 500MG must be a valid Medicinal Product.[543];
Parsing process: Report with Warnings;Classification: new: </v>
      </c>
      <c r="F1965" s="1" t="s">
        <v>5825</v>
      </c>
      <c r="G1965" s="14" t="str">
        <f t="shared" si="308"/>
        <v xml:space="preserve">safety report loaded;
Validated against 2.71 business rules;
Comments:
1- Section DRUG on field MEDICINALPRODUCT value: [Azulfidine EN 500MG] reported WARNING. Azulfidine EN 500MG must be a valid Medicinal Product.[543];
Parsing process: Report with Warnings;Classification: new: </v>
      </c>
      <c r="H1965" s="13" t="b">
        <f t="shared" si="314"/>
        <v>1</v>
      </c>
    </row>
    <row r="1966" spans="1:8" ht="21.75" customHeight="1" x14ac:dyDescent="0.25">
      <c r="A1966">
        <v>10004373082</v>
      </c>
      <c r="B1966" s="1" t="s">
        <v>5826</v>
      </c>
      <c r="C1966" s="1" t="s">
        <v>5827</v>
      </c>
      <c r="D1966" s="14" t="str">
        <f t="shared" si="307"/>
        <v>safety report loaded; Validated against 2.18 business rules;
Comments:  Parsing process: Parsing process: Correct Report;Classification: new: EU-</v>
      </c>
      <c r="E1966" s="1" t="s">
        <v>5828</v>
      </c>
      <c r="F1966" s="1" t="s">
        <v>5829</v>
      </c>
      <c r="G1966" s="14" t="str">
        <f t="shared" si="308"/>
        <v>safety report loaded; Validated against 2.18 business rules;
Comments:  Parsing process: Parsing process: Correct Report;Classification: new: EU-</v>
      </c>
      <c r="H1966" s="13" t="b">
        <f t="shared" si="314"/>
        <v>1</v>
      </c>
    </row>
    <row r="1967" spans="1:8" ht="21.75" customHeight="1" x14ac:dyDescent="0.25">
      <c r="A1967">
        <v>10004373086</v>
      </c>
      <c r="D1967" s="14" t="e">
        <f t="shared" si="307"/>
        <v>#VALUE!</v>
      </c>
      <c r="G1967" s="14" t="e">
        <f t="shared" si="308"/>
        <v>#VALUE!</v>
      </c>
      <c r="H1967" s="12" t="b">
        <f t="shared" si="305"/>
        <v>1</v>
      </c>
    </row>
    <row r="1968" spans="1:8" ht="21.75" customHeight="1" x14ac:dyDescent="0.25">
      <c r="A1968">
        <v>10004373091</v>
      </c>
      <c r="D1968" s="14" t="e">
        <f t="shared" si="307"/>
        <v>#VALUE!</v>
      </c>
      <c r="G1968" s="14" t="e">
        <f t="shared" si="308"/>
        <v>#VALUE!</v>
      </c>
      <c r="H1968" s="12" t="b">
        <f t="shared" si="305"/>
        <v>1</v>
      </c>
    </row>
    <row r="1969" spans="1:8" ht="21.75" customHeight="1" x14ac:dyDescent="0.25">
      <c r="A1969">
        <v>10004373095</v>
      </c>
      <c r="B1969" s="1" t="s">
        <v>5830</v>
      </c>
      <c r="C1969" s="1" t="s">
        <v>5831</v>
      </c>
      <c r="D1969" s="14" t="str">
        <f t="shared" si="307"/>
        <v>safety report loaded;
Validated against 2.71 business rules;
Comments:
1- Section DRUG on field MEDICINALPRODUCT value: [SUPRAX (cefixime)] reported WARNING. SUPRAX (cefixime) must be a valid Medicinal Product.[543];
2- Section DRUG on field MEDICINALPRODUCT value: [ASIMA] reported WARNING. ASIMA must be a valid Medicinal Product.[543];
Parsing process: Report with Warnings;Classification: new: EU-</v>
      </c>
      <c r="E1969" s="1" t="s">
        <v>1498</v>
      </c>
      <c r="F1969" s="1" t="s">
        <v>5832</v>
      </c>
      <c r="G1969" s="14" t="str">
        <f t="shared" si="308"/>
        <v>safety report loaded;
Validated against 2.71 business rules;
Comments:
1- Section DRUG on field MEDICINALPRODUCT value: [SUPRAX (cefixime)] reported WARNING. SUPRAX (cefixime) must be a valid Medicinal Product.[543];
2- Section DRUG on field MEDICINALPRODUCT value: [ASIMA] reported WARNING. ASIMA must be a valid Medicinal Product.[543];
Parsing process: Report with Warnings;Classification: new: EU-</v>
      </c>
      <c r="H1969" s="13" t="b">
        <f t="shared" ref="H1969:H1970" si="315">TRIM(D1969)=TRIM(G1969)</f>
        <v>1</v>
      </c>
    </row>
    <row r="1970" spans="1:8" ht="21.75" customHeight="1" x14ac:dyDescent="0.25">
      <c r="A1970">
        <v>10004373096</v>
      </c>
      <c r="B1970" s="1" t="s">
        <v>5833</v>
      </c>
      <c r="C1970" s="1" t="s">
        <v>5834</v>
      </c>
      <c r="D1970" s="14" t="str">
        <f t="shared" si="307"/>
        <v>safety report loaded; Validated against 2.18 business rules;
Comments:  Parsing process: Parsing proces</v>
      </c>
      <c r="F1970" s="1" t="s">
        <v>5835</v>
      </c>
      <c r="G1970" s="14" t="str">
        <f t="shared" si="308"/>
        <v>safety report loaded; Validated against 2.18 business rules;
Comments:  Parsing process: Parsing proces</v>
      </c>
      <c r="H1970" s="13" t="b">
        <f t="shared" si="315"/>
        <v>1</v>
      </c>
    </row>
    <row r="1971" spans="1:8" ht="21.75" customHeight="1" x14ac:dyDescent="0.25">
      <c r="A1971">
        <v>10004373100</v>
      </c>
      <c r="D1971" s="14" t="e">
        <f t="shared" si="307"/>
        <v>#VALUE!</v>
      </c>
      <c r="G1971" s="14" t="e">
        <f t="shared" si="308"/>
        <v>#VALUE!</v>
      </c>
      <c r="H1971" s="12" t="b">
        <f t="shared" si="305"/>
        <v>1</v>
      </c>
    </row>
    <row r="1972" spans="1:8" ht="21.75" customHeight="1" x14ac:dyDescent="0.25">
      <c r="A1972">
        <v>10004373101</v>
      </c>
      <c r="B1972" s="1" t="s">
        <v>5836</v>
      </c>
      <c r="C1972" s="1" t="s">
        <v>5837</v>
      </c>
      <c r="D1972" s="14" t="str">
        <f t="shared" si="307"/>
        <v>safety report loaded; Validated against 2.18 business rules;
Comments: 1 - [[R744][G.k.2.2][BR.3]] :In section Drug(s) Information on field Medicinal Product Name as Reported by the Primary Source - G.k.2.2 Value: EMLA [LIDOCAINE;PRILOCAINE] Reported error LookupProducts The field Medicinal Product Name as Reported by the Primary Source - G.k.2.2 must be a valid medicinal product.;
 Parsing process: Parsing process: Report with warnings;Classification: new: EU-</v>
      </c>
      <c r="F1972" s="1" t="s">
        <v>5838</v>
      </c>
      <c r="G1972" s="14" t="str">
        <f t="shared" si="308"/>
        <v>safety report loaded; Validated against 2.18 business rules;
Comments: 1 - [[R744][G.k.2.2][BR.3]] :In section Drug(s) Information on field Medicinal Product Name as Reported by the Primary Source - G.k.2.2 Value: EMLA [LIDOCAINE;PRILOCAINE] Reported error LookupProducts The field Medicinal Product Name as Reported by the Primary Source - G.k.2.2 must be a valid medicinal product.;
 Parsing process: Parsing process: Rep</v>
      </c>
      <c r="H1972" s="15" t="b">
        <f t="shared" ref="H1972:H1973" si="316">TRIM(D1972)=TRIM(G1972)</f>
        <v>0</v>
      </c>
    </row>
    <row r="1973" spans="1:8" ht="21.75" customHeight="1" x14ac:dyDescent="0.25">
      <c r="A1973">
        <v>10004373102</v>
      </c>
      <c r="B1973" s="1" t="s">
        <v>5839</v>
      </c>
      <c r="C1973" s="1" t="s">
        <v>5840</v>
      </c>
      <c r="D1973" s="14" t="str">
        <f t="shared" si="307"/>
        <v>safety report loaded;
Validated against 2.71 business rules;
Comments:
Parsing process: Correct Report;Classification: new: EU-</v>
      </c>
      <c r="F1973" s="1" t="s">
        <v>5841</v>
      </c>
      <c r="G1973" s="14" t="str">
        <f t="shared" si="308"/>
        <v>safety report loaded;
Validated against 2.71 business rules;
Comments:
Parsing process: Correct Report;Classification: new: EU-</v>
      </c>
      <c r="H1973" s="13" t="b">
        <f t="shared" si="316"/>
        <v>1</v>
      </c>
    </row>
    <row r="1974" spans="1:8" ht="21.75" customHeight="1" x14ac:dyDescent="0.25">
      <c r="A1974">
        <v>10004373105</v>
      </c>
      <c r="D1974" s="14" t="e">
        <f t="shared" si="307"/>
        <v>#VALUE!</v>
      </c>
      <c r="G1974" s="14" t="e">
        <f t="shared" si="308"/>
        <v>#VALUE!</v>
      </c>
      <c r="H1974" s="12" t="b">
        <f t="shared" si="305"/>
        <v>1</v>
      </c>
    </row>
    <row r="1975" spans="1:8" ht="21.75" customHeight="1" x14ac:dyDescent="0.25">
      <c r="A1975">
        <v>10004373109</v>
      </c>
      <c r="B1975" s="1" t="s">
        <v>5842</v>
      </c>
      <c r="C1975" s="1" t="s">
        <v>5843</v>
      </c>
      <c r="D1975" s="14" t="str">
        <f t="shared" si="307"/>
        <v>safety report loaded; Validated against 2.18 business rules;
Comments:  Parsing process: Parsing proces</v>
      </c>
      <c r="E1975" s="1" t="s">
        <v>5844</v>
      </c>
      <c r="F1975" s="1" t="s">
        <v>5845</v>
      </c>
      <c r="G1975" s="14" t="str">
        <f t="shared" si="308"/>
        <v>safety report loaded; Validated against 2.18 business rules;
Comments:  Parsing process: Parsing proces</v>
      </c>
      <c r="H1975" s="13" t="b">
        <f t="shared" ref="H1975:H1976" si="317">TRIM(D1975)=TRIM(G1975)</f>
        <v>1</v>
      </c>
    </row>
    <row r="1976" spans="1:8" ht="21.75" customHeight="1" x14ac:dyDescent="0.25">
      <c r="A1976">
        <v>10004373110</v>
      </c>
      <c r="B1976" s="1" t="s">
        <v>5846</v>
      </c>
      <c r="C1976" s="1" t="s">
        <v>5847</v>
      </c>
      <c r="D1976" s="14" t="str">
        <f t="shared" si="307"/>
        <v>safety report loaded; Validated against 2.18 business rules;
Comments:  Parsing process: Parsing proces</v>
      </c>
      <c r="E1976" s="1" t="s">
        <v>5845</v>
      </c>
      <c r="F1976" s="1" t="s">
        <v>5848</v>
      </c>
      <c r="G1976" s="14" t="str">
        <f t="shared" si="308"/>
        <v>safety report loaded; Validated against 2.18 business rules;
Comments:  Parsing process: Parsing proces</v>
      </c>
      <c r="H1976" s="13" t="b">
        <f t="shared" si="317"/>
        <v>1</v>
      </c>
    </row>
    <row r="1977" spans="1:8" ht="21.75" customHeight="1" x14ac:dyDescent="0.25">
      <c r="A1977">
        <v>10004373112</v>
      </c>
      <c r="D1977" s="14" t="e">
        <f t="shared" si="307"/>
        <v>#VALUE!</v>
      </c>
      <c r="G1977" s="14" t="e">
        <f t="shared" si="308"/>
        <v>#VALUE!</v>
      </c>
      <c r="H1977" s="12" t="b">
        <f t="shared" si="305"/>
        <v>1</v>
      </c>
    </row>
    <row r="1978" spans="1:8" ht="21.75" customHeight="1" x14ac:dyDescent="0.25">
      <c r="A1978">
        <v>10004373113</v>
      </c>
      <c r="B1978" s="1" t="s">
        <v>5849</v>
      </c>
      <c r="C1978" s="1" t="s">
        <v>5850</v>
      </c>
      <c r="D1978" s="14" t="str">
        <f t="shared" si="307"/>
        <v>safety report loaded; Validated against 2.18 business rules;
Comments: 1 - [[R744][G.k.2.2][BR.3]] :In section Drug(s) Information on field Medicinal Product Name as Reported by the Primary Source - G.k.2.2 Value: CALCIUM AND VITAMIN D Reported error LookupProducts The field Medicinal Product Name as Reported by the Primary Source - G.k.2.2 must be a valid medicinal product.;
2 - [[R744][G.k.2.2][BR.3]] :In section Drug(s) Information on field Medicinal Product Name as Reported by the Primary Source - G.k.2.2 Value: Envarsus XR Reported error LookupProducts The field Medicinal Product Name as Reported by the Primary Source - G.k.2.2 must be a valid medicinal product.;
3 - [[R744][G.k.2.2][BR.3]] :In section Drug(s) Information on field Medicinal Product Name as Reported by the Primary Source - G.k.2.2 Value: MYCOPHENOLATE Reported error LookupProducts The field Medicinal Product Name as Reported by the Primary Source - G.k.2.2 must be a valid medicinal product.;
4 -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v>
      </c>
      <c r="E1978" s="1" t="s">
        <v>5764</v>
      </c>
      <c r="F1978" s="1" t="s">
        <v>5851</v>
      </c>
      <c r="G1978" s="14" t="str">
        <f t="shared" si="308"/>
        <v>safety report loaded; Validated against 2.18 business rules;
Comments: 1 - [[R744][G.k.2.2][BR.3]] :In section Drug(s) Information on field Medicinal Product Name as Reported by the Primary Source - G.k.2.2 Value: CALCIUM AND VITAMIN D Reported error LookupProducts The field Medicinal Product Name as Reported by the Primary Source - G.k.2.2 must be a valid medicinal product.;
2 - [[R744][G.k.2.2][BR.3]] :In section Drug(s) Information on field Medicinal Product Name as Reported by the Primary Source - G.k.2.2 Value: Envarsus XR Reported error LookupProducts The field Medicinal Product Name as Reported by the Primary Source - G.k.2.2 must be a valid medicinal product.;
3 - [[R744][G.k.2.2][BR.3]] :In section Drug(s) Information on field Medicinal Product Name as Reported by the Primary Source - G.k.2.2 Value: MYCOPHENOLATE Reported error LookupProducts The field Medicinal Product Name as Reported by the Primary Source - G.k.2.2 must be a valid medicinal product.;
4 - [[R744][G.k.2.2][BR.3]] :In section Drug(s) Information on field Medicinal Product Name as Reported by the Primary Source - G.k.2.2 Value: SULFAMETHOXAZOLE AND TRIMETHOPRIM Reported error LookupProducts The field Medicinal Product Name as Reported by the Primary Source - G.k.2.2 must be a valid medicinal product.;
 Parsing process: Parsing process: Rep</v>
      </c>
      <c r="H1978" s="13" t="b">
        <f t="shared" ref="H1978:H1985" si="318">TRIM(D1978)=TRIM(G1978)</f>
        <v>1</v>
      </c>
    </row>
    <row r="1979" spans="1:8" ht="21.75" customHeight="1" x14ac:dyDescent="0.25">
      <c r="A1979">
        <v>10004373114</v>
      </c>
      <c r="B1979" s="1" t="s">
        <v>5852</v>
      </c>
      <c r="C1979" s="1" t="s">
        <v>5853</v>
      </c>
      <c r="D1979" s="14" t="str">
        <f t="shared" si="307"/>
        <v>safety report loaded; Validated against 2.18 business rules;
Comments: 1 - [[R744][G.k.2.2][BR.3]] :In section Drug(s) Information on field Medicinal Product Name as Reported by the Primary Source - G.k.2.2 Value: Ezetimibe/Rosuvastatin Reported error LookupProducts The field Medicinal Product Name as Reported by the Primary Source - G.k.2.2 must be a valid medicinal product.;
 Parsing process: Parsing process: Rep</v>
      </c>
      <c r="E1979" s="1" t="s">
        <v>5851</v>
      </c>
      <c r="F1979" s="1" t="s">
        <v>5854</v>
      </c>
      <c r="G1979" s="14" t="str">
        <f t="shared" si="308"/>
        <v>safety report loaded; Validated against 2.18 business rules;
Comments: 1 - [[R744][G.k.2.2][BR.3]] :In section Drug(s) Information on field Medicinal Product Name as Reported by the Primary Source - G.k.2.2 Value: Ezetimibe/Rosuvastatin Reported error LookupProducts The field Medicinal Product Name as Reported by the Primary Source - G.k.2.2 must be a valid medicinal product.;
 Parsing process: Parsing process: Rep</v>
      </c>
      <c r="H1979" s="13" t="b">
        <f t="shared" si="318"/>
        <v>1</v>
      </c>
    </row>
    <row r="1980" spans="1:8" ht="21.75" customHeight="1" x14ac:dyDescent="0.25">
      <c r="A1980">
        <v>10004373115</v>
      </c>
      <c r="B1980" s="1" t="s">
        <v>5855</v>
      </c>
      <c r="C1980" s="1" t="s">
        <v>5856</v>
      </c>
      <c r="D1980" s="14" t="str">
        <f t="shared" si="307"/>
        <v>safety report loaded; Validated against 2.18 business rules;
Comments: 1 - [[R744][G.k.2.2][BR.3]] :In section Drug(s) Information on field Medicinal Product Name as Reported by the Primary Source - G.k.2.2 Value: PANTOZOL [PANTOPRAZOLE SODIUM SESQUIHYDRATE] Reported error LookupProducts The field Medicinal Product Name as Reported by the Primary Source - G.k.2.2 must be a valid medicinal product.;
 Parsing process: Parsing process: Report with warnings;Classification: new: EU-</v>
      </c>
      <c r="E1980" s="1" t="s">
        <v>5857</v>
      </c>
      <c r="F1980" s="1" t="s">
        <v>5858</v>
      </c>
      <c r="G1980" s="14" t="str">
        <f t="shared" si="308"/>
        <v>safety report loaded; Validated against 2.18 business rules;
Comments: 1 - [[R744][G.k.2.2][BR.3]] :In section Drug(s) Information on field Medicinal Product Name as Reported by the Primary Source - G.k.2.2 Value: PANTOZOL [PANTOPRAZOLE SODIUM SESQUIHYDRATE] Reported error LookupProducts The field Medicinal Product Name as Reported by the Primary Source - G.k.2.2 must be a valid medicinal product.;
 Parsing process: Parsing process: Report with warnings;Classification: new: EU-</v>
      </c>
      <c r="H1980" s="13" t="b">
        <f t="shared" si="318"/>
        <v>1</v>
      </c>
    </row>
    <row r="1981" spans="1:8" ht="21.75" customHeight="1" x14ac:dyDescent="0.25">
      <c r="A1981">
        <v>10004373117</v>
      </c>
      <c r="B1981" s="1" t="s">
        <v>5859</v>
      </c>
      <c r="C1981" s="1" t="s">
        <v>5860</v>
      </c>
      <c r="D1981" s="14" t="str">
        <f t="shared" si="307"/>
        <v>safety report loaded;
Validated against 2.71 business rules;
Comments:
Parsing process: Correct Report;Classification: new: EU-</v>
      </c>
      <c r="F1981" s="1" t="s">
        <v>5861</v>
      </c>
      <c r="G1981" s="14" t="str">
        <f t="shared" si="308"/>
        <v>safety report loaded;
Validated against 2.71 business rules;
Comments:
Parsing proces</v>
      </c>
      <c r="H1981" s="15" t="b">
        <f t="shared" si="318"/>
        <v>0</v>
      </c>
    </row>
    <row r="1982" spans="1:8" ht="21.75" customHeight="1" x14ac:dyDescent="0.25">
      <c r="A1982">
        <v>10004373119</v>
      </c>
      <c r="B1982" s="1" t="s">
        <v>5862</v>
      </c>
      <c r="C1982" s="1" t="s">
        <v>5863</v>
      </c>
      <c r="D1982" s="14" t="str">
        <f t="shared" si="307"/>
        <v>safety report loaded;
Validated against 2.71 business rules;
Comments:
Parsing process: Correct Report;Classification: new: EU-</v>
      </c>
      <c r="F1982" s="1" t="s">
        <v>5864</v>
      </c>
      <c r="G1982" s="14" t="str">
        <f t="shared" si="308"/>
        <v>safety report loaded;
Validated against 2.71 business rules;
Comments:
Parsing process: Correct Report;Classification: new: EU-</v>
      </c>
      <c r="H1982" s="13" t="b">
        <f t="shared" si="318"/>
        <v>1</v>
      </c>
    </row>
    <row r="1983" spans="1:8" ht="21.75" customHeight="1" x14ac:dyDescent="0.25">
      <c r="A1983">
        <v>10004373122</v>
      </c>
      <c r="B1983" s="1" t="s">
        <v>5865</v>
      </c>
      <c r="C1983" s="1" t="s">
        <v>5866</v>
      </c>
      <c r="D1983" s="14" t="str">
        <f t="shared" si="307"/>
        <v>safety report loaded;
Validated against 2.71 business rules;
Comments:
1- Section DRUG on field DRUGDOSAGEFORM value: [Extended release tablet] reported WARNING. Extended release tablet must be a valid dosage form.[564];
2- Section DRUG on field DRUGDOSAGEFORM value: [Extended release tablet] reported WARNING. Extended release tablet must be a valid dosage form.[564];
3- Section DRUG on field DRUGDOSAGEFORM value: [Extended release tablet] reported WARNING. Extended release tablet must be a valid dosage form.[564];
4- Section DRUG on field DRUGDOSAGEFORM value: [Extended release tablet] reported WARNING. Extended release tablet must be a valid dosage form.[564];
5- Section DRUG on field DRUGDOSAGEFORM value: [Extended release tablet] reported WARNING. Extended release tablet must be a valid dosage form.[564];
6- Section DRUG on field DRUGDOSAGEFORM value: [Extended release tablet] reported WARNING. Extended release tablet must be a valid dosage form.[564];
7- Section DRUG on field DRUGDOSAGEFORM value: [Extended release tablet] reported WARNING. Extended release tablet must be a valid dosage form.[564];
Parsing process: Report with Warnings;Classification: new: EU-</v>
      </c>
      <c r="F1983" s="1" t="s">
        <v>5867</v>
      </c>
      <c r="G1983" s="14" t="str">
        <f t="shared" si="308"/>
        <v>safety report loaded;
Validated against 2.71 business rules;
Comments:
1- Section DRUG on field DRUGDOSAGEFORM value: [Extended release tablet] reported WARNING. Extended release tablet must be a valid dosage form.[564];
2- Section DRUG on field DRUGDOSAGEFORM value: [Extended release tablet] reported WARNING. Extended release tablet must be a valid dosage form.[564];
3- Section DRUG on field DRUGDOSAGEFORM value: [Extended release tablet] reported WARNING. Extended release tablet must be a valid dosage form.[564];
4- Section DRUG on field DRUGDOSAGEFORM value: [Extended release tablet] reported WARNING. Extended release tablet must be a valid dosage form.[564];
5- Section DRUG on field DRUGDOSAGEFORM value: [Extended release tablet] reported WARNING. Extended release tablet must be a valid dosage form.[564];
6- Section DRUG on field DRUGDOSAGEFORM value: [Extended release tablet] reported WARNING. Extended release tablet must be a valid dosage form.[564];
7- Section DRUG on field DRUGDOSAGEFORM value: [Extended release tablet] reported WARNING. Extended release tablet must be a valid dosage form.[564];
Parsing process: Report with Warnings;Classification: new: EU-</v>
      </c>
      <c r="H1983" s="13" t="b">
        <f t="shared" si="318"/>
        <v>1</v>
      </c>
    </row>
    <row r="1984" spans="1:8" ht="21.75" customHeight="1" x14ac:dyDescent="0.25">
      <c r="A1984">
        <v>10004373123</v>
      </c>
      <c r="B1984" s="1" t="s">
        <v>5868</v>
      </c>
      <c r="C1984" s="1" t="s">
        <v>5869</v>
      </c>
      <c r="D1984" s="14" t="str">
        <f t="shared" si="307"/>
        <v>safety report loaded;
Validated against 2.71 business rules;
Comments:
Parsing proces</v>
      </c>
      <c r="F1984" s="1" t="s">
        <v>5870</v>
      </c>
      <c r="G1984" s="14" t="str">
        <f t="shared" si="308"/>
        <v>safety report loaded;
Validated against 2.71 business rules;
Comments:
Parsing proces</v>
      </c>
      <c r="H1984" s="13" t="b">
        <f t="shared" si="318"/>
        <v>1</v>
      </c>
    </row>
    <row r="1985" spans="1:8" ht="21.75" customHeight="1" x14ac:dyDescent="0.25">
      <c r="A1985">
        <v>10004373124</v>
      </c>
      <c r="B1985" s="1" t="s">
        <v>5871</v>
      </c>
      <c r="C1985" s="1" t="s">
        <v>5872</v>
      </c>
      <c r="D1985" s="14" t="str">
        <f t="shared" si="307"/>
        <v>safety report loaded;
Validated against 2.71 business rules;
Comments:
1- Section DRUG on field MEDICINALPRODUCT value: [lidocaine (+) prilocaine] reported WARNING. lidocaine (+) prilocaine must be a valid Medicinal Product.[543];
2- Section ACTIVESUBSTANCE on field ACTIVESUBSTANCENAME value: [human papilloma virus type 11 virus like particle recombinant [yeast]] reported WARNING. human papilloma virus type 11 virus like particle recombinant [yeast] must be a valid active substance.[621];
3- Section ACTIVESUBSTANCE on field ACTIVESUBSTANCENAME value: [human papilloma virus type 16 virus like particle recombinant [yeast]] reported WARNING. human papilloma virus type 16 virus like particle recombinant [yeast] must be a valid active substance.[621];
4- Section ACTIVESUBSTANCE on field ACTIVESUBSTANCENAME value: [human papilloma virus type 18 virus like particle recombinant [yeast]] reported WARNING. human papilloma virus type 18 virus like particle recombinant [yeast] must be a valid active substance.[621];
5- Section ACTIVESUBSTANCE on field ACTIVESUBSTANCENAME value: [human papilloma virus type 31 virus like particle recombinant [yeast]] reported WARNING. human papilloma virus type 31 virus like particle recombinant [yeast] must be a valid active substance.[621];
6- Section ACTIVESUBSTANCE on field ACTIVESUBSTANCENAME value: [human papilloma virus type 33 virus like particle recombinant [yeast]] reported WARNING. human papilloma virus type 33 virus like particle recombinant [yeast] must be a valid active substance.[621];
7- Section ACTIVESUBSTANCE on field ACTIVESUBSTANCENAME value: [human papilloma virus type 45 virus like particle recombinant [yeast]] reported WARNING. human papilloma virus type 45 virus like particle recombinant [yeast] must be a valid active substance.[621];
8- Section ACTIVESUBSTANCE on field ACTIVESUBSTANCENAME value: [human papilloma virus type 52 virus like particle recombi</v>
      </c>
      <c r="F1985" s="1" t="s">
        <v>5872</v>
      </c>
      <c r="G1985" s="14" t="str">
        <f t="shared" si="308"/>
        <v>safety report loaded;
Validated against 2.71 business rules;
Comments:
1- Section DRUG on field MEDICINALPRODUCT value: [lidocaine (+) prilocaine] reported WARNING. lidocaine (+) prilocaine must be a valid Medicinal Product.[543];
2- Section ACTIVESUBSTANCE on field ACTIVESUBSTANCENAME value: [human papilloma virus type 11 virus like particle recombinant [yeast]] reported WARNING. human papilloma virus type 11 virus like particle recombinant [yeast] must be a valid active substance.[621];
3- Section ACTIVESUBSTANCE on field ACTIVESUBSTANCENAME value: [human papilloma virus type 16 virus like particle recombinant [yeast]] reported WARNING. human papilloma virus type 16 virus like particle recombinant [yeast] must be a valid active substance.[621];
4- Section ACTIVESUBSTANCE on field ACTIVESUBSTANCENAME value: [human papilloma virus type 18 virus like particle recombinant [yeast]] reported WARNING. human papilloma virus type 18 virus like particle recombinant [yeast] must be a valid active substance.[621];
5- Section ACTIVESUBSTANCE on field ACTIVESUBSTANCENAME value: [human papilloma virus type 31 virus like particle recombinant [yeast]] reported WARNING. human papilloma virus type 31 virus like particle recombinant [yeast] must be a valid active substance.[621];
6- Section ACTIVESUBSTANCE on field ACTIVESUBSTANCENAME value: [human papilloma virus type 33 virus like particle recombinant [yeast]] reported WARNING. human papilloma virus type 33 virus like particle recombinant [yeast] must be a valid active substance.[621];
7- Section ACTIVESUBSTANCE on field ACTIVESUBSTANCENAME value: [human papilloma virus type 45 virus like particle recombinant [yeast]] reported WARNING. human papilloma virus type 45 virus like particle recombinant [yeast] must be a valid active substance.[621];
8- Section ACTIVESUBSTANCE on field ACTIVESUBSTANCENAME value: [human papilloma virus type 52 virus like particle recombi</v>
      </c>
      <c r="H1985" s="13" t="b">
        <f t="shared" si="318"/>
        <v>1</v>
      </c>
    </row>
    <row r="1986" spans="1:8" ht="21.75" customHeight="1" x14ac:dyDescent="0.25">
      <c r="A1986">
        <v>10004373125</v>
      </c>
      <c r="D1986" s="14" t="e">
        <f t="shared" si="307"/>
        <v>#VALUE!</v>
      </c>
      <c r="G1986" s="14" t="e">
        <f t="shared" si="308"/>
        <v>#VALUE!</v>
      </c>
      <c r="H1986" s="12" t="b">
        <f t="shared" si="305"/>
        <v>1</v>
      </c>
    </row>
    <row r="1987" spans="1:8" ht="21.75" customHeight="1" x14ac:dyDescent="0.25">
      <c r="A1987">
        <v>10004373126</v>
      </c>
      <c r="B1987" s="1" t="s">
        <v>5873</v>
      </c>
      <c r="C1987" s="1" t="s">
        <v>5874</v>
      </c>
      <c r="D1987" s="14" t="str">
        <f t="shared" si="307"/>
        <v>safety report loaded; Validated against 2.18 business rules;
Comments: 1 - [[R744][G.k.2.2][BR.3]] :In section Drug(s) Information on field Medicinal Product Name as Reported by the Primary Source - G.k.2.2 Value: ALBUTEROL Reported error LookupProducts The field Medicinal Product Name as Reported by the Primary Source - G.k.2.2 must be a valid medicinal product.;
2 - [[R744][G.k.2.2][BR.3]] :In section Drug(s) Information on field Medicinal Product Name as Reported by the Primary Source - G.k.2.2 Value: SENNA Reported error LookupProducts The field Medicinal Product Name as Reported by the Primary Source - G.k.2.2 must be a valid medicinal product.;
 Parsing process: Parsing process: Report with warnings;Classification: new: EU-</v>
      </c>
      <c r="E1987" s="1" t="s">
        <v>5875</v>
      </c>
      <c r="F1987" s="1" t="s">
        <v>5876</v>
      </c>
      <c r="G1987" s="14" t="str">
        <f t="shared" si="308"/>
        <v>safety report loaded; Validated against 2.18 business rules;
Comments: 1 - [[R744][G.k.2.2][BR.3]] :In section Drug(s) Information on field Medicinal Product Name as Reported by the Primary Source - G.k.2.2 Value: ALBUTEROL Reported error LookupProducts The field Medicinal Product Name as Reported by the Primary Source - G.k.2.2 must be a valid medicinal product.;
2 - [[R744][G.k.2.2][BR.3]] :In section Drug(s) Information on field Medicinal Product Name as Reported by the Primary Source - G.k.2.2 Value: CX-2029 Reported error LookupProducts The field Medicinal Product Name as Reported by the Primary Source - G.k.2.2 must be a valid medicinal product.;
3 - [[R744][G.k.2.2][BR.3]] :In section Drug(s) Information on field Medicinal Product Name as Reported by the Primary Source - G.k.2.2 Value: SENNA Reported error LookupProducts The field Medicinal Product Name as Reported by the Primary Source - G.k.2.2 must be a valid medicinal product.;
 Parsing process: Parsing process: Report with warnings;Classification: new: EU-</v>
      </c>
      <c r="H1987" s="15" t="b">
        <f t="shared" ref="H1987:H2002" si="319">TRIM(D1987)=TRIM(G1987)</f>
        <v>0</v>
      </c>
    </row>
    <row r="1988" spans="1:8" ht="21.75" customHeight="1" x14ac:dyDescent="0.25">
      <c r="A1988">
        <v>10004373130</v>
      </c>
      <c r="B1988" s="1" t="s">
        <v>5877</v>
      </c>
      <c r="C1988" s="1" t="s">
        <v>5878</v>
      </c>
      <c r="D1988" s="14" t="str">
        <f t="shared" si="307"/>
        <v>safety report loaded; Validated against 2.18 business rules;
Comments:  Parsing process: Parsing process: Correct Report;Classification: new: EU-</v>
      </c>
      <c r="E1988" s="1" t="s">
        <v>5879</v>
      </c>
      <c r="F1988" s="1" t="s">
        <v>5880</v>
      </c>
      <c r="G1988" s="14" t="str">
        <f t="shared" si="308"/>
        <v>safety report loaded; Validated against 2.18 business rules;
Comments: 1 - [[R744][G.k.2.2][BR.3]] :In section Drug(s) Information on field Medicinal Product Name as Reported by the Primary Source - G.k.2.2 Value: B-12 Reported error LookupProducts The field Medicinal Product Name as Reported by the Primary Source - G.k.2.2 must be a valid medicinal product.;
 Parsing process: Parsing process: Report with warnings;Classification: new: EU-</v>
      </c>
      <c r="H1988" s="15" t="b">
        <f t="shared" si="319"/>
        <v>0</v>
      </c>
    </row>
    <row r="1989" spans="1:8" ht="21.75" customHeight="1" x14ac:dyDescent="0.25">
      <c r="A1989">
        <v>10004373132</v>
      </c>
      <c r="B1989" s="1" t="s">
        <v>5881</v>
      </c>
      <c r="C1989" s="1" t="s">
        <v>5882</v>
      </c>
      <c r="D1989" s="14" t="str">
        <f t="shared" si="307"/>
        <v>safety report loaded; Validated against 2.18 business rules;
Comments:  Parsing process: Parsing process: Correct Report;Classification: new: EU-</v>
      </c>
      <c r="E1989" s="1" t="s">
        <v>5783</v>
      </c>
      <c r="F1989" s="1" t="s">
        <v>1991</v>
      </c>
      <c r="G1989" s="14" t="e">
        <f t="shared" si="308"/>
        <v>#VALUE!</v>
      </c>
      <c r="H1989" s="16" t="e">
        <f t="shared" si="319"/>
        <v>#VALUE!</v>
      </c>
    </row>
    <row r="1990" spans="1:8" ht="21.75" customHeight="1" x14ac:dyDescent="0.25">
      <c r="A1990">
        <v>10004373133</v>
      </c>
      <c r="B1990" s="1" t="s">
        <v>5883</v>
      </c>
      <c r="C1990" s="1" t="s">
        <v>5884</v>
      </c>
      <c r="D1990" s="14" t="str">
        <f t="shared" si="307"/>
        <v>safety report loaded;
Validated against 2.71 business rules;
Comments:
1- Section DRUG on field MEDICINALPRODUCT value: [Cefazoline Mylan® 1g, poudre pour solution injectable] reported WARNING. Cefazoline Mylan® 1g, poudre pour solution injectable must be a valid Medicinal Product.[543];
Parsing process: Rep</v>
      </c>
      <c r="F1990" s="1" t="s">
        <v>5885</v>
      </c>
      <c r="G1990" s="14" t="str">
        <f t="shared" si="308"/>
        <v>safety report loaded;
Validated against 2.71 business rules;
Comments:
1- Section DRUG on field MEDICINALPRODUCT value: [Cefazoline Mylan® 1g, poudre pour solution injectable] reported WARNING. Cefazoline Mylan® 1g, poudre pour solution injectable must be a valid Medicinal Product.[543];
Parsing process: Rep</v>
      </c>
      <c r="H1990" s="13" t="b">
        <f t="shared" si="319"/>
        <v>1</v>
      </c>
    </row>
    <row r="1991" spans="1:8" ht="21.75" customHeight="1" x14ac:dyDescent="0.25">
      <c r="A1991">
        <v>10004373137</v>
      </c>
      <c r="B1991" s="1" t="s">
        <v>5886</v>
      </c>
      <c r="C1991" s="1" t="s">
        <v>5887</v>
      </c>
      <c r="D1991" s="14" t="str">
        <f t="shared" si="307"/>
        <v>safety report loaded;
Validated against 2.71 business rules;
Comments:
Parsing proces</v>
      </c>
      <c r="F1991" s="1" t="s">
        <v>5888</v>
      </c>
      <c r="G1991" s="14" t="str">
        <f t="shared" si="308"/>
        <v>safety report loaded;
Validated against 2.71 business rules;
Comments:
Parsing proces</v>
      </c>
      <c r="H1991" s="13" t="b">
        <f t="shared" si="319"/>
        <v>1</v>
      </c>
    </row>
    <row r="1992" spans="1:8" ht="21.75" customHeight="1" x14ac:dyDescent="0.25">
      <c r="A1992">
        <v>10004373140</v>
      </c>
      <c r="B1992" s="1" t="s">
        <v>5889</v>
      </c>
      <c r="C1992" s="1" t="s">
        <v>5890</v>
      </c>
      <c r="D1992" s="14" t="str">
        <f t="shared" si="307"/>
        <v>safety report loaded; Validated against 2.18 business rules;
Comments:  Parsing process: Parsing process: Correct Report;Classification: new: EU-</v>
      </c>
      <c r="E1992" s="1" t="s">
        <v>5891</v>
      </c>
      <c r="F1992" s="1" t="s">
        <v>5892</v>
      </c>
      <c r="G1992" s="14" t="str">
        <f t="shared" si="308"/>
        <v>safety report loaded; Validated against 2.18 business rules;
Comments:  Parsing process: Parsing process: Correct Report;Classification: new: EU-</v>
      </c>
      <c r="H1992" s="13" t="b">
        <f t="shared" si="319"/>
        <v>1</v>
      </c>
    </row>
    <row r="1993" spans="1:8" ht="21.75" customHeight="1" x14ac:dyDescent="0.25">
      <c r="A1993">
        <v>10004373149</v>
      </c>
      <c r="B1993" s="1" t="s">
        <v>5893</v>
      </c>
      <c r="C1993" s="1" t="s">
        <v>5894</v>
      </c>
      <c r="D1993" s="14" t="str">
        <f t="shared" si="307"/>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[SUNDOWN FISH OIL] reported WARNING. SUNDOWN FISH OIL must be a valid Medicinal Product.[543];
5- Section DRUG on field MEDICINALPRODUCT value: [GARLIC [ALLIUM SATIVUM BULB]] reported WARNING. GARLIC [ALLIUM SATIVUM BULB] must be a valid Medicinal Product.[543];
Parsing process: Report with Warnings;Classification: new: EU-</v>
      </c>
      <c r="F1993" s="1" t="s">
        <v>5895</v>
      </c>
      <c r="G1993" s="14" t="str">
        <f t="shared" si="308"/>
        <v>safety report loaded;
Validated against 2.71 business rules;
Comments:
1- Section TEST on field TESTUNIT value: [null] reported WARNING. Since the element testresult - B.3.1d has a value, the element testunit - B.3.1e should contain a value.[528];
2- Section TEST on field TESTUNIT value: [null] reported WARNING. Since the element testresult - B.3.1d has a value, the element testunit - B.3.1e should contain a value.[528];
3- Section TEST on field TESTUNIT value: [null] reported WARNING. Since the element testresult - B.3.1d has a value, the element testunit - B.3.1e should contain a value.[528];
4- Section DRUG on field MEDICINALPRODUCT value: [SUNDOWN FISH OIL] reported WARNING. SUNDOWN FISH OIL must be a valid Medicinal Product.[543];
5- Section DRUG on field MEDICINALPRODUCT value: [GARLIC [ALLIUM SATIVUM BULB]] reported WARNING. GARLIC [ALLIUM SATIVUM BULB] must be a valid Medicinal Product.[543];
Parsing process: Report with Warnings;Classification: new: EU-</v>
      </c>
      <c r="H1993" s="13" t="b">
        <f t="shared" si="319"/>
        <v>1</v>
      </c>
    </row>
    <row r="1994" spans="1:8" ht="21.75" customHeight="1" x14ac:dyDescent="0.25">
      <c r="A1994">
        <v>10004373150</v>
      </c>
      <c r="B1994" s="1" t="s">
        <v>5896</v>
      </c>
      <c r="C1994" s="1" t="s">
        <v>5897</v>
      </c>
      <c r="D1994" s="14" t="str">
        <f t="shared" si="307"/>
        <v>safety report loaded; Validated against 2.18 business rules;
Comments:  Parsing process: Parsing process: Correct Report;Classification: new: EU-</v>
      </c>
      <c r="F1994" s="1" t="s">
        <v>5898</v>
      </c>
      <c r="G1994" s="14" t="str">
        <f t="shared" si="308"/>
        <v>safety report loaded; Validated against 2.18 business rules;
Comments:  Parsing process: Parsing process: Correct Report;Classification: new: EU-</v>
      </c>
      <c r="H1994" s="13" t="b">
        <f t="shared" si="319"/>
        <v>1</v>
      </c>
    </row>
    <row r="1995" spans="1:8" ht="21.75" customHeight="1" x14ac:dyDescent="0.25">
      <c r="A1995">
        <v>10004373151</v>
      </c>
      <c r="B1995" s="1" t="s">
        <v>5899</v>
      </c>
      <c r="C1995" s="1" t="s">
        <v>5900</v>
      </c>
      <c r="D1995" s="14" t="str">
        <f t="shared" si="307"/>
        <v>safety report loaded;
Validated against 2.71 business rules;
Comments:
1- Section PATIENTPASTDRUGTHERAPY on field PATIENTDRUGNAME value: [FLAGYL [METRONIDAZOLE]] reported WARNING. FLAGYL [METRONIDAZOLE] patientdrugname must be a valid Medicinal Product.[257];
Parsing process: Report with Warnings;Classification: new: EU-</v>
      </c>
      <c r="F1995" s="1" t="s">
        <v>5901</v>
      </c>
      <c r="G1995" s="14" t="str">
        <f t="shared" si="308"/>
        <v>safety report loaded;
Validated against 2.71 business rules;
Comments:
1- Section PATIENTPASTDRUGTHERAPY on field PATIENTDRUGNAME value: [FLAGYL [METRONIDAZOLE]] reported WARNING. FLAGYL [METRONIDAZOLE] patientdrugname must be a valid Medicinal Product.[257];
Parsing process: Report with Warnings;Classification: new: EU-</v>
      </c>
      <c r="H1995" s="13" t="b">
        <f t="shared" si="319"/>
        <v>1</v>
      </c>
    </row>
    <row r="1996" spans="1:8" ht="21.75" customHeight="1" x14ac:dyDescent="0.25">
      <c r="A1996">
        <v>10004373152</v>
      </c>
      <c r="B1996" s="1" t="s">
        <v>5902</v>
      </c>
      <c r="C1996" s="1" t="s">
        <v>5903</v>
      </c>
      <c r="D1996" s="14" t="str">
        <f t="shared" si="307"/>
        <v>safety report loaded;
Validated against 2.71 business rules;
Comments:
1- Section DRUG on field MEDICINALPRODUCT value: [ARISTADA] reported WARNING. ARISTADA must be a valid Medicinal Product.[543];
Parsing process: Report with Warnings;Classification: new: EU-</v>
      </c>
      <c r="F1996" s="1" t="s">
        <v>5904</v>
      </c>
      <c r="G1996" s="14" t="str">
        <f t="shared" si="308"/>
        <v>safety report loaded;
Validated against 2.71 business rules;
Comments:
1- Section DRUG on field MEDICINALPRODUCT value: [ARISTADA] reported WARNING. ARISTADA must be a valid Medicinal Product.[543];
Parsing process: Report with Warnings;Classification: new: EU-</v>
      </c>
      <c r="H1996" s="13" t="b">
        <f t="shared" si="319"/>
        <v>1</v>
      </c>
    </row>
    <row r="1997" spans="1:8" ht="21.75" customHeight="1" x14ac:dyDescent="0.25">
      <c r="A1997">
        <v>10004373165</v>
      </c>
      <c r="B1997" s="1" t="s">
        <v>5905</v>
      </c>
      <c r="C1997" s="1" t="s">
        <v>5906</v>
      </c>
      <c r="D1997" s="14" t="str">
        <f t="shared" si="307"/>
        <v>safety report loaded; Validated against 2.18 business rules;
Comments:  Parsing process: Parsing proces</v>
      </c>
      <c r="E1997" s="1" t="s">
        <v>5907</v>
      </c>
      <c r="F1997" s="1" t="s">
        <v>5908</v>
      </c>
      <c r="G1997" s="14" t="str">
        <f t="shared" si="308"/>
        <v>safety report loaded; Validated against 2.18 business rules;
Comments:  Parsing process: Parsing proces</v>
      </c>
      <c r="H1997" s="13" t="b">
        <f t="shared" si="319"/>
        <v>1</v>
      </c>
    </row>
    <row r="1998" spans="1:8" ht="21.75" customHeight="1" x14ac:dyDescent="0.25">
      <c r="A1998">
        <v>10004373168</v>
      </c>
      <c r="B1998" s="1" t="s">
        <v>5909</v>
      </c>
      <c r="C1998" s="1" t="s">
        <v>5910</v>
      </c>
      <c r="D1998" s="14" t="str">
        <f t="shared" ref="D1998:D2033" si="320">LEFT(C1998,LEN(C1998)-70)</f>
        <v>safety report loaded;
Validated against 2.71 business rules;
Comments:
1- Section DRUG on field MEDICINALPRODUCT value: [LOSEC [OMEPRAZOLE]] reported WARNING. LOSEC [OMEPRAZOLE] must be a valid Medicinal Product.[543];
2- Section DRUG on field MEDICINALPRODUCT value: [TURMERIC [CURCUMA LONGA]] reported WARNING. TURMERIC [CURCUMA LONGA] must be a valid Medicinal Product.[543];
Parsing process: Report with Warnings;Classification: new: EU-</v>
      </c>
      <c r="F1998" s="1" t="s">
        <v>5911</v>
      </c>
      <c r="G1998" s="14" t="str">
        <f t="shared" ref="G1998:G2033" si="321">LEFT(F1998,LEN(F1998)-70)</f>
        <v>safety report loaded;
Validated against 2.71 business rules;
Comments:
1- Section DRUG on field MEDICINALPRODUCT value: [LOSEC [OMEPRAZOLE]] reported WARNING. LOSEC [OMEPRAZOLE] must be a valid Medicinal Product.[543];
2- Section DRUG on field MEDICINALPRODUCT value: [TURMERIC [CURCUMA LONGA]] reported WARNING. TURMERIC [CURCUMA LONGA] must be a valid Medicinal Product.[543];
Parsing process: Report with Warnings;Classification: new: EU-</v>
      </c>
      <c r="H1998" s="13" t="b">
        <f t="shared" si="319"/>
        <v>1</v>
      </c>
    </row>
    <row r="1999" spans="1:8" ht="21.75" customHeight="1" x14ac:dyDescent="0.25">
      <c r="A1999">
        <v>10004373171</v>
      </c>
      <c r="B1999" s="1" t="s">
        <v>5912</v>
      </c>
      <c r="C1999" s="1" t="s">
        <v>5913</v>
      </c>
      <c r="D1999" s="14" t="str">
        <f t="shared" si="320"/>
        <v>safety report loaded; Validated against 2.18 business rules;
Comments:  Parsing process: Parsing process: Correct Report;Classification: new: EU-</v>
      </c>
      <c r="F1999" s="1" t="s">
        <v>5914</v>
      </c>
      <c r="G1999" s="14" t="str">
        <f t="shared" si="321"/>
        <v>safety report loaded; Validated against 2.18 business rules;
Comments:  Parsing process: Parsing process: Correct Report;Classification: new: EU-</v>
      </c>
      <c r="H1999" s="13" t="b">
        <f t="shared" si="319"/>
        <v>1</v>
      </c>
    </row>
    <row r="2000" spans="1:8" ht="21.75" customHeight="1" x14ac:dyDescent="0.25">
      <c r="A2000">
        <v>10004373172</v>
      </c>
      <c r="B2000" s="1" t="s">
        <v>5915</v>
      </c>
      <c r="C2000" s="1" t="s">
        <v>5916</v>
      </c>
      <c r="D2000" s="14" t="str">
        <f t="shared" si="320"/>
        <v>safety report loaded; Validated against 2.18 business rules;
Comments:  Parsing process: Parsing process: Correct Report;Classification: new: EU-</v>
      </c>
      <c r="F2000" s="1" t="s">
        <v>5917</v>
      </c>
      <c r="G2000" s="14" t="str">
        <f t="shared" si="321"/>
        <v>safety report loaded; Validated against 2.18 business rules;
Comments:  Parsing process: Parsing process: Correct Report;Classification: new: EU-</v>
      </c>
      <c r="H2000" s="13" t="b">
        <f t="shared" si="319"/>
        <v>1</v>
      </c>
    </row>
    <row r="2001" spans="1:8" ht="21.75" customHeight="1" x14ac:dyDescent="0.25">
      <c r="A2001">
        <v>10004373174</v>
      </c>
      <c r="B2001" s="1" t="s">
        <v>5918</v>
      </c>
      <c r="C2001" s="1" t="s">
        <v>5919</v>
      </c>
      <c r="D2001" s="14" t="str">
        <f t="shared" si="320"/>
        <v>safety report loaded;
Validated against 2.71 business rules;
Comments:
Parsing proces</v>
      </c>
      <c r="F2001" s="1" t="s">
        <v>5920</v>
      </c>
      <c r="G2001" s="14" t="str">
        <f t="shared" si="321"/>
        <v>safety report loaded;
Validated against 2.71 business rules;
Comments:
Parsing proces</v>
      </c>
      <c r="H2001" s="13" t="b">
        <f t="shared" si="319"/>
        <v>1</v>
      </c>
    </row>
    <row r="2002" spans="1:8" ht="21.75" customHeight="1" x14ac:dyDescent="0.25">
      <c r="A2002">
        <v>10004373175</v>
      </c>
      <c r="B2002" s="1" t="s">
        <v>5921</v>
      </c>
      <c r="C2002" s="1" t="s">
        <v>5922</v>
      </c>
      <c r="D2002" s="14" t="str">
        <f t="shared" si="320"/>
        <v>safety report loaded;
Validated against 2.71 business rules;
Comments:
1- Section DRUG on field MEDICINALPRODUCT value: [TURMERIC [CURCUMA LONGA]] reported WARNING. TURMERIC [CURCUMA LONGA] must be a valid Medicinal Product.[543];
Parsing process: Report with Warnings;Classification: new: EU-</v>
      </c>
      <c r="F2002" s="1" t="s">
        <v>5923</v>
      </c>
      <c r="G2002" s="14" t="str">
        <f t="shared" si="321"/>
        <v>safety report loaded;
Validated against 2.71 business rules;
Comments:
1- Section DRUG on field MEDICINALPRODUCT value: [TURMERIC [CURCUMA LONGA]] reported WARNING. TURMERIC [CURCUMA LONGA] must be a valid Medicinal Product.[543];
Parsing process: Report with Warnings;Classification: new: EU-</v>
      </c>
      <c r="H2002" s="13" t="b">
        <f t="shared" si="319"/>
        <v>1</v>
      </c>
    </row>
    <row r="2003" spans="1:8" ht="21.75" customHeight="1" x14ac:dyDescent="0.25">
      <c r="A2003">
        <v>10004373177</v>
      </c>
      <c r="D2003" s="14" t="e">
        <f t="shared" si="320"/>
        <v>#VALUE!</v>
      </c>
      <c r="G2003" s="14" t="e">
        <f t="shared" si="321"/>
        <v>#VALUE!</v>
      </c>
      <c r="H2003" s="12" t="b">
        <f t="shared" ref="H2003:H2033" si="322">TRIM(C2003)=TRIM(F2003)</f>
        <v>1</v>
      </c>
    </row>
    <row r="2004" spans="1:8" ht="21.75" customHeight="1" x14ac:dyDescent="0.25">
      <c r="A2004">
        <v>10004373178</v>
      </c>
      <c r="B2004" s="1" t="s">
        <v>5924</v>
      </c>
      <c r="C2004" s="1" t="s">
        <v>5925</v>
      </c>
      <c r="D2004" s="14" t="str">
        <f t="shared" si="320"/>
        <v>safety report loaded; Validated against 2.18 business rules;
Comments: 1 - [[R744][G.k.2.2][BR.3]] :In section Drug(s) Information on field Medicinal Product Name as Reported by the Primary Source - G.k.2.2 Value: METFORMIN HYDROCHLORIDE + GLYBURIDE Reported error LookupProducts The field Medicinal Product Name as Reported by the Primary Source - G.k.2.2 must be a valid medicinal product.;
 Parsing process: Parsing process: Report with warnings;Classification: new: EU-</v>
      </c>
      <c r="E2004" s="1" t="s">
        <v>5926</v>
      </c>
      <c r="F2004" s="1" t="s">
        <v>5927</v>
      </c>
      <c r="G2004" s="14" t="str">
        <f t="shared" si="321"/>
        <v>safety report loaded; Validated against 2.18 business rules;
Comments: 1 - [[R744][G.k.2.2][BR.3]] :In section Drug(s) Information on field Medicinal Product Name as Reported by the Primary Source - G.k.2.2 Value: METFORMIN HYDROCHLORIDE + GLYBURIDE Reported error LookupProducts The field Medicinal Product Name as Reported by the Primary Source - G.k.2.2 must be a valid medicinal product.;
 Parsing process: Parsing process: Report with warnings;Classification: new: EU-</v>
      </c>
      <c r="H2004" s="13" t="b">
        <f t="shared" ref="H2004:H2019" si="323">TRIM(D2004)=TRIM(G2004)</f>
        <v>1</v>
      </c>
    </row>
    <row r="2005" spans="1:8" ht="21.75" customHeight="1" x14ac:dyDescent="0.25">
      <c r="A2005">
        <v>10004373179</v>
      </c>
      <c r="B2005" s="1" t="s">
        <v>5928</v>
      </c>
      <c r="C2005" s="1" t="s">
        <v>5929</v>
      </c>
      <c r="D2005" s="14" t="str">
        <f t="shared" si="320"/>
        <v>safety report loaded;
Validated against 2.71 business rules;
Comments:
Parsing proces</v>
      </c>
      <c r="F2005" s="1" t="s">
        <v>5930</v>
      </c>
      <c r="G2005" s="14" t="str">
        <f t="shared" si="321"/>
        <v>safety report loaded;
Validated against 2.71 business rules;
Comments:
Parsing proces</v>
      </c>
      <c r="H2005" s="13" t="b">
        <f t="shared" si="323"/>
        <v>1</v>
      </c>
    </row>
    <row r="2006" spans="1:8" ht="21.75" customHeight="1" x14ac:dyDescent="0.25">
      <c r="A2006">
        <v>10004373191</v>
      </c>
      <c r="B2006" s="1" t="s">
        <v>5931</v>
      </c>
      <c r="C2006" s="1" t="s">
        <v>5932</v>
      </c>
      <c r="D2006" s="14" t="str">
        <f t="shared" si="320"/>
        <v>safety report loaded;
Validated against 2.71 business rules;
Comments:
1- Section DRUG on field MEDICINALPRODUCT value: [INDOMETACINA [INDOMETACIN]] reported WARNING. INDOMETACINA [INDOMETACIN] must be a valid Medicinal Product.[543];
2- Section DRUG on field MEDICINALPRODUCT value: [ENOXAPARINE SODIQUE] reported WARNING. ENOXAPARINE SODIQUE must be a valid Medicinal Product.[543];
3- Section DRUG on field MEDICINALPRODUCT value: [MEPERIDINE [PETHIDINE]] reported WARNING. MEPERIDINE [PETHIDINE] must be a valid Medicinal Product.[543];
4- Section DRUG on field MEDICINALPRODUCT value: [INSULIN, REGULAR] reported WARNING. INSULIN, REGULAR must be a valid Medicinal Product.[543];
5- Section DRUG on field MEDICINALPRODUCT value: [DEXTROSE;SODIUM CHLORIDE] reported WARNING. DEXTROSE;SODIUM CHLORIDE must be a valid Medicinal Product.[543];
6- Section DRUG on field MEDICINALPRODUCT value: [DEXTROSE;SODIUM CHLORIDE] reported WARNING. DEXTROSE;SODIUM CHLORIDE must be a valid Medicinal Product.[543];
7- Section DRUG on field MEDICINALPRODUCT value: [DEXTROSE;SODIUM CHLORIDE] reported WARNING. DEXTROSE;SODIUM CHLORIDE must be a valid Medicinal Product.[543];
8- Section DRUG on field MEDICINALPRODUCT value: [DEXTROSE;SODIUM CHLORIDE] reported WARNING. DEXTROSE;SODIUM CHLORIDE must be a valid Medicinal Product.[543];
9- Section DRUG on field MEDICINALPRODUCT value: [DEXTROSE;SODIUM CHLORIDE] reported WARNING. DEXTROSE;SODIUM CHLORIDE must be a valid Medicinal Product.[543];
10- Section DRUG on field MEDICINALPRODUCT value: [DEXTROSE;SODIUM CHLORIDE] reported WARNING. DEXTROSE;SODIUM CHLORIDE must be a valid Medicinal Product.[543];
11- Section DRUG on field MEDICINALPRODUCT value: [DEXTROSE;SODIUM CHLORIDE] reported WARNING. DEXTROSE;SODIUM CHLORIDE must be a valid Medicinal Product.[543];
12- Section DRUG on field MEDICINALPRODUCT value: [DEXTROSE;SODIUM CHLORIDE] reported WARNING. DEXTROSE;SODIUM CHLORIDE mus</v>
      </c>
      <c r="F2006" s="1" t="s">
        <v>5932</v>
      </c>
      <c r="G2006" s="14" t="str">
        <f t="shared" si="321"/>
        <v>safety report loaded;
Validated against 2.71 business rules;
Comments:
1- Section DRUG on field MEDICINALPRODUCT value: [INDOMETACINA [INDOMETACIN]] reported WARNING. INDOMETACINA [INDOMETACIN] must be a valid Medicinal Product.[543];
2- Section DRUG on field MEDICINALPRODUCT value: [ENOXAPARINE SODIQUE] reported WARNING. ENOXAPARINE SODIQUE must be a valid Medicinal Product.[543];
3- Section DRUG on field MEDICINALPRODUCT value: [MEPERIDINE [PETHIDINE]] reported WARNING. MEPERIDINE [PETHIDINE] must be a valid Medicinal Product.[543];
4- Section DRUG on field MEDICINALPRODUCT value: [INSULIN, REGULAR] reported WARNING. INSULIN, REGULAR must be a valid Medicinal Product.[543];
5- Section DRUG on field MEDICINALPRODUCT value: [DEXTROSE;SODIUM CHLORIDE] reported WARNING. DEXTROSE;SODIUM CHLORIDE must be a valid Medicinal Product.[543];
6- Section DRUG on field MEDICINALPRODUCT value: [DEXTROSE;SODIUM CHLORIDE] reported WARNING. DEXTROSE;SODIUM CHLORIDE must be a valid Medicinal Product.[543];
7- Section DRUG on field MEDICINALPRODUCT value: [DEXTROSE;SODIUM CHLORIDE] reported WARNING. DEXTROSE;SODIUM CHLORIDE must be a valid Medicinal Product.[543];
8- Section DRUG on field MEDICINALPRODUCT value: [DEXTROSE;SODIUM CHLORIDE] reported WARNING. DEXTROSE;SODIUM CHLORIDE must be a valid Medicinal Product.[543];
9- Section DRUG on field MEDICINALPRODUCT value: [DEXTROSE;SODIUM CHLORIDE] reported WARNING. DEXTROSE;SODIUM CHLORIDE must be a valid Medicinal Product.[543];
10- Section DRUG on field MEDICINALPRODUCT value: [DEXTROSE;SODIUM CHLORIDE] reported WARNING. DEXTROSE;SODIUM CHLORIDE must be a valid Medicinal Product.[543];
11- Section DRUG on field MEDICINALPRODUCT value: [DEXTROSE;SODIUM CHLORIDE] reported WARNING. DEXTROSE;SODIUM CHLORIDE must be a valid Medicinal Product.[543];
12- Section DRUG on field MEDICINALPRODUCT value: [DEXTROSE;SODIUM CHLORIDE] reported WARNING. DEXTROSE;SODIUM CHLORIDE mus</v>
      </c>
      <c r="H2006" s="13" t="b">
        <f t="shared" si="323"/>
        <v>1</v>
      </c>
    </row>
    <row r="2007" spans="1:8" ht="21.75" customHeight="1" x14ac:dyDescent="0.25">
      <c r="A2007">
        <v>10004373193</v>
      </c>
      <c r="B2007" s="1" t="s">
        <v>5933</v>
      </c>
      <c r="C2007" s="1" t="s">
        <v>5934</v>
      </c>
      <c r="D2007" s="14" t="str">
        <f t="shared" si="320"/>
        <v>safety report loaded;
Validated against 2.71 business rules;
Comments:
1- Section DRUG on field MEDICINALPRODUCT value: [VITAMIN B12 [HYDROXOCOBALAMIN]] reported WARNING. VITAMIN B12 [HYDROXOCOBALAMIN] must be a valid Medicinal Product.[543];
2- Section DRUG on field MEDICINALPRODUCT value: [INFLUENZA] reported WARNING. INFLUENZA must be a valid Medicinal Product.[543];
3- Section ACTIVESUBSTANCE on field ACTIVESUBSTANCENAME value: [BLINDED ATEZOLIZUMAB] reported WARNING. BLINDED ATEZOLIZUMAB must be a valid active substance.[621];
Parsing process: Report with Warnings;Classification: new: EU-</v>
      </c>
      <c r="E2007" s="1" t="s">
        <v>5932</v>
      </c>
      <c r="F2007" s="1" t="s">
        <v>5935</v>
      </c>
      <c r="G2007" s="14" t="str">
        <f t="shared" si="321"/>
        <v>safety report loaded;
Validated against 2.71 business rules;
Comments:
1- Section DRUG on field MEDICINALPRODUCT value: [VITAMIN B12 [HYDROXOCOBALAMIN]] reported WARNING. VITAMIN B12 [HYDROXOCOBALAMIN] must be a valid Medicinal Product.[543];
2- Section DRUG on field MEDICINALPRODUCT value: [INFLUENZA] reported WARNING. INFLUENZA must be a valid Medicinal Product.[543];
3- Section ACTIVESUBSTANCE on field ACTIVESUBSTANCENAME value: [BLINDED ATEZOLIZUMAB] reported WARNING. BLINDED ATEZOLIZUMAB must be a valid active substance.[621];
Parsing process: Report with Warnings;Classification: new: EU-</v>
      </c>
      <c r="H2007" s="13" t="b">
        <f t="shared" si="323"/>
        <v>1</v>
      </c>
    </row>
    <row r="2008" spans="1:8" ht="21.75" customHeight="1" x14ac:dyDescent="0.25">
      <c r="A2008">
        <v>10004373195</v>
      </c>
      <c r="B2008" s="1" t="s">
        <v>5936</v>
      </c>
      <c r="C2008" s="1" t="s">
        <v>5937</v>
      </c>
      <c r="D2008" s="14" t="str">
        <f t="shared" si="320"/>
        <v xml:space="preserve">safety report loaded; Validated against 2.18 business rules;
Comments: 1 - [[R744][G.k.2.2][BR.3]] :In section Drug(s) Information on field Medicinal Product Name as Reported by the Primary Source - G.k.2.2 Value: SOTOPER Reported error LookupProducts The field Medicinal Product Name as Reported by the Primary Source - G.k.2.2 must be a valid medicinal product.;
2 - [[R744][G.k.2.2][BR.3]] :In section Drug(s) Information on field Medicinal Product Name as Reported by the Primary Source - G.k.2.2 Value: VIT C Reported error LookupProducts The field Medicinal Product Name as Reported by the Primary Source - G.k.2.2 must be a valid medicinal product.;
 Parsing process: Parsing process: Report with warnings;Classification: new: </v>
      </c>
      <c r="F2008" s="1" t="s">
        <v>5938</v>
      </c>
      <c r="G2008" s="14" t="str">
        <f t="shared" si="321"/>
        <v xml:space="preserve">safety report loaded; Validated against 2.18 business rules;
Comments: 1 - [[R744][G.k.2.2][BR.3]] :In section Drug(s) Information on field Medicinal Product Name as Reported by the Primary Source - G.k.2.2 Value: SOTOPER Reported error LookupProducts The field Medicinal Product Name as Reported by the Primary Source - G.k.2.2 must be a valid medicinal product.;
2 - [[R744][G.k.2.2][BR.3]] :In section Drug(s) Information on field Medicinal Product Name as Reported by the Primary Source - G.k.2.2 Value: VIT C Reported error LookupProducts The field Medicinal Product Name as Reported by the Primary Source - G.k.2.2 must be a valid medicinal product.;
 Parsing process: Parsing process: Report with warnings;Classification: new: </v>
      </c>
      <c r="H2008" s="13" t="b">
        <f t="shared" si="323"/>
        <v>1</v>
      </c>
    </row>
    <row r="2009" spans="1:8" ht="21.75" customHeight="1" x14ac:dyDescent="0.25">
      <c r="A2009">
        <v>10004373196</v>
      </c>
      <c r="B2009" s="1" t="s">
        <v>5939</v>
      </c>
      <c r="C2009" s="1" t="s">
        <v>5940</v>
      </c>
      <c r="D2009" s="14" t="str">
        <f t="shared" si="320"/>
        <v>safety report loaded; Validated against 2.18 business rules;
Comments:  Parsing process: Parsing process: Correct Report;Classification: new: EU-</v>
      </c>
      <c r="E2009" s="1" t="s">
        <v>5941</v>
      </c>
      <c r="F2009" s="1" t="s">
        <v>1991</v>
      </c>
      <c r="G2009" s="14" t="e">
        <f t="shared" si="321"/>
        <v>#VALUE!</v>
      </c>
      <c r="H2009" s="16" t="e">
        <f t="shared" si="323"/>
        <v>#VALUE!</v>
      </c>
    </row>
    <row r="2010" spans="1:8" ht="21.75" customHeight="1" x14ac:dyDescent="0.25">
      <c r="A2010">
        <v>10004373197</v>
      </c>
      <c r="B2010" s="1" t="s">
        <v>5942</v>
      </c>
      <c r="C2010" s="1" t="s">
        <v>5943</v>
      </c>
      <c r="D2010" s="14" t="str">
        <f t="shared" si="320"/>
        <v>safety report loaded;
Validated against 2.71 business rules;
Comments:
1- Section DRUG on field MEDICINALPRODUCT value: [GAVISCON (sodium alginate (+) sodium bicarbonate)] reported WARNING. GAVISCON (sodium alginate (+) sodium bicarbonate) must be a valid Medicinal Product.[543];
Parsing process: Report with Warnings;Classification: new: EU-</v>
      </c>
      <c r="F2010" s="1" t="s">
        <v>5944</v>
      </c>
      <c r="G2010" s="14" t="str">
        <f t="shared" si="321"/>
        <v>safety report loaded;
Validated against 2.71 business rules;
Comments:
1- Section DRUG on field MEDICINALPRODUCT value: [GAVISCON (sodium alginate (+) sodium bicarbonate)] reported WARNING. GAVISCON (sodium alginate (+) sodium bicarbonate) must be a valid Medicinal Product.[543];
Parsing process: Report with Warnings;Classification: new: EU-</v>
      </c>
      <c r="H2010" s="13" t="b">
        <f t="shared" si="323"/>
        <v>1</v>
      </c>
    </row>
    <row r="2011" spans="1:8" ht="21.75" customHeight="1" x14ac:dyDescent="0.25">
      <c r="A2011">
        <v>10004373198</v>
      </c>
      <c r="B2011" s="1" t="s">
        <v>5945</v>
      </c>
      <c r="C2011" s="1" t="s">
        <v>5946</v>
      </c>
      <c r="D2011" s="14" t="str">
        <f t="shared" si="320"/>
        <v>safety report loaded;
Validated against 2.71 business rules;
Comments:
Parsing process: Correct Report;Classification: new: EU-</v>
      </c>
      <c r="F2011" s="1" t="s">
        <v>5947</v>
      </c>
      <c r="G2011" s="14" t="str">
        <f t="shared" si="321"/>
        <v>safety report loaded;
Validated against 2.71 business rules;
Comments:
Parsing process: Correct Report;Classification: new: EU-</v>
      </c>
      <c r="H2011" s="13" t="b">
        <f t="shared" si="323"/>
        <v>1</v>
      </c>
    </row>
    <row r="2012" spans="1:8" ht="21.75" customHeight="1" x14ac:dyDescent="0.25">
      <c r="A2012">
        <v>10004373199</v>
      </c>
      <c r="B2012" s="1" t="s">
        <v>5948</v>
      </c>
      <c r="C2012" s="1" t="s">
        <v>5949</v>
      </c>
      <c r="D2012" s="14" t="str">
        <f t="shared" si="320"/>
        <v>safety report loaded; Validated against 2.18 business rules;
Comments: 1 - [[R744][G.k.2.2][BR.3]] :In section Drug(s) Information on field Medicinal Product Name as Reported by the Primary Source - G.k.2.2 Value: NORTRIPTYLIN Reported error LookupProducts The field Medicinal Product Name as Reported by the Primary Source - G.k.2.2 must be a valid medicinal product.;
2 - [[R744][G.k.2.2][BR.3]] :In section Drug(s) Information on field Medicinal Product Name as Reported by the Primary Source - G.k.2.2 Value: PLAQUENIL [HYDROXYCHLOROQUINE PHOSPHATE] Reported error LookupProducts The field Medicinal Product Name as Reported by the Primary Source - G.k.2.2 must be a valid medicinal product.;
3 - [[R744][G.k.2.2][BR.3]] :In section Drug(s) Information on field Medicinal Product Name as Reported by the Primary Source - G.k.2.2 Value: TRAMADOL HYDROCHLORIDE AND ACETAMINOPHEN Reported error LookupProducts The field Medicinal Product Name as Reported by the Primary Source - G.k.2.2 must be a valid medicinal product.;
4 - [[R744][G.k.2.2][BR.3]] :In section Drug(s) Information on field Medicinal Product Name as Reported by the Primary Source - G.k.2.2 Value: TYLENOL ARTHRITIS Reported error LookupProducts The field Medicinal Product Name as Reported by the Primary Source - G.k.2.2 must be a valid medicinal product.;
5 - [[R744][G.k.2.2][BR.3]] :In section Drug(s) Information on field Medicinal Product Name as Reported by the Primary Source - G.k.2.2 Value: VITAMIN D [ERGOCALCIFEROL] Reported error LookupProducts The field Medicinal Product Name as Reported by the Primary Source - G.k.2.2 must be a valid medicinal product.;
 Parsing process: Parsing process: Report with warnings;Classification: new: EU-</v>
      </c>
      <c r="F2012" s="1" t="s">
        <v>5950</v>
      </c>
      <c r="G2012" s="14" t="str">
        <f t="shared" si="321"/>
        <v>safety report loaded; Validated against 2.18 business rules;
Comments: 1 - [[R744][G.k.2.2][BR.3]] :In section Drug(s) Information on field Medicinal Product Name as Reported by the Primary Source - G.k.2.2 Value: NORTRIPTYLIN Reported error LookupProducts The field Medicinal Product Name as Reported by the Primary Source - G.k.2.2 must be a valid medicinal product.;
2 - [[R744][G.k.2.2][BR.3]] :In section Drug(s) Information on field Medicinal Product Name as Reported by the Primary Source - G.k.2.2 Value: PLAQUENIL [HYDROXYCHLOROQUINE PHOSPHATE] Reported error LookupProducts The field Medicinal Product Name as Reported by the Primary Source - G.k.2.2 must be a valid medicinal product.;
3 - [[R744][G.k.2.2][BR.3]] :In section Drug(s) Information on field Medicinal Product Name as Reported by the Primary Source - G.k.2.2 Value: TRAMADOL HYDROCHLORIDE AND ACETAMINOPHEN Reported error LookupProducts The field Medicinal Product Name as Reported by the Primary Source - G.k.2.2 must be a valid medicinal product.;
4 - [[R744][G.k.2.2][BR.3]] :In section Drug(s) Information on field Medicinal Product Name as Reported by the Primary Source - G.k.2.2 Value: TYLENOL ARTHRITIS Reported error LookupProducts The field Medicinal Product Name as Reported by the Primary Source - G.k.2.2 must be a valid medicinal product.;
5 - [[R744][G.k.2.2][BR.3]] :In section Drug(s) Information on field Medicinal Product Name as Reported by the Primary Source - G.k.2.2 Value: VITAMIN D [ERGOCALCIFEROL] Reported error LookupProducts The field Medicinal Product Name as Reported by the Primary Source - G.k.2.2 must be a valid medicinal product.;
 Parsing process: Parsing process: Report with warnings;Classification: new: EU-</v>
      </c>
      <c r="H2012" s="13" t="b">
        <f t="shared" si="323"/>
        <v>1</v>
      </c>
    </row>
    <row r="2013" spans="1:8" ht="21.75" customHeight="1" x14ac:dyDescent="0.25">
      <c r="A2013">
        <v>10004373200</v>
      </c>
      <c r="B2013" s="1" t="s">
        <v>5951</v>
      </c>
      <c r="C2013" s="1" t="s">
        <v>5952</v>
      </c>
      <c r="D2013" s="14" t="str">
        <f t="shared" si="320"/>
        <v>safety report loaded;
Validated against 2.71 business rules;
Comments:
1- Section DRUG on field MEDICINALPRODUCT value: [REXULTI] reported WARNING. REXULTI must be a valid Medicinal Product.[543];
2- Section DRUG on field MEDICINALPRODUCT value: [REXULTI] reported WARNING. REXULTI must be a valid Medicinal Product.[543];
Parsing process: Rep</v>
      </c>
      <c r="F2013" s="1" t="s">
        <v>5953</v>
      </c>
      <c r="G2013" s="14" t="str">
        <f t="shared" si="321"/>
        <v>safety report loaded;
Validated against 2.71 business rules;
Comments:
1- Section DRUG on field MEDICINALPRODUCT value: [REXULTI] reported WARNING. REXULTI must be a valid Medicinal Product.[543];
2- Section DRUG on field MEDICINALPRODUCT value: [REXULTI] reported WARNING. REXULTI must be a valid Medicinal Product.[543];
Parsing process: Rep</v>
      </c>
      <c r="H2013" s="13" t="b">
        <f t="shared" si="323"/>
        <v>1</v>
      </c>
    </row>
    <row r="2014" spans="1:8" ht="21.75" customHeight="1" x14ac:dyDescent="0.25">
      <c r="A2014">
        <v>10004373201</v>
      </c>
      <c r="B2014" s="1" t="s">
        <v>5954</v>
      </c>
      <c r="C2014" s="1" t="s">
        <v>5955</v>
      </c>
      <c r="D2014" s="14" t="str">
        <f t="shared" si="320"/>
        <v>safety report loaded; Validated against 2.18 business rules;
Comments:  Parsing process: Parsing process: Correct Report;Classification: new: EU-</v>
      </c>
      <c r="F2014" s="1" t="s">
        <v>5956</v>
      </c>
      <c r="G2014" s="14" t="str">
        <f t="shared" si="321"/>
        <v>safety report loaded; Validated against 2.18 business rules;
Comments:  Parsing process: Parsing process: Correct Report;Classification: new: EU-</v>
      </c>
      <c r="H2014" s="13" t="b">
        <f t="shared" si="323"/>
        <v>1</v>
      </c>
    </row>
    <row r="2015" spans="1:8" ht="21.75" customHeight="1" x14ac:dyDescent="0.25">
      <c r="A2015">
        <v>10004373202</v>
      </c>
      <c r="B2015" s="1" t="s">
        <v>5957</v>
      </c>
      <c r="C2015" s="1" t="s">
        <v>5958</v>
      </c>
      <c r="D2015" s="14" t="str">
        <f t="shared" si="320"/>
        <v>safety report loaded;
Validated against 2.71 business rules;
Comments:
Parsing proces</v>
      </c>
      <c r="F2015" s="1" t="s">
        <v>5959</v>
      </c>
      <c r="G2015" s="14" t="str">
        <f t="shared" si="321"/>
        <v>safety report loaded;
Validated against 2.71 business rules;
Comments:
Parsing proces</v>
      </c>
      <c r="H2015" s="13" t="b">
        <f t="shared" si="323"/>
        <v>1</v>
      </c>
    </row>
    <row r="2016" spans="1:8" ht="21.75" customHeight="1" x14ac:dyDescent="0.25">
      <c r="A2016">
        <v>10004373203</v>
      </c>
      <c r="B2016" s="1" t="s">
        <v>5960</v>
      </c>
      <c r="C2016" s="1" t="s">
        <v>5961</v>
      </c>
      <c r="D2016" s="14" t="str">
        <f t="shared" si="320"/>
        <v>safety report loaded; Validated against 2.18 business rules;
Comments:  Parsing process: Parsing proces</v>
      </c>
      <c r="E2016" s="1" t="s">
        <v>5956</v>
      </c>
      <c r="F2016" s="1" t="s">
        <v>5962</v>
      </c>
      <c r="G2016" s="14" t="str">
        <f t="shared" si="321"/>
        <v>safety report loaded; Validated against 2.18 business rules;
Comments:  Parsing process: Parsing proces</v>
      </c>
      <c r="H2016" s="13" t="b">
        <f t="shared" si="323"/>
        <v>1</v>
      </c>
    </row>
    <row r="2017" spans="1:8" ht="21.75" customHeight="1" x14ac:dyDescent="0.25">
      <c r="A2017">
        <v>10004373204</v>
      </c>
      <c r="B2017" s="1" t="s">
        <v>5963</v>
      </c>
      <c r="C2017" s="1" t="s">
        <v>5964</v>
      </c>
      <c r="D2017" s="14" t="str">
        <f t="shared" si="320"/>
        <v>safety report loaded; Validated against 2.18 business rules;
Comments:  Parsing process: Parsing process: Correct Report;Classification: new: EU-</v>
      </c>
      <c r="E2017" s="1" t="s">
        <v>5950</v>
      </c>
      <c r="F2017" s="1" t="s">
        <v>5965</v>
      </c>
      <c r="G2017" s="14" t="str">
        <f t="shared" si="321"/>
        <v>safety report loaded; Validated against 2.18 business rules;
Comments:  Parsing process: Parsing process: Correct Report;Classification: new: EU-</v>
      </c>
      <c r="H2017" s="13" t="b">
        <f t="shared" si="323"/>
        <v>1</v>
      </c>
    </row>
    <row r="2018" spans="1:8" ht="21.75" customHeight="1" x14ac:dyDescent="0.25">
      <c r="A2018">
        <v>10004373205</v>
      </c>
      <c r="B2018" s="1" t="s">
        <v>5966</v>
      </c>
      <c r="C2018" s="1" t="s">
        <v>5967</v>
      </c>
      <c r="D2018" s="14" t="str">
        <f t="shared" si="320"/>
        <v xml:space="preserve">safety report loaded; Validated against 2.18 business rules;
Comments: 1 - [[R744][G.k.2.2][BR.3]] :In section Drug(s) Information on field Medicinal Product Name as Reported by the Primary Source - G.k.2.2 Value: PROMETRIUM [PROGESTERONE] Reported error LookupProducts The field Medicinal Product Name as Reported by the Primary Source - G.k.2.2 must be a valid medicinal product.;
 Parsing process: Parsing process: Report with warnings;Classification: new: </v>
      </c>
      <c r="E2018" s="1" t="s">
        <v>5857</v>
      </c>
      <c r="F2018" s="1" t="s">
        <v>5968</v>
      </c>
      <c r="G2018" s="14" t="str">
        <f t="shared" si="321"/>
        <v xml:space="preserve">safety report loaded; Validated against 2.18 business rules;
Comments: 1 - [[R744][G.k.2.2][BR.3]] :In section Drug(s) Information on field Medicinal Product Name as Reported by the Primary Source - G.k.2.2 Value: PROMETRIUM [PROGESTERONE] Reported error LookupProducts The field Medicinal Product Name as Reported by the Primary Source - G.k.2.2 must be a valid medicinal product.;
 Parsing process: Parsing process: Report with warnings;Classification: new: </v>
      </c>
      <c r="H2018" s="13" t="b">
        <f t="shared" si="323"/>
        <v>1</v>
      </c>
    </row>
    <row r="2019" spans="1:8" ht="21.75" customHeight="1" x14ac:dyDescent="0.25">
      <c r="A2019">
        <v>10004373206</v>
      </c>
      <c r="B2019" s="1" t="s">
        <v>5969</v>
      </c>
      <c r="C2019" s="1" t="s">
        <v>5970</v>
      </c>
      <c r="D2019" s="14" t="str">
        <f t="shared" si="320"/>
        <v>safety report loaded; Validated against 2.18 business rules;
Comments:  Parsing process: Parsing process: Correct Report;Classification: new: EU-</v>
      </c>
      <c r="E2019" s="1" t="s">
        <v>5971</v>
      </c>
      <c r="F2019" s="1" t="s">
        <v>5972</v>
      </c>
      <c r="G2019" s="14" t="str">
        <f t="shared" si="321"/>
        <v>safety report loaded; Validated against 2.18 business rules;
Comments:  Parsing process: Parsing process: Correct Report;Classification: new: EU-</v>
      </c>
      <c r="H2019" s="13" t="b">
        <f t="shared" si="323"/>
        <v>1</v>
      </c>
    </row>
    <row r="2020" spans="1:8" ht="21.75" customHeight="1" x14ac:dyDescent="0.25">
      <c r="A2020">
        <v>10004373207</v>
      </c>
      <c r="D2020" s="14" t="e">
        <f t="shared" si="320"/>
        <v>#VALUE!</v>
      </c>
      <c r="G2020" s="14" t="e">
        <f t="shared" si="321"/>
        <v>#VALUE!</v>
      </c>
      <c r="H2020" s="12" t="b">
        <f t="shared" si="322"/>
        <v>1</v>
      </c>
    </row>
    <row r="2021" spans="1:8" ht="21.75" customHeight="1" x14ac:dyDescent="0.25">
      <c r="A2021">
        <v>10004373208</v>
      </c>
      <c r="B2021" s="1" t="s">
        <v>5973</v>
      </c>
      <c r="C2021" s="1" t="s">
        <v>5974</v>
      </c>
      <c r="D2021" s="14" t="str">
        <f t="shared" si="320"/>
        <v>safety report loaded; Validated against 2.18 business rules;
Comments: 1 - [[R744][G.k.2.2][BR.3]] :In section Drug(s) Information on field Medicinal Product Name as Reported by the Primary Source - G.k.2.2 Value: NEILMED SINUS RINSE Reported error LookupProducts The field Medicinal Product Name as Reported by the Primary Source - G.k.2.2 must be a valid medicinal product.;
 Parsing process: Parsing process: Report with warnings;Classification: new: EU-</v>
      </c>
      <c r="E2021" s="1" t="s">
        <v>5975</v>
      </c>
      <c r="F2021" s="1" t="s">
        <v>5976</v>
      </c>
      <c r="G2021" s="14" t="str">
        <f t="shared" si="321"/>
        <v>safety report loaded; Validated against 2.18 business rules;
Comments: 1 - [[R744][G.k.2.2][BR.3]] :In section Drug(s) Information on field Medicinal Product Name as Reported by the Primary Source - G.k.2.2 Value: NEILMED SINUS RINSE Reported error LookupProducts The field Medicinal Product Name as Reported by the Primary Source - G.k.2.2 must be a valid medicinal product.;
 Parsing process: Parsing process: Report with warnings;Classification: new: EU-</v>
      </c>
      <c r="H2021" s="13" t="b">
        <f t="shared" ref="H2021:H2028" si="324">TRIM(D2021)=TRIM(G2021)</f>
        <v>1</v>
      </c>
    </row>
    <row r="2022" spans="1:8" ht="21.75" customHeight="1" x14ac:dyDescent="0.25">
      <c r="A2022">
        <v>10004373209</v>
      </c>
      <c r="B2022" s="1" t="s">
        <v>5977</v>
      </c>
      <c r="C2022" s="1" t="s">
        <v>5978</v>
      </c>
      <c r="D2022" s="14" t="str">
        <f t="shared" si="320"/>
        <v>safety report loaded; Validated against 2.18 business rules;
Comments:  Parsing process: Parsing proces</v>
      </c>
      <c r="E2022" s="1" t="s">
        <v>5768</v>
      </c>
      <c r="F2022" s="1" t="s">
        <v>5979</v>
      </c>
      <c r="G2022" s="14" t="str">
        <f t="shared" si="321"/>
        <v>safety report loaded; Validated against 2.18 business rules;
Comments:  Parsing process: Parsing proces</v>
      </c>
      <c r="H2022" s="13" t="b">
        <f t="shared" si="324"/>
        <v>1</v>
      </c>
    </row>
    <row r="2023" spans="1:8" ht="21.75" customHeight="1" x14ac:dyDescent="0.25">
      <c r="A2023">
        <v>10004373210</v>
      </c>
      <c r="B2023" s="1" t="s">
        <v>5980</v>
      </c>
      <c r="C2023" s="1" t="s">
        <v>5981</v>
      </c>
      <c r="D2023" s="14" t="str">
        <f t="shared" si="320"/>
        <v>safety report loaded; Validated against 2.18 business rules;
Comments:  Parsing process: Parsing proces</v>
      </c>
      <c r="E2023" s="1" t="s">
        <v>5979</v>
      </c>
      <c r="F2023" s="1" t="s">
        <v>5982</v>
      </c>
      <c r="G2023" s="14" t="str">
        <f t="shared" si="321"/>
        <v>safety report loaded; Validated against 2.18 business rules;
Comments:  Parsing process: Parsing proces</v>
      </c>
      <c r="H2023" s="13" t="b">
        <f t="shared" si="324"/>
        <v>1</v>
      </c>
    </row>
    <row r="2024" spans="1:8" ht="21.75" customHeight="1" x14ac:dyDescent="0.25">
      <c r="A2024">
        <v>10004373211</v>
      </c>
      <c r="B2024" s="1" t="s">
        <v>5983</v>
      </c>
      <c r="C2024" s="1" t="s">
        <v>5984</v>
      </c>
      <c r="D2024" s="14" t="str">
        <f t="shared" si="320"/>
        <v>safety report loaded; Validated against 2.18 business rules;
Comments: 1 - [[R744][G.k.2.2][BR.3]] :In section Drug(s) Information on field Medicinal Product Name as Reported by the Primary Source - G.k.2.2 Value: ALBUTEROL Reported error LookupProducts The field Medicinal Product Name as Reported by the Primary Source - G.k.2.2 must be a valid medicinal product.;
2 - [[R744][G.k.2.2][BR.3]] :In section Drug(s) Information on field Medicinal Product Name as Reported by the Primary Source - G.k.2.2 Value: AMOXICILLIN TRI/POTASSIUM CLAV Reported error LookupProducts The field Medicinal Product Name as Reported by the Primary Source - G.k.2.2 must be a valid medicinal product.;
3 - [[R744][G.k.2.2][BR.3]] :In section Drug(s) Information on field Medicinal Product Name as Reported by the Primary Source - G.k.2.2 Value: CARBAMIDE PEROXIDE Reported error LookupProducts The field Medicinal Product Name as Reported by the Primary Source - G.k.2.2 must be a valid medicinal product.;
4 - [[R744][G.k.2.2][BR.3]] :In section Drug(s) Information on field Medicinal Product Name as Reported by the Primary Source - G.k.2.2 Value: CLINDAMYCIN HCL Reported error LookupProducts The field Medicinal Product Name as Reported by the Primary Source - G.k.2.2 must be a valid medicinal product.;
5 - [[R744][G.k.2.2][BR.3]] :In section Drug(s) Information on field Medicinal Product Name as Reported by the Primary Source - G.k.2.2 Value: ENTEX Reported error LookupProducts The field Medicinal Product Name as Reported by the Primary Source - G.k.2.2 must be a valid medicinal product.;
6 - [[R744][G.k.2.2][BR.3]] :In section Drug(s) Information on field Medicinal Product Name as Reported by the Primary Source - G.k.2.2 Value: FEXOFENDADINE Reported error LookupProducts The field Medicinal Product Name as Reported by the Primary Source - G.k.2.2 must be a valid medicinal product.;
7 - [[R744][G.k.2.2][BR.3]] :In section Drug(s)</v>
      </c>
      <c r="E2024" s="1" t="s">
        <v>5982</v>
      </c>
      <c r="F2024" s="1" t="s">
        <v>5984</v>
      </c>
      <c r="G2024" s="14" t="str">
        <f t="shared" si="321"/>
        <v>safety report loaded; Validated against 2.18 business rules;
Comments: 1 - [[R744][G.k.2.2][BR.3]] :In section Drug(s) Information on field Medicinal Product Name as Reported by the Primary Source - G.k.2.2 Value: ALBUTEROL Reported error LookupProducts The field Medicinal Product Name as Reported by the Primary Source - G.k.2.2 must be a valid medicinal product.;
2 - [[R744][G.k.2.2][BR.3]] :In section Drug(s) Information on field Medicinal Product Name as Reported by the Primary Source - G.k.2.2 Value: AMOXICILLIN TRI/POTASSIUM CLAV Reported error LookupProducts The field Medicinal Product Name as Reported by the Primary Source - G.k.2.2 must be a valid medicinal product.;
3 - [[R744][G.k.2.2][BR.3]] :In section Drug(s) Information on field Medicinal Product Name as Reported by the Primary Source - G.k.2.2 Value: CARBAMIDE PEROXIDE Reported error LookupProducts The field Medicinal Product Name as Reported by the Primary Source - G.k.2.2 must be a valid medicinal product.;
4 - [[R744][G.k.2.2][BR.3]] :In section Drug(s) Information on field Medicinal Product Name as Reported by the Primary Source - G.k.2.2 Value: CLINDAMYCIN HCL Reported error LookupProducts The field Medicinal Product Name as Reported by the Primary Source - G.k.2.2 must be a valid medicinal product.;
5 - [[R744][G.k.2.2][BR.3]] :In section Drug(s) Information on field Medicinal Product Name as Reported by the Primary Source - G.k.2.2 Value: ENTEX Reported error LookupProducts The field Medicinal Product Name as Reported by the Primary Source - G.k.2.2 must be a valid medicinal product.;
6 - [[R744][G.k.2.2][BR.3]] :In section Drug(s) Information on field Medicinal Product Name as Reported by the Primary Source - G.k.2.2 Value: FEXOFENDADINE Reported error LookupProducts The field Medicinal Product Name as Reported by the Primary Source - G.k.2.2 must be a valid medicinal product.;
7 - [[R744][G.k.2.2][BR.3]] :In section Drug(s)</v>
      </c>
      <c r="H2024" s="13" t="b">
        <f t="shared" si="324"/>
        <v>1</v>
      </c>
    </row>
    <row r="2025" spans="1:8" ht="21.75" customHeight="1" x14ac:dyDescent="0.25">
      <c r="A2025">
        <v>10004373212</v>
      </c>
      <c r="B2025" s="1" t="s">
        <v>5985</v>
      </c>
      <c r="C2025" s="1" t="s">
        <v>5986</v>
      </c>
      <c r="D2025" s="14" t="str">
        <f t="shared" si="320"/>
        <v>safety report loaded; Validated against 2.18 business rules;
Comments:  Parsing process: Parsing process: Correct Report;Classification: new: EU-</v>
      </c>
      <c r="E2025" s="1" t="s">
        <v>5776</v>
      </c>
      <c r="F2025" s="1" t="s">
        <v>5987</v>
      </c>
      <c r="G2025" s="14" t="str">
        <f t="shared" si="321"/>
        <v>safety report loaded; Validated against 2.18 business rules;
Comments:  Parsing process: Parsing process: Correct Report;Classification: new: EU-</v>
      </c>
      <c r="H2025" s="13" t="b">
        <f t="shared" si="324"/>
        <v>1</v>
      </c>
    </row>
    <row r="2026" spans="1:8" ht="21.75" customHeight="1" x14ac:dyDescent="0.25">
      <c r="A2026">
        <v>10004373213</v>
      </c>
      <c r="B2026" s="1" t="s">
        <v>5988</v>
      </c>
      <c r="C2026" s="1" t="s">
        <v>5989</v>
      </c>
      <c r="D2026" s="14" t="str">
        <f t="shared" si="320"/>
        <v>safety report loaded; Validated against 2.18 business rules;
Comments:  Parsing process: Parsing proces</v>
      </c>
      <c r="E2026" s="1" t="s">
        <v>5987</v>
      </c>
      <c r="F2026" s="1" t="s">
        <v>5990</v>
      </c>
      <c r="G2026" s="14" t="str">
        <f t="shared" si="321"/>
        <v>safety report loaded; Validated against 2.18 business rules;
Comments:  Parsing process: Parsing proces</v>
      </c>
      <c r="H2026" s="13" t="b">
        <f t="shared" si="324"/>
        <v>1</v>
      </c>
    </row>
    <row r="2027" spans="1:8" ht="21.75" customHeight="1" x14ac:dyDescent="0.25">
      <c r="A2027">
        <v>10004373214</v>
      </c>
      <c r="B2027" s="1" t="s">
        <v>5991</v>
      </c>
      <c r="C2027" s="1" t="s">
        <v>5992</v>
      </c>
      <c r="D2027" s="14" t="str">
        <f t="shared" si="320"/>
        <v>safety report loaded; Validated against 2.18 business rules;
Comments: 1 - [[R744][G.k.2.2][BR.3]] :In section Drug(s) Information on field Medicinal Product Name as Reported by the Primary Source - G.k.2.2 Value: SYMBICORT PMDI Reported error LookupProducts The field Medicinal Product Name as Reported by the Primary Source - G.k.2.2 must be a valid medicinal product.;
2 - [[R744][G.k.2.2][BR.3]] :In section Drug(s) Information on field Medicinal Product Name as Reported by the Primary Source - G.k.2.2 Value: VITAMINS Reported error LookupProducts The field Medicinal Product Name as Reported by the Primary Source - G.k.2.2 must be a valid medicinal product.;
 Parsing process: Parsing process: Report with warnings;Classification: new: EU-</v>
      </c>
      <c r="E2027" s="1" t="s">
        <v>5875</v>
      </c>
      <c r="F2027" s="1" t="s">
        <v>5993</v>
      </c>
      <c r="G2027" s="14" t="str">
        <f t="shared" si="321"/>
        <v>safety report loaded; Validated against 2.18 business rules;
Comments: 1 - [[R744][G.k.2.2][BR.3]] :In section Drug(s) Information on field Medicinal Product Name as Reported by the Primary Source - G.k.2.2 Value: BEVESPI AEROSPHERE Reported error LookupProducts The field Medicinal Product Name as Reported by the Primary Source - G.k.2.2 must be a valid medicinal product.;
2 - [[R744][G.k.2.2][BR.3]] :In section Drug(s) Information on field Medicinal Product Name as Reported by the Primary Source - G.k.2.2 Value: SYMBICORT PMDI Reported error LookupProducts The field Medicinal Product Name as Reported by the Primary Source - G.k.2.2 must be a valid medicinal product.;
3 - [[R744][G.k.2.2][BR.3]] :In section Drug(s) Information on field Medicinal Product Name as Reported by the Primary Source - G.k.2.2 Value: VITAMINS Reported error LookupProducts The field Medicinal Product Name as Reported by the Primary Source - G.k.2.2 must be a valid medicinal product.;
 Parsing process: Parsing process: Report with warnings;Classification: new: EU-</v>
      </c>
      <c r="H2027" s="15" t="b">
        <f t="shared" si="324"/>
        <v>0</v>
      </c>
    </row>
    <row r="2028" spans="1:8" ht="21.75" customHeight="1" x14ac:dyDescent="0.25">
      <c r="A2028">
        <v>10004373215</v>
      </c>
      <c r="B2028" s="1" t="s">
        <v>5994</v>
      </c>
      <c r="C2028" s="1" t="s">
        <v>5995</v>
      </c>
      <c r="D2028" s="14" t="str">
        <f t="shared" si="320"/>
        <v>safety report loaded; Validated against 2.18 business rules;
Comments: 1 - [[R744][G.k.2.2][BR.3]] :In section Drug(s) Information on field Medicinal Product Name as Reported by the Primary Source - G.k.2.2 Value: CALCIUM SUPPLEMENT Reported error LookupProducts The field Medicinal Product Name as Reported by the Primary Source - G.k.2.2 must be a valid medicinal product.;
2 - [[R744][G.k.2.2][BR.3]] :In section Drug(s) Information on field Medicinal Product Name as Reported by the Primary Source - G.k.2.2 Value: THYROID MEDICATION Reported error LookupProducts The field Medicinal Product Name as Reported by the Primary Source - G.k.2.2 must be a valid medicinal product.;
 Parsing process: Parsing process: Report with warnings;Classification: new: EU-</v>
      </c>
      <c r="E2028" s="1" t="s">
        <v>5993</v>
      </c>
      <c r="F2028" s="1" t="s">
        <v>5996</v>
      </c>
      <c r="G2028" s="14" t="str">
        <f t="shared" si="321"/>
        <v>safety report loaded; Validated against 2.18 business rules;
Comments: 1 - [[R744][G.k.2.2][BR.3]] :In section Drug(s) Information on field Medicinal Product Name as Reported by the Primary Source - G.k.2.2 Value: CALCIUM SUPPLEMENT Reported error LookupProducts The field Medicinal Product Name as Reported by the Primary Source - G.k.2.2 must be a valid medicinal product.;
2 - [[R744][G.k.2.2][BR.3]] :In section Drug(s) Information on field Medicinal Product Name as Reported by the Primary Source - G.k.2.2 Value: THYROID MEDICATION Reported error LookupProducts The field Medicinal Product Name as Reported by the Primary Source - G.k.2.2 must be a valid medicinal product.;
 Parsing process: Parsing process: Report with warnings;Classification: new: EU-</v>
      </c>
      <c r="H2028" s="13" t="b">
        <f t="shared" si="324"/>
        <v>1</v>
      </c>
    </row>
    <row r="2029" spans="1:8" ht="21.75" customHeight="1" x14ac:dyDescent="0.25">
      <c r="A2029">
        <v>10004373217</v>
      </c>
      <c r="D2029" s="14" t="e">
        <f t="shared" si="320"/>
        <v>#VALUE!</v>
      </c>
      <c r="G2029" s="14" t="e">
        <f t="shared" si="321"/>
        <v>#VALUE!</v>
      </c>
      <c r="H2029" s="12" t="b">
        <f t="shared" si="322"/>
        <v>1</v>
      </c>
    </row>
    <row r="2030" spans="1:8" ht="21.75" customHeight="1" x14ac:dyDescent="0.25">
      <c r="A2030">
        <v>10004373218</v>
      </c>
      <c r="B2030" s="1" t="s">
        <v>5997</v>
      </c>
      <c r="C2030" s="1" t="s">
        <v>5998</v>
      </c>
      <c r="D2030" s="14" t="str">
        <f t="shared" si="320"/>
        <v>safety report loaded; Validated against 2.18 business rules;
Comments: 1 - [[R744][G.k.2.2][BR.3]] :In section Drug(s) Information on field Medicinal Product Name as Reported by the Primary Source - G.k.2.2 Value: MAYZENT Reported error LookupProducts The field Medicinal Product Name as Reported by the Primary Source - G.k.2.2 must be a valid medicinal product.;
 Parsing process: Parsing process: Rep</v>
      </c>
      <c r="E2030" s="1" t="s">
        <v>5996</v>
      </c>
      <c r="F2030" s="1" t="s">
        <v>5999</v>
      </c>
      <c r="G2030" s="14" t="str">
        <f t="shared" si="321"/>
        <v>safety report loaded; Validated against 2.18 business rules;
Comments: 1 - [[R744][G.k.2.2][BR.3]] :In section Drug(s) Information on field Medicinal Product Name as Reported by the Primary Source - G.k.2.2 Value: MAYZENT Reported error LookupProducts The field Medicinal Product Name as Reported by the Primary Source - G.k.2.2 must be a valid medicinal product.;
 Parsing process: Parsing process: Rep</v>
      </c>
      <c r="H2030" s="13" t="b">
        <f t="shared" ref="H2030:H2032" si="325">TRIM(D2030)=TRIM(G2030)</f>
        <v>1</v>
      </c>
    </row>
    <row r="2031" spans="1:8" ht="21.75" customHeight="1" x14ac:dyDescent="0.25">
      <c r="A2031">
        <v>10004373219</v>
      </c>
      <c r="B2031" s="1" t="s">
        <v>6000</v>
      </c>
      <c r="C2031" s="1" t="s">
        <v>6001</v>
      </c>
      <c r="D2031" s="14" t="str">
        <f t="shared" si="320"/>
        <v>safety report loaded; Validated against 2.18 business rules;
Comments: 1 - [[R744][G.k.2.2][BR.3]] :In section Drug(s) Information on field Medicinal Product Name as Reported by the Primary Source - G.k.2.2 Value: BABY ASPIRIN Reported error LookupProducts The field Medicinal Product Name as Reported by the Primary Source - G.k.2.2 must be a valid medicinal product.;
 Parsing process: Parsing process: Rep</v>
      </c>
      <c r="E2031" s="1" t="s">
        <v>5879</v>
      </c>
      <c r="F2031" s="1" t="s">
        <v>6002</v>
      </c>
      <c r="G2031" s="14" t="str">
        <f t="shared" si="321"/>
        <v>safety report loaded; Validated against 2.18 business rules;
Comments: 1 - [[R744][G.k.2.2][BR.3]] :In section Drug(s) Information on field Medicinal Product Name as Reported by the Primary Source - G.k.2.2 Value: BABY ASPIRIN Reported error LookupProducts The field Medicinal Product Name as Reported by the Primary Source - G.k.2.2 must be a valid medicinal product.;
 Parsing process: Parsing process: Rep</v>
      </c>
      <c r="H2031" s="13" t="b">
        <f t="shared" si="325"/>
        <v>1</v>
      </c>
    </row>
    <row r="2032" spans="1:8" ht="21.75" customHeight="1" x14ac:dyDescent="0.25">
      <c r="A2032">
        <v>10004373221</v>
      </c>
      <c r="B2032" s="1" t="s">
        <v>6003</v>
      </c>
      <c r="C2032" s="1" t="s">
        <v>6004</v>
      </c>
      <c r="D2032" s="14" t="str">
        <f t="shared" si="320"/>
        <v>safety report loaded; Validated against 2.18 business rules;
Comments: 1 - [[R744][G.k.2.2][BR.3]] :In section Drug(s) Information on field Medicinal Product Name as Reported by the Primary Source - G.k.2.2 Value: TEVA NAPROXEN EC Reported error LookupProducts The field Medicinal Product Name as Reported by the Primary Source - G.k.2.2 must be a valid medicinal product.;
 Parsing process: Parsing process: Report with warnings;Classification: new: EU-</v>
      </c>
      <c r="E2032" s="1" t="s">
        <v>6005</v>
      </c>
      <c r="F2032" s="1" t="s">
        <v>6006</v>
      </c>
      <c r="G2032" s="14" t="str">
        <f t="shared" si="321"/>
        <v>safety report loaded; Validated against 2.18 business rules;
Comments: 1 - [[R744][G.k.2.2][BR.3]] :In section Drug(s) Information on field Medicinal Product Name as Reported by the Primary Source - G.k.2.2 Value: TEVA NAPROXEN EC Reported error LookupProducts The field Medicinal Product Name as Reported by the Primary Source - G.k.2.2 must be a valid medicinal product.;
 Parsing process: Parsing process: Report with warnings;Classification: new: EU-</v>
      </c>
      <c r="H2032" s="13" t="b">
        <f t="shared" si="325"/>
        <v>1</v>
      </c>
    </row>
    <row r="2033" spans="1:8" ht="21.75" customHeight="1" x14ac:dyDescent="0.25">
      <c r="A2033">
        <v>10004373222</v>
      </c>
      <c r="D2033" s="14" t="e">
        <f t="shared" si="320"/>
        <v>#VALUE!</v>
      </c>
      <c r="G2033" s="14" t="e">
        <f t="shared" si="321"/>
        <v>#VALUE!</v>
      </c>
      <c r="H2033" s="12" t="b">
        <f t="shared" si="322"/>
        <v>1</v>
      </c>
    </row>
  </sheetData>
  <pageMargins left="0.7" right="0.7" top="0.75" bottom="0.75" header="0.3" footer="0.3"/>
  <pageSetup paperSize="9" orientation="portrait" r:id="rId1"/>
  <headerFooter>
    <oddFooter>&amp;C&amp;1#&amp;"Verdana"&amp;7&amp;K737373Classified as internal/staff &amp; contractors by the European Medicines Agency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M21"/>
  <sheetViews>
    <sheetView topLeftCell="A4" workbookViewId="0">
      <selection activeCell="H2" sqref="H2"/>
    </sheetView>
  </sheetViews>
  <sheetFormatPr defaultRowHeight="15" x14ac:dyDescent="0.25"/>
  <cols>
    <col min="4" max="4" width="26.5703125" bestFit="1" customWidth="1" collapsed="1"/>
  </cols>
  <sheetData>
    <row r="2" spans="2:13" ht="69.75" customHeight="1" x14ac:dyDescent="0.25"/>
    <row r="5" spans="2:13" x14ac:dyDescent="0.25">
      <c r="B5" t="s">
        <v>6009</v>
      </c>
      <c r="C5">
        <v>2033</v>
      </c>
    </row>
    <row r="6" spans="2:13" x14ac:dyDescent="0.25">
      <c r="C6">
        <v>485</v>
      </c>
      <c r="D6" s="12" t="s">
        <v>6013</v>
      </c>
    </row>
    <row r="7" spans="2:13" x14ac:dyDescent="0.25">
      <c r="C7">
        <v>1205</v>
      </c>
      <c r="D7" s="13" t="s">
        <v>6010</v>
      </c>
    </row>
    <row r="8" spans="2:13" x14ac:dyDescent="0.25">
      <c r="C8">
        <v>153</v>
      </c>
      <c r="D8" s="15" t="s">
        <v>6011</v>
      </c>
    </row>
    <row r="9" spans="2:13" x14ac:dyDescent="0.25">
      <c r="C9">
        <v>189</v>
      </c>
      <c r="D9" s="16" t="s">
        <v>6012</v>
      </c>
    </row>
    <row r="14" spans="2:13" x14ac:dyDescent="0.25">
      <c r="H14">
        <f>6318-485</f>
        <v>5833</v>
      </c>
      <c r="M14">
        <v>6318</v>
      </c>
    </row>
    <row r="15" spans="2:13" x14ac:dyDescent="0.25">
      <c r="K15">
        <f>4755+1205</f>
        <v>5960</v>
      </c>
      <c r="M15">
        <v>5960</v>
      </c>
    </row>
    <row r="16" spans="2:13" x14ac:dyDescent="0.25">
      <c r="K16">
        <f>6318-5960</f>
        <v>358</v>
      </c>
      <c r="M16">
        <v>153</v>
      </c>
    </row>
    <row r="17" spans="7:13" x14ac:dyDescent="0.25">
      <c r="K17">
        <f>K16-C8</f>
        <v>205</v>
      </c>
      <c r="M17">
        <f>M14-M15-M16-C9</f>
        <v>16</v>
      </c>
    </row>
    <row r="19" spans="7:13" x14ac:dyDescent="0.25">
      <c r="G19" t="s">
        <v>6014</v>
      </c>
      <c r="H19">
        <v>4755</v>
      </c>
    </row>
    <row r="20" spans="7:13" x14ac:dyDescent="0.25">
      <c r="G20" t="s">
        <v>6015</v>
      </c>
      <c r="H20">
        <v>1563</v>
      </c>
      <c r="I20">
        <v>1374</v>
      </c>
    </row>
    <row r="21" spans="7:13" x14ac:dyDescent="0.25">
      <c r="G21" t="s">
        <v>6016</v>
      </c>
      <c r="H21">
        <f>H20-C9</f>
        <v>1374</v>
      </c>
    </row>
  </sheetData>
  <pageMargins left="0.7" right="0.7" top="0.75" bottom="0.75" header="0.3" footer="0.3"/>
  <pageSetup paperSize="9" orientation="portrait" r:id="rId1"/>
  <headerFooter>
    <oddFooter>&amp;C&amp;1#&amp;"Verdana"&amp;7&amp;K737373Classified as internal/staff &amp; contractors by the European Medicines Agency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79"/>
  <sheetViews>
    <sheetView tabSelected="1" topLeftCell="A1065" workbookViewId="0">
      <selection activeCell="L1085" sqref="L1085"/>
    </sheetView>
  </sheetViews>
  <sheetFormatPr defaultColWidth="4.28515625" defaultRowHeight="15" customHeight="1" x14ac:dyDescent="0.25"/>
  <cols>
    <col min="7" max="7" width="21.42578125" customWidth="1" collapsed="1"/>
    <col min="12" max="12" width="67.140625" style="1" customWidth="1" collapsed="1"/>
    <col min="13" max="13" width="4.28515625" collapsed="1"/>
    <col min="14" max="14" width="32.28515625" customWidth="1" collapsed="1"/>
    <col min="15" max="15" width="42.140625" style="1" customWidth="1" collapsed="1"/>
    <col min="16" max="16" width="25.7109375" customWidth="1" collapsed="1"/>
    <col min="17" max="17" width="48" customWidth="1" collapsed="1"/>
    <col min="18" max="18" width="32.28515625" customWidth="1" collapsed="1"/>
    <col min="19" max="19" width="45.85546875" customWidth="1" collapsed="1"/>
    <col min="20" max="20" width="28.7109375" style="1" customWidth="1" collapsed="1"/>
    <col min="21" max="21" width="20.7109375" customWidth="1" collapsed="1"/>
    <col min="24" max="24" width="15.42578125" customWidth="1" collapsed="1"/>
    <col min="26" max="26" width="14.42578125" customWidth="1" collapsed="1"/>
    <col min="27" max="27" width="9.28515625" customWidth="1" collapsed="1"/>
    <col min="28" max="28" width="10.85546875" customWidth="1" collapsed="1"/>
  </cols>
  <sheetData>
    <row r="1" spans="1:21" ht="15" customHeight="1" x14ac:dyDescent="0.25">
      <c r="A1" t="s">
        <v>269</v>
      </c>
      <c r="B1" s="17" t="s">
        <v>6017</v>
      </c>
      <c r="C1" s="18" t="s">
        <v>271</v>
      </c>
      <c r="D1" s="19" t="s">
        <v>6018</v>
      </c>
      <c r="E1" s="20" t="s">
        <v>273</v>
      </c>
      <c r="F1" s="20" t="s">
        <v>274</v>
      </c>
      <c r="G1" s="20" t="s">
        <v>275</v>
      </c>
      <c r="H1" s="20" t="s">
        <v>276</v>
      </c>
      <c r="I1" s="20" t="s">
        <v>277</v>
      </c>
      <c r="J1" s="20" t="s">
        <v>278</v>
      </c>
      <c r="K1" s="20" t="s">
        <v>279</v>
      </c>
      <c r="L1" s="20" t="s">
        <v>6019</v>
      </c>
      <c r="M1" s="20"/>
      <c r="N1" s="20" t="s">
        <v>6020</v>
      </c>
      <c r="O1" s="20" t="s">
        <v>9</v>
      </c>
      <c r="P1" s="21" t="s">
        <v>283</v>
      </c>
      <c r="Q1" s="23" t="s">
        <v>6021</v>
      </c>
    </row>
    <row r="2" spans="1:21" ht="15" customHeight="1" x14ac:dyDescent="0.25">
      <c r="B2" s="24">
        <v>1</v>
      </c>
      <c r="C2" s="25">
        <v>2</v>
      </c>
      <c r="D2" s="26" t="s">
        <v>6027</v>
      </c>
      <c r="E2" s="27" t="s">
        <v>6029</v>
      </c>
      <c r="F2" s="33" t="s">
        <v>6030</v>
      </c>
      <c r="G2" s="34" t="s">
        <v>0</v>
      </c>
      <c r="H2" s="34">
        <v>16</v>
      </c>
      <c r="I2" s="34" t="s">
        <v>21</v>
      </c>
      <c r="J2" s="35" t="s">
        <v>6031</v>
      </c>
      <c r="K2" s="34" t="s">
        <v>306</v>
      </c>
      <c r="L2" s="34" t="s">
        <v>6579</v>
      </c>
      <c r="M2" s="28"/>
      <c r="N2" s="64" t="s">
        <v>6032</v>
      </c>
      <c r="O2" s="28" t="s">
        <v>6033</v>
      </c>
      <c r="P2" s="29"/>
      <c r="Q2" s="31" t="s">
        <v>6023</v>
      </c>
    </row>
    <row r="3" spans="1:21" s="56" customFormat="1" ht="15" customHeight="1" x14ac:dyDescent="0.25">
      <c r="A3"/>
      <c r="B3" s="24">
        <v>0</v>
      </c>
      <c r="C3" s="25">
        <v>2</v>
      </c>
      <c r="D3" s="26" t="s">
        <v>6027</v>
      </c>
      <c r="E3" s="27" t="s">
        <v>6504</v>
      </c>
      <c r="F3" s="33"/>
      <c r="G3" s="34"/>
      <c r="H3" s="34"/>
      <c r="I3" s="34"/>
      <c r="J3" s="35"/>
      <c r="K3" s="34"/>
      <c r="L3" s="34" t="s">
        <v>6580</v>
      </c>
      <c r="M3" s="28"/>
      <c r="N3" s="64" t="s">
        <v>6505</v>
      </c>
      <c r="O3" s="28" t="s">
        <v>6506</v>
      </c>
      <c r="P3" s="37" t="s">
        <v>6028</v>
      </c>
      <c r="Q3" s="39"/>
    </row>
    <row r="4" spans="1:21" ht="15" customHeight="1" x14ac:dyDescent="0.25">
      <c r="B4" s="24">
        <v>1</v>
      </c>
      <c r="C4" s="25">
        <v>2</v>
      </c>
      <c r="D4" s="26" t="s">
        <v>6027</v>
      </c>
      <c r="E4" s="27" t="s">
        <v>6034</v>
      </c>
      <c r="F4" s="33"/>
      <c r="G4" s="34"/>
      <c r="H4" s="34"/>
      <c r="I4" s="34"/>
      <c r="J4" s="35"/>
      <c r="K4" s="34"/>
      <c r="L4" s="34" t="s">
        <v>6581</v>
      </c>
      <c r="M4" s="28"/>
      <c r="N4" s="64" t="s">
        <v>6035</v>
      </c>
      <c r="O4" s="28" t="s">
        <v>6036</v>
      </c>
      <c r="P4" s="37"/>
      <c r="Q4" s="39"/>
    </row>
    <row r="5" spans="1:21" ht="15" customHeight="1" x14ac:dyDescent="0.25">
      <c r="B5" s="24">
        <v>1</v>
      </c>
      <c r="C5" s="25">
        <v>2</v>
      </c>
      <c r="D5" s="26" t="s">
        <v>6022</v>
      </c>
      <c r="E5" s="27" t="s">
        <v>6037</v>
      </c>
      <c r="F5" s="33"/>
      <c r="G5" s="34"/>
      <c r="H5" s="34"/>
      <c r="I5" s="34"/>
      <c r="J5" s="35"/>
      <c r="K5" s="34"/>
      <c r="L5" s="34" t="s">
        <v>6582</v>
      </c>
      <c r="M5" s="28"/>
      <c r="N5" s="64" t="s">
        <v>6038</v>
      </c>
      <c r="O5" s="28" t="s">
        <v>6039</v>
      </c>
      <c r="P5" s="29"/>
      <c r="Q5" s="31" t="s">
        <v>6023</v>
      </c>
      <c r="S5" t="s">
        <v>12542</v>
      </c>
      <c r="T5" t="s">
        <v>12542</v>
      </c>
      <c r="U5" t="b">
        <f t="shared" ref="U5:U43" si="0">TRIM(S5)=TRIM(T5)</f>
        <v>1</v>
      </c>
    </row>
    <row r="6" spans="1:21" ht="15" customHeight="1" x14ac:dyDescent="0.25">
      <c r="B6" s="24">
        <v>0</v>
      </c>
      <c r="C6" s="25">
        <v>3</v>
      </c>
      <c r="D6" s="26" t="s">
        <v>6022</v>
      </c>
      <c r="E6" s="27" t="s">
        <v>6040</v>
      </c>
      <c r="F6" s="33"/>
      <c r="G6" s="34"/>
      <c r="H6" s="34"/>
      <c r="I6" s="34"/>
      <c r="J6" s="35"/>
      <c r="K6" s="34"/>
      <c r="L6" s="34" t="s">
        <v>15</v>
      </c>
      <c r="M6" s="28"/>
      <c r="N6" s="64" t="s">
        <v>6041</v>
      </c>
      <c r="O6" s="28" t="s">
        <v>6042</v>
      </c>
      <c r="P6" s="29" t="s">
        <v>6028</v>
      </c>
      <c r="Q6" s="39"/>
      <c r="T6" t="s">
        <v>1991</v>
      </c>
      <c r="U6" t="b">
        <f t="shared" si="0"/>
        <v>1</v>
      </c>
    </row>
    <row r="7" spans="1:21" ht="15" customHeight="1" x14ac:dyDescent="0.25">
      <c r="B7" s="24">
        <v>1</v>
      </c>
      <c r="C7" s="25">
        <v>3</v>
      </c>
      <c r="D7" s="26" t="s">
        <v>6022</v>
      </c>
      <c r="E7" s="27" t="s">
        <v>6043</v>
      </c>
      <c r="F7" s="33"/>
      <c r="G7" s="34"/>
      <c r="H7" s="34"/>
      <c r="I7" s="34"/>
      <c r="J7" s="35"/>
      <c r="K7" s="34"/>
      <c r="L7" s="34" t="s">
        <v>6476</v>
      </c>
      <c r="M7" s="28"/>
      <c r="N7" s="64" t="s">
        <v>6044</v>
      </c>
      <c r="O7" s="28" t="s">
        <v>6045</v>
      </c>
      <c r="P7" s="29"/>
      <c r="Q7" s="39"/>
      <c r="T7" t="s">
        <v>1991</v>
      </c>
      <c r="U7" t="b">
        <f t="shared" si="0"/>
        <v>1</v>
      </c>
    </row>
    <row r="8" spans="1:21" ht="15" customHeight="1" x14ac:dyDescent="0.25">
      <c r="B8" s="24">
        <v>0</v>
      </c>
      <c r="C8" s="25">
        <v>4</v>
      </c>
      <c r="D8" s="32" t="s">
        <v>6022</v>
      </c>
      <c r="E8" s="27" t="s">
        <v>6024</v>
      </c>
      <c r="F8" s="33" t="s">
        <v>6025</v>
      </c>
      <c r="G8" s="34" t="s">
        <v>20</v>
      </c>
      <c r="H8" s="34">
        <v>3</v>
      </c>
      <c r="I8" s="34" t="s">
        <v>21</v>
      </c>
      <c r="J8" s="35">
        <v>2.1</v>
      </c>
      <c r="K8" s="34" t="s">
        <v>306</v>
      </c>
      <c r="L8" s="34" t="s">
        <v>6477</v>
      </c>
      <c r="M8" s="28"/>
      <c r="N8" s="64" t="s">
        <v>6046</v>
      </c>
      <c r="O8" s="28" t="s">
        <v>29</v>
      </c>
      <c r="P8" s="29"/>
      <c r="Q8" s="31" t="s">
        <v>6406</v>
      </c>
      <c r="R8" s="57" t="s">
        <v>6046</v>
      </c>
      <c r="S8" s="58" t="s">
        <v>6507</v>
      </c>
      <c r="T8" t="s">
        <v>6507</v>
      </c>
      <c r="U8" t="b">
        <f t="shared" si="0"/>
        <v>1</v>
      </c>
    </row>
    <row r="9" spans="1:21" ht="15" customHeight="1" x14ac:dyDescent="0.25">
      <c r="B9" s="24">
        <v>0</v>
      </c>
      <c r="C9" s="25">
        <v>4</v>
      </c>
      <c r="D9" s="32" t="s">
        <v>6022</v>
      </c>
      <c r="E9" s="27" t="s">
        <v>6047</v>
      </c>
      <c r="F9" s="33"/>
      <c r="G9" s="34"/>
      <c r="H9" s="34"/>
      <c r="I9" s="34"/>
      <c r="J9" s="35"/>
      <c r="K9" s="34"/>
      <c r="L9" s="34" t="s">
        <v>6478</v>
      </c>
      <c r="M9" s="28"/>
      <c r="N9" s="64" t="s">
        <v>6048</v>
      </c>
      <c r="O9" s="28" t="s">
        <v>35</v>
      </c>
      <c r="P9" s="29" t="s">
        <v>6407</v>
      </c>
      <c r="Q9" s="31" t="s">
        <v>6408</v>
      </c>
      <c r="R9" s="56" t="s">
        <v>6048</v>
      </c>
      <c r="S9" s="59" t="s">
        <v>6508</v>
      </c>
      <c r="T9" t="s">
        <v>6508</v>
      </c>
      <c r="U9" t="b">
        <f t="shared" si="0"/>
        <v>1</v>
      </c>
    </row>
    <row r="10" spans="1:21" ht="15" customHeight="1" x14ac:dyDescent="0.25">
      <c r="B10" s="24">
        <v>0</v>
      </c>
      <c r="C10" s="25">
        <v>5</v>
      </c>
      <c r="D10" s="32" t="s">
        <v>6022</v>
      </c>
      <c r="E10" s="27" t="s">
        <v>6049</v>
      </c>
      <c r="F10" s="33" t="s">
        <v>6050</v>
      </c>
      <c r="G10" s="34" t="s">
        <v>40</v>
      </c>
      <c r="H10" s="34">
        <v>3</v>
      </c>
      <c r="I10" s="34" t="s">
        <v>21</v>
      </c>
      <c r="J10" s="35" t="s">
        <v>6051</v>
      </c>
      <c r="K10" s="34" t="s">
        <v>296</v>
      </c>
      <c r="L10" s="34" t="s">
        <v>6479</v>
      </c>
      <c r="M10" s="28"/>
      <c r="N10" s="64" t="s">
        <v>6052</v>
      </c>
      <c r="O10" s="28" t="s">
        <v>46</v>
      </c>
      <c r="P10" s="29"/>
      <c r="Q10" s="31" t="s">
        <v>6409</v>
      </c>
      <c r="R10" s="57" t="s">
        <v>6052</v>
      </c>
      <c r="S10" s="58" t="s">
        <v>6509</v>
      </c>
      <c r="T10" t="s">
        <v>6509</v>
      </c>
      <c r="U10" t="b">
        <f t="shared" si="0"/>
        <v>1</v>
      </c>
    </row>
    <row r="11" spans="1:21" ht="15" customHeight="1" x14ac:dyDescent="0.25">
      <c r="B11" s="24">
        <v>0</v>
      </c>
      <c r="C11" s="25">
        <v>5</v>
      </c>
      <c r="D11" s="32" t="s">
        <v>6022</v>
      </c>
      <c r="E11" s="27" t="s">
        <v>6053</v>
      </c>
      <c r="F11" s="33"/>
      <c r="G11" s="34"/>
      <c r="H11" s="34"/>
      <c r="I11" s="34"/>
      <c r="J11" s="35"/>
      <c r="K11" s="34"/>
      <c r="L11" s="34" t="s">
        <v>6480</v>
      </c>
      <c r="M11" s="28"/>
      <c r="N11" s="64" t="s">
        <v>6054</v>
      </c>
      <c r="O11" s="28" t="s">
        <v>6055</v>
      </c>
      <c r="P11" s="29"/>
      <c r="Q11" s="31" t="s">
        <v>6023</v>
      </c>
      <c r="R11" s="56" t="s">
        <v>6054</v>
      </c>
      <c r="S11" s="59" t="s">
        <v>6510</v>
      </c>
      <c r="T11" t="s">
        <v>12543</v>
      </c>
      <c r="U11" t="b">
        <f t="shared" si="0"/>
        <v>0</v>
      </c>
    </row>
    <row r="12" spans="1:21" ht="15" customHeight="1" x14ac:dyDescent="0.25">
      <c r="B12" s="24">
        <v>0</v>
      </c>
      <c r="C12" s="25">
        <v>5</v>
      </c>
      <c r="D12" s="32" t="s">
        <v>6022</v>
      </c>
      <c r="E12" s="27" t="s">
        <v>6056</v>
      </c>
      <c r="F12" s="33"/>
      <c r="G12" s="34"/>
      <c r="H12" s="34"/>
      <c r="I12" s="34"/>
      <c r="J12" s="35"/>
      <c r="K12" s="34"/>
      <c r="M12" s="28"/>
      <c r="N12" s="64" t="s">
        <v>6057</v>
      </c>
      <c r="O12" s="28" t="s">
        <v>6058</v>
      </c>
      <c r="P12" s="29" t="s">
        <v>6407</v>
      </c>
      <c r="Q12" s="31" t="s">
        <v>6410</v>
      </c>
      <c r="R12" s="56" t="s">
        <v>6057</v>
      </c>
      <c r="S12" s="59" t="s">
        <v>6511</v>
      </c>
      <c r="T12" t="s">
        <v>1991</v>
      </c>
      <c r="U12" t="b">
        <f t="shared" si="0"/>
        <v>0</v>
      </c>
    </row>
    <row r="13" spans="1:21" ht="15" customHeight="1" x14ac:dyDescent="0.25">
      <c r="B13" s="24">
        <v>0</v>
      </c>
      <c r="C13" s="25">
        <v>5</v>
      </c>
      <c r="D13" s="32" t="s">
        <v>6022</v>
      </c>
      <c r="E13" s="27" t="s">
        <v>6059</v>
      </c>
      <c r="F13" s="33"/>
      <c r="G13" s="34"/>
      <c r="H13" s="34"/>
      <c r="I13" s="34"/>
      <c r="J13" s="35"/>
      <c r="K13" s="34"/>
      <c r="L13" s="34" t="s">
        <v>6481</v>
      </c>
      <c r="M13" s="28"/>
      <c r="N13" s="64" t="s">
        <v>6060</v>
      </c>
      <c r="O13" s="28" t="s">
        <v>6061</v>
      </c>
      <c r="P13" s="29"/>
      <c r="Q13" s="31" t="s">
        <v>6023</v>
      </c>
      <c r="R13" s="56" t="s">
        <v>6060</v>
      </c>
      <c r="S13" s="59" t="s">
        <v>6512</v>
      </c>
      <c r="T13" t="s">
        <v>12544</v>
      </c>
      <c r="U13" t="b">
        <f t="shared" si="0"/>
        <v>0</v>
      </c>
    </row>
    <row r="14" spans="1:21" ht="15" customHeight="1" x14ac:dyDescent="0.25">
      <c r="B14" s="24">
        <v>0</v>
      </c>
      <c r="C14" s="25">
        <v>5</v>
      </c>
      <c r="D14" s="32" t="s">
        <v>6022</v>
      </c>
      <c r="E14" s="27" t="s">
        <v>6062</v>
      </c>
      <c r="F14" s="33"/>
      <c r="G14" s="34"/>
      <c r="H14" s="34"/>
      <c r="I14" s="34"/>
      <c r="J14" s="35"/>
      <c r="K14" s="34"/>
      <c r="L14" s="34" t="s">
        <v>6482</v>
      </c>
      <c r="M14" s="28"/>
      <c r="N14" s="64" t="s">
        <v>6063</v>
      </c>
      <c r="O14" s="28" t="s">
        <v>6064</v>
      </c>
      <c r="P14" s="47"/>
      <c r="Q14" s="31" t="s">
        <v>6023</v>
      </c>
      <c r="R14" s="56" t="s">
        <v>6063</v>
      </c>
      <c r="S14" s="59" t="s">
        <v>6513</v>
      </c>
      <c r="T14" t="s">
        <v>12545</v>
      </c>
      <c r="U14" t="b">
        <f t="shared" si="0"/>
        <v>0</v>
      </c>
    </row>
    <row r="15" spans="1:21" ht="15" customHeight="1" x14ac:dyDescent="0.25">
      <c r="B15" s="24">
        <v>0</v>
      </c>
      <c r="C15" s="25">
        <v>5</v>
      </c>
      <c r="D15" s="32" t="s">
        <v>6022</v>
      </c>
      <c r="E15" s="27" t="s">
        <v>6065</v>
      </c>
      <c r="F15" s="33"/>
      <c r="G15" s="34"/>
      <c r="H15" s="34"/>
      <c r="I15" s="34"/>
      <c r="J15" s="35"/>
      <c r="K15" s="34"/>
      <c r="L15" s="34" t="s">
        <v>6483</v>
      </c>
      <c r="M15" s="28"/>
      <c r="N15" s="64" t="s">
        <v>6066</v>
      </c>
      <c r="O15" s="28" t="s">
        <v>6067</v>
      </c>
      <c r="P15" s="47"/>
      <c r="Q15" s="31" t="s">
        <v>6023</v>
      </c>
      <c r="R15" s="56" t="s">
        <v>6066</v>
      </c>
      <c r="S15" s="59" t="s">
        <v>6514</v>
      </c>
      <c r="T15" t="s">
        <v>12546</v>
      </c>
      <c r="U15" t="b">
        <f t="shared" si="0"/>
        <v>0</v>
      </c>
    </row>
    <row r="16" spans="1:21" ht="15" customHeight="1" x14ac:dyDescent="0.25">
      <c r="B16" s="24">
        <v>1</v>
      </c>
      <c r="C16" s="25">
        <v>6</v>
      </c>
      <c r="D16" s="32" t="s">
        <v>6022</v>
      </c>
      <c r="E16" s="27" t="s">
        <v>6068</v>
      </c>
      <c r="F16" s="33" t="s">
        <v>6069</v>
      </c>
      <c r="G16" s="34" t="s">
        <v>57</v>
      </c>
      <c r="H16" s="34">
        <v>100</v>
      </c>
      <c r="I16" s="34" t="s">
        <v>21</v>
      </c>
      <c r="J16" s="35"/>
      <c r="K16" s="34" t="s">
        <v>306</v>
      </c>
      <c r="L16" s="34" t="s">
        <v>6486</v>
      </c>
      <c r="M16" s="28"/>
      <c r="N16" s="64" t="s">
        <v>6070</v>
      </c>
      <c r="O16" s="28" t="s">
        <v>6071</v>
      </c>
      <c r="P16" s="29" t="s">
        <v>6411</v>
      </c>
      <c r="Q16" s="39"/>
      <c r="R16" s="57"/>
      <c r="S16" s="57"/>
      <c r="T16" t="s">
        <v>1991</v>
      </c>
      <c r="U16" t="b">
        <f t="shared" si="0"/>
        <v>1</v>
      </c>
    </row>
    <row r="17" spans="2:21" ht="15" customHeight="1" x14ac:dyDescent="0.25">
      <c r="B17" s="24">
        <v>1</v>
      </c>
      <c r="C17" s="25">
        <v>6</v>
      </c>
      <c r="D17" s="32" t="s">
        <v>6022</v>
      </c>
      <c r="E17" s="27" t="s">
        <v>6072</v>
      </c>
      <c r="F17" s="33"/>
      <c r="G17" s="34"/>
      <c r="H17" s="34"/>
      <c r="I17" s="34"/>
      <c r="J17" s="35"/>
      <c r="K17" s="34"/>
      <c r="L17" s="36" t="s">
        <v>6487</v>
      </c>
      <c r="M17" s="28"/>
      <c r="N17" s="64" t="s">
        <v>6073</v>
      </c>
      <c r="O17" s="28" t="s">
        <v>6074</v>
      </c>
      <c r="P17" s="29" t="s">
        <v>6412</v>
      </c>
      <c r="Q17" s="31" t="s">
        <v>6023</v>
      </c>
      <c r="R17" s="57" t="s">
        <v>6073</v>
      </c>
      <c r="S17" s="58" t="s">
        <v>6515</v>
      </c>
      <c r="T17" t="s">
        <v>12547</v>
      </c>
      <c r="U17" t="b">
        <f t="shared" si="0"/>
        <v>0</v>
      </c>
    </row>
    <row r="18" spans="2:21" ht="15" customHeight="1" x14ac:dyDescent="0.25">
      <c r="B18" s="24">
        <v>1</v>
      </c>
      <c r="C18" s="25">
        <v>6</v>
      </c>
      <c r="D18" s="32" t="s">
        <v>6022</v>
      </c>
      <c r="E18" s="27" t="s">
        <v>6075</v>
      </c>
      <c r="F18" s="33"/>
      <c r="G18" s="34"/>
      <c r="H18" s="34"/>
      <c r="I18" s="34"/>
      <c r="J18" s="35"/>
      <c r="K18" s="34"/>
      <c r="L18" s="36" t="s">
        <v>6488</v>
      </c>
      <c r="M18" s="28"/>
      <c r="N18" s="64" t="s">
        <v>6076</v>
      </c>
      <c r="O18" s="28" t="s">
        <v>6077</v>
      </c>
      <c r="P18" s="47" t="s">
        <v>6413</v>
      </c>
      <c r="Q18" s="39"/>
      <c r="R18" s="57"/>
      <c r="S18" s="57"/>
      <c r="T18" t="s">
        <v>1991</v>
      </c>
      <c r="U18" t="b">
        <f t="shared" si="0"/>
        <v>1</v>
      </c>
    </row>
    <row r="19" spans="2:21" ht="15" customHeight="1" x14ac:dyDescent="0.25">
      <c r="B19" s="24">
        <v>0</v>
      </c>
      <c r="C19" s="25">
        <v>7</v>
      </c>
      <c r="D19" s="32" t="s">
        <v>6022</v>
      </c>
      <c r="E19" s="27" t="s">
        <v>6078</v>
      </c>
      <c r="F19" s="33" t="s">
        <v>6079</v>
      </c>
      <c r="G19" s="34" t="s">
        <v>69</v>
      </c>
      <c r="H19" s="34">
        <v>60</v>
      </c>
      <c r="I19" s="34" t="s">
        <v>21</v>
      </c>
      <c r="J19" s="35"/>
      <c r="K19" s="34" t="s">
        <v>306</v>
      </c>
      <c r="L19" s="49" t="s">
        <v>6489</v>
      </c>
      <c r="M19" s="28"/>
      <c r="N19" s="64" t="s">
        <v>6080</v>
      </c>
      <c r="O19" s="28" t="s">
        <v>71</v>
      </c>
      <c r="P19" s="29"/>
      <c r="Q19" s="39"/>
      <c r="R19" s="56"/>
      <c r="S19" s="56"/>
      <c r="T19" t="s">
        <v>1991</v>
      </c>
      <c r="U19" t="b">
        <f t="shared" si="0"/>
        <v>1</v>
      </c>
    </row>
    <row r="20" spans="2:21" ht="15" customHeight="1" x14ac:dyDescent="0.25">
      <c r="B20" s="24">
        <v>0</v>
      </c>
      <c r="C20" s="25">
        <v>7</v>
      </c>
      <c r="D20" s="32" t="s">
        <v>6022</v>
      </c>
      <c r="E20" s="27" t="s">
        <v>6081</v>
      </c>
      <c r="F20" s="33"/>
      <c r="G20" s="34"/>
      <c r="H20" s="34"/>
      <c r="I20" s="34"/>
      <c r="J20" s="35"/>
      <c r="K20" s="34"/>
      <c r="L20" s="49" t="s">
        <v>6490</v>
      </c>
      <c r="M20" s="28"/>
      <c r="N20" s="64" t="s">
        <v>6082</v>
      </c>
      <c r="O20" s="28" t="s">
        <v>77</v>
      </c>
      <c r="P20" s="47" t="s">
        <v>6414</v>
      </c>
      <c r="Q20" s="39"/>
      <c r="R20" s="56"/>
      <c r="S20" s="56"/>
      <c r="T20" t="s">
        <v>1991</v>
      </c>
      <c r="U20" t="b">
        <f t="shared" si="0"/>
        <v>1</v>
      </c>
    </row>
    <row r="21" spans="2:21" ht="15" customHeight="1" x14ac:dyDescent="0.25">
      <c r="B21" s="24">
        <v>0</v>
      </c>
      <c r="C21" s="25">
        <v>8</v>
      </c>
      <c r="D21" s="32" t="s">
        <v>6022</v>
      </c>
      <c r="E21" s="27" t="s">
        <v>6083</v>
      </c>
      <c r="F21" s="33"/>
      <c r="G21" s="34"/>
      <c r="H21" s="34"/>
      <c r="I21" s="34"/>
      <c r="J21" s="35"/>
      <c r="K21" s="34"/>
      <c r="L21" s="49" t="s">
        <v>6484</v>
      </c>
      <c r="M21" s="28"/>
      <c r="N21" s="64" t="s">
        <v>6084</v>
      </c>
      <c r="O21" s="28" t="s">
        <v>80</v>
      </c>
      <c r="P21" s="29" t="s">
        <v>6415</v>
      </c>
      <c r="Q21" s="39"/>
      <c r="R21" s="56"/>
      <c r="S21" s="56"/>
      <c r="T21" t="s">
        <v>1991</v>
      </c>
      <c r="U21" t="b">
        <f t="shared" si="0"/>
        <v>1</v>
      </c>
    </row>
    <row r="22" spans="2:21" ht="15" customHeight="1" x14ac:dyDescent="0.25">
      <c r="B22" s="24">
        <v>0</v>
      </c>
      <c r="C22" s="25">
        <v>11</v>
      </c>
      <c r="D22" s="32" t="s">
        <v>6022</v>
      </c>
      <c r="E22" s="27" t="s">
        <v>6085</v>
      </c>
      <c r="F22" s="33" t="s">
        <v>6086</v>
      </c>
      <c r="G22" s="34" t="s">
        <v>6087</v>
      </c>
      <c r="H22" s="34">
        <v>3</v>
      </c>
      <c r="I22" s="34" t="s">
        <v>120</v>
      </c>
      <c r="J22" s="35">
        <v>204</v>
      </c>
      <c r="K22" s="34" t="s">
        <v>306</v>
      </c>
      <c r="L22" s="28" t="s">
        <v>6089</v>
      </c>
      <c r="M22" s="28"/>
      <c r="N22" s="64" t="s">
        <v>6088</v>
      </c>
      <c r="O22" s="28" t="s">
        <v>6089</v>
      </c>
      <c r="P22" s="47" t="s">
        <v>6411</v>
      </c>
      <c r="Q22" s="31" t="s">
        <v>6416</v>
      </c>
      <c r="R22" s="57" t="s">
        <v>6088</v>
      </c>
      <c r="S22" s="58" t="s">
        <v>6516</v>
      </c>
      <c r="T22" t="s">
        <v>12548</v>
      </c>
      <c r="U22" t="b">
        <f t="shared" si="0"/>
        <v>0</v>
      </c>
    </row>
    <row r="23" spans="2:21" ht="15" customHeight="1" x14ac:dyDescent="0.25">
      <c r="B23" s="24">
        <v>0</v>
      </c>
      <c r="C23" s="25">
        <v>11</v>
      </c>
      <c r="D23" s="32" t="s">
        <v>6022</v>
      </c>
      <c r="E23" s="27" t="s">
        <v>6090</v>
      </c>
      <c r="F23" s="33"/>
      <c r="G23" s="34"/>
      <c r="H23" s="34"/>
      <c r="I23" s="34"/>
      <c r="J23" s="35"/>
      <c r="K23" s="34"/>
      <c r="L23" s="28" t="s">
        <v>6485</v>
      </c>
      <c r="M23" s="28"/>
      <c r="N23" s="64" t="s">
        <v>6091</v>
      </c>
      <c r="O23" s="28" t="s">
        <v>6092</v>
      </c>
      <c r="P23" s="47" t="s">
        <v>6417</v>
      </c>
      <c r="Q23" s="31" t="s">
        <v>6418</v>
      </c>
      <c r="R23" s="57" t="s">
        <v>6091</v>
      </c>
      <c r="S23" s="58" t="s">
        <v>6517</v>
      </c>
      <c r="T23" t="s">
        <v>6517</v>
      </c>
      <c r="U23" t="b">
        <f t="shared" si="0"/>
        <v>1</v>
      </c>
    </row>
    <row r="24" spans="2:21" ht="15" customHeight="1" x14ac:dyDescent="0.25">
      <c r="B24" s="24">
        <v>0</v>
      </c>
      <c r="C24" s="25">
        <v>12</v>
      </c>
      <c r="D24" s="32" t="s">
        <v>6022</v>
      </c>
      <c r="E24" s="27" t="s">
        <v>6093</v>
      </c>
      <c r="F24" s="33" t="s">
        <v>6094</v>
      </c>
      <c r="G24" s="34" t="s">
        <v>419</v>
      </c>
      <c r="H24" s="34">
        <v>14</v>
      </c>
      <c r="I24" s="34" t="s">
        <v>120</v>
      </c>
      <c r="J24" s="35" t="s">
        <v>165</v>
      </c>
      <c r="K24" s="34" t="s">
        <v>296</v>
      </c>
      <c r="L24" s="34" t="s">
        <v>6583</v>
      </c>
      <c r="M24" s="28"/>
      <c r="N24" s="64" t="s">
        <v>6095</v>
      </c>
      <c r="O24" s="28" t="s">
        <v>6096</v>
      </c>
      <c r="P24" s="47" t="s">
        <v>6411</v>
      </c>
      <c r="Q24" s="39"/>
      <c r="R24" s="57" t="s">
        <v>6095</v>
      </c>
      <c r="S24" s="58" t="s">
        <v>6518</v>
      </c>
      <c r="T24" t="s">
        <v>1991</v>
      </c>
      <c r="U24" t="b">
        <f t="shared" si="0"/>
        <v>0</v>
      </c>
    </row>
    <row r="25" spans="2:21" ht="15" customHeight="1" x14ac:dyDescent="0.25">
      <c r="B25" s="24">
        <v>0</v>
      </c>
      <c r="C25" s="25">
        <v>13</v>
      </c>
      <c r="D25" s="32" t="s">
        <v>6022</v>
      </c>
      <c r="E25" s="27" t="s">
        <v>6097</v>
      </c>
      <c r="F25" s="33"/>
      <c r="G25" s="34"/>
      <c r="H25" s="34"/>
      <c r="I25" s="34"/>
      <c r="J25" s="35"/>
      <c r="K25" s="34"/>
      <c r="L25" s="34" t="s">
        <v>6584</v>
      </c>
      <c r="M25" s="28"/>
      <c r="N25" s="64" t="s">
        <v>6098</v>
      </c>
      <c r="O25" s="28" t="s">
        <v>6099</v>
      </c>
      <c r="P25" s="47" t="s">
        <v>6419</v>
      </c>
      <c r="Q25" s="31" t="s">
        <v>6420</v>
      </c>
      <c r="R25" s="57" t="s">
        <v>6098</v>
      </c>
      <c r="S25" s="58" t="s">
        <v>6519</v>
      </c>
      <c r="T25" t="s">
        <v>6519</v>
      </c>
      <c r="U25" t="b">
        <f t="shared" si="0"/>
        <v>1</v>
      </c>
    </row>
    <row r="26" spans="2:21" ht="15" customHeight="1" x14ac:dyDescent="0.25">
      <c r="B26" s="24">
        <v>0</v>
      </c>
      <c r="C26" s="25">
        <v>14</v>
      </c>
      <c r="D26" s="32" t="s">
        <v>6022</v>
      </c>
      <c r="E26" s="27" t="s">
        <v>6100</v>
      </c>
      <c r="F26" s="33"/>
      <c r="G26" s="34"/>
      <c r="H26" s="34"/>
      <c r="I26" s="34"/>
      <c r="J26" s="35"/>
      <c r="K26" s="34"/>
      <c r="L26" s="34" t="s">
        <v>6584</v>
      </c>
      <c r="M26" s="28"/>
      <c r="N26" s="64" t="s">
        <v>6101</v>
      </c>
      <c r="O26" s="41" t="s">
        <v>6102</v>
      </c>
      <c r="P26" s="47" t="s">
        <v>6419</v>
      </c>
      <c r="Q26" s="39"/>
      <c r="R26" s="57"/>
      <c r="S26" s="57"/>
      <c r="T26" t="s">
        <v>6519</v>
      </c>
      <c r="U26" t="b">
        <f t="shared" si="0"/>
        <v>0</v>
      </c>
    </row>
    <row r="27" spans="2:21" ht="15" customHeight="1" x14ac:dyDescent="0.25">
      <c r="B27" s="24">
        <v>0</v>
      </c>
      <c r="C27" s="25">
        <v>12</v>
      </c>
      <c r="D27" s="32" t="s">
        <v>6022</v>
      </c>
      <c r="E27" s="27" t="s">
        <v>6103</v>
      </c>
      <c r="F27" s="33"/>
      <c r="G27" s="34"/>
      <c r="H27" s="34"/>
      <c r="I27" s="34"/>
      <c r="J27" s="35"/>
      <c r="K27" s="34"/>
      <c r="L27" s="28" t="s">
        <v>6585</v>
      </c>
      <c r="M27" s="28"/>
      <c r="N27" s="64" t="s">
        <v>6104</v>
      </c>
      <c r="O27" s="28" t="s">
        <v>6105</v>
      </c>
      <c r="P27" s="47" t="s">
        <v>6421</v>
      </c>
      <c r="Q27" s="31" t="s">
        <v>6422</v>
      </c>
      <c r="R27" s="57" t="s">
        <v>6104</v>
      </c>
      <c r="S27" s="58" t="s">
        <v>6520</v>
      </c>
      <c r="T27" t="s">
        <v>6520</v>
      </c>
      <c r="U27" t="b">
        <f t="shared" si="0"/>
        <v>1</v>
      </c>
    </row>
    <row r="28" spans="2:21" ht="15" customHeight="1" x14ac:dyDescent="0.25">
      <c r="B28" s="24">
        <v>0</v>
      </c>
      <c r="C28" s="25">
        <v>11</v>
      </c>
      <c r="D28" s="32" t="s">
        <v>6022</v>
      </c>
      <c r="E28" s="27" t="s">
        <v>6106</v>
      </c>
      <c r="F28" s="33"/>
      <c r="G28" s="34"/>
      <c r="H28" s="34"/>
      <c r="I28" s="34"/>
      <c r="J28" s="35"/>
      <c r="K28" s="34"/>
      <c r="L28" s="28" t="s">
        <v>6586</v>
      </c>
      <c r="M28" s="28"/>
      <c r="N28" s="64" t="s">
        <v>6107</v>
      </c>
      <c r="O28" s="28" t="s">
        <v>6108</v>
      </c>
      <c r="P28" s="47" t="s">
        <v>6423</v>
      </c>
      <c r="Q28" s="31" t="s">
        <v>6424</v>
      </c>
      <c r="R28" s="56" t="s">
        <v>6107</v>
      </c>
      <c r="S28" s="59" t="s">
        <v>6521</v>
      </c>
      <c r="T28" t="s">
        <v>6521</v>
      </c>
      <c r="U28" t="b">
        <f t="shared" si="0"/>
        <v>1</v>
      </c>
    </row>
    <row r="29" spans="2:21" ht="15" customHeight="1" x14ac:dyDescent="0.25">
      <c r="B29" s="24">
        <v>0</v>
      </c>
      <c r="C29" s="25">
        <v>11</v>
      </c>
      <c r="D29" s="32" t="s">
        <v>6022</v>
      </c>
      <c r="E29" s="27" t="s">
        <v>6109</v>
      </c>
      <c r="F29" s="33"/>
      <c r="G29" s="34"/>
      <c r="H29" s="34"/>
      <c r="I29" s="34"/>
      <c r="J29" s="35"/>
      <c r="K29" s="34"/>
      <c r="L29" s="28" t="s">
        <v>6587</v>
      </c>
      <c r="M29" s="28"/>
      <c r="N29" s="64" t="s">
        <v>6110</v>
      </c>
      <c r="O29" s="28" t="s">
        <v>6111</v>
      </c>
      <c r="P29" s="47" t="s">
        <v>6423</v>
      </c>
      <c r="Q29" s="31" t="s">
        <v>6425</v>
      </c>
      <c r="R29" s="56" t="s">
        <v>6110</v>
      </c>
      <c r="S29" s="59" t="s">
        <v>6521</v>
      </c>
      <c r="T29" t="s">
        <v>6521</v>
      </c>
      <c r="U29" t="b">
        <f t="shared" si="0"/>
        <v>1</v>
      </c>
    </row>
    <row r="30" spans="2:21" ht="15" customHeight="1" x14ac:dyDescent="0.25">
      <c r="B30" s="24">
        <v>0</v>
      </c>
      <c r="C30" s="25">
        <v>11</v>
      </c>
      <c r="D30" s="32" t="s">
        <v>6022</v>
      </c>
      <c r="E30" s="27" t="s">
        <v>6112</v>
      </c>
      <c r="F30" s="33"/>
      <c r="G30" s="34"/>
      <c r="H30" s="34"/>
      <c r="I30" s="34"/>
      <c r="J30" s="35"/>
      <c r="K30" s="34"/>
      <c r="L30" s="28" t="s">
        <v>6588</v>
      </c>
      <c r="M30" s="28"/>
      <c r="N30" s="64" t="s">
        <v>6113</v>
      </c>
      <c r="O30" s="28" t="s">
        <v>6114</v>
      </c>
      <c r="P30" s="47" t="s">
        <v>6361</v>
      </c>
      <c r="Q30" s="31" t="s">
        <v>6424</v>
      </c>
      <c r="R30" s="60" t="s">
        <v>6113</v>
      </c>
      <c r="S30" s="61" t="s">
        <v>6522</v>
      </c>
      <c r="T30" t="s">
        <v>6522</v>
      </c>
      <c r="U30" t="b">
        <f t="shared" si="0"/>
        <v>1</v>
      </c>
    </row>
    <row r="31" spans="2:21" ht="15" customHeight="1" x14ac:dyDescent="0.25">
      <c r="B31" s="24">
        <v>0</v>
      </c>
      <c r="C31" s="25">
        <v>11</v>
      </c>
      <c r="D31" s="32" t="s">
        <v>6022</v>
      </c>
      <c r="E31" s="27" t="s">
        <v>6115</v>
      </c>
      <c r="F31" s="33"/>
      <c r="G31" s="34"/>
      <c r="H31" s="34"/>
      <c r="I31" s="34"/>
      <c r="J31" s="35"/>
      <c r="K31" s="34"/>
      <c r="L31" s="28" t="s">
        <v>6589</v>
      </c>
      <c r="M31" s="28"/>
      <c r="N31" s="64" t="s">
        <v>6116</v>
      </c>
      <c r="O31" s="28" t="s">
        <v>6117</v>
      </c>
      <c r="P31" s="47" t="s">
        <v>6423</v>
      </c>
      <c r="Q31" s="31" t="s">
        <v>6425</v>
      </c>
      <c r="R31" s="57" t="s">
        <v>6116</v>
      </c>
      <c r="S31" s="58" t="s">
        <v>6522</v>
      </c>
      <c r="T31" t="s">
        <v>6522</v>
      </c>
      <c r="U31" t="b">
        <f t="shared" si="0"/>
        <v>1</v>
      </c>
    </row>
    <row r="32" spans="2:21" ht="15" customHeight="1" x14ac:dyDescent="0.25">
      <c r="B32" s="24">
        <v>0</v>
      </c>
      <c r="C32" s="25">
        <v>11</v>
      </c>
      <c r="D32" s="32" t="s">
        <v>6022</v>
      </c>
      <c r="E32" s="27" t="s">
        <v>6118</v>
      </c>
      <c r="F32" s="33"/>
      <c r="G32" s="34"/>
      <c r="H32" s="34"/>
      <c r="I32" s="34"/>
      <c r="J32" s="35"/>
      <c r="K32" s="34"/>
      <c r="L32" s="28" t="s">
        <v>6590</v>
      </c>
      <c r="M32" s="28"/>
      <c r="N32" s="64" t="s">
        <v>6119</v>
      </c>
      <c r="O32" s="28" t="s">
        <v>6120</v>
      </c>
      <c r="P32" s="47" t="s">
        <v>6426</v>
      </c>
      <c r="Q32" s="31" t="s">
        <v>6424</v>
      </c>
      <c r="R32" s="56" t="s">
        <v>6119</v>
      </c>
      <c r="S32" s="59" t="s">
        <v>6523</v>
      </c>
      <c r="T32" t="s">
        <v>6523</v>
      </c>
      <c r="U32" t="b">
        <f t="shared" si="0"/>
        <v>1</v>
      </c>
    </row>
    <row r="33" spans="2:21" ht="15" customHeight="1" x14ac:dyDescent="0.25">
      <c r="B33" s="24">
        <v>0</v>
      </c>
      <c r="C33" s="25">
        <v>11</v>
      </c>
      <c r="D33" s="32" t="s">
        <v>6022</v>
      </c>
      <c r="E33" s="27" t="s">
        <v>6121</v>
      </c>
      <c r="F33" s="33"/>
      <c r="G33" s="34"/>
      <c r="H33" s="34"/>
      <c r="I33" s="34"/>
      <c r="J33" s="35"/>
      <c r="K33" s="34"/>
      <c r="L33" s="28" t="s">
        <v>6591</v>
      </c>
      <c r="M33" s="28"/>
      <c r="N33" s="64" t="s">
        <v>6122</v>
      </c>
      <c r="O33" s="28" t="s">
        <v>6123</v>
      </c>
      <c r="P33" s="47" t="s">
        <v>6426</v>
      </c>
      <c r="Q33" s="31" t="s">
        <v>6425</v>
      </c>
      <c r="R33" s="57" t="s">
        <v>6122</v>
      </c>
      <c r="S33" s="58" t="s">
        <v>6523</v>
      </c>
      <c r="T33" t="s">
        <v>6523</v>
      </c>
      <c r="U33" t="b">
        <f t="shared" si="0"/>
        <v>1</v>
      </c>
    </row>
    <row r="34" spans="2:21" ht="15" customHeight="1" x14ac:dyDescent="0.25">
      <c r="B34" s="24">
        <v>0</v>
      </c>
      <c r="C34" s="25">
        <v>11</v>
      </c>
      <c r="D34" s="32" t="s">
        <v>6022</v>
      </c>
      <c r="E34" s="27" t="s">
        <v>6124</v>
      </c>
      <c r="F34" s="33"/>
      <c r="G34" s="34"/>
      <c r="H34" s="34"/>
      <c r="I34" s="34"/>
      <c r="J34" s="35"/>
      <c r="K34" s="34"/>
      <c r="L34" s="28" t="s">
        <v>6592</v>
      </c>
      <c r="M34" s="28"/>
      <c r="N34" s="64" t="s">
        <v>6125</v>
      </c>
      <c r="O34" s="28" t="s">
        <v>6126</v>
      </c>
      <c r="P34" s="47" t="s">
        <v>6427</v>
      </c>
      <c r="Q34" s="31" t="s">
        <v>6424</v>
      </c>
      <c r="R34" s="56" t="s">
        <v>6125</v>
      </c>
      <c r="S34" s="59" t="s">
        <v>6524</v>
      </c>
      <c r="T34" t="s">
        <v>6524</v>
      </c>
      <c r="U34" t="b">
        <f t="shared" si="0"/>
        <v>1</v>
      </c>
    </row>
    <row r="35" spans="2:21" ht="15" customHeight="1" x14ac:dyDescent="0.25">
      <c r="B35" s="24">
        <v>0</v>
      </c>
      <c r="C35" s="25">
        <v>11</v>
      </c>
      <c r="D35" s="32" t="s">
        <v>6022</v>
      </c>
      <c r="E35" s="27" t="s">
        <v>6127</v>
      </c>
      <c r="F35" s="33"/>
      <c r="G35" s="34"/>
      <c r="H35" s="34"/>
      <c r="I35" s="34"/>
      <c r="J35" s="35"/>
      <c r="K35" s="34"/>
      <c r="L35" s="28" t="s">
        <v>6593</v>
      </c>
      <c r="M35" s="28"/>
      <c r="N35" s="64" t="s">
        <v>6128</v>
      </c>
      <c r="O35" s="28" t="s">
        <v>6129</v>
      </c>
      <c r="P35" s="47" t="s">
        <v>6427</v>
      </c>
      <c r="Q35" s="31" t="s">
        <v>6428</v>
      </c>
      <c r="R35" s="57" t="s">
        <v>6128</v>
      </c>
      <c r="S35" s="58" t="s">
        <v>6524</v>
      </c>
      <c r="T35" t="s">
        <v>6524</v>
      </c>
      <c r="U35" t="b">
        <f t="shared" si="0"/>
        <v>1</v>
      </c>
    </row>
    <row r="36" spans="2:21" ht="15" customHeight="1" x14ac:dyDescent="0.25">
      <c r="B36" s="24">
        <v>1</v>
      </c>
      <c r="C36" s="25">
        <v>0</v>
      </c>
      <c r="D36" s="26" t="s">
        <v>6022</v>
      </c>
      <c r="E36" s="27" t="s">
        <v>6130</v>
      </c>
      <c r="F36" s="33" t="s">
        <v>6131</v>
      </c>
      <c r="G36" s="40" t="s">
        <v>470</v>
      </c>
      <c r="H36" s="34"/>
      <c r="I36" s="34"/>
      <c r="J36" s="35"/>
      <c r="K36" s="40" t="s">
        <v>306</v>
      </c>
      <c r="L36" s="40" t="s">
        <v>6594</v>
      </c>
      <c r="M36" s="28"/>
      <c r="N36" s="64" t="s">
        <v>6132</v>
      </c>
      <c r="O36" s="28" t="s">
        <v>6133</v>
      </c>
      <c r="P36" s="47"/>
      <c r="Q36" s="31" t="s">
        <v>6429</v>
      </c>
      <c r="R36" s="56"/>
      <c r="S36" s="56"/>
      <c r="T36" t="s">
        <v>12549</v>
      </c>
      <c r="U36" t="b">
        <f t="shared" si="0"/>
        <v>0</v>
      </c>
    </row>
    <row r="37" spans="2:21" ht="15" customHeight="1" x14ac:dyDescent="0.25">
      <c r="B37" s="24">
        <v>0</v>
      </c>
      <c r="C37" s="25">
        <v>19</v>
      </c>
      <c r="D37" s="26" t="s">
        <v>6022</v>
      </c>
      <c r="E37" s="27" t="s">
        <v>6134</v>
      </c>
      <c r="F37" s="33" t="s">
        <v>6135</v>
      </c>
      <c r="G37" s="34" t="s">
        <v>6136</v>
      </c>
      <c r="H37" s="34">
        <v>2</v>
      </c>
      <c r="I37" s="34" t="s">
        <v>21</v>
      </c>
      <c r="J37" s="35"/>
      <c r="K37" s="34"/>
      <c r="L37" s="34" t="s">
        <v>6595</v>
      </c>
      <c r="M37" s="28"/>
      <c r="N37" s="64" t="s">
        <v>6137</v>
      </c>
      <c r="O37" s="28" t="s">
        <v>6138</v>
      </c>
      <c r="P37" s="47">
        <v>11.11</v>
      </c>
      <c r="Q37" s="31" t="s">
        <v>6430</v>
      </c>
      <c r="R37" s="56" t="s">
        <v>6137</v>
      </c>
      <c r="S37" s="59" t="s">
        <v>6525</v>
      </c>
      <c r="T37" t="s">
        <v>6525</v>
      </c>
      <c r="U37" t="b">
        <f t="shared" si="0"/>
        <v>1</v>
      </c>
    </row>
    <row r="38" spans="2:21" ht="15" customHeight="1" x14ac:dyDescent="0.25">
      <c r="B38" s="24">
        <v>0</v>
      </c>
      <c r="C38" s="25">
        <v>23</v>
      </c>
      <c r="D38" s="32" t="s">
        <v>6022</v>
      </c>
      <c r="E38" s="27" t="s">
        <v>6139</v>
      </c>
      <c r="F38" s="33" t="s">
        <v>6140</v>
      </c>
      <c r="G38" s="34" t="s">
        <v>6141</v>
      </c>
      <c r="H38" s="34">
        <v>100</v>
      </c>
      <c r="I38" s="34" t="s">
        <v>21</v>
      </c>
      <c r="J38" s="35" t="s">
        <v>6142</v>
      </c>
      <c r="K38" s="34" t="s">
        <v>306</v>
      </c>
      <c r="L38" s="28" t="s">
        <v>6596</v>
      </c>
      <c r="M38" s="42"/>
      <c r="N38" s="65" t="s">
        <v>6143</v>
      </c>
      <c r="O38" s="28" t="s">
        <v>6144</v>
      </c>
      <c r="P38" s="47" t="s">
        <v>6431</v>
      </c>
      <c r="Q38" s="48" t="s">
        <v>6432</v>
      </c>
      <c r="R38" s="57" t="s">
        <v>6143</v>
      </c>
      <c r="S38" s="58" t="s">
        <v>6526</v>
      </c>
      <c r="T38" t="s">
        <v>6526</v>
      </c>
      <c r="U38" t="b">
        <f t="shared" si="0"/>
        <v>1</v>
      </c>
    </row>
    <row r="39" spans="2:21" ht="15" customHeight="1" x14ac:dyDescent="0.25">
      <c r="B39" s="24">
        <v>0</v>
      </c>
      <c r="C39" s="25">
        <v>683</v>
      </c>
      <c r="D39" s="32" t="s">
        <v>6022</v>
      </c>
      <c r="E39" s="27" t="s">
        <v>6145</v>
      </c>
      <c r="F39" s="33"/>
      <c r="G39" s="34"/>
      <c r="H39" s="34"/>
      <c r="I39" s="34"/>
      <c r="J39" s="35"/>
      <c r="K39" s="28"/>
      <c r="L39" s="28" t="s">
        <v>6597</v>
      </c>
      <c r="M39" s="42"/>
      <c r="N39" s="65" t="s">
        <v>6146</v>
      </c>
      <c r="O39" s="28" t="s">
        <v>6147</v>
      </c>
      <c r="P39" s="47" t="s">
        <v>6411</v>
      </c>
      <c r="Q39" s="48" t="s">
        <v>6433</v>
      </c>
      <c r="R39" s="57" t="s">
        <v>6146</v>
      </c>
      <c r="S39" s="58" t="s">
        <v>6527</v>
      </c>
      <c r="T39" t="s">
        <v>6527</v>
      </c>
      <c r="U39" t="b">
        <f t="shared" si="0"/>
        <v>1</v>
      </c>
    </row>
    <row r="40" spans="2:21" ht="15" customHeight="1" x14ac:dyDescent="0.25">
      <c r="B40" s="24">
        <v>0</v>
      </c>
      <c r="C40" s="25">
        <v>20</v>
      </c>
      <c r="D40" s="32" t="s">
        <v>6022</v>
      </c>
      <c r="E40" s="27" t="s">
        <v>6148</v>
      </c>
      <c r="F40" s="33"/>
      <c r="G40" s="34"/>
      <c r="H40" s="34"/>
      <c r="I40" s="34"/>
      <c r="J40" s="35"/>
      <c r="K40" s="28"/>
      <c r="L40" s="28" t="s">
        <v>6141</v>
      </c>
      <c r="M40" s="42"/>
      <c r="N40" s="65" t="s">
        <v>6149</v>
      </c>
      <c r="O40" s="28" t="s">
        <v>6150</v>
      </c>
      <c r="P40" s="47" t="s">
        <v>6434</v>
      </c>
      <c r="Q40" s="48" t="s">
        <v>6435</v>
      </c>
      <c r="R40" s="57" t="s">
        <v>6149</v>
      </c>
      <c r="S40" s="58" t="s">
        <v>6528</v>
      </c>
      <c r="T40" t="s">
        <v>12550</v>
      </c>
      <c r="U40" t="b">
        <f t="shared" si="0"/>
        <v>0</v>
      </c>
    </row>
    <row r="41" spans="2:21" ht="15" customHeight="1" x14ac:dyDescent="0.25">
      <c r="B41" s="24">
        <v>0</v>
      </c>
      <c r="C41" s="25">
        <v>20</v>
      </c>
      <c r="D41" s="32" t="s">
        <v>6022</v>
      </c>
      <c r="E41" s="27" t="s">
        <v>6151</v>
      </c>
      <c r="F41" s="33"/>
      <c r="G41" s="34"/>
      <c r="H41" s="34"/>
      <c r="I41" s="34"/>
      <c r="J41" s="35"/>
      <c r="K41" s="28"/>
      <c r="L41" s="28" t="s">
        <v>6598</v>
      </c>
      <c r="M41" s="42"/>
      <c r="N41" s="65" t="s">
        <v>6152</v>
      </c>
      <c r="O41" s="28" t="s">
        <v>6153</v>
      </c>
      <c r="P41" s="47" t="s">
        <v>6436</v>
      </c>
      <c r="Q41" s="31" t="s">
        <v>6023</v>
      </c>
      <c r="R41" s="57" t="s">
        <v>6152</v>
      </c>
      <c r="S41" s="58" t="s">
        <v>6529</v>
      </c>
      <c r="T41" t="s">
        <v>12551</v>
      </c>
      <c r="U41" t="b">
        <f t="shared" si="0"/>
        <v>0</v>
      </c>
    </row>
    <row r="42" spans="2:21" ht="15" customHeight="1" x14ac:dyDescent="0.25">
      <c r="B42" s="24">
        <v>0</v>
      </c>
      <c r="C42" s="25">
        <v>21</v>
      </c>
      <c r="D42" s="32" t="s">
        <v>6022</v>
      </c>
      <c r="E42" s="27" t="s">
        <v>6154</v>
      </c>
      <c r="F42" s="33"/>
      <c r="G42" s="34"/>
      <c r="H42" s="34"/>
      <c r="I42" s="34"/>
      <c r="J42" s="35"/>
      <c r="K42" s="28"/>
      <c r="L42" s="28" t="s">
        <v>6599</v>
      </c>
      <c r="M42" s="42"/>
      <c r="N42" s="65" t="s">
        <v>6155</v>
      </c>
      <c r="O42" s="28" t="s">
        <v>6156</v>
      </c>
      <c r="P42" s="47" t="s">
        <v>6437</v>
      </c>
      <c r="Q42" s="48" t="s">
        <v>6438</v>
      </c>
      <c r="R42" s="57" t="s">
        <v>6155</v>
      </c>
      <c r="S42" s="58" t="s">
        <v>6530</v>
      </c>
      <c r="T42" t="s">
        <v>12552</v>
      </c>
      <c r="U42" t="b">
        <f t="shared" si="0"/>
        <v>0</v>
      </c>
    </row>
    <row r="43" spans="2:21" ht="15" customHeight="1" x14ac:dyDescent="0.25">
      <c r="B43" s="24">
        <v>0</v>
      </c>
      <c r="C43" s="25">
        <v>22</v>
      </c>
      <c r="D43" s="32" t="s">
        <v>6022</v>
      </c>
      <c r="E43" s="27" t="s">
        <v>6157</v>
      </c>
      <c r="F43" s="33"/>
      <c r="G43" s="34"/>
      <c r="H43" s="34"/>
      <c r="I43" s="34"/>
      <c r="J43" s="35"/>
      <c r="K43" s="28"/>
      <c r="L43" s="28" t="s">
        <v>6600</v>
      </c>
      <c r="M43" s="42"/>
      <c r="N43" s="65" t="s">
        <v>6158</v>
      </c>
      <c r="O43" s="28" t="s">
        <v>6159</v>
      </c>
      <c r="P43" s="47" t="s">
        <v>6439</v>
      </c>
      <c r="Q43" s="48" t="s">
        <v>6440</v>
      </c>
      <c r="R43" s="57" t="s">
        <v>6158</v>
      </c>
      <c r="S43" s="58" t="s">
        <v>6531</v>
      </c>
      <c r="T43" t="s">
        <v>12553</v>
      </c>
      <c r="U43" t="b">
        <f t="shared" si="0"/>
        <v>0</v>
      </c>
    </row>
    <row r="44" spans="2:21" ht="15" customHeight="1" x14ac:dyDescent="0.25">
      <c r="B44" s="24">
        <v>0</v>
      </c>
      <c r="C44" s="25">
        <v>24</v>
      </c>
      <c r="D44" s="26" t="s">
        <v>6022</v>
      </c>
      <c r="E44" s="27" t="s">
        <v>6160</v>
      </c>
      <c r="F44" s="33" t="s">
        <v>6161</v>
      </c>
      <c r="G44" s="34" t="s">
        <v>990</v>
      </c>
      <c r="H44" s="34">
        <v>2</v>
      </c>
      <c r="I44" s="34" t="s">
        <v>6162</v>
      </c>
      <c r="J44" s="35" t="s">
        <v>6163</v>
      </c>
      <c r="K44" s="34" t="s">
        <v>306</v>
      </c>
      <c r="L44" s="34" t="s">
        <v>6601</v>
      </c>
      <c r="M44" s="28"/>
      <c r="N44" s="64" t="s">
        <v>6164</v>
      </c>
      <c r="O44" s="28" t="s">
        <v>994</v>
      </c>
      <c r="P44" s="29" t="s">
        <v>6411</v>
      </c>
      <c r="Q44" s="31" t="s">
        <v>6441</v>
      </c>
      <c r="R44" s="56" t="s">
        <v>6164</v>
      </c>
      <c r="S44" s="59" t="s">
        <v>6532</v>
      </c>
      <c r="T44" t="s">
        <v>6532</v>
      </c>
      <c r="U44" t="b">
        <f t="shared" ref="U44:U75" si="1">TRIM(S44)=TRIM(T44)</f>
        <v>1</v>
      </c>
    </row>
    <row r="45" spans="2:21" ht="15" customHeight="1" x14ac:dyDescent="0.25">
      <c r="B45" s="24">
        <v>0</v>
      </c>
      <c r="C45" s="25">
        <v>25</v>
      </c>
      <c r="D45" s="26" t="s">
        <v>6022</v>
      </c>
      <c r="E45" s="27" t="s">
        <v>6165</v>
      </c>
      <c r="F45" s="33"/>
      <c r="G45" s="34"/>
      <c r="H45" s="34"/>
      <c r="I45" s="34"/>
      <c r="J45" s="35"/>
      <c r="K45" s="34"/>
      <c r="L45" s="34" t="s">
        <v>6602</v>
      </c>
      <c r="M45" s="28"/>
      <c r="N45" s="64" t="s">
        <v>6166</v>
      </c>
      <c r="O45" s="28" t="s">
        <v>6167</v>
      </c>
      <c r="P45" s="29" t="s">
        <v>6442</v>
      </c>
      <c r="Q45" s="31" t="s">
        <v>6023</v>
      </c>
      <c r="R45" s="56" t="s">
        <v>6166</v>
      </c>
      <c r="S45" s="59" t="s">
        <v>6533</v>
      </c>
      <c r="T45" t="s">
        <v>6533</v>
      </c>
      <c r="U45" t="b">
        <f t="shared" si="1"/>
        <v>1</v>
      </c>
    </row>
    <row r="46" spans="2:21" ht="15" customHeight="1" x14ac:dyDescent="0.25">
      <c r="B46" s="24">
        <v>0</v>
      </c>
      <c r="C46" s="25">
        <v>26</v>
      </c>
      <c r="D46" s="26" t="s">
        <v>6022</v>
      </c>
      <c r="E46" s="27" t="s">
        <v>6168</v>
      </c>
      <c r="F46" s="33" t="s">
        <v>6169</v>
      </c>
      <c r="G46" s="34" t="s">
        <v>1023</v>
      </c>
      <c r="H46" s="34">
        <v>2</v>
      </c>
      <c r="I46" s="34" t="s">
        <v>6162</v>
      </c>
      <c r="J46" s="35" t="s">
        <v>6163</v>
      </c>
      <c r="K46" s="34"/>
      <c r="L46" s="34" t="s">
        <v>6603</v>
      </c>
      <c r="M46" s="28"/>
      <c r="N46" s="64" t="s">
        <v>6170</v>
      </c>
      <c r="O46" s="28" t="s">
        <v>6171</v>
      </c>
      <c r="P46" s="29"/>
      <c r="Q46" s="31" t="s">
        <v>6023</v>
      </c>
      <c r="R46" s="56" t="s">
        <v>6170</v>
      </c>
      <c r="S46" s="59" t="s">
        <v>6534</v>
      </c>
      <c r="T46" t="s">
        <v>12554</v>
      </c>
      <c r="U46" t="b">
        <f t="shared" si="1"/>
        <v>0</v>
      </c>
    </row>
    <row r="47" spans="2:21" ht="15" customHeight="1" x14ac:dyDescent="0.25">
      <c r="B47" s="24">
        <v>0</v>
      </c>
      <c r="C47" s="25">
        <v>26</v>
      </c>
      <c r="D47" s="26" t="s">
        <v>6022</v>
      </c>
      <c r="E47" s="27" t="s">
        <v>6172</v>
      </c>
      <c r="F47" s="33"/>
      <c r="G47" s="34"/>
      <c r="H47" s="34"/>
      <c r="I47" s="34"/>
      <c r="J47" s="35"/>
      <c r="K47" s="34"/>
      <c r="L47" s="34" t="s">
        <v>6604</v>
      </c>
      <c r="M47" s="28"/>
      <c r="N47" s="64" t="s">
        <v>6173</v>
      </c>
      <c r="O47" s="28" t="s">
        <v>6174</v>
      </c>
      <c r="P47" s="29" t="s">
        <v>6442</v>
      </c>
      <c r="Q47" s="31" t="s">
        <v>6023</v>
      </c>
      <c r="R47" s="56" t="s">
        <v>6173</v>
      </c>
      <c r="S47" s="59" t="s">
        <v>6535</v>
      </c>
      <c r="T47" t="s">
        <v>6535</v>
      </c>
      <c r="U47" t="b">
        <f t="shared" si="1"/>
        <v>1</v>
      </c>
    </row>
    <row r="48" spans="2:21" ht="15" customHeight="1" x14ac:dyDescent="0.25">
      <c r="B48" s="24">
        <v>0</v>
      </c>
      <c r="C48" s="25">
        <v>27</v>
      </c>
      <c r="D48" s="26" t="s">
        <v>6022</v>
      </c>
      <c r="E48" s="27" t="s">
        <v>6175</v>
      </c>
      <c r="F48" s="33" t="s">
        <v>6176</v>
      </c>
      <c r="G48" s="34" t="s">
        <v>6177</v>
      </c>
      <c r="H48" s="34">
        <v>3</v>
      </c>
      <c r="I48" s="34" t="s">
        <v>120</v>
      </c>
      <c r="J48" s="35">
        <v>102</v>
      </c>
      <c r="K48" s="34" t="s">
        <v>296</v>
      </c>
      <c r="L48" s="34" t="s">
        <v>6605</v>
      </c>
      <c r="M48" s="28"/>
      <c r="N48" s="64" t="s">
        <v>6178</v>
      </c>
      <c r="O48" s="28" t="s">
        <v>6179</v>
      </c>
      <c r="P48" s="29" t="s">
        <v>6411</v>
      </c>
      <c r="Q48" s="31" t="s">
        <v>6443</v>
      </c>
      <c r="R48" s="56" t="s">
        <v>6178</v>
      </c>
      <c r="S48" s="59" t="s">
        <v>6536</v>
      </c>
      <c r="T48" t="s">
        <v>6536</v>
      </c>
      <c r="U48" t="b">
        <f t="shared" si="1"/>
        <v>1</v>
      </c>
    </row>
    <row r="49" spans="2:21" ht="15" customHeight="1" x14ac:dyDescent="0.25">
      <c r="B49" s="24">
        <v>0</v>
      </c>
      <c r="C49" s="25">
        <v>28</v>
      </c>
      <c r="D49" s="26" t="s">
        <v>6022</v>
      </c>
      <c r="E49" s="27" t="s">
        <v>6180</v>
      </c>
      <c r="F49" s="33"/>
      <c r="G49" s="34"/>
      <c r="H49" s="34"/>
      <c r="I49" s="34"/>
      <c r="J49" s="35"/>
      <c r="K49" s="34"/>
      <c r="L49" s="34" t="s">
        <v>6606</v>
      </c>
      <c r="M49" s="28"/>
      <c r="N49" s="64" t="s">
        <v>6181</v>
      </c>
      <c r="O49" s="28" t="s">
        <v>6182</v>
      </c>
      <c r="P49" s="29" t="s">
        <v>6417</v>
      </c>
      <c r="Q49" s="31" t="s">
        <v>6444</v>
      </c>
      <c r="R49" s="56" t="s">
        <v>6181</v>
      </c>
      <c r="S49" s="59" t="s">
        <v>6537</v>
      </c>
      <c r="T49" t="s">
        <v>6537</v>
      </c>
      <c r="U49" t="b">
        <f t="shared" si="1"/>
        <v>1</v>
      </c>
    </row>
    <row r="50" spans="2:21" ht="15" customHeight="1" x14ac:dyDescent="0.25">
      <c r="B50" s="24">
        <v>0</v>
      </c>
      <c r="C50" s="25">
        <v>29</v>
      </c>
      <c r="D50" s="26" t="s">
        <v>6022</v>
      </c>
      <c r="E50" s="27" t="s">
        <v>6183</v>
      </c>
      <c r="F50" s="33" t="s">
        <v>6184</v>
      </c>
      <c r="G50" s="34" t="s">
        <v>6185</v>
      </c>
      <c r="H50" s="34">
        <v>8</v>
      </c>
      <c r="I50" s="34" t="s">
        <v>120</v>
      </c>
      <c r="J50" s="35" t="s">
        <v>808</v>
      </c>
      <c r="K50" s="34" t="s">
        <v>296</v>
      </c>
      <c r="L50" s="34" t="s">
        <v>6607</v>
      </c>
      <c r="M50" s="28"/>
      <c r="N50" s="64" t="s">
        <v>6186</v>
      </c>
      <c r="O50" s="28" t="s">
        <v>6187</v>
      </c>
      <c r="P50" s="29" t="s">
        <v>6411</v>
      </c>
      <c r="Q50" s="31" t="s">
        <v>6445</v>
      </c>
      <c r="R50" s="56" t="s">
        <v>6186</v>
      </c>
      <c r="S50" s="59" t="s">
        <v>6538</v>
      </c>
      <c r="T50" t="s">
        <v>6538</v>
      </c>
      <c r="U50" t="b">
        <f t="shared" si="1"/>
        <v>1</v>
      </c>
    </row>
    <row r="51" spans="2:21" ht="15" customHeight="1" x14ac:dyDescent="0.25">
      <c r="B51" s="24">
        <v>0</v>
      </c>
      <c r="C51" s="25">
        <v>31</v>
      </c>
      <c r="D51" s="26" t="s">
        <v>6022</v>
      </c>
      <c r="E51" s="27" t="s">
        <v>6188</v>
      </c>
      <c r="F51" s="33"/>
      <c r="G51" s="34"/>
      <c r="H51" s="34"/>
      <c r="I51" s="34"/>
      <c r="J51" s="35"/>
      <c r="K51" s="34"/>
      <c r="L51" s="29" t="s">
        <v>6608</v>
      </c>
      <c r="M51" s="28"/>
      <c r="N51" s="64" t="s">
        <v>6189</v>
      </c>
      <c r="O51" s="28" t="s">
        <v>6190</v>
      </c>
      <c r="P51" s="29" t="s">
        <v>6446</v>
      </c>
      <c r="Q51" s="31" t="s">
        <v>6447</v>
      </c>
      <c r="R51" s="56" t="s">
        <v>6189</v>
      </c>
      <c r="S51" s="59" t="s">
        <v>6539</v>
      </c>
      <c r="T51" t="s">
        <v>6539</v>
      </c>
      <c r="U51" t="b">
        <f t="shared" si="1"/>
        <v>1</v>
      </c>
    </row>
    <row r="52" spans="2:21" ht="15" customHeight="1" x14ac:dyDescent="0.25">
      <c r="B52" s="24">
        <v>0</v>
      </c>
      <c r="C52" s="25">
        <v>32</v>
      </c>
      <c r="D52" s="26" t="s">
        <v>6022</v>
      </c>
      <c r="E52" s="27" t="s">
        <v>6191</v>
      </c>
      <c r="F52" s="33"/>
      <c r="G52" s="34"/>
      <c r="H52" s="34"/>
      <c r="I52" s="34"/>
      <c r="J52" s="35"/>
      <c r="K52" s="34"/>
      <c r="L52" s="29" t="s">
        <v>6608</v>
      </c>
      <c r="M52" s="28"/>
      <c r="N52" s="64" t="s">
        <v>6192</v>
      </c>
      <c r="O52" s="41" t="s">
        <v>6193</v>
      </c>
      <c r="P52" s="29" t="s">
        <v>6446</v>
      </c>
      <c r="Q52" s="31" t="s">
        <v>6447</v>
      </c>
      <c r="R52" s="56" t="s">
        <v>6192</v>
      </c>
      <c r="S52" s="59" t="s">
        <v>6539</v>
      </c>
      <c r="T52" t="s">
        <v>6539</v>
      </c>
      <c r="U52" t="b">
        <f t="shared" si="1"/>
        <v>1</v>
      </c>
    </row>
    <row r="53" spans="2:21" ht="15" customHeight="1" x14ac:dyDescent="0.25">
      <c r="B53" s="24">
        <v>0</v>
      </c>
      <c r="C53" s="25">
        <v>30</v>
      </c>
      <c r="D53" s="26" t="s">
        <v>6022</v>
      </c>
      <c r="E53" s="27" t="s">
        <v>6194</v>
      </c>
      <c r="F53" s="33"/>
      <c r="G53" s="34"/>
      <c r="H53" s="34"/>
      <c r="I53" s="34"/>
      <c r="J53" s="35"/>
      <c r="K53" s="34"/>
      <c r="L53" s="28" t="s">
        <v>6609</v>
      </c>
      <c r="M53" s="28"/>
      <c r="N53" s="64" t="s">
        <v>6195</v>
      </c>
      <c r="O53" s="28" t="s">
        <v>6196</v>
      </c>
      <c r="P53" s="29" t="s">
        <v>6421</v>
      </c>
      <c r="Q53" s="31" t="s">
        <v>6448</v>
      </c>
      <c r="R53" s="56" t="s">
        <v>6195</v>
      </c>
      <c r="S53" s="59" t="s">
        <v>6540</v>
      </c>
      <c r="T53" t="s">
        <v>6540</v>
      </c>
      <c r="U53" t="b">
        <f t="shared" si="1"/>
        <v>1</v>
      </c>
    </row>
    <row r="54" spans="2:21" ht="15" customHeight="1" x14ac:dyDescent="0.25">
      <c r="B54" s="24" t="s">
        <v>6449</v>
      </c>
      <c r="C54" s="25">
        <v>28</v>
      </c>
      <c r="D54" s="26" t="s">
        <v>6022</v>
      </c>
      <c r="E54" s="27" t="s">
        <v>6197</v>
      </c>
      <c r="F54" s="33"/>
      <c r="G54" s="34"/>
      <c r="H54" s="34"/>
      <c r="I54" s="34"/>
      <c r="J54" s="35"/>
      <c r="K54" s="34"/>
      <c r="L54" s="28" t="s">
        <v>6610</v>
      </c>
      <c r="M54" s="28"/>
      <c r="N54" s="64" t="s">
        <v>6198</v>
      </c>
      <c r="O54" s="28" t="s">
        <v>6108</v>
      </c>
      <c r="P54" s="29" t="s">
        <v>6423</v>
      </c>
      <c r="Q54" s="31" t="s">
        <v>6450</v>
      </c>
      <c r="R54" s="56" t="s">
        <v>6198</v>
      </c>
      <c r="S54" s="56" t="s">
        <v>6541</v>
      </c>
      <c r="T54" t="s">
        <v>12555</v>
      </c>
      <c r="U54" t="b">
        <f t="shared" si="1"/>
        <v>0</v>
      </c>
    </row>
    <row r="55" spans="2:21" ht="15" customHeight="1" x14ac:dyDescent="0.25">
      <c r="B55" s="24">
        <v>0</v>
      </c>
      <c r="C55" s="25">
        <v>28</v>
      </c>
      <c r="D55" s="26" t="s">
        <v>6022</v>
      </c>
      <c r="E55" s="27" t="s">
        <v>6199</v>
      </c>
      <c r="F55" s="33"/>
      <c r="G55" s="34"/>
      <c r="H55" s="34"/>
      <c r="I55" s="34"/>
      <c r="J55" s="35"/>
      <c r="K55" s="34"/>
      <c r="L55" s="28" t="s">
        <v>6610</v>
      </c>
      <c r="M55" s="28"/>
      <c r="N55" s="64" t="s">
        <v>6200</v>
      </c>
      <c r="O55" s="28" t="s">
        <v>6111</v>
      </c>
      <c r="P55" s="29" t="s">
        <v>6423</v>
      </c>
      <c r="Q55" s="31" t="s">
        <v>6451</v>
      </c>
      <c r="R55" s="56" t="s">
        <v>6200</v>
      </c>
      <c r="S55" s="56" t="s">
        <v>6542</v>
      </c>
      <c r="T55" t="s">
        <v>12555</v>
      </c>
      <c r="U55" t="b">
        <f t="shared" si="1"/>
        <v>0</v>
      </c>
    </row>
    <row r="56" spans="2:21" ht="15" customHeight="1" x14ac:dyDescent="0.25">
      <c r="B56" s="24">
        <v>0</v>
      </c>
      <c r="C56" s="25">
        <v>28</v>
      </c>
      <c r="D56" s="26" t="s">
        <v>6022</v>
      </c>
      <c r="E56" s="27" t="s">
        <v>6201</v>
      </c>
      <c r="F56" s="33"/>
      <c r="G56" s="34"/>
      <c r="H56" s="34"/>
      <c r="I56" s="34"/>
      <c r="J56" s="35"/>
      <c r="K56" s="34"/>
      <c r="L56" s="28" t="s">
        <v>6615</v>
      </c>
      <c r="M56" s="28"/>
      <c r="N56" s="64" t="s">
        <v>6202</v>
      </c>
      <c r="O56" s="28" t="s">
        <v>6203</v>
      </c>
      <c r="P56" s="29" t="s">
        <v>6452</v>
      </c>
      <c r="Q56" s="31" t="s">
        <v>6453</v>
      </c>
      <c r="R56" s="56" t="s">
        <v>6202</v>
      </c>
      <c r="S56" s="56" t="s">
        <v>6543</v>
      </c>
      <c r="T56" t="s">
        <v>12556</v>
      </c>
      <c r="U56" t="b">
        <f t="shared" si="1"/>
        <v>0</v>
      </c>
    </row>
    <row r="57" spans="2:21" ht="15" customHeight="1" x14ac:dyDescent="0.25">
      <c r="B57" s="24">
        <v>0</v>
      </c>
      <c r="C57" s="25">
        <v>28</v>
      </c>
      <c r="D57" s="26" t="s">
        <v>6022</v>
      </c>
      <c r="E57" s="27" t="s">
        <v>6204</v>
      </c>
      <c r="F57" s="33"/>
      <c r="G57" s="34"/>
      <c r="H57" s="34"/>
      <c r="I57" s="34"/>
      <c r="J57" s="35"/>
      <c r="K57" s="34"/>
      <c r="L57" s="28" t="s">
        <v>6611</v>
      </c>
      <c r="M57" s="28"/>
      <c r="N57" s="64" t="s">
        <v>6205</v>
      </c>
      <c r="O57" s="28" t="s">
        <v>6206</v>
      </c>
      <c r="P57" s="29" t="s">
        <v>6452</v>
      </c>
      <c r="Q57" s="31" t="s">
        <v>6454</v>
      </c>
      <c r="R57" s="56" t="s">
        <v>6205</v>
      </c>
      <c r="S57" s="56" t="s">
        <v>6544</v>
      </c>
      <c r="T57" t="s">
        <v>12557</v>
      </c>
      <c r="U57" t="b">
        <f t="shared" si="1"/>
        <v>0</v>
      </c>
    </row>
    <row r="58" spans="2:21" ht="15" customHeight="1" x14ac:dyDescent="0.25">
      <c r="B58" s="24">
        <v>0</v>
      </c>
      <c r="C58" s="25">
        <v>28</v>
      </c>
      <c r="D58" s="26" t="s">
        <v>6022</v>
      </c>
      <c r="E58" s="27" t="s">
        <v>6207</v>
      </c>
      <c r="F58" s="33"/>
      <c r="G58" s="34"/>
      <c r="H58" s="34"/>
      <c r="I58" s="34"/>
      <c r="J58" s="35"/>
      <c r="K58" s="34"/>
      <c r="L58" s="28" t="s">
        <v>6614</v>
      </c>
      <c r="M58" s="28"/>
      <c r="N58" s="64" t="s">
        <v>6208</v>
      </c>
      <c r="O58" s="28" t="s">
        <v>6120</v>
      </c>
      <c r="P58" s="29" t="s">
        <v>6426</v>
      </c>
      <c r="Q58" s="31" t="s">
        <v>6455</v>
      </c>
      <c r="R58" s="56" t="s">
        <v>6208</v>
      </c>
      <c r="S58" s="56" t="s">
        <v>6545</v>
      </c>
      <c r="T58" t="s">
        <v>12558</v>
      </c>
      <c r="U58" t="b">
        <f t="shared" si="1"/>
        <v>0</v>
      </c>
    </row>
    <row r="59" spans="2:21" ht="15" customHeight="1" x14ac:dyDescent="0.25">
      <c r="B59" s="24">
        <v>0</v>
      </c>
      <c r="C59" s="25">
        <v>28</v>
      </c>
      <c r="D59" s="26" t="s">
        <v>6022</v>
      </c>
      <c r="E59" s="27" t="s">
        <v>6209</v>
      </c>
      <c r="F59" s="33"/>
      <c r="G59" s="34"/>
      <c r="H59" s="34"/>
      <c r="I59" s="34"/>
      <c r="J59" s="35"/>
      <c r="K59" s="34"/>
      <c r="L59" s="28" t="s">
        <v>6612</v>
      </c>
      <c r="M59" s="28"/>
      <c r="N59" s="64" t="s">
        <v>6210</v>
      </c>
      <c r="O59" s="28" t="s">
        <v>6123</v>
      </c>
      <c r="P59" s="29" t="s">
        <v>6426</v>
      </c>
      <c r="Q59" s="31" t="s">
        <v>6456</v>
      </c>
      <c r="R59" s="56" t="s">
        <v>6210</v>
      </c>
      <c r="S59" s="56" t="s">
        <v>6546</v>
      </c>
      <c r="T59" t="s">
        <v>12559</v>
      </c>
      <c r="U59" t="b">
        <f t="shared" si="1"/>
        <v>0</v>
      </c>
    </row>
    <row r="60" spans="2:21" ht="15" customHeight="1" x14ac:dyDescent="0.25">
      <c r="B60" s="24">
        <v>0</v>
      </c>
      <c r="C60" s="25">
        <v>28</v>
      </c>
      <c r="D60" s="26" t="s">
        <v>6022</v>
      </c>
      <c r="E60" s="27" t="s">
        <v>6211</v>
      </c>
      <c r="F60" s="33"/>
      <c r="G60" s="34"/>
      <c r="H60" s="34"/>
      <c r="I60" s="34"/>
      <c r="J60" s="35"/>
      <c r="K60" s="34"/>
      <c r="L60" s="28" t="s">
        <v>6613</v>
      </c>
      <c r="M60" s="28"/>
      <c r="N60" s="64" t="s">
        <v>6212</v>
      </c>
      <c r="O60" s="28" t="s">
        <v>6126</v>
      </c>
      <c r="P60" s="29" t="s">
        <v>6427</v>
      </c>
      <c r="Q60" s="31" t="s">
        <v>6457</v>
      </c>
      <c r="R60" s="56" t="s">
        <v>6212</v>
      </c>
      <c r="S60" s="56" t="s">
        <v>6547</v>
      </c>
      <c r="T60" t="s">
        <v>12560</v>
      </c>
      <c r="U60" t="b">
        <f t="shared" si="1"/>
        <v>0</v>
      </c>
    </row>
    <row r="61" spans="2:21" ht="15" customHeight="1" x14ac:dyDescent="0.25">
      <c r="B61" s="24">
        <v>0</v>
      </c>
      <c r="C61" s="25">
        <v>28</v>
      </c>
      <c r="D61" s="26" t="s">
        <v>6022</v>
      </c>
      <c r="E61" s="27" t="s">
        <v>6213</v>
      </c>
      <c r="F61" s="33"/>
      <c r="G61" s="34"/>
      <c r="H61" s="34"/>
      <c r="I61" s="34"/>
      <c r="J61" s="35"/>
      <c r="K61" s="34"/>
      <c r="L61" s="28" t="s">
        <v>6616</v>
      </c>
      <c r="M61" s="28"/>
      <c r="N61" s="64" t="s">
        <v>6214</v>
      </c>
      <c r="O61" s="28" t="s">
        <v>6129</v>
      </c>
      <c r="P61" s="29" t="s">
        <v>6427</v>
      </c>
      <c r="Q61" s="31" t="s">
        <v>6458</v>
      </c>
      <c r="R61" s="56" t="s">
        <v>6214</v>
      </c>
      <c r="S61" s="56" t="s">
        <v>6548</v>
      </c>
      <c r="T61" t="s">
        <v>6548</v>
      </c>
      <c r="U61" t="b">
        <f t="shared" si="1"/>
        <v>1</v>
      </c>
    </row>
    <row r="62" spans="2:21" ht="15" customHeight="1" x14ac:dyDescent="0.25">
      <c r="B62" s="24">
        <v>0</v>
      </c>
      <c r="C62" s="25">
        <v>33</v>
      </c>
      <c r="D62" s="26" t="s">
        <v>6022</v>
      </c>
      <c r="E62" s="27" t="s">
        <v>6215</v>
      </c>
      <c r="F62" s="33" t="s">
        <v>6216</v>
      </c>
      <c r="G62" s="34" t="s">
        <v>6217</v>
      </c>
      <c r="H62" s="34">
        <v>1</v>
      </c>
      <c r="I62" s="34" t="s">
        <v>120</v>
      </c>
      <c r="J62" s="35" t="s">
        <v>6218</v>
      </c>
      <c r="K62" s="34" t="s">
        <v>296</v>
      </c>
      <c r="L62" s="34" t="s">
        <v>6617</v>
      </c>
      <c r="M62" s="28"/>
      <c r="N62" s="64" t="s">
        <v>6219</v>
      </c>
      <c r="O62" s="28" t="s">
        <v>6220</v>
      </c>
      <c r="P62" s="29" t="s">
        <v>6411</v>
      </c>
      <c r="Q62" s="31" t="s">
        <v>6459</v>
      </c>
      <c r="R62" s="56" t="s">
        <v>6219</v>
      </c>
      <c r="S62" s="56" t="s">
        <v>6549</v>
      </c>
      <c r="T62" t="s">
        <v>6549</v>
      </c>
      <c r="U62" t="b">
        <f t="shared" si="1"/>
        <v>1</v>
      </c>
    </row>
    <row r="63" spans="2:21" ht="15" customHeight="1" x14ac:dyDescent="0.25">
      <c r="B63" s="24">
        <v>0</v>
      </c>
      <c r="C63" s="25">
        <v>34</v>
      </c>
      <c r="D63" s="26" t="s">
        <v>6022</v>
      </c>
      <c r="E63" s="27" t="s">
        <v>6221</v>
      </c>
      <c r="F63" s="33"/>
      <c r="G63" s="34"/>
      <c r="H63" s="34"/>
      <c r="I63" s="34"/>
      <c r="J63" s="35"/>
      <c r="K63" s="34"/>
      <c r="L63" s="34" t="s">
        <v>6618</v>
      </c>
      <c r="M63" s="28"/>
      <c r="N63" s="64" t="s">
        <v>6222</v>
      </c>
      <c r="O63" s="28" t="s">
        <v>6223</v>
      </c>
      <c r="P63" s="29"/>
      <c r="Q63" s="31" t="s">
        <v>6023</v>
      </c>
      <c r="R63" s="62" t="s">
        <v>6222</v>
      </c>
      <c r="S63" s="59" t="s">
        <v>6550</v>
      </c>
      <c r="T63" t="s">
        <v>12561</v>
      </c>
      <c r="U63" t="b">
        <f t="shared" si="1"/>
        <v>0</v>
      </c>
    </row>
    <row r="64" spans="2:21" ht="15" customHeight="1" x14ac:dyDescent="0.25">
      <c r="B64" s="24">
        <v>0</v>
      </c>
      <c r="C64" s="25">
        <v>34</v>
      </c>
      <c r="D64" s="26" t="s">
        <v>6022</v>
      </c>
      <c r="E64" s="27" t="s">
        <v>6224</v>
      </c>
      <c r="F64" s="33"/>
      <c r="G64" s="34"/>
      <c r="H64" s="34"/>
      <c r="I64" s="34"/>
      <c r="J64" s="35"/>
      <c r="K64" s="34"/>
      <c r="L64" s="34" t="s">
        <v>6619</v>
      </c>
      <c r="M64" s="28"/>
      <c r="N64" s="64" t="s">
        <v>6225</v>
      </c>
      <c r="O64" s="28" t="s">
        <v>6226</v>
      </c>
      <c r="P64" s="29"/>
      <c r="Q64" s="31" t="s">
        <v>6023</v>
      </c>
      <c r="R64" s="62" t="s">
        <v>6225</v>
      </c>
      <c r="S64" s="59" t="s">
        <v>6551</v>
      </c>
      <c r="T64" t="s">
        <v>12562</v>
      </c>
      <c r="U64" t="b">
        <f t="shared" si="1"/>
        <v>0</v>
      </c>
    </row>
    <row r="65" spans="2:21" ht="15" customHeight="1" x14ac:dyDescent="0.25">
      <c r="B65" s="24">
        <v>0</v>
      </c>
      <c r="C65" s="25">
        <v>34</v>
      </c>
      <c r="D65" s="26" t="s">
        <v>6022</v>
      </c>
      <c r="E65" s="27" t="s">
        <v>6227</v>
      </c>
      <c r="F65" s="33"/>
      <c r="G65" s="34"/>
      <c r="H65" s="34"/>
      <c r="I65" s="34"/>
      <c r="J65" s="35"/>
      <c r="K65" s="34"/>
      <c r="L65" s="34" t="s">
        <v>6620</v>
      </c>
      <c r="M65" s="28"/>
      <c r="N65" s="64" t="s">
        <v>6228</v>
      </c>
      <c r="O65" s="28" t="s">
        <v>6229</v>
      </c>
      <c r="P65" s="29"/>
      <c r="Q65" s="31" t="s">
        <v>6023</v>
      </c>
      <c r="R65" s="62" t="s">
        <v>6228</v>
      </c>
      <c r="S65" s="59" t="s">
        <v>6552</v>
      </c>
      <c r="T65" t="s">
        <v>12563</v>
      </c>
      <c r="U65" t="b">
        <f t="shared" si="1"/>
        <v>0</v>
      </c>
    </row>
    <row r="66" spans="2:21" ht="15" customHeight="1" x14ac:dyDescent="0.25">
      <c r="B66" s="24">
        <v>0</v>
      </c>
      <c r="C66" s="25">
        <v>34</v>
      </c>
      <c r="D66" s="26" t="s">
        <v>6022</v>
      </c>
      <c r="E66" s="27" t="s">
        <v>6230</v>
      </c>
      <c r="F66" s="33"/>
      <c r="G66" s="34"/>
      <c r="H66" s="34"/>
      <c r="I66" s="34"/>
      <c r="J66" s="35"/>
      <c r="K66" s="34"/>
      <c r="L66" s="34" t="s">
        <v>6621</v>
      </c>
      <c r="M66" s="28"/>
      <c r="N66" s="64" t="s">
        <v>6231</v>
      </c>
      <c r="O66" s="28" t="s">
        <v>6232</v>
      </c>
      <c r="P66" s="29" t="s">
        <v>6460</v>
      </c>
      <c r="Q66" s="31" t="s">
        <v>6461</v>
      </c>
      <c r="R66" s="62" t="s">
        <v>6231</v>
      </c>
      <c r="S66" s="56" t="s">
        <v>6553</v>
      </c>
      <c r="T66" t="s">
        <v>6553</v>
      </c>
      <c r="U66" t="b">
        <f t="shared" si="1"/>
        <v>1</v>
      </c>
    </row>
    <row r="67" spans="2:21" ht="15" customHeight="1" x14ac:dyDescent="0.25">
      <c r="B67" s="24">
        <v>0</v>
      </c>
      <c r="C67" s="25">
        <v>38</v>
      </c>
      <c r="D67" s="26" t="s">
        <v>6022</v>
      </c>
      <c r="E67" s="27" t="s">
        <v>6233</v>
      </c>
      <c r="F67" s="33"/>
      <c r="G67" s="34"/>
      <c r="H67" s="34"/>
      <c r="I67" s="34"/>
      <c r="J67" s="35"/>
      <c r="K67" s="34"/>
      <c r="L67" s="34" t="s">
        <v>6622</v>
      </c>
      <c r="M67" s="28"/>
      <c r="N67" s="64" t="s">
        <v>6234</v>
      </c>
      <c r="O67" s="28" t="s">
        <v>6235</v>
      </c>
      <c r="P67" s="29" t="s">
        <v>6462</v>
      </c>
      <c r="Q67" s="31" t="s">
        <v>6023</v>
      </c>
      <c r="R67" s="62" t="s">
        <v>6234</v>
      </c>
      <c r="S67" s="59" t="s">
        <v>6554</v>
      </c>
      <c r="T67" t="s">
        <v>12564</v>
      </c>
      <c r="U67" t="b">
        <f t="shared" si="1"/>
        <v>0</v>
      </c>
    </row>
    <row r="68" spans="2:21" ht="15" customHeight="1" x14ac:dyDescent="0.25">
      <c r="B68" s="24">
        <v>0</v>
      </c>
      <c r="C68" s="25">
        <v>38</v>
      </c>
      <c r="D68" s="26" t="s">
        <v>6022</v>
      </c>
      <c r="E68" s="27" t="s">
        <v>6236</v>
      </c>
      <c r="F68" s="33"/>
      <c r="G68" s="34"/>
      <c r="H68" s="34"/>
      <c r="I68" s="34"/>
      <c r="J68" s="35"/>
      <c r="K68" s="34"/>
      <c r="L68" s="34" t="s">
        <v>6623</v>
      </c>
      <c r="M68" s="28"/>
      <c r="N68" s="64" t="s">
        <v>6237</v>
      </c>
      <c r="O68" s="28" t="s">
        <v>6238</v>
      </c>
      <c r="P68" s="29" t="s">
        <v>6462</v>
      </c>
      <c r="Q68" s="31" t="s">
        <v>6023</v>
      </c>
      <c r="R68" s="62" t="s">
        <v>6237</v>
      </c>
      <c r="S68" s="59" t="s">
        <v>6555</v>
      </c>
      <c r="U68" t="b">
        <f t="shared" si="1"/>
        <v>0</v>
      </c>
    </row>
    <row r="69" spans="2:21" ht="15" customHeight="1" x14ac:dyDescent="0.25">
      <c r="B69" s="24">
        <v>0</v>
      </c>
      <c r="C69" s="25">
        <v>38</v>
      </c>
      <c r="D69" s="26" t="s">
        <v>6022</v>
      </c>
      <c r="E69" s="27" t="s">
        <v>6239</v>
      </c>
      <c r="F69" s="33"/>
      <c r="G69" s="34"/>
      <c r="H69" s="34"/>
      <c r="I69" s="34"/>
      <c r="J69" s="35"/>
      <c r="K69" s="34"/>
      <c r="L69" s="34" t="s">
        <v>6624</v>
      </c>
      <c r="M69" s="28"/>
      <c r="N69" s="64" t="s">
        <v>6240</v>
      </c>
      <c r="O69" s="28" t="s">
        <v>6241</v>
      </c>
      <c r="P69" s="29"/>
      <c r="Q69" s="31" t="s">
        <v>6023</v>
      </c>
      <c r="R69" s="62" t="s">
        <v>6240</v>
      </c>
      <c r="S69" s="59" t="s">
        <v>6556</v>
      </c>
      <c r="U69" t="b">
        <f t="shared" si="1"/>
        <v>0</v>
      </c>
    </row>
    <row r="70" spans="2:21" ht="15" customHeight="1" x14ac:dyDescent="0.25">
      <c r="B70" s="24">
        <v>0</v>
      </c>
      <c r="C70" s="25">
        <v>37</v>
      </c>
      <c r="D70" s="26" t="s">
        <v>6027</v>
      </c>
      <c r="E70" s="27" t="s">
        <v>6242</v>
      </c>
      <c r="F70" s="33"/>
      <c r="G70" s="34"/>
      <c r="H70" s="34"/>
      <c r="I70" s="34"/>
      <c r="J70" s="35"/>
      <c r="K70" s="34"/>
      <c r="L70" s="34"/>
      <c r="M70" s="28"/>
      <c r="N70" s="64" t="s">
        <v>6243</v>
      </c>
      <c r="O70" s="28" t="s">
        <v>6244</v>
      </c>
      <c r="P70" s="29" t="s">
        <v>6027</v>
      </c>
      <c r="Q70" s="31" t="s">
        <v>6463</v>
      </c>
      <c r="U70" t="b">
        <f t="shared" si="1"/>
        <v>1</v>
      </c>
    </row>
    <row r="71" spans="2:21" ht="15" customHeight="1" x14ac:dyDescent="0.25">
      <c r="B71" s="24">
        <v>0</v>
      </c>
      <c r="C71" s="25">
        <v>37</v>
      </c>
      <c r="D71" s="26" t="s">
        <v>6027</v>
      </c>
      <c r="E71" s="27" t="s">
        <v>6245</v>
      </c>
      <c r="F71" s="33"/>
      <c r="G71" s="34"/>
      <c r="H71" s="34"/>
      <c r="I71" s="34"/>
      <c r="J71" s="35"/>
      <c r="K71" s="34"/>
      <c r="L71" s="34"/>
      <c r="M71" s="28"/>
      <c r="N71" s="64" t="s">
        <v>6246</v>
      </c>
      <c r="O71" s="28" t="s">
        <v>6247</v>
      </c>
      <c r="P71" s="29" t="s">
        <v>6464</v>
      </c>
      <c r="Q71" s="31" t="s">
        <v>6465</v>
      </c>
      <c r="U71" t="b">
        <f t="shared" si="1"/>
        <v>1</v>
      </c>
    </row>
    <row r="72" spans="2:21" ht="15" customHeight="1" x14ac:dyDescent="0.25">
      <c r="B72" s="24">
        <v>0</v>
      </c>
      <c r="C72" s="25">
        <v>37</v>
      </c>
      <c r="D72" s="26" t="s">
        <v>6027</v>
      </c>
      <c r="E72" s="27" t="s">
        <v>6248</v>
      </c>
      <c r="F72" s="33"/>
      <c r="G72" s="34"/>
      <c r="H72" s="34"/>
      <c r="I72" s="34"/>
      <c r="J72" s="35"/>
      <c r="K72" s="34"/>
      <c r="L72" s="34"/>
      <c r="M72" s="28"/>
      <c r="N72" s="64" t="s">
        <v>6249</v>
      </c>
      <c r="O72" s="28" t="s">
        <v>6250</v>
      </c>
      <c r="P72" s="29" t="s">
        <v>6466</v>
      </c>
      <c r="Q72" s="31" t="s">
        <v>6467</v>
      </c>
      <c r="U72" t="b">
        <f t="shared" si="1"/>
        <v>1</v>
      </c>
    </row>
    <row r="73" spans="2:21" ht="15" customHeight="1" x14ac:dyDescent="0.25">
      <c r="B73" s="24">
        <v>0</v>
      </c>
      <c r="C73" s="25">
        <v>37</v>
      </c>
      <c r="D73" s="32" t="s">
        <v>6027</v>
      </c>
      <c r="E73" s="27" t="s">
        <v>6251</v>
      </c>
      <c r="F73" s="33"/>
      <c r="G73" s="34"/>
      <c r="H73" s="34"/>
      <c r="I73" s="34"/>
      <c r="J73" s="35"/>
      <c r="K73" s="34"/>
      <c r="L73" s="34"/>
      <c r="M73" s="28"/>
      <c r="N73" s="64" t="s">
        <v>6252</v>
      </c>
      <c r="O73" s="28" t="s">
        <v>6253</v>
      </c>
      <c r="P73" s="29"/>
      <c r="Q73" s="31" t="s">
        <v>6023</v>
      </c>
      <c r="U73" t="b">
        <f t="shared" si="1"/>
        <v>1</v>
      </c>
    </row>
    <row r="74" spans="2:21" ht="15" customHeight="1" x14ac:dyDescent="0.25">
      <c r="B74" s="24">
        <v>0</v>
      </c>
      <c r="C74" s="25">
        <v>125</v>
      </c>
      <c r="D74" s="32" t="s">
        <v>6027</v>
      </c>
      <c r="E74" s="27" t="s">
        <v>6254</v>
      </c>
      <c r="F74" s="33"/>
      <c r="G74" s="34"/>
      <c r="H74" s="34"/>
      <c r="I74" s="34"/>
      <c r="J74" s="35"/>
      <c r="K74" s="34"/>
      <c r="L74" s="34"/>
      <c r="M74" s="28"/>
      <c r="N74" s="64" t="s">
        <v>6255</v>
      </c>
      <c r="O74" s="28" t="s">
        <v>6256</v>
      </c>
      <c r="P74" s="29" t="s">
        <v>6462</v>
      </c>
      <c r="Q74" s="31" t="s">
        <v>6468</v>
      </c>
      <c r="U74" t="b">
        <f t="shared" si="1"/>
        <v>1</v>
      </c>
    </row>
    <row r="75" spans="2:21" ht="15" customHeight="1" x14ac:dyDescent="0.25">
      <c r="B75" s="24">
        <v>0</v>
      </c>
      <c r="C75" s="25">
        <v>38</v>
      </c>
      <c r="D75" s="32" t="s">
        <v>6027</v>
      </c>
      <c r="E75" s="27" t="s">
        <v>6257</v>
      </c>
      <c r="F75" s="33"/>
      <c r="G75" s="34"/>
      <c r="H75" s="34"/>
      <c r="I75" s="34"/>
      <c r="J75" s="35"/>
      <c r="K75" s="34"/>
      <c r="L75" s="34"/>
      <c r="M75" s="28"/>
      <c r="N75" s="64" t="s">
        <v>6258</v>
      </c>
      <c r="O75" s="28" t="s">
        <v>6259</v>
      </c>
      <c r="P75" s="29" t="s">
        <v>6411</v>
      </c>
      <c r="Q75" s="31" t="s">
        <v>6469</v>
      </c>
      <c r="U75" t="b">
        <f t="shared" si="1"/>
        <v>1</v>
      </c>
    </row>
    <row r="76" spans="2:21" ht="15" customHeight="1" x14ac:dyDescent="0.25">
      <c r="B76" s="24">
        <v>0</v>
      </c>
      <c r="C76" s="25">
        <v>38</v>
      </c>
      <c r="D76" s="32" t="s">
        <v>6027</v>
      </c>
      <c r="E76" s="27" t="s">
        <v>6260</v>
      </c>
      <c r="F76" s="33"/>
      <c r="G76" s="34"/>
      <c r="H76" s="34"/>
      <c r="I76" s="34"/>
      <c r="J76" s="35"/>
      <c r="K76" s="34"/>
      <c r="L76" s="34"/>
      <c r="M76" s="28"/>
      <c r="N76" s="64" t="s">
        <v>6261</v>
      </c>
      <c r="O76" s="28" t="s">
        <v>6262</v>
      </c>
      <c r="P76" s="29"/>
      <c r="Q76" s="31" t="s">
        <v>6023</v>
      </c>
      <c r="U76" t="b">
        <f t="shared" ref="U76:U104" si="2">TRIM(S76)=TRIM(T76)</f>
        <v>1</v>
      </c>
    </row>
    <row r="77" spans="2:21" ht="15" customHeight="1" x14ac:dyDescent="0.25">
      <c r="B77" s="24">
        <v>0</v>
      </c>
      <c r="C77" s="25">
        <v>38</v>
      </c>
      <c r="D77" s="32" t="s">
        <v>6027</v>
      </c>
      <c r="E77" s="27" t="s">
        <v>6263</v>
      </c>
      <c r="F77" s="33"/>
      <c r="G77" s="34"/>
      <c r="H77" s="34"/>
      <c r="I77" s="34"/>
      <c r="J77" s="35"/>
      <c r="K77" s="34"/>
      <c r="L77" s="34"/>
      <c r="M77" s="28"/>
      <c r="N77" s="64" t="s">
        <v>6264</v>
      </c>
      <c r="O77" s="28" t="s">
        <v>6265</v>
      </c>
      <c r="P77" s="29"/>
      <c r="Q77" s="31" t="s">
        <v>6469</v>
      </c>
      <c r="U77" t="b">
        <f t="shared" si="2"/>
        <v>1</v>
      </c>
    </row>
    <row r="78" spans="2:21" ht="15" customHeight="1" x14ac:dyDescent="0.25">
      <c r="B78" s="24">
        <v>0</v>
      </c>
      <c r="C78" s="25">
        <v>38</v>
      </c>
      <c r="D78" s="32" t="s">
        <v>6022</v>
      </c>
      <c r="E78" s="27" t="s">
        <v>6266</v>
      </c>
      <c r="F78" s="33"/>
      <c r="G78" s="34"/>
      <c r="H78" s="34"/>
      <c r="I78" s="34"/>
      <c r="J78" s="35"/>
      <c r="K78" s="34"/>
      <c r="L78" s="34" t="s">
        <v>6625</v>
      </c>
      <c r="M78" s="28"/>
      <c r="N78" s="64" t="s">
        <v>6267</v>
      </c>
      <c r="O78" s="28" t="s">
        <v>6268</v>
      </c>
      <c r="P78" s="29"/>
      <c r="Q78" s="31" t="s">
        <v>6023</v>
      </c>
      <c r="R78" s="63" t="s">
        <v>6267</v>
      </c>
      <c r="S78" s="61" t="s">
        <v>6557</v>
      </c>
      <c r="T78" t="s">
        <v>12565</v>
      </c>
      <c r="U78" t="b">
        <f t="shared" si="2"/>
        <v>0</v>
      </c>
    </row>
    <row r="79" spans="2:21" ht="15" customHeight="1" x14ac:dyDescent="0.25">
      <c r="B79" s="24">
        <v>0</v>
      </c>
      <c r="C79" s="25">
        <v>38</v>
      </c>
      <c r="D79" s="32" t="s">
        <v>6027</v>
      </c>
      <c r="E79" s="27" t="s">
        <v>6269</v>
      </c>
      <c r="F79" s="33"/>
      <c r="G79" s="34"/>
      <c r="H79" s="34"/>
      <c r="I79" s="34"/>
      <c r="J79" s="35"/>
      <c r="K79" s="34"/>
      <c r="L79" s="34"/>
      <c r="M79" s="28"/>
      <c r="N79" s="64" t="s">
        <v>6270</v>
      </c>
      <c r="O79" s="28" t="s">
        <v>6271</v>
      </c>
      <c r="P79" s="29"/>
      <c r="Q79" s="31" t="s">
        <v>6469</v>
      </c>
      <c r="U79" t="b">
        <f t="shared" si="2"/>
        <v>1</v>
      </c>
    </row>
    <row r="80" spans="2:21" ht="15" customHeight="1" x14ac:dyDescent="0.25">
      <c r="B80" s="24">
        <v>0</v>
      </c>
      <c r="C80" s="25">
        <v>38</v>
      </c>
      <c r="D80" s="32" t="s">
        <v>6022</v>
      </c>
      <c r="E80" s="27" t="s">
        <v>6272</v>
      </c>
      <c r="F80" s="33"/>
      <c r="G80" s="34"/>
      <c r="H80" s="34"/>
      <c r="I80" s="34"/>
      <c r="J80" s="35"/>
      <c r="K80" s="34"/>
      <c r="L80" s="34" t="s">
        <v>6626</v>
      </c>
      <c r="M80" s="28"/>
      <c r="N80" s="64" t="s">
        <v>6273</v>
      </c>
      <c r="O80" s="28" t="s">
        <v>6274</v>
      </c>
      <c r="P80" s="47"/>
      <c r="Q80" s="31" t="s">
        <v>6023</v>
      </c>
      <c r="R80" s="63" t="s">
        <v>6273</v>
      </c>
      <c r="S80" s="61" t="s">
        <v>6558</v>
      </c>
      <c r="T80" t="s">
        <v>12566</v>
      </c>
      <c r="U80" t="b">
        <f t="shared" si="2"/>
        <v>0</v>
      </c>
    </row>
    <row r="81" spans="2:21" ht="15" customHeight="1" x14ac:dyDescent="0.25">
      <c r="B81" s="24">
        <v>0</v>
      </c>
      <c r="C81" s="25">
        <v>36</v>
      </c>
      <c r="D81" s="32" t="s">
        <v>6022</v>
      </c>
      <c r="E81" s="27" t="s">
        <v>6275</v>
      </c>
      <c r="F81" s="33"/>
      <c r="G81" s="34"/>
      <c r="H81" s="34"/>
      <c r="I81" s="34"/>
      <c r="J81" s="35"/>
      <c r="K81" s="34"/>
      <c r="L81" s="34" t="s">
        <v>6627</v>
      </c>
      <c r="M81" s="28"/>
      <c r="N81" s="64" t="s">
        <v>6276</v>
      </c>
      <c r="O81" s="28" t="s">
        <v>6277</v>
      </c>
      <c r="P81" s="47" t="s">
        <v>6027</v>
      </c>
      <c r="Q81" s="31" t="s">
        <v>6470</v>
      </c>
      <c r="R81" s="63" t="s">
        <v>6276</v>
      </c>
      <c r="S81" s="61" t="s">
        <v>6559</v>
      </c>
      <c r="T81" t="s">
        <v>12561</v>
      </c>
      <c r="U81" t="b">
        <f t="shared" si="2"/>
        <v>0</v>
      </c>
    </row>
    <row r="82" spans="2:21" ht="15" customHeight="1" x14ac:dyDescent="0.25">
      <c r="B82" s="24">
        <v>0</v>
      </c>
      <c r="C82" s="25">
        <v>38</v>
      </c>
      <c r="D82" s="32" t="s">
        <v>6022</v>
      </c>
      <c r="E82" s="27" t="s">
        <v>6278</v>
      </c>
      <c r="F82" s="33"/>
      <c r="G82" s="34"/>
      <c r="H82" s="34"/>
      <c r="I82" s="34"/>
      <c r="J82" s="35"/>
      <c r="K82" s="34"/>
      <c r="L82" s="34" t="s">
        <v>6628</v>
      </c>
      <c r="M82" s="28"/>
      <c r="N82" s="64" t="s">
        <v>6279</v>
      </c>
      <c r="O82" s="28" t="s">
        <v>6280</v>
      </c>
      <c r="P82" s="47"/>
      <c r="Q82" s="31" t="s">
        <v>6023</v>
      </c>
      <c r="R82" s="63" t="s">
        <v>6279</v>
      </c>
      <c r="S82" s="61" t="s">
        <v>6560</v>
      </c>
      <c r="T82" t="s">
        <v>12567</v>
      </c>
      <c r="U82" t="b">
        <f t="shared" si="2"/>
        <v>0</v>
      </c>
    </row>
    <row r="83" spans="2:21" ht="15" customHeight="1" x14ac:dyDescent="0.25">
      <c r="B83" s="24">
        <v>0</v>
      </c>
      <c r="C83" s="25">
        <v>36</v>
      </c>
      <c r="D83" s="32" t="s">
        <v>6022</v>
      </c>
      <c r="E83" s="27" t="s">
        <v>6281</v>
      </c>
      <c r="F83" s="33"/>
      <c r="G83" s="34"/>
      <c r="H83" s="34"/>
      <c r="I83" s="34"/>
      <c r="J83" s="35"/>
      <c r="K83" s="34"/>
      <c r="L83" s="34" t="s">
        <v>6629</v>
      </c>
      <c r="M83" s="28"/>
      <c r="N83" s="64" t="s">
        <v>6282</v>
      </c>
      <c r="O83" s="28" t="s">
        <v>6283</v>
      </c>
      <c r="P83" s="47" t="s">
        <v>6027</v>
      </c>
      <c r="Q83" s="31" t="s">
        <v>6470</v>
      </c>
      <c r="R83" s="63" t="s">
        <v>6282</v>
      </c>
      <c r="S83" s="61" t="s">
        <v>6561</v>
      </c>
      <c r="T83" t="s">
        <v>12561</v>
      </c>
      <c r="U83" t="b">
        <f t="shared" si="2"/>
        <v>0</v>
      </c>
    </row>
    <row r="84" spans="2:21" ht="15" customHeight="1" x14ac:dyDescent="0.25">
      <c r="B84" s="24">
        <v>0</v>
      </c>
      <c r="C84" s="25">
        <v>127</v>
      </c>
      <c r="D84" s="32" t="s">
        <v>6022</v>
      </c>
      <c r="E84" s="27" t="s">
        <v>6284</v>
      </c>
      <c r="F84" s="33"/>
      <c r="G84" s="34"/>
      <c r="H84" s="34"/>
      <c r="I84" s="34"/>
      <c r="J84" s="35"/>
      <c r="K84" s="34"/>
      <c r="L84" s="34" t="s">
        <v>6630</v>
      </c>
      <c r="M84" s="28"/>
      <c r="N84" s="64" t="s">
        <v>6285</v>
      </c>
      <c r="O84" s="28" t="s">
        <v>6286</v>
      </c>
      <c r="P84" s="47" t="s">
        <v>6411</v>
      </c>
      <c r="Q84" s="31" t="s">
        <v>6471</v>
      </c>
      <c r="R84" s="63" t="s">
        <v>6285</v>
      </c>
      <c r="S84" s="60" t="s">
        <v>6562</v>
      </c>
      <c r="T84" t="s">
        <v>6562</v>
      </c>
      <c r="U84" t="b">
        <f t="shared" si="2"/>
        <v>1</v>
      </c>
    </row>
    <row r="85" spans="2:21" ht="15" customHeight="1" x14ac:dyDescent="0.25">
      <c r="B85" s="24">
        <v>0</v>
      </c>
      <c r="C85" s="25">
        <v>36</v>
      </c>
      <c r="D85" s="32" t="s">
        <v>6022</v>
      </c>
      <c r="E85" s="27" t="s">
        <v>6287</v>
      </c>
      <c r="F85" s="33"/>
      <c r="G85" s="34"/>
      <c r="H85" s="34"/>
      <c r="I85" s="34"/>
      <c r="J85" s="35"/>
      <c r="K85" s="34"/>
      <c r="L85" s="34" t="s">
        <v>6631</v>
      </c>
      <c r="M85" s="28"/>
      <c r="N85" s="64" t="s">
        <v>6288</v>
      </c>
      <c r="O85" s="28" t="s">
        <v>6289</v>
      </c>
      <c r="P85" s="47" t="s">
        <v>6462</v>
      </c>
      <c r="Q85" s="31" t="s">
        <v>6023</v>
      </c>
      <c r="R85" s="63" t="s">
        <v>6288</v>
      </c>
      <c r="S85" s="61" t="s">
        <v>6563</v>
      </c>
      <c r="T85" t="s">
        <v>12568</v>
      </c>
      <c r="U85" t="b">
        <f t="shared" si="2"/>
        <v>0</v>
      </c>
    </row>
    <row r="86" spans="2:21" ht="15" customHeight="1" x14ac:dyDescent="0.25">
      <c r="B86" s="24">
        <v>0</v>
      </c>
      <c r="C86" s="25">
        <v>39</v>
      </c>
      <c r="D86" s="26" t="s">
        <v>6022</v>
      </c>
      <c r="E86" s="27" t="s">
        <v>6290</v>
      </c>
      <c r="F86" s="33" t="s">
        <v>6291</v>
      </c>
      <c r="G86" s="34" t="s">
        <v>6292</v>
      </c>
      <c r="H86" s="34">
        <v>1</v>
      </c>
      <c r="I86" s="34" t="s">
        <v>120</v>
      </c>
      <c r="J86" s="35" t="s">
        <v>6293</v>
      </c>
      <c r="K86" s="34" t="s">
        <v>6294</v>
      </c>
      <c r="L86" s="34" t="s">
        <v>6632</v>
      </c>
      <c r="M86" s="28"/>
      <c r="N86" s="64" t="s">
        <v>6295</v>
      </c>
      <c r="O86" s="28" t="s">
        <v>6296</v>
      </c>
      <c r="P86" s="29" t="s">
        <v>6411</v>
      </c>
      <c r="Q86" s="31" t="s">
        <v>6472</v>
      </c>
      <c r="R86" s="62" t="s">
        <v>6295</v>
      </c>
      <c r="S86" s="56" t="s">
        <v>6564</v>
      </c>
      <c r="T86" t="s">
        <v>6564</v>
      </c>
      <c r="U86" t="b">
        <f t="shared" si="2"/>
        <v>1</v>
      </c>
    </row>
    <row r="87" spans="2:21" ht="15" customHeight="1" x14ac:dyDescent="0.25">
      <c r="B87" s="24">
        <v>0</v>
      </c>
      <c r="C87" s="25">
        <v>40</v>
      </c>
      <c r="D87" s="26" t="s">
        <v>6022</v>
      </c>
      <c r="E87" s="27" t="s">
        <v>6297</v>
      </c>
      <c r="F87" s="33"/>
      <c r="G87" s="34"/>
      <c r="H87" s="34"/>
      <c r="I87" s="34"/>
      <c r="J87" s="35"/>
      <c r="K87" s="34"/>
      <c r="L87" s="34" t="s">
        <v>6633</v>
      </c>
      <c r="M87" s="28"/>
      <c r="N87" s="64" t="s">
        <v>6298</v>
      </c>
      <c r="O87" s="28" t="s">
        <v>6299</v>
      </c>
      <c r="P87" s="29" t="s">
        <v>6460</v>
      </c>
      <c r="Q87" s="31" t="s">
        <v>6473</v>
      </c>
      <c r="R87" s="62" t="s">
        <v>6298</v>
      </c>
      <c r="S87" s="56" t="s">
        <v>6565</v>
      </c>
      <c r="T87" t="s">
        <v>6565</v>
      </c>
      <c r="U87" t="b">
        <f t="shared" si="2"/>
        <v>1</v>
      </c>
    </row>
    <row r="88" spans="2:21" ht="15" customHeight="1" x14ac:dyDescent="0.25">
      <c r="B88" s="24">
        <v>0</v>
      </c>
      <c r="C88" s="25">
        <v>50</v>
      </c>
      <c r="D88" s="26" t="s">
        <v>6022</v>
      </c>
      <c r="E88" s="27" t="s">
        <v>6300</v>
      </c>
      <c r="F88" s="33"/>
      <c r="G88" s="34"/>
      <c r="H88" s="34"/>
      <c r="I88" s="34"/>
      <c r="J88" s="35"/>
      <c r="K88" s="34"/>
      <c r="L88" s="34" t="s">
        <v>6634</v>
      </c>
      <c r="M88" s="28"/>
      <c r="N88" s="64" t="s">
        <v>6301</v>
      </c>
      <c r="O88" s="28" t="s">
        <v>6302</v>
      </c>
      <c r="P88" s="29" t="s">
        <v>6027</v>
      </c>
      <c r="Q88" s="31" t="s">
        <v>6474</v>
      </c>
      <c r="R88" s="62" t="s">
        <v>6301</v>
      </c>
      <c r="S88" s="56" t="s">
        <v>6566</v>
      </c>
      <c r="T88" t="s">
        <v>12569</v>
      </c>
      <c r="U88" t="b">
        <f t="shared" si="2"/>
        <v>0</v>
      </c>
    </row>
    <row r="89" spans="2:21" ht="15" customHeight="1" x14ac:dyDescent="0.25">
      <c r="B89" s="24">
        <v>0</v>
      </c>
      <c r="C89" s="25">
        <v>41</v>
      </c>
      <c r="D89" s="26" t="s">
        <v>6022</v>
      </c>
      <c r="E89" s="27" t="s">
        <v>6303</v>
      </c>
      <c r="F89" s="33"/>
      <c r="G89" s="34"/>
      <c r="H89" s="34"/>
      <c r="I89" s="34"/>
      <c r="J89" s="35"/>
      <c r="K89" s="34"/>
      <c r="L89" s="34" t="s">
        <v>6635</v>
      </c>
      <c r="M89" s="28"/>
      <c r="N89" s="64" t="s">
        <v>6304</v>
      </c>
      <c r="O89" s="28" t="s">
        <v>6305</v>
      </c>
      <c r="P89" s="29" t="s">
        <v>6027</v>
      </c>
      <c r="Q89" s="31" t="s">
        <v>6475</v>
      </c>
      <c r="R89" s="62" t="s">
        <v>6304</v>
      </c>
      <c r="S89" s="56" t="s">
        <v>6567</v>
      </c>
      <c r="T89" t="s">
        <v>6567</v>
      </c>
      <c r="U89" t="b">
        <f t="shared" si="2"/>
        <v>1</v>
      </c>
    </row>
    <row r="90" spans="2:21" ht="15" customHeight="1" x14ac:dyDescent="0.25">
      <c r="B90" s="24">
        <v>0</v>
      </c>
      <c r="C90" s="25">
        <v>41</v>
      </c>
      <c r="D90" s="26" t="s">
        <v>6027</v>
      </c>
      <c r="E90" s="27" t="s">
        <v>6306</v>
      </c>
      <c r="F90" s="33"/>
      <c r="G90" s="34"/>
      <c r="H90" s="34"/>
      <c r="I90" s="34"/>
      <c r="J90" s="35"/>
      <c r="K90" s="34"/>
      <c r="L90" s="34"/>
      <c r="M90" s="28"/>
      <c r="N90" s="64" t="s">
        <v>6307</v>
      </c>
      <c r="O90" s="28" t="s">
        <v>6308</v>
      </c>
      <c r="P90" s="47"/>
      <c r="Q90" s="31" t="s">
        <v>6023</v>
      </c>
      <c r="R90" s="62"/>
      <c r="S90" s="62"/>
      <c r="U90" t="b">
        <f t="shared" si="2"/>
        <v>1</v>
      </c>
    </row>
    <row r="91" spans="2:21" ht="15" customHeight="1" x14ac:dyDescent="0.25">
      <c r="B91" s="24">
        <v>0</v>
      </c>
      <c r="C91" s="25">
        <v>41</v>
      </c>
      <c r="D91" s="26" t="s">
        <v>6022</v>
      </c>
      <c r="E91" s="27" t="s">
        <v>6309</v>
      </c>
      <c r="F91" s="33"/>
      <c r="G91" s="34"/>
      <c r="H91" s="34"/>
      <c r="I91" s="34"/>
      <c r="J91" s="35"/>
      <c r="K91" s="34"/>
      <c r="L91" s="34" t="s">
        <v>6636</v>
      </c>
      <c r="M91" s="28"/>
      <c r="N91" s="64" t="s">
        <v>6310</v>
      </c>
      <c r="O91" s="28" t="s">
        <v>6311</v>
      </c>
      <c r="P91" s="47" t="s">
        <v>6027</v>
      </c>
      <c r="Q91" s="31" t="s">
        <v>6475</v>
      </c>
      <c r="R91" s="62" t="s">
        <v>6310</v>
      </c>
      <c r="S91" s="56" t="s">
        <v>6567</v>
      </c>
      <c r="T91" t="s">
        <v>6567</v>
      </c>
      <c r="U91" t="b">
        <f t="shared" si="2"/>
        <v>1</v>
      </c>
    </row>
    <row r="92" spans="2:21" ht="15" customHeight="1" x14ac:dyDescent="0.25">
      <c r="C92" s="25">
        <v>41</v>
      </c>
      <c r="D92" s="26" t="s">
        <v>6022</v>
      </c>
      <c r="E92" s="27" t="s">
        <v>6312</v>
      </c>
      <c r="F92" s="33"/>
      <c r="G92" s="34"/>
      <c r="H92" s="34"/>
      <c r="I92" s="34"/>
      <c r="J92" s="35"/>
      <c r="K92" s="34"/>
      <c r="L92" s="34" t="s">
        <v>6637</v>
      </c>
      <c r="M92" s="28"/>
      <c r="N92" s="64" t="s">
        <v>6313</v>
      </c>
      <c r="O92" s="28" t="s">
        <v>6314</v>
      </c>
      <c r="R92" s="62" t="s">
        <v>6313</v>
      </c>
      <c r="S92" s="59" t="s">
        <v>6568</v>
      </c>
      <c r="T92" t="s">
        <v>12570</v>
      </c>
      <c r="U92" t="b">
        <f t="shared" si="2"/>
        <v>0</v>
      </c>
    </row>
    <row r="93" spans="2:21" ht="15" customHeight="1" x14ac:dyDescent="0.25">
      <c r="C93" s="25">
        <v>41</v>
      </c>
      <c r="D93" s="32" t="s">
        <v>6022</v>
      </c>
      <c r="E93" s="27" t="s">
        <v>6315</v>
      </c>
      <c r="F93" s="33" t="s">
        <v>6316</v>
      </c>
      <c r="G93" s="34" t="s">
        <v>6317</v>
      </c>
      <c r="H93" s="34">
        <v>1</v>
      </c>
      <c r="I93" s="34" t="s">
        <v>120</v>
      </c>
      <c r="J93" s="35" t="s">
        <v>6293</v>
      </c>
      <c r="K93" s="34" t="s">
        <v>6318</v>
      </c>
      <c r="L93" s="43" t="s">
        <v>6639</v>
      </c>
      <c r="M93" s="28"/>
      <c r="N93" s="64" t="s">
        <v>6319</v>
      </c>
      <c r="O93" s="28" t="s">
        <v>6320</v>
      </c>
      <c r="R93" s="63" t="s">
        <v>6319</v>
      </c>
      <c r="S93" s="60" t="s">
        <v>6569</v>
      </c>
      <c r="T93" t="s">
        <v>5382</v>
      </c>
      <c r="U93" t="b">
        <f t="shared" si="2"/>
        <v>0</v>
      </c>
    </row>
    <row r="94" spans="2:21" ht="15" customHeight="1" x14ac:dyDescent="0.25">
      <c r="C94" s="25">
        <v>42</v>
      </c>
      <c r="D94" s="44" t="s">
        <v>6027</v>
      </c>
      <c r="E94" s="27" t="s">
        <v>6321</v>
      </c>
      <c r="F94" s="45"/>
      <c r="G94" s="43"/>
      <c r="H94" s="43"/>
      <c r="I94" s="43"/>
      <c r="J94" s="46"/>
      <c r="K94" s="34"/>
      <c r="L94" s="43" t="s">
        <v>6640</v>
      </c>
      <c r="M94" s="28"/>
      <c r="N94" s="64" t="s">
        <v>6322</v>
      </c>
      <c r="O94" s="28" t="s">
        <v>6323</v>
      </c>
      <c r="R94" s="63"/>
      <c r="S94" s="63"/>
      <c r="T94" t="s">
        <v>12571</v>
      </c>
      <c r="U94" t="b">
        <f t="shared" si="2"/>
        <v>0</v>
      </c>
    </row>
    <row r="95" spans="2:21" ht="15" customHeight="1" x14ac:dyDescent="0.25">
      <c r="C95" s="25">
        <v>44</v>
      </c>
      <c r="D95" s="26" t="s">
        <v>6022</v>
      </c>
      <c r="E95" s="27" t="s">
        <v>6324</v>
      </c>
      <c r="F95" s="33"/>
      <c r="G95" s="34"/>
      <c r="H95" s="43"/>
      <c r="I95" s="43"/>
      <c r="J95" s="46"/>
      <c r="K95" s="34"/>
      <c r="L95" s="28" t="s">
        <v>6641</v>
      </c>
      <c r="M95" s="28"/>
      <c r="N95" s="64" t="s">
        <v>6325</v>
      </c>
      <c r="O95" s="28" t="s">
        <v>6326</v>
      </c>
      <c r="R95" s="62" t="s">
        <v>6325</v>
      </c>
      <c r="S95" s="59" t="s">
        <v>6570</v>
      </c>
      <c r="T95" t="s">
        <v>12572</v>
      </c>
      <c r="U95" t="b">
        <f t="shared" si="2"/>
        <v>0</v>
      </c>
    </row>
    <row r="96" spans="2:21" ht="15" customHeight="1" x14ac:dyDescent="0.25">
      <c r="C96" s="25">
        <v>44</v>
      </c>
      <c r="D96" s="32" t="s">
        <v>6027</v>
      </c>
      <c r="E96" s="27" t="s">
        <v>6327</v>
      </c>
      <c r="F96" s="33"/>
      <c r="G96" s="34"/>
      <c r="H96" s="43"/>
      <c r="I96" s="43"/>
      <c r="J96" s="46"/>
      <c r="K96" s="34"/>
      <c r="L96" s="28"/>
      <c r="M96" s="28"/>
      <c r="N96" s="64" t="s">
        <v>6328</v>
      </c>
      <c r="O96" s="28" t="s">
        <v>6329</v>
      </c>
      <c r="R96" s="62"/>
      <c r="S96" s="62"/>
      <c r="U96" t="b">
        <f t="shared" si="2"/>
        <v>1</v>
      </c>
    </row>
    <row r="97" spans="3:21" ht="15" customHeight="1" x14ac:dyDescent="0.25">
      <c r="C97" s="25">
        <v>42</v>
      </c>
      <c r="D97" s="26" t="s">
        <v>6022</v>
      </c>
      <c r="E97" s="27" t="s">
        <v>6330</v>
      </c>
      <c r="F97" s="33"/>
      <c r="G97" s="34"/>
      <c r="H97" s="43"/>
      <c r="I97" s="43"/>
      <c r="J97" s="46"/>
      <c r="K97" s="34"/>
      <c r="L97" s="28" t="s">
        <v>6642</v>
      </c>
      <c r="M97" s="28"/>
      <c r="N97" s="64" t="s">
        <v>6331</v>
      </c>
      <c r="O97" s="28" t="s">
        <v>6332</v>
      </c>
      <c r="R97" s="62" t="s">
        <v>6331</v>
      </c>
      <c r="S97" s="59" t="s">
        <v>6571</v>
      </c>
      <c r="T97" t="s">
        <v>12573</v>
      </c>
      <c r="U97" t="b">
        <f t="shared" si="2"/>
        <v>0</v>
      </c>
    </row>
    <row r="98" spans="3:21" ht="15" customHeight="1" x14ac:dyDescent="0.25">
      <c r="C98" s="25">
        <v>42</v>
      </c>
      <c r="D98" s="26" t="s">
        <v>6022</v>
      </c>
      <c r="E98" s="27" t="s">
        <v>6333</v>
      </c>
      <c r="F98" s="33"/>
      <c r="G98" s="34"/>
      <c r="H98" s="43"/>
      <c r="I98" s="43"/>
      <c r="J98" s="46"/>
      <c r="K98" s="34"/>
      <c r="L98" s="28" t="s">
        <v>6643</v>
      </c>
      <c r="M98" s="28"/>
      <c r="N98" s="64" t="s">
        <v>6334</v>
      </c>
      <c r="O98" s="28" t="s">
        <v>6335</v>
      </c>
      <c r="R98" s="62" t="s">
        <v>6334</v>
      </c>
      <c r="S98" s="56" t="s">
        <v>6572</v>
      </c>
      <c r="T98" t="s">
        <v>6572</v>
      </c>
      <c r="U98" t="b">
        <f t="shared" si="2"/>
        <v>1</v>
      </c>
    </row>
    <row r="99" spans="3:21" ht="15" customHeight="1" x14ac:dyDescent="0.25">
      <c r="C99" s="25">
        <v>42</v>
      </c>
      <c r="D99" s="32" t="s">
        <v>6022</v>
      </c>
      <c r="E99" s="27" t="s">
        <v>6336</v>
      </c>
      <c r="F99" s="33"/>
      <c r="G99" s="34"/>
      <c r="H99" s="43"/>
      <c r="I99" s="43"/>
      <c r="J99" s="46"/>
      <c r="K99" s="34"/>
      <c r="L99" s="34" t="s">
        <v>6644</v>
      </c>
      <c r="M99" s="28"/>
      <c r="N99" s="64" t="s">
        <v>6337</v>
      </c>
      <c r="O99" s="28" t="s">
        <v>6338</v>
      </c>
      <c r="R99" s="62" t="s">
        <v>6337</v>
      </c>
      <c r="S99" s="59" t="s">
        <v>6573</v>
      </c>
      <c r="T99" t="s">
        <v>12574</v>
      </c>
      <c r="U99" t="b">
        <f t="shared" si="2"/>
        <v>0</v>
      </c>
    </row>
    <row r="100" spans="3:21" ht="15" customHeight="1" x14ac:dyDescent="0.25">
      <c r="C100" s="25">
        <v>43</v>
      </c>
      <c r="D100" s="26" t="s">
        <v>6022</v>
      </c>
      <c r="E100" s="27" t="s">
        <v>6339</v>
      </c>
      <c r="F100" s="33"/>
      <c r="G100" s="34"/>
      <c r="H100" s="43"/>
      <c r="I100" s="43"/>
      <c r="J100" s="46"/>
      <c r="K100" s="34"/>
      <c r="L100" s="34" t="s">
        <v>6645</v>
      </c>
      <c r="M100" s="28"/>
      <c r="N100" s="64" t="s">
        <v>6340</v>
      </c>
      <c r="O100" s="28" t="s">
        <v>6341</v>
      </c>
      <c r="R100" s="62" t="s">
        <v>6340</v>
      </c>
      <c r="S100" s="56" t="s">
        <v>6574</v>
      </c>
      <c r="T100" t="s">
        <v>12575</v>
      </c>
      <c r="U100" t="b">
        <f t="shared" si="2"/>
        <v>0</v>
      </c>
    </row>
    <row r="101" spans="3:21" ht="15" customHeight="1" x14ac:dyDescent="0.25">
      <c r="C101" s="25">
        <v>44</v>
      </c>
      <c r="D101" s="32" t="s">
        <v>6022</v>
      </c>
      <c r="E101" s="27" t="s">
        <v>6342</v>
      </c>
      <c r="F101" s="33"/>
      <c r="G101" s="34"/>
      <c r="H101" s="43"/>
      <c r="I101" s="43"/>
      <c r="J101" s="46"/>
      <c r="K101" s="34"/>
      <c r="L101" s="34" t="s">
        <v>6646</v>
      </c>
      <c r="M101" s="28"/>
      <c r="N101" s="64" t="s">
        <v>6343</v>
      </c>
      <c r="O101" s="28" t="s">
        <v>6344</v>
      </c>
      <c r="R101" s="62" t="s">
        <v>6343</v>
      </c>
      <c r="S101" s="59" t="s">
        <v>6575</v>
      </c>
      <c r="T101" t="s">
        <v>12576</v>
      </c>
      <c r="U101" t="b">
        <f t="shared" si="2"/>
        <v>0</v>
      </c>
    </row>
    <row r="102" spans="3:21" ht="15" customHeight="1" x14ac:dyDescent="0.25">
      <c r="C102" s="25">
        <v>42</v>
      </c>
      <c r="D102" s="26" t="s">
        <v>6022</v>
      </c>
      <c r="E102" s="27" t="s">
        <v>6345</v>
      </c>
      <c r="F102" s="33"/>
      <c r="G102" s="34"/>
      <c r="H102" s="43"/>
      <c r="I102" s="43"/>
      <c r="J102" s="46"/>
      <c r="K102" s="34"/>
      <c r="L102" s="34" t="s">
        <v>6647</v>
      </c>
      <c r="M102" s="28"/>
      <c r="N102" s="64" t="s">
        <v>6346</v>
      </c>
      <c r="O102" s="28" t="s">
        <v>6347</v>
      </c>
      <c r="R102" s="62" t="s">
        <v>6346</v>
      </c>
      <c r="S102" s="56" t="s">
        <v>6576</v>
      </c>
      <c r="T102" t="s">
        <v>12577</v>
      </c>
      <c r="U102" t="b">
        <f t="shared" si="2"/>
        <v>0</v>
      </c>
    </row>
    <row r="103" spans="3:21" ht="15" customHeight="1" x14ac:dyDescent="0.25">
      <c r="C103" s="25">
        <v>45</v>
      </c>
      <c r="D103" s="26" t="s">
        <v>6022</v>
      </c>
      <c r="E103" s="27" t="s">
        <v>6348</v>
      </c>
      <c r="F103" s="33" t="s">
        <v>6135</v>
      </c>
      <c r="G103" s="34" t="s">
        <v>6349</v>
      </c>
      <c r="H103" s="34">
        <v>1</v>
      </c>
      <c r="I103" s="34" t="s">
        <v>120</v>
      </c>
      <c r="J103" s="35" t="s">
        <v>6293</v>
      </c>
      <c r="K103" s="34"/>
      <c r="L103" s="34" t="s">
        <v>6634</v>
      </c>
      <c r="M103" s="28"/>
      <c r="N103" s="64" t="s">
        <v>6350</v>
      </c>
      <c r="O103" s="28" t="s">
        <v>6351</v>
      </c>
      <c r="R103" s="62" t="s">
        <v>6350</v>
      </c>
      <c r="S103" s="59" t="s">
        <v>6577</v>
      </c>
      <c r="T103" t="s">
        <v>12569</v>
      </c>
      <c r="U103" t="b">
        <f t="shared" si="2"/>
        <v>0</v>
      </c>
    </row>
    <row r="104" spans="3:21" ht="15" customHeight="1" x14ac:dyDescent="0.25">
      <c r="C104" s="25">
        <v>45</v>
      </c>
      <c r="D104" s="26" t="s">
        <v>6022</v>
      </c>
      <c r="E104" s="27" t="s">
        <v>6352</v>
      </c>
      <c r="F104" s="33"/>
      <c r="G104" s="34"/>
      <c r="H104" s="34"/>
      <c r="I104" s="34"/>
      <c r="J104" s="35"/>
      <c r="K104" s="34"/>
      <c r="L104" s="34" t="s">
        <v>6648</v>
      </c>
      <c r="M104" s="28"/>
      <c r="N104" s="64" t="s">
        <v>6353</v>
      </c>
      <c r="O104" s="28" t="s">
        <v>6354</v>
      </c>
      <c r="R104" s="62" t="s">
        <v>6353</v>
      </c>
      <c r="S104" s="59" t="s">
        <v>6578</v>
      </c>
      <c r="T104" s="1" t="s">
        <v>6567</v>
      </c>
      <c r="U104" t="b">
        <f t="shared" si="2"/>
        <v>0</v>
      </c>
    </row>
    <row r="105" spans="3:21" ht="15" customHeight="1" x14ac:dyDescent="0.25">
      <c r="C105" s="25">
        <v>45</v>
      </c>
      <c r="D105" s="26" t="s">
        <v>6022</v>
      </c>
      <c r="E105" s="27" t="s">
        <v>6355</v>
      </c>
      <c r="F105" s="33"/>
      <c r="G105" s="34"/>
      <c r="H105" s="34"/>
      <c r="I105" s="34"/>
      <c r="J105" s="35"/>
      <c r="K105" s="34"/>
      <c r="L105" s="34" t="s">
        <v>6649</v>
      </c>
      <c r="M105" s="28"/>
      <c r="N105" s="28" t="s">
        <v>6356</v>
      </c>
      <c r="O105" s="28" t="s">
        <v>6357</v>
      </c>
      <c r="T105" t="s">
        <v>12578</v>
      </c>
    </row>
    <row r="106" spans="3:21" ht="15" customHeight="1" x14ac:dyDescent="0.25">
      <c r="C106" s="25">
        <v>46</v>
      </c>
      <c r="D106" s="26" t="s">
        <v>6022</v>
      </c>
      <c r="E106" s="27" t="s">
        <v>6358</v>
      </c>
      <c r="F106" s="33"/>
      <c r="G106" s="34"/>
      <c r="H106" s="34"/>
      <c r="I106" s="34"/>
      <c r="J106" s="35"/>
      <c r="K106" s="34"/>
      <c r="L106" s="34" t="s">
        <v>6634</v>
      </c>
      <c r="M106" s="28"/>
      <c r="N106" s="28" t="s">
        <v>6359</v>
      </c>
      <c r="O106" s="28" t="s">
        <v>6360</v>
      </c>
      <c r="T106" t="s">
        <v>12569</v>
      </c>
    </row>
    <row r="107" spans="3:21" ht="15" customHeight="1" x14ac:dyDescent="0.25">
      <c r="C107" s="25">
        <v>47</v>
      </c>
      <c r="D107" s="26" t="s">
        <v>6022</v>
      </c>
      <c r="E107" s="27" t="s">
        <v>6361</v>
      </c>
      <c r="F107" s="33" t="s">
        <v>6135</v>
      </c>
      <c r="G107" s="34" t="s">
        <v>6362</v>
      </c>
      <c r="H107" s="34">
        <v>1</v>
      </c>
      <c r="I107" s="34" t="s">
        <v>120</v>
      </c>
      <c r="J107" s="35" t="s">
        <v>6293</v>
      </c>
      <c r="K107" s="34"/>
      <c r="L107" s="34" t="s">
        <v>6645</v>
      </c>
      <c r="M107" s="28"/>
      <c r="N107" s="28" t="s">
        <v>6363</v>
      </c>
      <c r="O107" s="28" t="s">
        <v>6364</v>
      </c>
      <c r="T107" t="s">
        <v>12575</v>
      </c>
    </row>
    <row r="108" spans="3:21" ht="15" customHeight="1" x14ac:dyDescent="0.25">
      <c r="C108" s="25">
        <v>47</v>
      </c>
      <c r="D108" s="26" t="s">
        <v>6022</v>
      </c>
      <c r="E108" s="27" t="s">
        <v>6365</v>
      </c>
      <c r="F108" s="33"/>
      <c r="G108" s="34"/>
      <c r="H108" s="34"/>
      <c r="I108" s="34"/>
      <c r="J108" s="35"/>
      <c r="K108" s="34"/>
      <c r="L108" s="34" t="s">
        <v>6653</v>
      </c>
      <c r="M108" s="28"/>
      <c r="N108" s="28" t="s">
        <v>6366</v>
      </c>
      <c r="O108" s="28" t="s">
        <v>6367</v>
      </c>
      <c r="T108" t="s">
        <v>12579</v>
      </c>
    </row>
    <row r="109" spans="3:21" ht="15" customHeight="1" x14ac:dyDescent="0.25">
      <c r="C109" s="25">
        <v>47</v>
      </c>
      <c r="D109" s="26" t="s">
        <v>6022</v>
      </c>
      <c r="E109" s="27" t="s">
        <v>6368</v>
      </c>
      <c r="F109" s="33"/>
      <c r="G109" s="34"/>
      <c r="H109" s="34"/>
      <c r="I109" s="34"/>
      <c r="J109" s="35"/>
      <c r="K109" s="34"/>
      <c r="L109" s="34" t="s">
        <v>6651</v>
      </c>
      <c r="M109" s="28"/>
      <c r="N109" s="28" t="s">
        <v>6369</v>
      </c>
      <c r="O109" s="28" t="s">
        <v>6370</v>
      </c>
      <c r="T109" t="s">
        <v>12580</v>
      </c>
    </row>
    <row r="110" spans="3:21" ht="15" customHeight="1" x14ac:dyDescent="0.25">
      <c r="C110" s="25">
        <v>48</v>
      </c>
      <c r="D110" s="26" t="s">
        <v>6022</v>
      </c>
      <c r="E110" s="27" t="s">
        <v>6371</v>
      </c>
      <c r="F110" s="33"/>
      <c r="G110" s="34"/>
      <c r="H110" s="34"/>
      <c r="I110" s="34"/>
      <c r="J110" s="35"/>
      <c r="K110" s="34"/>
      <c r="L110" s="34" t="s">
        <v>6650</v>
      </c>
      <c r="M110" s="28"/>
      <c r="N110" s="28" t="s">
        <v>6372</v>
      </c>
      <c r="O110" s="28" t="s">
        <v>6373</v>
      </c>
      <c r="T110" t="s">
        <v>12581</v>
      </c>
    </row>
    <row r="111" spans="3:21" ht="15" customHeight="1" x14ac:dyDescent="0.25">
      <c r="C111" s="25">
        <v>49</v>
      </c>
      <c r="D111" s="26" t="s">
        <v>6022</v>
      </c>
      <c r="E111" s="27" t="s">
        <v>6374</v>
      </c>
      <c r="F111" s="33" t="s">
        <v>6135</v>
      </c>
      <c r="G111" s="34" t="s">
        <v>6375</v>
      </c>
      <c r="H111" s="34">
        <v>1</v>
      </c>
      <c r="I111" s="34" t="s">
        <v>120</v>
      </c>
      <c r="J111" s="35" t="s">
        <v>6293</v>
      </c>
      <c r="K111" s="34"/>
      <c r="L111" s="34" t="s">
        <v>6652</v>
      </c>
      <c r="M111" s="28"/>
      <c r="N111" s="28" t="s">
        <v>6376</v>
      </c>
      <c r="O111" s="28" t="s">
        <v>6377</v>
      </c>
      <c r="T111" t="s">
        <v>12582</v>
      </c>
    </row>
    <row r="112" spans="3:21" ht="15" customHeight="1" x14ac:dyDescent="0.25">
      <c r="C112" s="25">
        <v>49</v>
      </c>
      <c r="D112" s="26" t="s">
        <v>6022</v>
      </c>
      <c r="E112" s="27" t="s">
        <v>6378</v>
      </c>
      <c r="F112" s="33"/>
      <c r="G112" s="34"/>
      <c r="H112" s="34"/>
      <c r="I112" s="34"/>
      <c r="J112" s="35"/>
      <c r="K112" s="34"/>
      <c r="L112" s="34" t="s">
        <v>6654</v>
      </c>
      <c r="M112" s="28"/>
      <c r="N112" s="28" t="s">
        <v>6379</v>
      </c>
      <c r="O112" s="28" t="s">
        <v>6380</v>
      </c>
      <c r="T112" t="s">
        <v>12583</v>
      </c>
    </row>
    <row r="113" spans="3:32" ht="15" customHeight="1" x14ac:dyDescent="0.25">
      <c r="C113" s="25">
        <v>49</v>
      </c>
      <c r="D113" s="26" t="s">
        <v>6022</v>
      </c>
      <c r="E113" s="27" t="s">
        <v>6381</v>
      </c>
      <c r="F113" s="33"/>
      <c r="G113" s="34"/>
      <c r="H113" s="34"/>
      <c r="I113" s="34"/>
      <c r="J113" s="35"/>
      <c r="K113" s="34"/>
      <c r="L113" s="34" t="s">
        <v>6655</v>
      </c>
      <c r="M113" s="28"/>
      <c r="N113" s="28" t="s">
        <v>6382</v>
      </c>
      <c r="O113" s="28" t="s">
        <v>6383</v>
      </c>
      <c r="T113" t="s">
        <v>12584</v>
      </c>
    </row>
    <row r="114" spans="3:32" ht="15" customHeight="1" x14ac:dyDescent="0.25">
      <c r="C114" s="25">
        <v>50</v>
      </c>
      <c r="D114" s="26" t="s">
        <v>6022</v>
      </c>
      <c r="E114" s="27" t="s">
        <v>6384</v>
      </c>
      <c r="F114" s="33"/>
      <c r="G114" s="34"/>
      <c r="H114" s="34"/>
      <c r="I114" s="34"/>
      <c r="J114" s="35"/>
      <c r="K114" s="34"/>
      <c r="L114" s="34" t="s">
        <v>6652</v>
      </c>
      <c r="M114" s="28"/>
      <c r="N114" s="28" t="s">
        <v>6385</v>
      </c>
      <c r="O114" s="28" t="s">
        <v>6386</v>
      </c>
      <c r="T114" t="s">
        <v>12585</v>
      </c>
    </row>
    <row r="115" spans="3:32" ht="15" customHeight="1" x14ac:dyDescent="0.25">
      <c r="C115" s="25">
        <v>51</v>
      </c>
      <c r="D115" s="26" t="s">
        <v>6022</v>
      </c>
      <c r="E115" s="27" t="s">
        <v>6387</v>
      </c>
      <c r="F115" s="33" t="s">
        <v>6135</v>
      </c>
      <c r="G115" s="34" t="s">
        <v>6388</v>
      </c>
      <c r="H115" s="34">
        <v>1</v>
      </c>
      <c r="I115" s="34" t="s">
        <v>120</v>
      </c>
      <c r="J115" s="35" t="s">
        <v>6293</v>
      </c>
      <c r="K115" s="34"/>
      <c r="L115" s="34" t="s">
        <v>6656</v>
      </c>
      <c r="M115" s="28"/>
      <c r="N115" s="28" t="s">
        <v>6389</v>
      </c>
      <c r="O115" s="28" t="s">
        <v>6390</v>
      </c>
      <c r="T115" t="s">
        <v>12586</v>
      </c>
    </row>
    <row r="116" spans="3:32" ht="15" customHeight="1" x14ac:dyDescent="0.25">
      <c r="C116" s="25">
        <v>51</v>
      </c>
      <c r="D116" s="26" t="s">
        <v>6022</v>
      </c>
      <c r="E116" s="27" t="s">
        <v>6391</v>
      </c>
      <c r="F116" s="33"/>
      <c r="G116" s="34"/>
      <c r="H116" s="34"/>
      <c r="I116" s="34"/>
      <c r="J116" s="35"/>
      <c r="K116" s="34"/>
      <c r="L116" s="34" t="s">
        <v>6657</v>
      </c>
      <c r="M116" s="28"/>
      <c r="N116" s="28" t="s">
        <v>6392</v>
      </c>
      <c r="O116" s="28" t="s">
        <v>6393</v>
      </c>
      <c r="T116" t="s">
        <v>10817</v>
      </c>
    </row>
    <row r="117" spans="3:32" ht="15" customHeight="1" x14ac:dyDescent="0.25">
      <c r="C117" s="25">
        <v>51</v>
      </c>
      <c r="D117" s="26" t="s">
        <v>6022</v>
      </c>
      <c r="E117" s="27" t="s">
        <v>6394</v>
      </c>
      <c r="F117" s="33"/>
      <c r="G117" s="34"/>
      <c r="H117" s="34"/>
      <c r="I117" s="34"/>
      <c r="J117" s="35"/>
      <c r="K117" s="34"/>
      <c r="L117" s="34"/>
      <c r="M117" s="28"/>
      <c r="N117" s="28" t="s">
        <v>6395</v>
      </c>
      <c r="O117" s="28" t="s">
        <v>6393</v>
      </c>
      <c r="T117" t="s">
        <v>1991</v>
      </c>
    </row>
    <row r="118" spans="3:32" ht="15" customHeight="1" x14ac:dyDescent="0.25">
      <c r="C118" s="25">
        <v>52</v>
      </c>
      <c r="D118" s="26" t="s">
        <v>6022</v>
      </c>
      <c r="E118" s="27" t="s">
        <v>6396</v>
      </c>
      <c r="F118" s="33"/>
      <c r="G118" s="34"/>
      <c r="H118" s="34"/>
      <c r="I118" s="34"/>
      <c r="J118" s="35"/>
      <c r="K118" s="34"/>
      <c r="L118" s="34" t="s">
        <v>6658</v>
      </c>
      <c r="M118" s="28"/>
      <c r="N118" s="28" t="s">
        <v>6397</v>
      </c>
      <c r="O118" s="28" t="s">
        <v>6398</v>
      </c>
      <c r="T118" t="s">
        <v>12587</v>
      </c>
    </row>
    <row r="119" spans="3:32" ht="15" customHeight="1" x14ac:dyDescent="0.25">
      <c r="C119" s="25">
        <v>53</v>
      </c>
      <c r="D119" s="26" t="s">
        <v>6022</v>
      </c>
      <c r="E119" s="27" t="s">
        <v>6399</v>
      </c>
      <c r="F119" s="33" t="s">
        <v>6135</v>
      </c>
      <c r="G119" s="34" t="s">
        <v>6400</v>
      </c>
      <c r="H119" s="34">
        <v>1</v>
      </c>
      <c r="I119" s="34" t="s">
        <v>120</v>
      </c>
      <c r="J119" s="35" t="s">
        <v>6293</v>
      </c>
      <c r="K119" s="34"/>
      <c r="L119" s="34" t="s">
        <v>6659</v>
      </c>
      <c r="M119" s="28"/>
      <c r="N119" s="28" t="s">
        <v>6401</v>
      </c>
      <c r="O119" s="28" t="s">
        <v>6402</v>
      </c>
      <c r="T119" t="s">
        <v>12588</v>
      </c>
    </row>
    <row r="120" spans="3:32" ht="15" customHeight="1" x14ac:dyDescent="0.25">
      <c r="C120" s="25">
        <v>53</v>
      </c>
      <c r="D120" s="26" t="s">
        <v>6022</v>
      </c>
      <c r="E120" s="27" t="s">
        <v>6403</v>
      </c>
      <c r="F120" s="33"/>
      <c r="G120" s="34"/>
      <c r="H120" s="34"/>
      <c r="I120" s="34"/>
      <c r="J120" s="35"/>
      <c r="K120" s="34"/>
      <c r="L120" s="34" t="s">
        <v>6660</v>
      </c>
      <c r="M120" s="28"/>
      <c r="N120" s="28" t="s">
        <v>6404</v>
      </c>
      <c r="O120" s="28" t="s">
        <v>6405</v>
      </c>
      <c r="T120" t="s">
        <v>10817</v>
      </c>
    </row>
    <row r="121" spans="3:32" ht="15" customHeight="1" x14ac:dyDescent="0.25">
      <c r="C121" s="25">
        <v>53</v>
      </c>
      <c r="D121" s="26" t="s">
        <v>6022</v>
      </c>
      <c r="E121" s="27" t="s">
        <v>6661</v>
      </c>
      <c r="F121" s="33"/>
      <c r="G121" s="34"/>
      <c r="H121" s="34"/>
      <c r="I121" s="34"/>
      <c r="J121" s="35"/>
      <c r="K121" s="34"/>
      <c r="L121" s="34"/>
      <c r="M121" s="28"/>
      <c r="N121" s="28" t="s">
        <v>6662</v>
      </c>
      <c r="O121" s="28" t="s">
        <v>6405</v>
      </c>
      <c r="P121" s="29" t="s">
        <v>6464</v>
      </c>
      <c r="Q121" s="31" t="s">
        <v>6663</v>
      </c>
      <c r="R121" s="66" t="s">
        <v>482</v>
      </c>
      <c r="T121" s="67"/>
      <c r="U121" s="67" t="s">
        <v>482</v>
      </c>
      <c r="V121" s="68" t="s">
        <v>6664</v>
      </c>
      <c r="W121" s="69" t="s">
        <v>482</v>
      </c>
      <c r="X121" s="70" t="s">
        <v>6664</v>
      </c>
      <c r="Y121" s="71" t="b">
        <f t="shared" ref="Y121:Z184" si="3">U121=W121</f>
        <v>1</v>
      </c>
      <c r="Z121" s="71" t="b">
        <f t="shared" si="3"/>
        <v>1</v>
      </c>
      <c r="AA121" s="72">
        <v>42390</v>
      </c>
      <c r="AB121" s="73" t="s">
        <v>6665</v>
      </c>
      <c r="AC121" s="62"/>
      <c r="AD121" s="62" t="s">
        <v>6662</v>
      </c>
      <c r="AE121" s="56" t="s">
        <v>6666</v>
      </c>
      <c r="AF121" s="56" t="s">
        <v>6667</v>
      </c>
    </row>
    <row r="122" spans="3:32" ht="15" customHeight="1" x14ac:dyDescent="0.25">
      <c r="C122" s="25">
        <v>54</v>
      </c>
      <c r="D122" s="26" t="s">
        <v>6022</v>
      </c>
      <c r="E122" s="27" t="s">
        <v>6668</v>
      </c>
      <c r="F122" s="33"/>
      <c r="G122" s="34"/>
      <c r="H122" s="34"/>
      <c r="I122" s="34"/>
      <c r="J122" s="35"/>
      <c r="K122" s="34"/>
      <c r="L122" s="34"/>
      <c r="M122" s="28"/>
      <c r="N122" s="28" t="s">
        <v>6669</v>
      </c>
      <c r="O122" s="28" t="s">
        <v>6670</v>
      </c>
      <c r="P122" s="29" t="s">
        <v>6027</v>
      </c>
      <c r="Q122" s="31" t="s">
        <v>6474</v>
      </c>
      <c r="R122" s="66" t="s">
        <v>482</v>
      </c>
      <c r="T122" s="67"/>
      <c r="U122" s="67" t="s">
        <v>482</v>
      </c>
      <c r="V122" s="68" t="s">
        <v>6671</v>
      </c>
      <c r="W122" s="69" t="s">
        <v>482</v>
      </c>
      <c r="X122" s="70" t="s">
        <v>6671</v>
      </c>
      <c r="Y122" s="71" t="b">
        <f t="shared" si="3"/>
        <v>1</v>
      </c>
      <c r="Z122" s="71" t="b">
        <f t="shared" si="3"/>
        <v>1</v>
      </c>
      <c r="AA122" s="72">
        <v>42390</v>
      </c>
      <c r="AB122" s="73" t="s">
        <v>6665</v>
      </c>
      <c r="AC122" s="62"/>
      <c r="AD122" s="62" t="s">
        <v>6669</v>
      </c>
      <c r="AE122" s="56" t="s">
        <v>6672</v>
      </c>
      <c r="AF122" s="56" t="s">
        <v>6673</v>
      </c>
    </row>
    <row r="123" spans="3:32" ht="15" customHeight="1" x14ac:dyDescent="0.25">
      <c r="C123" s="25">
        <v>55</v>
      </c>
      <c r="D123" s="26" t="s">
        <v>6022</v>
      </c>
      <c r="E123" s="27" t="s">
        <v>6674</v>
      </c>
      <c r="F123" s="33" t="s">
        <v>6675</v>
      </c>
      <c r="G123" s="34" t="s">
        <v>6676</v>
      </c>
      <c r="H123" s="34">
        <v>3</v>
      </c>
      <c r="I123" s="34" t="s">
        <v>120</v>
      </c>
      <c r="J123" s="35">
        <v>102</v>
      </c>
      <c r="K123" s="34" t="s">
        <v>296</v>
      </c>
      <c r="L123" s="34" t="s">
        <v>6677</v>
      </c>
      <c r="M123" s="28"/>
      <c r="N123" s="28" t="s">
        <v>6678</v>
      </c>
      <c r="O123" s="28" t="s">
        <v>6679</v>
      </c>
      <c r="P123" s="29" t="s">
        <v>6411</v>
      </c>
      <c r="Q123" s="31" t="s">
        <v>6680</v>
      </c>
      <c r="R123" s="66" t="s">
        <v>482</v>
      </c>
      <c r="T123" s="67"/>
      <c r="U123" s="67" t="s">
        <v>482</v>
      </c>
      <c r="V123" s="68" t="s">
        <v>6681</v>
      </c>
      <c r="W123" s="69" t="s">
        <v>482</v>
      </c>
      <c r="X123" s="70" t="s">
        <v>6681</v>
      </c>
      <c r="Y123" s="71" t="b">
        <f t="shared" si="3"/>
        <v>1</v>
      </c>
      <c r="Z123" s="71" t="b">
        <f t="shared" si="3"/>
        <v>1</v>
      </c>
      <c r="AA123" s="72">
        <v>42390</v>
      </c>
      <c r="AB123" s="73" t="s">
        <v>6665</v>
      </c>
      <c r="AC123" s="62"/>
      <c r="AD123" s="62" t="s">
        <v>6678</v>
      </c>
      <c r="AE123" s="56" t="s">
        <v>6682</v>
      </c>
      <c r="AF123" s="56" t="s">
        <v>6683</v>
      </c>
    </row>
    <row r="124" spans="3:32" ht="15" customHeight="1" x14ac:dyDescent="0.25">
      <c r="C124" s="25">
        <v>56</v>
      </c>
      <c r="D124" s="26" t="s">
        <v>6022</v>
      </c>
      <c r="E124" s="27" t="s">
        <v>6684</v>
      </c>
      <c r="F124" s="33"/>
      <c r="G124" s="34"/>
      <c r="H124" s="34"/>
      <c r="I124" s="34"/>
      <c r="J124" s="35"/>
      <c r="K124" s="34"/>
      <c r="L124" s="34"/>
      <c r="M124" s="28"/>
      <c r="N124" s="28" t="s">
        <v>6685</v>
      </c>
      <c r="O124" s="28" t="s">
        <v>6686</v>
      </c>
      <c r="P124" s="29" t="s">
        <v>6417</v>
      </c>
      <c r="Q124" s="31" t="s">
        <v>6687</v>
      </c>
      <c r="R124" s="66" t="s">
        <v>482</v>
      </c>
      <c r="T124" s="67"/>
      <c r="U124" s="67" t="s">
        <v>482</v>
      </c>
      <c r="V124" s="68" t="s">
        <v>6688</v>
      </c>
      <c r="W124" s="69" t="s">
        <v>482</v>
      </c>
      <c r="X124" s="70" t="s">
        <v>6688</v>
      </c>
      <c r="Y124" s="71" t="b">
        <f t="shared" si="3"/>
        <v>1</v>
      </c>
      <c r="Z124" s="71" t="b">
        <f t="shared" si="3"/>
        <v>1</v>
      </c>
      <c r="AA124" s="72">
        <v>42390</v>
      </c>
      <c r="AB124" s="73" t="s">
        <v>6665</v>
      </c>
      <c r="AC124" s="62"/>
      <c r="AD124" s="62" t="s">
        <v>6685</v>
      </c>
      <c r="AE124" s="56" t="s">
        <v>6689</v>
      </c>
      <c r="AF124" s="56" t="s">
        <v>6690</v>
      </c>
    </row>
    <row r="125" spans="3:32" ht="15" customHeight="1" x14ac:dyDescent="0.25">
      <c r="C125" s="25">
        <v>57</v>
      </c>
      <c r="D125" s="26" t="s">
        <v>6022</v>
      </c>
      <c r="E125" s="27" t="s">
        <v>6691</v>
      </c>
      <c r="F125" s="33" t="s">
        <v>6692</v>
      </c>
      <c r="G125" s="34" t="s">
        <v>6693</v>
      </c>
      <c r="H125" s="34">
        <v>8</v>
      </c>
      <c r="I125" s="34" t="s">
        <v>120</v>
      </c>
      <c r="J125" s="35" t="s">
        <v>808</v>
      </c>
      <c r="K125" s="34" t="s">
        <v>296</v>
      </c>
      <c r="L125" s="34" t="s">
        <v>6694</v>
      </c>
      <c r="M125" s="28"/>
      <c r="N125" s="28" t="s">
        <v>6695</v>
      </c>
      <c r="O125" s="28" t="s">
        <v>6696</v>
      </c>
      <c r="P125" s="29" t="s">
        <v>6411</v>
      </c>
      <c r="Q125" s="31" t="s">
        <v>6697</v>
      </c>
      <c r="R125" s="66" t="s">
        <v>482</v>
      </c>
      <c r="T125" s="67"/>
      <c r="U125" s="67" t="s">
        <v>482</v>
      </c>
      <c r="V125" s="68" t="s">
        <v>6698</v>
      </c>
      <c r="W125" s="69" t="s">
        <v>482</v>
      </c>
      <c r="X125" s="70" t="s">
        <v>6698</v>
      </c>
      <c r="Y125" s="71" t="b">
        <f t="shared" si="3"/>
        <v>1</v>
      </c>
      <c r="Z125" s="71" t="b">
        <f t="shared" si="3"/>
        <v>1</v>
      </c>
      <c r="AA125" s="72">
        <v>42390</v>
      </c>
      <c r="AB125" s="73" t="s">
        <v>6665</v>
      </c>
      <c r="AC125" s="62"/>
      <c r="AD125" s="62" t="s">
        <v>6695</v>
      </c>
      <c r="AE125" s="56" t="s">
        <v>6699</v>
      </c>
      <c r="AF125" s="56" t="s">
        <v>6700</v>
      </c>
    </row>
    <row r="126" spans="3:32" ht="15" customHeight="1" x14ac:dyDescent="0.25">
      <c r="C126" s="25">
        <v>59</v>
      </c>
      <c r="D126" s="26" t="s">
        <v>6022</v>
      </c>
      <c r="E126" s="27" t="s">
        <v>6701</v>
      </c>
      <c r="F126" s="33"/>
      <c r="G126" s="34"/>
      <c r="H126" s="34"/>
      <c r="I126" s="34"/>
      <c r="J126" s="35"/>
      <c r="K126" s="34"/>
      <c r="L126" s="34"/>
      <c r="M126" s="28"/>
      <c r="N126" s="28" t="s">
        <v>6702</v>
      </c>
      <c r="O126" s="28" t="s">
        <v>6703</v>
      </c>
      <c r="P126" s="29" t="s">
        <v>6446</v>
      </c>
      <c r="Q126" s="31" t="s">
        <v>6704</v>
      </c>
      <c r="R126" s="66" t="s">
        <v>482</v>
      </c>
      <c r="T126" s="67"/>
      <c r="U126" s="67" t="s">
        <v>482</v>
      </c>
      <c r="V126" s="68" t="s">
        <v>6705</v>
      </c>
      <c r="W126" s="69" t="s">
        <v>482</v>
      </c>
      <c r="X126" s="70" t="s">
        <v>6705</v>
      </c>
      <c r="Y126" s="71" t="b">
        <f t="shared" si="3"/>
        <v>1</v>
      </c>
      <c r="Z126" s="71" t="b">
        <f t="shared" si="3"/>
        <v>1</v>
      </c>
      <c r="AA126" s="72">
        <v>42390</v>
      </c>
      <c r="AB126" s="73" t="s">
        <v>6665</v>
      </c>
      <c r="AC126" s="62"/>
      <c r="AD126" s="62"/>
      <c r="AE126" s="62"/>
      <c r="AF126" s="62"/>
    </row>
    <row r="127" spans="3:32" ht="15" customHeight="1" x14ac:dyDescent="0.25">
      <c r="C127" s="25">
        <v>60</v>
      </c>
      <c r="D127" s="26" t="s">
        <v>6022</v>
      </c>
      <c r="E127" s="27" t="s">
        <v>6706</v>
      </c>
      <c r="F127" s="33"/>
      <c r="G127" s="34"/>
      <c r="H127" s="34"/>
      <c r="I127" s="34"/>
      <c r="J127" s="35"/>
      <c r="K127" s="34"/>
      <c r="L127" s="34"/>
      <c r="M127" s="28"/>
      <c r="N127" s="28" t="s">
        <v>6707</v>
      </c>
      <c r="O127" s="41" t="s">
        <v>6708</v>
      </c>
      <c r="P127" s="29" t="s">
        <v>6446</v>
      </c>
      <c r="Q127" s="31" t="s">
        <v>6709</v>
      </c>
      <c r="R127" s="66" t="s">
        <v>482</v>
      </c>
      <c r="T127" s="67"/>
      <c r="U127" s="67" t="s">
        <v>482</v>
      </c>
      <c r="V127" s="68" t="s">
        <v>6705</v>
      </c>
      <c r="W127" s="69" t="s">
        <v>482</v>
      </c>
      <c r="X127" s="70" t="s">
        <v>6705</v>
      </c>
      <c r="Y127" s="71" t="b">
        <f t="shared" si="3"/>
        <v>1</v>
      </c>
      <c r="Z127" s="71" t="b">
        <f t="shared" si="3"/>
        <v>1</v>
      </c>
      <c r="AA127" s="72">
        <v>42390</v>
      </c>
      <c r="AB127" s="73" t="s">
        <v>6665</v>
      </c>
      <c r="AC127" s="62"/>
      <c r="AD127" s="62"/>
      <c r="AE127" s="62"/>
      <c r="AF127" s="62"/>
    </row>
    <row r="128" spans="3:32" ht="15" customHeight="1" x14ac:dyDescent="0.25">
      <c r="C128" s="25">
        <v>58</v>
      </c>
      <c r="D128" s="26" t="s">
        <v>6022</v>
      </c>
      <c r="E128" s="27" t="s">
        <v>6710</v>
      </c>
      <c r="F128" s="33"/>
      <c r="G128" s="34"/>
      <c r="H128" s="34"/>
      <c r="I128" s="34"/>
      <c r="J128" s="35"/>
      <c r="K128" s="34"/>
      <c r="L128" s="34"/>
      <c r="M128" s="28"/>
      <c r="N128" s="28" t="s">
        <v>6711</v>
      </c>
      <c r="O128" s="28" t="s">
        <v>6712</v>
      </c>
      <c r="P128" s="29" t="s">
        <v>6713</v>
      </c>
      <c r="Q128" s="31" t="s">
        <v>6714</v>
      </c>
      <c r="R128" s="66" t="s">
        <v>482</v>
      </c>
      <c r="T128" s="67"/>
      <c r="U128" s="67" t="s">
        <v>482</v>
      </c>
      <c r="V128" s="68" t="s">
        <v>6715</v>
      </c>
      <c r="W128" s="69" t="s">
        <v>482</v>
      </c>
      <c r="X128" s="70" t="s">
        <v>6715</v>
      </c>
      <c r="Y128" s="71" t="b">
        <f t="shared" si="3"/>
        <v>1</v>
      </c>
      <c r="Z128" s="71" t="b">
        <f t="shared" si="3"/>
        <v>1</v>
      </c>
      <c r="AA128" s="72">
        <v>42390</v>
      </c>
      <c r="AB128" s="73" t="s">
        <v>6665</v>
      </c>
      <c r="AC128" s="62"/>
      <c r="AD128" s="62" t="s">
        <v>6711</v>
      </c>
      <c r="AE128" s="56" t="s">
        <v>6716</v>
      </c>
      <c r="AF128" s="56" t="s">
        <v>6717</v>
      </c>
    </row>
    <row r="129" spans="3:32" ht="15" customHeight="1" x14ac:dyDescent="0.25">
      <c r="C129" s="25">
        <v>56</v>
      </c>
      <c r="D129" s="26" t="s">
        <v>6022</v>
      </c>
      <c r="E129" s="27" t="s">
        <v>6718</v>
      </c>
      <c r="F129" s="33"/>
      <c r="G129" s="34"/>
      <c r="H129" s="34"/>
      <c r="I129" s="34"/>
      <c r="J129" s="35"/>
      <c r="K129" s="34"/>
      <c r="L129" s="34"/>
      <c r="M129" s="28"/>
      <c r="N129" s="28" t="s">
        <v>6719</v>
      </c>
      <c r="O129" s="28" t="s">
        <v>6108</v>
      </c>
      <c r="P129" s="29" t="s">
        <v>6423</v>
      </c>
      <c r="Q129" s="31" t="s">
        <v>6720</v>
      </c>
      <c r="R129" s="66" t="s">
        <v>482</v>
      </c>
      <c r="T129" s="67"/>
      <c r="U129" s="67" t="s">
        <v>482</v>
      </c>
      <c r="V129" s="68" t="s">
        <v>6721</v>
      </c>
      <c r="W129" s="69" t="s">
        <v>482</v>
      </c>
      <c r="X129" s="70" t="s">
        <v>6721</v>
      </c>
      <c r="Y129" s="71" t="b">
        <f t="shared" si="3"/>
        <v>1</v>
      </c>
      <c r="Z129" s="71" t="b">
        <f t="shared" si="3"/>
        <v>1</v>
      </c>
      <c r="AA129" s="72">
        <v>42390</v>
      </c>
      <c r="AB129" s="73" t="s">
        <v>6665</v>
      </c>
      <c r="AC129" s="62"/>
      <c r="AD129" s="62" t="s">
        <v>6719</v>
      </c>
      <c r="AE129" s="56" t="s">
        <v>6722</v>
      </c>
      <c r="AF129" s="56" t="s">
        <v>6723</v>
      </c>
    </row>
    <row r="130" spans="3:32" ht="15" customHeight="1" x14ac:dyDescent="0.25">
      <c r="C130" s="25">
        <v>56</v>
      </c>
      <c r="D130" s="26" t="s">
        <v>6022</v>
      </c>
      <c r="E130" s="27" t="s">
        <v>6724</v>
      </c>
      <c r="F130" s="33"/>
      <c r="G130" s="34"/>
      <c r="H130" s="34"/>
      <c r="I130" s="34"/>
      <c r="J130" s="35"/>
      <c r="K130" s="34"/>
      <c r="L130" s="34"/>
      <c r="M130" s="28"/>
      <c r="N130" s="28" t="s">
        <v>6725</v>
      </c>
      <c r="O130" s="28" t="s">
        <v>6111</v>
      </c>
      <c r="P130" s="29" t="s">
        <v>6423</v>
      </c>
      <c r="Q130" s="31" t="s">
        <v>6726</v>
      </c>
      <c r="R130" s="66" t="s">
        <v>482</v>
      </c>
      <c r="T130" s="67"/>
      <c r="U130" s="67" t="s">
        <v>482</v>
      </c>
      <c r="V130" s="68" t="s">
        <v>6721</v>
      </c>
      <c r="W130" s="69" t="s">
        <v>482</v>
      </c>
      <c r="X130" s="70" t="s">
        <v>6721</v>
      </c>
      <c r="Y130" s="71" t="b">
        <f t="shared" si="3"/>
        <v>1</v>
      </c>
      <c r="Z130" s="71" t="b">
        <f t="shared" si="3"/>
        <v>1</v>
      </c>
      <c r="AA130" s="72">
        <v>42390</v>
      </c>
      <c r="AB130" s="73" t="s">
        <v>6665</v>
      </c>
      <c r="AC130" s="62"/>
      <c r="AD130" s="62" t="s">
        <v>6725</v>
      </c>
      <c r="AE130" s="56" t="s">
        <v>6722</v>
      </c>
      <c r="AF130" s="56" t="s">
        <v>6727</v>
      </c>
    </row>
    <row r="131" spans="3:32" ht="15" customHeight="1" x14ac:dyDescent="0.25">
      <c r="C131" s="25">
        <v>56</v>
      </c>
      <c r="D131" s="26" t="s">
        <v>6022</v>
      </c>
      <c r="E131" s="27" t="s">
        <v>6728</v>
      </c>
      <c r="F131" s="33"/>
      <c r="G131" s="34"/>
      <c r="H131" s="34"/>
      <c r="I131" s="34"/>
      <c r="J131" s="35"/>
      <c r="K131" s="34"/>
      <c r="L131" s="34"/>
      <c r="M131" s="28"/>
      <c r="N131" s="28" t="s">
        <v>6729</v>
      </c>
      <c r="O131" s="28" t="s">
        <v>6203</v>
      </c>
      <c r="P131" s="29" t="s">
        <v>6452</v>
      </c>
      <c r="Q131" s="31" t="s">
        <v>6730</v>
      </c>
      <c r="R131" s="66" t="s">
        <v>482</v>
      </c>
      <c r="T131" s="67"/>
      <c r="U131" s="67" t="s">
        <v>482</v>
      </c>
      <c r="V131" s="68" t="s">
        <v>6731</v>
      </c>
      <c r="W131" s="69" t="s">
        <v>482</v>
      </c>
      <c r="X131" s="70" t="s">
        <v>6731</v>
      </c>
      <c r="Y131" s="71" t="b">
        <f t="shared" si="3"/>
        <v>1</v>
      </c>
      <c r="Z131" s="71" t="b">
        <f t="shared" si="3"/>
        <v>1</v>
      </c>
      <c r="AA131" s="72">
        <v>42390</v>
      </c>
      <c r="AB131" s="73" t="s">
        <v>6665</v>
      </c>
      <c r="AC131" s="62"/>
      <c r="AD131" s="62" t="s">
        <v>6729</v>
      </c>
      <c r="AE131" s="56" t="s">
        <v>6732</v>
      </c>
      <c r="AF131" s="56" t="s">
        <v>6733</v>
      </c>
    </row>
    <row r="132" spans="3:32" ht="15" customHeight="1" x14ac:dyDescent="0.25">
      <c r="C132" s="25">
        <v>56</v>
      </c>
      <c r="D132" s="26" t="s">
        <v>6022</v>
      </c>
      <c r="E132" s="27" t="s">
        <v>6734</v>
      </c>
      <c r="F132" s="33"/>
      <c r="G132" s="34"/>
      <c r="H132" s="34"/>
      <c r="I132" s="34"/>
      <c r="J132" s="35"/>
      <c r="K132" s="34"/>
      <c r="L132" s="34"/>
      <c r="M132" s="28"/>
      <c r="N132" s="28" t="s">
        <v>6735</v>
      </c>
      <c r="O132" s="28" t="s">
        <v>6206</v>
      </c>
      <c r="P132" s="29" t="s">
        <v>6452</v>
      </c>
      <c r="Q132" s="31" t="s">
        <v>6736</v>
      </c>
      <c r="R132" s="66" t="s">
        <v>482</v>
      </c>
      <c r="T132" s="67"/>
      <c r="U132" s="67" t="s">
        <v>482</v>
      </c>
      <c r="V132" s="68" t="s">
        <v>6731</v>
      </c>
      <c r="W132" s="69" t="s">
        <v>482</v>
      </c>
      <c r="X132" s="70" t="s">
        <v>6731</v>
      </c>
      <c r="Y132" s="71" t="b">
        <f t="shared" si="3"/>
        <v>1</v>
      </c>
      <c r="Z132" s="71" t="b">
        <f t="shared" si="3"/>
        <v>1</v>
      </c>
      <c r="AA132" s="72">
        <v>42390</v>
      </c>
      <c r="AB132" s="73" t="s">
        <v>6665</v>
      </c>
      <c r="AC132" s="62"/>
      <c r="AD132" s="62" t="s">
        <v>6735</v>
      </c>
      <c r="AE132" s="56" t="s">
        <v>6732</v>
      </c>
      <c r="AF132" s="56" t="s">
        <v>6737</v>
      </c>
    </row>
    <row r="133" spans="3:32" ht="15" customHeight="1" x14ac:dyDescent="0.25">
      <c r="C133" s="25">
        <v>56</v>
      </c>
      <c r="D133" s="26" t="s">
        <v>6022</v>
      </c>
      <c r="E133" s="27" t="s">
        <v>6738</v>
      </c>
      <c r="F133" s="33"/>
      <c r="G133" s="34"/>
      <c r="H133" s="34"/>
      <c r="I133" s="34"/>
      <c r="J133" s="35"/>
      <c r="K133" s="34"/>
      <c r="L133" s="34"/>
      <c r="M133" s="28"/>
      <c r="N133" s="28" t="s">
        <v>6739</v>
      </c>
      <c r="O133" s="28" t="s">
        <v>6120</v>
      </c>
      <c r="P133" s="29" t="s">
        <v>6426</v>
      </c>
      <c r="Q133" s="31" t="s">
        <v>6740</v>
      </c>
      <c r="R133" s="66" t="s">
        <v>482</v>
      </c>
      <c r="T133" s="67"/>
      <c r="U133" s="67" t="s">
        <v>482</v>
      </c>
      <c r="V133" s="68" t="s">
        <v>6741</v>
      </c>
      <c r="W133" s="69" t="s">
        <v>482</v>
      </c>
      <c r="X133" s="70" t="s">
        <v>6741</v>
      </c>
      <c r="Y133" s="71" t="b">
        <f t="shared" si="3"/>
        <v>1</v>
      </c>
      <c r="Z133" s="71" t="b">
        <f t="shared" si="3"/>
        <v>1</v>
      </c>
      <c r="AA133" s="72">
        <v>42390</v>
      </c>
      <c r="AB133" s="73" t="s">
        <v>6665</v>
      </c>
      <c r="AC133" s="62"/>
      <c r="AD133" s="62" t="s">
        <v>6739</v>
      </c>
      <c r="AE133" s="56" t="s">
        <v>6742</v>
      </c>
      <c r="AF133" s="56" t="s">
        <v>6743</v>
      </c>
    </row>
    <row r="134" spans="3:32" ht="15" customHeight="1" x14ac:dyDescent="0.25">
      <c r="C134" s="25">
        <v>56</v>
      </c>
      <c r="D134" s="26" t="s">
        <v>6022</v>
      </c>
      <c r="E134" s="27" t="s">
        <v>6744</v>
      </c>
      <c r="F134" s="33"/>
      <c r="G134" s="34"/>
      <c r="H134" s="34"/>
      <c r="I134" s="34"/>
      <c r="J134" s="35"/>
      <c r="K134" s="34"/>
      <c r="L134" s="34"/>
      <c r="M134" s="28"/>
      <c r="N134" s="28" t="s">
        <v>6745</v>
      </c>
      <c r="O134" s="28" t="s">
        <v>6123</v>
      </c>
      <c r="P134" s="29" t="s">
        <v>6426</v>
      </c>
      <c r="Q134" s="31" t="s">
        <v>6746</v>
      </c>
      <c r="R134" s="66" t="s">
        <v>482</v>
      </c>
      <c r="T134" s="67"/>
      <c r="U134" s="67" t="s">
        <v>482</v>
      </c>
      <c r="V134" s="68" t="s">
        <v>6741</v>
      </c>
      <c r="W134" s="69" t="s">
        <v>482</v>
      </c>
      <c r="X134" s="70" t="s">
        <v>6741</v>
      </c>
      <c r="Y134" s="71" t="b">
        <f t="shared" si="3"/>
        <v>1</v>
      </c>
      <c r="Z134" s="71" t="b">
        <f t="shared" si="3"/>
        <v>1</v>
      </c>
      <c r="AA134" s="72">
        <v>42390</v>
      </c>
      <c r="AB134" s="73" t="s">
        <v>6665</v>
      </c>
      <c r="AC134" s="62"/>
      <c r="AD134" s="62" t="s">
        <v>6745</v>
      </c>
      <c r="AE134" s="56" t="s">
        <v>6742</v>
      </c>
      <c r="AF134" s="56" t="s">
        <v>6747</v>
      </c>
    </row>
    <row r="135" spans="3:32" ht="15" customHeight="1" x14ac:dyDescent="0.25">
      <c r="C135" s="25">
        <v>56</v>
      </c>
      <c r="D135" s="26" t="s">
        <v>6022</v>
      </c>
      <c r="E135" s="27" t="s">
        <v>6748</v>
      </c>
      <c r="F135" s="33"/>
      <c r="G135" s="34"/>
      <c r="H135" s="34"/>
      <c r="I135" s="34"/>
      <c r="J135" s="35"/>
      <c r="K135" s="34"/>
      <c r="L135" s="34"/>
      <c r="M135" s="28"/>
      <c r="N135" s="28" t="s">
        <v>6749</v>
      </c>
      <c r="O135" s="28" t="s">
        <v>6126</v>
      </c>
      <c r="P135" s="29" t="s">
        <v>6427</v>
      </c>
      <c r="Q135" s="31" t="s">
        <v>6750</v>
      </c>
      <c r="R135" s="66" t="s">
        <v>482</v>
      </c>
      <c r="T135" s="67"/>
      <c r="U135" s="67" t="s">
        <v>482</v>
      </c>
      <c r="V135" s="68" t="s">
        <v>6751</v>
      </c>
      <c r="W135" s="69" t="s">
        <v>482</v>
      </c>
      <c r="X135" s="70" t="s">
        <v>6751</v>
      </c>
      <c r="Y135" s="71" t="b">
        <f t="shared" si="3"/>
        <v>1</v>
      </c>
      <c r="Z135" s="71" t="b">
        <f t="shared" si="3"/>
        <v>1</v>
      </c>
      <c r="AA135" s="72">
        <v>42390</v>
      </c>
      <c r="AB135" s="73" t="s">
        <v>6665</v>
      </c>
      <c r="AC135" s="62"/>
      <c r="AD135" s="62" t="s">
        <v>6749</v>
      </c>
      <c r="AE135" s="56" t="s">
        <v>6752</v>
      </c>
      <c r="AF135" s="56" t="s">
        <v>6753</v>
      </c>
    </row>
    <row r="136" spans="3:32" ht="15" customHeight="1" x14ac:dyDescent="0.25">
      <c r="C136" s="25">
        <v>56</v>
      </c>
      <c r="D136" s="26" t="s">
        <v>6022</v>
      </c>
      <c r="E136" s="27" t="s">
        <v>6754</v>
      </c>
      <c r="F136" s="33"/>
      <c r="G136" s="34"/>
      <c r="H136" s="34"/>
      <c r="I136" s="34"/>
      <c r="J136" s="35"/>
      <c r="K136" s="34"/>
      <c r="L136" s="34"/>
      <c r="M136" s="28"/>
      <c r="N136" s="28" t="s">
        <v>6755</v>
      </c>
      <c r="O136" s="28" t="s">
        <v>6129</v>
      </c>
      <c r="P136" s="29" t="s">
        <v>6427</v>
      </c>
      <c r="Q136" s="31" t="s">
        <v>6756</v>
      </c>
      <c r="R136" s="66" t="s">
        <v>482</v>
      </c>
      <c r="T136" s="67"/>
      <c r="U136" s="67" t="s">
        <v>482</v>
      </c>
      <c r="V136" s="68" t="s">
        <v>6751</v>
      </c>
      <c r="W136" s="69" t="s">
        <v>482</v>
      </c>
      <c r="X136" s="70" t="s">
        <v>6751</v>
      </c>
      <c r="Y136" s="71" t="b">
        <f t="shared" si="3"/>
        <v>1</v>
      </c>
      <c r="Z136" s="71" t="b">
        <f t="shared" si="3"/>
        <v>1</v>
      </c>
      <c r="AA136" s="72">
        <v>42390</v>
      </c>
      <c r="AB136" s="73" t="s">
        <v>6665</v>
      </c>
      <c r="AC136" s="62"/>
      <c r="AD136" s="62" t="s">
        <v>6755</v>
      </c>
      <c r="AE136" s="56" t="s">
        <v>6752</v>
      </c>
      <c r="AF136" s="56" t="s">
        <v>6757</v>
      </c>
    </row>
    <row r="137" spans="3:32" ht="15" customHeight="1" x14ac:dyDescent="0.25">
      <c r="C137" s="25">
        <v>61</v>
      </c>
      <c r="D137" s="26" t="s">
        <v>6022</v>
      </c>
      <c r="E137" s="27" t="s">
        <v>6758</v>
      </c>
      <c r="F137" s="33"/>
      <c r="G137" s="34"/>
      <c r="H137" s="34"/>
      <c r="I137" s="34"/>
      <c r="J137" s="35"/>
      <c r="K137" s="34"/>
      <c r="L137" s="34"/>
      <c r="M137" s="28"/>
      <c r="N137" s="28" t="s">
        <v>6759</v>
      </c>
      <c r="O137" s="28" t="s">
        <v>6760</v>
      </c>
      <c r="P137" s="29" t="s">
        <v>6761</v>
      </c>
      <c r="Q137" s="31" t="s">
        <v>6762</v>
      </c>
      <c r="R137" s="66" t="s">
        <v>482</v>
      </c>
      <c r="T137" s="67"/>
      <c r="U137" s="67" t="s">
        <v>482</v>
      </c>
      <c r="V137" s="68" t="s">
        <v>6763</v>
      </c>
      <c r="W137" s="69" t="s">
        <v>482</v>
      </c>
      <c r="X137" s="70" t="s">
        <v>6763</v>
      </c>
      <c r="Y137" s="71" t="b">
        <f t="shared" si="3"/>
        <v>1</v>
      </c>
      <c r="Z137" s="71" t="b">
        <f t="shared" si="3"/>
        <v>1</v>
      </c>
      <c r="AA137" s="72">
        <v>42390</v>
      </c>
      <c r="AB137" s="73" t="s">
        <v>6665</v>
      </c>
      <c r="AC137" s="62"/>
      <c r="AD137" s="62" t="s">
        <v>6759</v>
      </c>
      <c r="AE137" s="56" t="s">
        <v>6764</v>
      </c>
      <c r="AF137" s="56" t="s">
        <v>6765</v>
      </c>
    </row>
    <row r="138" spans="3:32" ht="15" customHeight="1" x14ac:dyDescent="0.25">
      <c r="C138" s="25">
        <v>62</v>
      </c>
      <c r="D138" s="26" t="s">
        <v>6022</v>
      </c>
      <c r="E138" s="27" t="s">
        <v>6766</v>
      </c>
      <c r="F138" s="33" t="s">
        <v>6767</v>
      </c>
      <c r="G138" s="34" t="s">
        <v>6768</v>
      </c>
      <c r="H138" s="34">
        <v>3</v>
      </c>
      <c r="I138" s="34" t="s">
        <v>120</v>
      </c>
      <c r="J138" s="35">
        <v>102</v>
      </c>
      <c r="K138" s="34" t="s">
        <v>296</v>
      </c>
      <c r="L138" s="34" t="s">
        <v>6677</v>
      </c>
      <c r="M138" s="28"/>
      <c r="N138" s="28" t="s">
        <v>6769</v>
      </c>
      <c r="O138" s="28" t="s">
        <v>6770</v>
      </c>
      <c r="P138" s="29" t="s">
        <v>6411</v>
      </c>
      <c r="Q138" s="31" t="s">
        <v>6771</v>
      </c>
      <c r="R138" s="66" t="s">
        <v>482</v>
      </c>
      <c r="T138" s="67"/>
      <c r="U138" s="67" t="s">
        <v>314</v>
      </c>
      <c r="V138" s="67" t="s">
        <v>6772</v>
      </c>
      <c r="W138" s="69" t="s">
        <v>314</v>
      </c>
      <c r="X138" s="70" t="s">
        <v>6772</v>
      </c>
      <c r="Y138" s="71" t="b">
        <f t="shared" si="3"/>
        <v>1</v>
      </c>
      <c r="Z138" s="71" t="b">
        <f t="shared" si="3"/>
        <v>1</v>
      </c>
      <c r="AA138" s="72">
        <v>42390</v>
      </c>
      <c r="AB138" s="73" t="s">
        <v>6665</v>
      </c>
      <c r="AC138" s="62"/>
      <c r="AD138" s="62"/>
      <c r="AE138" s="62"/>
      <c r="AF138" s="62"/>
    </row>
    <row r="139" spans="3:32" ht="15" customHeight="1" x14ac:dyDescent="0.25">
      <c r="C139" s="25">
        <v>63</v>
      </c>
      <c r="D139" s="26" t="s">
        <v>6022</v>
      </c>
      <c r="E139" s="27" t="s">
        <v>6773</v>
      </c>
      <c r="F139" s="33"/>
      <c r="G139" s="34"/>
      <c r="H139" s="34"/>
      <c r="I139" s="34"/>
      <c r="J139" s="35"/>
      <c r="K139" s="34"/>
      <c r="L139" s="34"/>
      <c r="M139" s="28"/>
      <c r="N139" s="28" t="s">
        <v>6774</v>
      </c>
      <c r="O139" s="28" t="s">
        <v>6775</v>
      </c>
      <c r="P139" s="29" t="s">
        <v>6417</v>
      </c>
      <c r="Q139" s="31" t="s">
        <v>6776</v>
      </c>
      <c r="R139" s="66" t="s">
        <v>482</v>
      </c>
      <c r="T139" s="67"/>
      <c r="U139" s="67" t="s">
        <v>314</v>
      </c>
      <c r="V139" s="67" t="s">
        <v>6777</v>
      </c>
      <c r="W139" s="69" t="s">
        <v>314</v>
      </c>
      <c r="X139" s="70" t="s">
        <v>6777</v>
      </c>
      <c r="Y139" s="71" t="b">
        <f t="shared" si="3"/>
        <v>1</v>
      </c>
      <c r="Z139" s="71" t="b">
        <f t="shared" si="3"/>
        <v>1</v>
      </c>
      <c r="AA139" s="72">
        <v>42390</v>
      </c>
      <c r="AB139" s="73" t="s">
        <v>6665</v>
      </c>
      <c r="AC139" s="62"/>
      <c r="AD139" s="62"/>
      <c r="AE139" s="62"/>
      <c r="AF139" s="62"/>
    </row>
    <row r="140" spans="3:32" ht="15" customHeight="1" x14ac:dyDescent="0.25">
      <c r="C140" s="25">
        <v>64</v>
      </c>
      <c r="D140" s="26" t="s">
        <v>6022</v>
      </c>
      <c r="E140" s="27" t="s">
        <v>6778</v>
      </c>
      <c r="F140" s="33" t="s">
        <v>6779</v>
      </c>
      <c r="G140" s="34" t="s">
        <v>6780</v>
      </c>
      <c r="H140" s="34">
        <v>8</v>
      </c>
      <c r="I140" s="34" t="s">
        <v>120</v>
      </c>
      <c r="J140" s="35" t="s">
        <v>165</v>
      </c>
      <c r="K140" s="34" t="s">
        <v>296</v>
      </c>
      <c r="L140" s="34" t="s">
        <v>6781</v>
      </c>
      <c r="M140" s="28"/>
      <c r="N140" s="28" t="s">
        <v>6782</v>
      </c>
      <c r="O140" s="28" t="s">
        <v>6783</v>
      </c>
      <c r="P140" s="29" t="s">
        <v>6411</v>
      </c>
      <c r="Q140" s="31" t="s">
        <v>6784</v>
      </c>
      <c r="R140" s="66" t="s">
        <v>482</v>
      </c>
      <c r="T140" s="67"/>
      <c r="U140" s="67" t="s">
        <v>314</v>
      </c>
      <c r="V140" s="67" t="s">
        <v>6785</v>
      </c>
      <c r="W140" s="69" t="s">
        <v>314</v>
      </c>
      <c r="X140" s="70" t="s">
        <v>6785</v>
      </c>
      <c r="Y140" s="71" t="b">
        <f t="shared" si="3"/>
        <v>1</v>
      </c>
      <c r="Z140" s="71" t="b">
        <f t="shared" si="3"/>
        <v>1</v>
      </c>
      <c r="AA140" s="72">
        <v>42390</v>
      </c>
      <c r="AB140" s="73" t="s">
        <v>6665</v>
      </c>
      <c r="AC140" s="62"/>
      <c r="AD140" s="62"/>
      <c r="AE140" s="62"/>
      <c r="AF140" s="62"/>
    </row>
    <row r="141" spans="3:32" ht="15" customHeight="1" x14ac:dyDescent="0.25">
      <c r="C141" s="25">
        <v>66</v>
      </c>
      <c r="D141" s="26" t="s">
        <v>6022</v>
      </c>
      <c r="E141" s="27" t="s">
        <v>6786</v>
      </c>
      <c r="F141" s="33"/>
      <c r="G141" s="34"/>
      <c r="H141" s="34"/>
      <c r="I141" s="34"/>
      <c r="J141" s="35"/>
      <c r="K141" s="34"/>
      <c r="L141" s="34"/>
      <c r="M141" s="28"/>
      <c r="N141" s="28" t="s">
        <v>6787</v>
      </c>
      <c r="O141" s="28" t="s">
        <v>6788</v>
      </c>
      <c r="P141" s="29" t="s">
        <v>6789</v>
      </c>
      <c r="Q141" s="31" t="s">
        <v>6790</v>
      </c>
      <c r="R141" s="66" t="s">
        <v>482</v>
      </c>
      <c r="T141" s="67"/>
      <c r="U141" s="67" t="s">
        <v>482</v>
      </c>
      <c r="V141" s="68" t="s">
        <v>6791</v>
      </c>
      <c r="W141" s="69" t="s">
        <v>482</v>
      </c>
      <c r="X141" s="70" t="s">
        <v>6791</v>
      </c>
      <c r="Y141" s="71" t="b">
        <f t="shared" si="3"/>
        <v>1</v>
      </c>
      <c r="Z141" s="71" t="b">
        <f t="shared" si="3"/>
        <v>1</v>
      </c>
      <c r="AA141" s="72">
        <v>42390</v>
      </c>
      <c r="AB141" s="73" t="s">
        <v>6665</v>
      </c>
      <c r="AC141" s="62"/>
      <c r="AD141" s="62"/>
      <c r="AE141" s="62"/>
      <c r="AF141" s="62"/>
    </row>
    <row r="142" spans="3:32" ht="15" customHeight="1" x14ac:dyDescent="0.25">
      <c r="C142" s="25">
        <v>67</v>
      </c>
      <c r="D142" s="26" t="s">
        <v>6022</v>
      </c>
      <c r="E142" s="27" t="s">
        <v>6792</v>
      </c>
      <c r="F142" s="33"/>
      <c r="G142" s="34"/>
      <c r="H142" s="34"/>
      <c r="I142" s="34"/>
      <c r="J142" s="35"/>
      <c r="K142" s="34"/>
      <c r="L142" s="34"/>
      <c r="M142" s="28"/>
      <c r="N142" s="28" t="s">
        <v>6793</v>
      </c>
      <c r="O142" s="41" t="s">
        <v>6794</v>
      </c>
      <c r="P142" s="29" t="s">
        <v>6789</v>
      </c>
      <c r="Q142" s="31" t="s">
        <v>6790</v>
      </c>
      <c r="R142" s="66" t="s">
        <v>482</v>
      </c>
      <c r="T142" s="67"/>
      <c r="U142" s="67" t="s">
        <v>482</v>
      </c>
      <c r="V142" s="68" t="s">
        <v>6791</v>
      </c>
      <c r="W142" s="69" t="s">
        <v>482</v>
      </c>
      <c r="X142" s="70" t="s">
        <v>6791</v>
      </c>
      <c r="Y142" s="71" t="b">
        <f t="shared" si="3"/>
        <v>1</v>
      </c>
      <c r="Z142" s="71" t="b">
        <f t="shared" si="3"/>
        <v>1</v>
      </c>
      <c r="AA142" s="72">
        <v>42390</v>
      </c>
      <c r="AB142" s="73" t="s">
        <v>6665</v>
      </c>
      <c r="AC142" s="62"/>
      <c r="AD142" s="62"/>
      <c r="AE142" s="62"/>
      <c r="AF142" s="62"/>
    </row>
    <row r="143" spans="3:32" ht="15" customHeight="1" x14ac:dyDescent="0.25">
      <c r="C143" s="25">
        <v>65</v>
      </c>
      <c r="D143" s="26" t="s">
        <v>6022</v>
      </c>
      <c r="E143" s="27" t="s">
        <v>6795</v>
      </c>
      <c r="F143" s="33"/>
      <c r="G143" s="34"/>
      <c r="H143" s="34"/>
      <c r="I143" s="34"/>
      <c r="J143" s="35"/>
      <c r="K143" s="34"/>
      <c r="L143" s="34"/>
      <c r="M143" s="28"/>
      <c r="N143" s="28" t="s">
        <v>6796</v>
      </c>
      <c r="O143" s="28" t="s">
        <v>6797</v>
      </c>
      <c r="P143" s="29" t="s">
        <v>6798</v>
      </c>
      <c r="Q143" s="31" t="s">
        <v>6799</v>
      </c>
      <c r="R143" s="66" t="s">
        <v>482</v>
      </c>
      <c r="T143" s="67"/>
      <c r="U143" s="67" t="s">
        <v>314</v>
      </c>
      <c r="V143" s="67" t="s">
        <v>6800</v>
      </c>
      <c r="W143" s="69" t="s">
        <v>314</v>
      </c>
      <c r="X143" s="70" t="s">
        <v>6800</v>
      </c>
      <c r="Y143" s="71" t="b">
        <f t="shared" si="3"/>
        <v>1</v>
      </c>
      <c r="Z143" s="71" t="b">
        <f t="shared" si="3"/>
        <v>1</v>
      </c>
      <c r="AA143" s="72">
        <v>42390</v>
      </c>
      <c r="AB143" s="73" t="s">
        <v>6665</v>
      </c>
      <c r="AC143" s="62"/>
      <c r="AD143" s="62"/>
      <c r="AE143" s="62"/>
      <c r="AF143" s="62"/>
    </row>
    <row r="144" spans="3:32" ht="15" customHeight="1" x14ac:dyDescent="0.25">
      <c r="C144" s="25">
        <v>63</v>
      </c>
      <c r="D144" s="26" t="s">
        <v>6022</v>
      </c>
      <c r="E144" s="27" t="s">
        <v>6801</v>
      </c>
      <c r="F144" s="33"/>
      <c r="G144" s="34"/>
      <c r="H144" s="34"/>
      <c r="I144" s="34"/>
      <c r="J144" s="35"/>
      <c r="K144" s="34"/>
      <c r="L144" s="34"/>
      <c r="M144" s="28"/>
      <c r="N144" s="28" t="s">
        <v>6802</v>
      </c>
      <c r="O144" s="28" t="s">
        <v>6108</v>
      </c>
      <c r="P144" s="29" t="s">
        <v>6803</v>
      </c>
      <c r="Q144" s="31" t="s">
        <v>6804</v>
      </c>
      <c r="R144" s="66" t="s">
        <v>482</v>
      </c>
      <c r="T144" s="67"/>
      <c r="U144" s="67" t="s">
        <v>314</v>
      </c>
      <c r="V144" s="67" t="s">
        <v>6777</v>
      </c>
      <c r="W144" s="69" t="s">
        <v>314</v>
      </c>
      <c r="X144" s="70" t="s">
        <v>6777</v>
      </c>
      <c r="Y144" s="71" t="b">
        <f t="shared" si="3"/>
        <v>1</v>
      </c>
      <c r="Z144" s="71" t="b">
        <f t="shared" si="3"/>
        <v>1</v>
      </c>
      <c r="AA144" s="72">
        <v>42390</v>
      </c>
      <c r="AB144" s="73" t="s">
        <v>6665</v>
      </c>
      <c r="AC144" s="62"/>
      <c r="AD144" s="62"/>
      <c r="AE144" s="62"/>
      <c r="AF144" s="62"/>
    </row>
    <row r="145" spans="3:32" ht="15" customHeight="1" x14ac:dyDescent="0.25">
      <c r="C145" s="25">
        <v>63</v>
      </c>
      <c r="D145" s="26" t="s">
        <v>6022</v>
      </c>
      <c r="E145" s="27" t="s">
        <v>6805</v>
      </c>
      <c r="F145" s="33"/>
      <c r="G145" s="34"/>
      <c r="H145" s="34"/>
      <c r="I145" s="34"/>
      <c r="J145" s="35"/>
      <c r="K145" s="34"/>
      <c r="L145" s="34"/>
      <c r="M145" s="28"/>
      <c r="N145" s="28" t="s">
        <v>6806</v>
      </c>
      <c r="O145" s="28" t="s">
        <v>6111</v>
      </c>
      <c r="P145" s="29" t="s">
        <v>6798</v>
      </c>
      <c r="Q145" s="31" t="s">
        <v>6807</v>
      </c>
      <c r="R145" s="66" t="s">
        <v>482</v>
      </c>
      <c r="T145" s="67"/>
      <c r="U145" s="67" t="s">
        <v>314</v>
      </c>
      <c r="V145" s="67" t="s">
        <v>6777</v>
      </c>
      <c r="W145" s="69" t="s">
        <v>314</v>
      </c>
      <c r="X145" s="70" t="s">
        <v>6777</v>
      </c>
      <c r="Y145" s="71" t="b">
        <f t="shared" si="3"/>
        <v>1</v>
      </c>
      <c r="Z145" s="71" t="b">
        <f t="shared" si="3"/>
        <v>1</v>
      </c>
      <c r="AA145" s="72">
        <v>42390</v>
      </c>
      <c r="AB145" s="73" t="s">
        <v>6665</v>
      </c>
      <c r="AC145" s="62"/>
      <c r="AD145" s="62"/>
      <c r="AE145" s="62"/>
      <c r="AF145" s="62"/>
    </row>
    <row r="146" spans="3:32" ht="15" customHeight="1" x14ac:dyDescent="0.25">
      <c r="C146" s="25">
        <v>63</v>
      </c>
      <c r="D146" s="26" t="s">
        <v>6022</v>
      </c>
      <c r="E146" s="27" t="s">
        <v>6808</v>
      </c>
      <c r="F146" s="33"/>
      <c r="G146" s="34"/>
      <c r="H146" s="34"/>
      <c r="I146" s="34"/>
      <c r="J146" s="35"/>
      <c r="K146" s="34"/>
      <c r="L146" s="34"/>
      <c r="M146" s="28"/>
      <c r="N146" s="28" t="s">
        <v>6809</v>
      </c>
      <c r="O146" s="28" t="s">
        <v>6203</v>
      </c>
      <c r="P146" s="29" t="s">
        <v>6810</v>
      </c>
      <c r="Q146" s="31" t="s">
        <v>6811</v>
      </c>
      <c r="R146" s="66" t="s">
        <v>482</v>
      </c>
      <c r="T146" s="67"/>
      <c r="U146" s="67" t="s">
        <v>314</v>
      </c>
      <c r="V146" s="67" t="s">
        <v>6777</v>
      </c>
      <c r="W146" s="69" t="s">
        <v>314</v>
      </c>
      <c r="X146" s="70" t="s">
        <v>6777</v>
      </c>
      <c r="Y146" s="71" t="b">
        <f t="shared" si="3"/>
        <v>1</v>
      </c>
      <c r="Z146" s="71" t="b">
        <f t="shared" si="3"/>
        <v>1</v>
      </c>
      <c r="AA146" s="72">
        <v>42390</v>
      </c>
      <c r="AB146" s="73" t="s">
        <v>6665</v>
      </c>
      <c r="AC146" s="62"/>
      <c r="AD146" s="62"/>
      <c r="AE146" s="62"/>
      <c r="AF146" s="62"/>
    </row>
    <row r="147" spans="3:32" ht="15" customHeight="1" x14ac:dyDescent="0.25">
      <c r="C147" s="25">
        <v>63</v>
      </c>
      <c r="D147" s="26" t="s">
        <v>6022</v>
      </c>
      <c r="E147" s="27" t="s">
        <v>6812</v>
      </c>
      <c r="F147" s="33"/>
      <c r="G147" s="34"/>
      <c r="H147" s="34"/>
      <c r="I147" s="34"/>
      <c r="J147" s="35"/>
      <c r="K147" s="34"/>
      <c r="L147" s="34"/>
      <c r="M147" s="28"/>
      <c r="N147" s="28" t="s">
        <v>6813</v>
      </c>
      <c r="O147" s="28" t="s">
        <v>6206</v>
      </c>
      <c r="P147" s="29" t="s">
        <v>6798</v>
      </c>
      <c r="Q147" s="31" t="s">
        <v>6814</v>
      </c>
      <c r="R147" s="66" t="s">
        <v>482</v>
      </c>
      <c r="T147" s="67"/>
      <c r="U147" s="67" t="s">
        <v>314</v>
      </c>
      <c r="V147" s="67" t="s">
        <v>6777</v>
      </c>
      <c r="W147" s="69" t="s">
        <v>314</v>
      </c>
      <c r="X147" s="70" t="s">
        <v>6777</v>
      </c>
      <c r="Y147" s="71" t="b">
        <f t="shared" si="3"/>
        <v>1</v>
      </c>
      <c r="Z147" s="71" t="b">
        <f t="shared" si="3"/>
        <v>1</v>
      </c>
      <c r="AA147" s="72">
        <v>42390</v>
      </c>
      <c r="AB147" s="73" t="s">
        <v>6665</v>
      </c>
      <c r="AC147" s="62"/>
      <c r="AD147" s="62"/>
      <c r="AE147" s="62"/>
      <c r="AF147" s="62"/>
    </row>
    <row r="148" spans="3:32" ht="15" customHeight="1" x14ac:dyDescent="0.25">
      <c r="C148" s="25">
        <v>63</v>
      </c>
      <c r="D148" s="26" t="s">
        <v>6022</v>
      </c>
      <c r="E148" s="27" t="s">
        <v>6815</v>
      </c>
      <c r="F148" s="33"/>
      <c r="G148" s="34"/>
      <c r="H148" s="34"/>
      <c r="I148" s="34"/>
      <c r="J148" s="35"/>
      <c r="K148" s="34"/>
      <c r="L148" s="34"/>
      <c r="M148" s="28"/>
      <c r="N148" s="28" t="s">
        <v>6816</v>
      </c>
      <c r="O148" s="28" t="s">
        <v>6120</v>
      </c>
      <c r="P148" s="29" t="s">
        <v>6817</v>
      </c>
      <c r="Q148" s="31" t="s">
        <v>6818</v>
      </c>
      <c r="R148" s="66" t="s">
        <v>482</v>
      </c>
      <c r="T148" s="67"/>
      <c r="U148" s="67" t="s">
        <v>314</v>
      </c>
      <c r="V148" s="67" t="s">
        <v>6777</v>
      </c>
      <c r="W148" s="69" t="s">
        <v>314</v>
      </c>
      <c r="X148" s="70" t="s">
        <v>6777</v>
      </c>
      <c r="Y148" s="71" t="b">
        <f t="shared" si="3"/>
        <v>1</v>
      </c>
      <c r="Z148" s="71" t="b">
        <f t="shared" si="3"/>
        <v>1</v>
      </c>
      <c r="AA148" s="72">
        <v>42390</v>
      </c>
      <c r="AB148" s="73" t="s">
        <v>6665</v>
      </c>
      <c r="AC148" s="62"/>
      <c r="AD148" s="62"/>
      <c r="AE148" s="62"/>
      <c r="AF148" s="62"/>
    </row>
    <row r="149" spans="3:32" ht="15" customHeight="1" x14ac:dyDescent="0.25">
      <c r="C149" s="25">
        <v>63</v>
      </c>
      <c r="D149" s="26" t="s">
        <v>6022</v>
      </c>
      <c r="E149" s="27" t="s">
        <v>6819</v>
      </c>
      <c r="F149" s="33"/>
      <c r="G149" s="34"/>
      <c r="H149" s="34"/>
      <c r="I149" s="34"/>
      <c r="J149" s="35"/>
      <c r="K149" s="34"/>
      <c r="L149" s="34"/>
      <c r="M149" s="28"/>
      <c r="N149" s="28" t="s">
        <v>6820</v>
      </c>
      <c r="O149" s="28" t="s">
        <v>6123</v>
      </c>
      <c r="P149" s="29" t="s">
        <v>6798</v>
      </c>
      <c r="Q149" s="31" t="s">
        <v>6821</v>
      </c>
      <c r="R149" s="66" t="s">
        <v>482</v>
      </c>
      <c r="T149" s="67"/>
      <c r="U149" s="67" t="s">
        <v>314</v>
      </c>
      <c r="V149" s="67" t="s">
        <v>6777</v>
      </c>
      <c r="W149" s="69" t="s">
        <v>314</v>
      </c>
      <c r="X149" s="70" t="s">
        <v>6777</v>
      </c>
      <c r="Y149" s="71" t="b">
        <f t="shared" si="3"/>
        <v>1</v>
      </c>
      <c r="Z149" s="71" t="b">
        <f t="shared" si="3"/>
        <v>1</v>
      </c>
      <c r="AA149" s="72">
        <v>42390</v>
      </c>
      <c r="AB149" s="73" t="s">
        <v>6665</v>
      </c>
      <c r="AC149" s="62"/>
      <c r="AD149" s="62"/>
      <c r="AE149" s="62"/>
      <c r="AF149" s="62"/>
    </row>
    <row r="150" spans="3:32" ht="15" customHeight="1" x14ac:dyDescent="0.25">
      <c r="C150" s="25">
        <v>63</v>
      </c>
      <c r="D150" s="26" t="s">
        <v>6022</v>
      </c>
      <c r="E150" s="27" t="s">
        <v>6822</v>
      </c>
      <c r="F150" s="33"/>
      <c r="G150" s="34"/>
      <c r="H150" s="34"/>
      <c r="I150" s="34"/>
      <c r="J150" s="35"/>
      <c r="K150" s="34"/>
      <c r="L150" s="34"/>
      <c r="M150" s="28"/>
      <c r="N150" s="28" t="s">
        <v>6823</v>
      </c>
      <c r="O150" s="28" t="s">
        <v>6126</v>
      </c>
      <c r="P150" s="29" t="s">
        <v>6798</v>
      </c>
      <c r="Q150" s="31" t="s">
        <v>6824</v>
      </c>
      <c r="R150" s="66" t="s">
        <v>482</v>
      </c>
      <c r="T150" s="67"/>
      <c r="U150" s="67" t="s">
        <v>314</v>
      </c>
      <c r="V150" s="67" t="s">
        <v>6777</v>
      </c>
      <c r="W150" s="69" t="s">
        <v>314</v>
      </c>
      <c r="X150" s="70" t="s">
        <v>6777</v>
      </c>
      <c r="Y150" s="71" t="b">
        <f t="shared" si="3"/>
        <v>1</v>
      </c>
      <c r="Z150" s="71" t="b">
        <f t="shared" si="3"/>
        <v>1</v>
      </c>
      <c r="AA150" s="72">
        <v>42390</v>
      </c>
      <c r="AB150" s="73" t="s">
        <v>6665</v>
      </c>
      <c r="AC150" s="62"/>
      <c r="AD150" s="62"/>
      <c r="AE150" s="62"/>
      <c r="AF150" s="62"/>
    </row>
    <row r="151" spans="3:32" ht="15" customHeight="1" x14ac:dyDescent="0.25">
      <c r="C151" s="25">
        <v>63</v>
      </c>
      <c r="D151" s="26" t="s">
        <v>6022</v>
      </c>
      <c r="E151" s="27" t="s">
        <v>6825</v>
      </c>
      <c r="F151" s="33"/>
      <c r="G151" s="34"/>
      <c r="H151" s="34"/>
      <c r="I151" s="34"/>
      <c r="J151" s="35"/>
      <c r="K151" s="34"/>
      <c r="L151" s="34"/>
      <c r="M151" s="28"/>
      <c r="N151" s="28" t="s">
        <v>6826</v>
      </c>
      <c r="O151" s="28" t="s">
        <v>6129</v>
      </c>
      <c r="P151" s="29" t="s">
        <v>6827</v>
      </c>
      <c r="Q151" s="31" t="s">
        <v>6828</v>
      </c>
      <c r="R151" s="66" t="s">
        <v>482</v>
      </c>
      <c r="T151" s="67"/>
      <c r="U151" s="67" t="s">
        <v>314</v>
      </c>
      <c r="V151" s="67" t="s">
        <v>6777</v>
      </c>
      <c r="W151" s="69" t="s">
        <v>314</v>
      </c>
      <c r="X151" s="70" t="s">
        <v>6777</v>
      </c>
      <c r="Y151" s="71" t="b">
        <f t="shared" si="3"/>
        <v>1</v>
      </c>
      <c r="Z151" s="71" t="b">
        <f t="shared" si="3"/>
        <v>1</v>
      </c>
      <c r="AA151" s="72">
        <v>42390</v>
      </c>
      <c r="AB151" s="73" t="s">
        <v>6665</v>
      </c>
      <c r="AC151" s="62"/>
      <c r="AD151" s="62"/>
      <c r="AE151" s="62"/>
      <c r="AF151" s="62"/>
    </row>
    <row r="152" spans="3:32" ht="15" customHeight="1" x14ac:dyDescent="0.25">
      <c r="C152" s="25">
        <v>61</v>
      </c>
      <c r="D152" s="32" t="s">
        <v>6022</v>
      </c>
      <c r="E152" s="27" t="s">
        <v>6829</v>
      </c>
      <c r="F152" s="33"/>
      <c r="G152" s="34"/>
      <c r="H152" s="34"/>
      <c r="I152" s="34"/>
      <c r="J152" s="35"/>
      <c r="K152" s="34"/>
      <c r="L152" s="34"/>
      <c r="M152" s="28"/>
      <c r="N152" s="28" t="s">
        <v>6830</v>
      </c>
      <c r="O152" s="28" t="s">
        <v>6831</v>
      </c>
      <c r="P152" s="47" t="s">
        <v>6832</v>
      </c>
      <c r="Q152" s="31" t="s">
        <v>6833</v>
      </c>
      <c r="R152" s="66" t="s">
        <v>482</v>
      </c>
      <c r="T152" s="67"/>
      <c r="U152" s="67" t="s">
        <v>482</v>
      </c>
      <c r="V152" s="68" t="s">
        <v>6834</v>
      </c>
      <c r="W152" s="69" t="s">
        <v>482</v>
      </c>
      <c r="X152" s="70" t="s">
        <v>6834</v>
      </c>
      <c r="Y152" s="71" t="b">
        <f t="shared" si="3"/>
        <v>1</v>
      </c>
      <c r="Z152" s="71" t="b">
        <f t="shared" si="3"/>
        <v>1</v>
      </c>
      <c r="AA152" s="72">
        <v>42390</v>
      </c>
      <c r="AB152" s="73" t="s">
        <v>6665</v>
      </c>
      <c r="AC152" s="63"/>
      <c r="AD152" s="63" t="s">
        <v>6830</v>
      </c>
      <c r="AE152" s="60" t="s">
        <v>6835</v>
      </c>
      <c r="AF152" s="60" t="s">
        <v>6836</v>
      </c>
    </row>
    <row r="153" spans="3:32" ht="15" customHeight="1" x14ac:dyDescent="0.25">
      <c r="C153" s="25">
        <v>68</v>
      </c>
      <c r="D153" s="26" t="s">
        <v>6022</v>
      </c>
      <c r="E153" s="27" t="s">
        <v>6837</v>
      </c>
      <c r="F153" s="33" t="s">
        <v>6838</v>
      </c>
      <c r="G153" s="34" t="s">
        <v>6839</v>
      </c>
      <c r="H153" s="34">
        <v>1</v>
      </c>
      <c r="I153" s="34" t="s">
        <v>120</v>
      </c>
      <c r="J153" s="35" t="s">
        <v>6293</v>
      </c>
      <c r="K153" s="34"/>
      <c r="L153" s="34"/>
      <c r="M153" s="28"/>
      <c r="N153" s="28" t="s">
        <v>6840</v>
      </c>
      <c r="O153" s="28" t="s">
        <v>6841</v>
      </c>
      <c r="P153" s="29"/>
      <c r="Q153" s="31" t="s">
        <v>6023</v>
      </c>
      <c r="R153" s="66" t="s">
        <v>300</v>
      </c>
      <c r="T153" s="67"/>
      <c r="U153" s="67" t="s">
        <v>300</v>
      </c>
      <c r="V153" s="68" t="s">
        <v>6023</v>
      </c>
      <c r="W153" s="69" t="s">
        <v>300</v>
      </c>
      <c r="X153" s="70" t="s">
        <v>6023</v>
      </c>
      <c r="Y153" s="71" t="b">
        <f t="shared" si="3"/>
        <v>1</v>
      </c>
      <c r="Z153" s="71" t="b">
        <f t="shared" si="3"/>
        <v>1</v>
      </c>
      <c r="AA153" s="72">
        <v>42390</v>
      </c>
      <c r="AB153" s="73" t="s">
        <v>6665</v>
      </c>
      <c r="AC153" s="62"/>
      <c r="AD153" s="62" t="s">
        <v>6840</v>
      </c>
      <c r="AE153" s="59" t="s">
        <v>6842</v>
      </c>
      <c r="AF153" s="62"/>
    </row>
    <row r="154" spans="3:32" ht="15" customHeight="1" x14ac:dyDescent="0.25">
      <c r="C154" s="25">
        <v>68</v>
      </c>
      <c r="D154" s="26" t="s">
        <v>6022</v>
      </c>
      <c r="E154" s="27" t="s">
        <v>6843</v>
      </c>
      <c r="F154" s="33"/>
      <c r="G154" s="34"/>
      <c r="H154" s="34"/>
      <c r="I154" s="34"/>
      <c r="J154" s="35"/>
      <c r="K154" s="34"/>
      <c r="L154" s="34"/>
      <c r="M154" s="28"/>
      <c r="N154" s="28" t="s">
        <v>6844</v>
      </c>
      <c r="O154" s="28" t="s">
        <v>6845</v>
      </c>
      <c r="P154" s="29"/>
      <c r="Q154" s="31" t="s">
        <v>6023</v>
      </c>
      <c r="R154" s="66" t="s">
        <v>300</v>
      </c>
      <c r="T154" s="67"/>
      <c r="U154" s="67" t="s">
        <v>300</v>
      </c>
      <c r="V154" s="68" t="s">
        <v>6023</v>
      </c>
      <c r="W154" s="69" t="s">
        <v>300</v>
      </c>
      <c r="X154" s="70" t="s">
        <v>6023</v>
      </c>
      <c r="Y154" s="71" t="b">
        <f t="shared" si="3"/>
        <v>1</v>
      </c>
      <c r="Z154" s="71" t="b">
        <f t="shared" si="3"/>
        <v>1</v>
      </c>
      <c r="AA154" s="72">
        <v>42390</v>
      </c>
      <c r="AB154" s="73" t="s">
        <v>6665</v>
      </c>
      <c r="AC154" s="62"/>
      <c r="AD154" s="62" t="s">
        <v>6844</v>
      </c>
      <c r="AE154" s="59" t="s">
        <v>6846</v>
      </c>
      <c r="AF154" s="62"/>
    </row>
    <row r="155" spans="3:32" ht="15" customHeight="1" x14ac:dyDescent="0.25">
      <c r="C155" s="25">
        <v>68</v>
      </c>
      <c r="D155" s="26" t="s">
        <v>6022</v>
      </c>
      <c r="E155" s="27" t="s">
        <v>6847</v>
      </c>
      <c r="F155" s="33"/>
      <c r="G155" s="34"/>
      <c r="H155" s="34"/>
      <c r="I155" s="34"/>
      <c r="J155" s="35"/>
      <c r="K155" s="34"/>
      <c r="L155" s="34"/>
      <c r="M155" s="28"/>
      <c r="N155" s="28" t="s">
        <v>6848</v>
      </c>
      <c r="O155" s="28" t="s">
        <v>6849</v>
      </c>
      <c r="P155" s="29" t="s">
        <v>6460</v>
      </c>
      <c r="Q155" s="31" t="s">
        <v>6850</v>
      </c>
      <c r="R155" s="66" t="s">
        <v>482</v>
      </c>
      <c r="T155" s="67"/>
      <c r="U155" s="67" t="s">
        <v>482</v>
      </c>
      <c r="V155" s="68" t="s">
        <v>6851</v>
      </c>
      <c r="W155" s="69" t="s">
        <v>482</v>
      </c>
      <c r="X155" s="70" t="s">
        <v>6851</v>
      </c>
      <c r="Y155" s="71" t="b">
        <f t="shared" si="3"/>
        <v>1</v>
      </c>
      <c r="Z155" s="71" t="b">
        <f t="shared" si="3"/>
        <v>1</v>
      </c>
      <c r="AA155" s="72">
        <v>42390</v>
      </c>
      <c r="AB155" s="73" t="s">
        <v>6665</v>
      </c>
      <c r="AC155" s="62"/>
      <c r="AD155" s="62" t="s">
        <v>6848</v>
      </c>
      <c r="AE155" s="56" t="s">
        <v>6852</v>
      </c>
      <c r="AF155" s="56" t="s">
        <v>6853</v>
      </c>
    </row>
    <row r="156" spans="3:32" ht="15" customHeight="1" x14ac:dyDescent="0.25">
      <c r="C156" s="25">
        <v>69</v>
      </c>
      <c r="D156" s="26" t="s">
        <v>6022</v>
      </c>
      <c r="E156" s="27" t="s">
        <v>6854</v>
      </c>
      <c r="F156" s="33" t="s">
        <v>6855</v>
      </c>
      <c r="G156" s="34" t="s">
        <v>6856</v>
      </c>
      <c r="H156" s="34">
        <v>100</v>
      </c>
      <c r="I156" s="34" t="s">
        <v>21</v>
      </c>
      <c r="J156" s="35"/>
      <c r="K156" s="34"/>
      <c r="L156" s="34"/>
      <c r="M156" s="28"/>
      <c r="N156" s="28" t="s">
        <v>6857</v>
      </c>
      <c r="O156" s="28" t="s">
        <v>6858</v>
      </c>
      <c r="P156" s="29" t="s">
        <v>6859</v>
      </c>
      <c r="Q156" s="31" t="s">
        <v>6023</v>
      </c>
      <c r="R156" s="66" t="s">
        <v>300</v>
      </c>
      <c r="T156" s="67"/>
      <c r="U156" s="67" t="s">
        <v>300</v>
      </c>
      <c r="V156" s="68" t="s">
        <v>6023</v>
      </c>
      <c r="W156" s="69" t="s">
        <v>300</v>
      </c>
      <c r="X156" s="70" t="s">
        <v>6023</v>
      </c>
      <c r="Y156" s="71" t="b">
        <f t="shared" si="3"/>
        <v>1</v>
      </c>
      <c r="Z156" s="71" t="b">
        <f t="shared" si="3"/>
        <v>1</v>
      </c>
      <c r="AA156" s="72">
        <v>42390</v>
      </c>
      <c r="AB156" s="73" t="s">
        <v>6665</v>
      </c>
      <c r="AC156" s="62"/>
      <c r="AD156" s="62" t="s">
        <v>6857</v>
      </c>
      <c r="AE156" s="59" t="s">
        <v>6860</v>
      </c>
      <c r="AF156" s="62"/>
    </row>
    <row r="157" spans="3:32" ht="15" customHeight="1" x14ac:dyDescent="0.25">
      <c r="C157" s="25">
        <v>69</v>
      </c>
      <c r="D157" s="26" t="s">
        <v>6022</v>
      </c>
      <c r="E157" s="27" t="s">
        <v>6861</v>
      </c>
      <c r="F157" s="33"/>
      <c r="G157" s="34"/>
      <c r="H157" s="34"/>
      <c r="I157" s="34"/>
      <c r="J157" s="35"/>
      <c r="K157" s="34"/>
      <c r="L157" s="34"/>
      <c r="M157" s="28"/>
      <c r="N157" s="28" t="s">
        <v>6862</v>
      </c>
      <c r="O157" s="28" t="s">
        <v>6863</v>
      </c>
      <c r="P157" s="29" t="s">
        <v>6864</v>
      </c>
      <c r="Q157" s="31" t="s">
        <v>6865</v>
      </c>
      <c r="R157" s="66" t="s">
        <v>482</v>
      </c>
      <c r="T157" s="67"/>
      <c r="U157" s="67" t="s">
        <v>482</v>
      </c>
      <c r="V157" s="68" t="s">
        <v>6866</v>
      </c>
      <c r="W157" s="69" t="s">
        <v>482</v>
      </c>
      <c r="X157" s="70" t="s">
        <v>6866</v>
      </c>
      <c r="Y157" s="71" t="b">
        <f t="shared" si="3"/>
        <v>1</v>
      </c>
      <c r="Z157" s="71" t="b">
        <f t="shared" si="3"/>
        <v>1</v>
      </c>
      <c r="AA157" s="72">
        <v>42390</v>
      </c>
      <c r="AB157" s="73" t="s">
        <v>6665</v>
      </c>
      <c r="AC157" s="62"/>
      <c r="AD157" s="62" t="s">
        <v>6862</v>
      </c>
      <c r="AE157" s="56" t="s">
        <v>6867</v>
      </c>
      <c r="AF157" s="56" t="s">
        <v>6868</v>
      </c>
    </row>
    <row r="158" spans="3:32" ht="15" customHeight="1" x14ac:dyDescent="0.25">
      <c r="C158" s="25">
        <v>70</v>
      </c>
      <c r="D158" s="26" t="s">
        <v>6022</v>
      </c>
      <c r="E158" s="27" t="s">
        <v>6869</v>
      </c>
      <c r="F158" s="33" t="s">
        <v>6870</v>
      </c>
      <c r="G158" s="34" t="s">
        <v>6871</v>
      </c>
      <c r="H158" s="34">
        <v>1</v>
      </c>
      <c r="I158" s="34" t="s">
        <v>120</v>
      </c>
      <c r="J158" s="35" t="s">
        <v>6293</v>
      </c>
      <c r="K158" s="34"/>
      <c r="L158" s="34"/>
      <c r="M158" s="28"/>
      <c r="N158" s="28" t="s">
        <v>6872</v>
      </c>
      <c r="O158" s="28" t="s">
        <v>6873</v>
      </c>
      <c r="P158" s="29"/>
      <c r="Q158" s="31" t="s">
        <v>6023</v>
      </c>
      <c r="R158" s="66" t="s">
        <v>300</v>
      </c>
      <c r="T158" s="67"/>
      <c r="U158" s="67" t="s">
        <v>300</v>
      </c>
      <c r="V158" s="68" t="s">
        <v>6023</v>
      </c>
      <c r="W158" s="69" t="s">
        <v>300</v>
      </c>
      <c r="X158" s="70" t="s">
        <v>6023</v>
      </c>
      <c r="Y158" s="71" t="b">
        <f t="shared" si="3"/>
        <v>1</v>
      </c>
      <c r="Z158" s="71" t="b">
        <f t="shared" si="3"/>
        <v>1</v>
      </c>
      <c r="AA158" s="72">
        <v>42390</v>
      </c>
      <c r="AB158" s="73" t="s">
        <v>6665</v>
      </c>
      <c r="AC158" s="62"/>
      <c r="AD158" s="62" t="s">
        <v>6872</v>
      </c>
      <c r="AE158" s="59" t="s">
        <v>6874</v>
      </c>
      <c r="AF158" s="62"/>
    </row>
    <row r="159" spans="3:32" ht="15" customHeight="1" x14ac:dyDescent="0.25">
      <c r="C159" s="25">
        <v>70</v>
      </c>
      <c r="D159" s="26" t="s">
        <v>6022</v>
      </c>
      <c r="E159" s="27" t="s">
        <v>6875</v>
      </c>
      <c r="F159" s="33"/>
      <c r="G159" s="34"/>
      <c r="H159" s="34"/>
      <c r="I159" s="34"/>
      <c r="J159" s="35"/>
      <c r="K159" s="34"/>
      <c r="L159" s="34"/>
      <c r="M159" s="28"/>
      <c r="N159" s="28" t="s">
        <v>6876</v>
      </c>
      <c r="O159" s="28" t="s">
        <v>6877</v>
      </c>
      <c r="P159" s="29"/>
      <c r="Q159" s="31" t="s">
        <v>6023</v>
      </c>
      <c r="R159" s="66" t="s">
        <v>300</v>
      </c>
      <c r="T159" s="67"/>
      <c r="U159" s="67" t="s">
        <v>300</v>
      </c>
      <c r="V159" s="68" t="s">
        <v>6023</v>
      </c>
      <c r="W159" s="69" t="s">
        <v>300</v>
      </c>
      <c r="X159" s="70" t="s">
        <v>6023</v>
      </c>
      <c r="Y159" s="71" t="b">
        <f t="shared" si="3"/>
        <v>1</v>
      </c>
      <c r="Z159" s="71" t="b">
        <f t="shared" si="3"/>
        <v>1</v>
      </c>
      <c r="AA159" s="72">
        <v>42390</v>
      </c>
      <c r="AB159" s="73" t="s">
        <v>6665</v>
      </c>
      <c r="AC159" s="62"/>
      <c r="AD159" s="62" t="s">
        <v>6876</v>
      </c>
      <c r="AE159" s="59" t="s">
        <v>6878</v>
      </c>
      <c r="AF159" s="62"/>
    </row>
    <row r="160" spans="3:32" ht="15" customHeight="1" x14ac:dyDescent="0.25">
      <c r="C160" s="25">
        <v>70</v>
      </c>
      <c r="D160" s="26" t="s">
        <v>6022</v>
      </c>
      <c r="E160" s="27" t="s">
        <v>6879</v>
      </c>
      <c r="F160" s="33"/>
      <c r="G160" s="34"/>
      <c r="H160" s="34"/>
      <c r="I160" s="34"/>
      <c r="J160" s="35"/>
      <c r="K160" s="34"/>
      <c r="L160" s="34"/>
      <c r="M160" s="28"/>
      <c r="N160" s="28" t="s">
        <v>6880</v>
      </c>
      <c r="O160" s="28" t="s">
        <v>6881</v>
      </c>
      <c r="P160" s="29" t="s">
        <v>6460</v>
      </c>
      <c r="Q160" s="31" t="s">
        <v>6882</v>
      </c>
      <c r="R160" s="66" t="s">
        <v>482</v>
      </c>
      <c r="T160" s="67"/>
      <c r="U160" s="67" t="s">
        <v>482</v>
      </c>
      <c r="V160" s="68" t="s">
        <v>6883</v>
      </c>
      <c r="W160" s="69" t="s">
        <v>482</v>
      </c>
      <c r="X160" s="70" t="s">
        <v>6883</v>
      </c>
      <c r="Y160" s="71" t="b">
        <f t="shared" si="3"/>
        <v>1</v>
      </c>
      <c r="Z160" s="71" t="b">
        <f t="shared" si="3"/>
        <v>1</v>
      </c>
      <c r="AA160" s="72">
        <v>42390</v>
      </c>
      <c r="AB160" s="73" t="s">
        <v>6665</v>
      </c>
      <c r="AC160" s="62"/>
      <c r="AD160" s="62" t="s">
        <v>6880</v>
      </c>
      <c r="AE160" s="56" t="s">
        <v>6884</v>
      </c>
      <c r="AF160" s="56" t="s">
        <v>6885</v>
      </c>
    </row>
    <row r="161" spans="3:32" ht="15" customHeight="1" x14ac:dyDescent="0.25">
      <c r="C161" s="25">
        <v>71</v>
      </c>
      <c r="D161" s="26" t="s">
        <v>6022</v>
      </c>
      <c r="E161" s="27" t="s">
        <v>6886</v>
      </c>
      <c r="F161" s="33" t="s">
        <v>6887</v>
      </c>
      <c r="G161" s="34" t="s">
        <v>6888</v>
      </c>
      <c r="H161" s="34">
        <v>100</v>
      </c>
      <c r="I161" s="34" t="s">
        <v>21</v>
      </c>
      <c r="J161" s="35" t="s">
        <v>6889</v>
      </c>
      <c r="K161" s="34" t="s">
        <v>296</v>
      </c>
      <c r="L161" s="34" t="s">
        <v>6890</v>
      </c>
      <c r="M161" s="28"/>
      <c r="N161" s="28" t="s">
        <v>6891</v>
      </c>
      <c r="O161" s="28" t="s">
        <v>6892</v>
      </c>
      <c r="P161" s="29" t="s">
        <v>6411</v>
      </c>
      <c r="Q161" s="31" t="s">
        <v>6893</v>
      </c>
      <c r="R161" s="66" t="s">
        <v>482</v>
      </c>
      <c r="T161" s="67"/>
      <c r="U161" s="67" t="s">
        <v>482</v>
      </c>
      <c r="V161" s="68" t="s">
        <v>6894</v>
      </c>
      <c r="W161" s="69" t="s">
        <v>482</v>
      </c>
      <c r="X161" s="70" t="s">
        <v>6894</v>
      </c>
      <c r="Y161" s="71" t="b">
        <f t="shared" si="3"/>
        <v>1</v>
      </c>
      <c r="Z161" s="71" t="b">
        <f t="shared" si="3"/>
        <v>1</v>
      </c>
      <c r="AA161" s="72">
        <v>42390</v>
      </c>
      <c r="AB161" s="73" t="s">
        <v>6665</v>
      </c>
      <c r="AC161" s="62"/>
      <c r="AD161" s="62" t="s">
        <v>6891</v>
      </c>
      <c r="AE161" s="56" t="s">
        <v>6895</v>
      </c>
      <c r="AF161" s="56" t="s">
        <v>6896</v>
      </c>
    </row>
    <row r="162" spans="3:32" ht="15" customHeight="1" x14ac:dyDescent="0.25">
      <c r="C162" s="25">
        <v>73</v>
      </c>
      <c r="D162" s="26" t="s">
        <v>6022</v>
      </c>
      <c r="E162" s="27" t="s">
        <v>6897</v>
      </c>
      <c r="F162" s="33"/>
      <c r="G162" s="34"/>
      <c r="H162" s="34"/>
      <c r="I162" s="34"/>
      <c r="J162" s="35"/>
      <c r="K162" s="34"/>
      <c r="L162" s="34"/>
      <c r="M162" s="28"/>
      <c r="N162" s="28" t="s">
        <v>6898</v>
      </c>
      <c r="O162" s="28" t="s">
        <v>6899</v>
      </c>
      <c r="P162" s="29" t="s">
        <v>6900</v>
      </c>
      <c r="Q162" s="31" t="s">
        <v>6901</v>
      </c>
      <c r="R162" s="66" t="s">
        <v>482</v>
      </c>
      <c r="T162" s="67"/>
      <c r="U162" s="67" t="s">
        <v>482</v>
      </c>
      <c r="V162" s="68" t="s">
        <v>6902</v>
      </c>
      <c r="W162" s="69" t="s">
        <v>482</v>
      </c>
      <c r="X162" s="70" t="s">
        <v>6902</v>
      </c>
      <c r="Y162" s="71" t="b">
        <f t="shared" si="3"/>
        <v>1</v>
      </c>
      <c r="Z162" s="71" t="b">
        <f t="shared" si="3"/>
        <v>1</v>
      </c>
      <c r="AA162" s="72">
        <v>42390</v>
      </c>
      <c r="AB162" s="73" t="s">
        <v>6665</v>
      </c>
      <c r="AC162" s="62"/>
      <c r="AD162" s="62" t="s">
        <v>6898</v>
      </c>
      <c r="AE162" s="56" t="s">
        <v>6903</v>
      </c>
      <c r="AF162" s="56" t="s">
        <v>6904</v>
      </c>
    </row>
    <row r="163" spans="3:32" ht="15" customHeight="1" x14ac:dyDescent="0.25">
      <c r="C163" s="25">
        <v>78</v>
      </c>
      <c r="D163" s="26" t="s">
        <v>6022</v>
      </c>
      <c r="E163" s="27" t="s">
        <v>6905</v>
      </c>
      <c r="F163" s="33"/>
      <c r="G163" s="34"/>
      <c r="H163" s="34"/>
      <c r="I163" s="34"/>
      <c r="J163" s="35"/>
      <c r="K163" s="34"/>
      <c r="L163" s="34"/>
      <c r="M163" s="28"/>
      <c r="N163" s="28" t="s">
        <v>6906</v>
      </c>
      <c r="O163" s="28" t="s">
        <v>6907</v>
      </c>
      <c r="P163" s="29" t="s">
        <v>6908</v>
      </c>
      <c r="Q163" s="31" t="s">
        <v>6909</v>
      </c>
      <c r="R163" s="66" t="s">
        <v>482</v>
      </c>
      <c r="T163" s="67"/>
      <c r="U163" s="67" t="s">
        <v>482</v>
      </c>
      <c r="V163" s="68" t="s">
        <v>6910</v>
      </c>
      <c r="W163" s="69" t="s">
        <v>482</v>
      </c>
      <c r="X163" s="70" t="s">
        <v>6910</v>
      </c>
      <c r="Y163" s="71" t="b">
        <f t="shared" si="3"/>
        <v>1</v>
      </c>
      <c r="Z163" s="71" t="b">
        <f t="shared" si="3"/>
        <v>1</v>
      </c>
      <c r="AA163" s="72">
        <v>42390</v>
      </c>
      <c r="AB163" s="73" t="s">
        <v>6665</v>
      </c>
      <c r="AC163" s="62"/>
      <c r="AD163" s="62" t="s">
        <v>6906</v>
      </c>
      <c r="AE163" s="56" t="s">
        <v>6911</v>
      </c>
      <c r="AF163" s="56" t="s">
        <v>6912</v>
      </c>
    </row>
    <row r="164" spans="3:32" ht="15" customHeight="1" x14ac:dyDescent="0.25">
      <c r="C164" s="25">
        <v>77</v>
      </c>
      <c r="D164" s="26" t="s">
        <v>6022</v>
      </c>
      <c r="E164" s="27" t="s">
        <v>6913</v>
      </c>
      <c r="F164" s="33"/>
      <c r="G164" s="34"/>
      <c r="H164" s="34"/>
      <c r="I164" s="34"/>
      <c r="J164" s="35"/>
      <c r="K164" s="34"/>
      <c r="L164" s="34"/>
      <c r="M164" s="28"/>
      <c r="N164" s="28" t="s">
        <v>6914</v>
      </c>
      <c r="O164" s="28" t="s">
        <v>6915</v>
      </c>
      <c r="P164" s="29" t="s">
        <v>6916</v>
      </c>
      <c r="Q164" s="31" t="s">
        <v>6917</v>
      </c>
      <c r="R164" s="66" t="s">
        <v>482</v>
      </c>
      <c r="T164" s="67"/>
      <c r="U164" s="67" t="s">
        <v>482</v>
      </c>
      <c r="V164" s="68" t="s">
        <v>6918</v>
      </c>
      <c r="W164" s="69" t="s">
        <v>482</v>
      </c>
      <c r="X164" s="70" t="s">
        <v>6918</v>
      </c>
      <c r="Y164" s="71" t="b">
        <f t="shared" si="3"/>
        <v>1</v>
      </c>
      <c r="Z164" s="71" t="b">
        <f t="shared" si="3"/>
        <v>1</v>
      </c>
      <c r="AA164" s="72">
        <v>42390</v>
      </c>
      <c r="AB164" s="73" t="s">
        <v>6665</v>
      </c>
      <c r="AC164" s="62"/>
      <c r="AD164" s="62" t="s">
        <v>6914</v>
      </c>
      <c r="AE164" s="56" t="s">
        <v>6919</v>
      </c>
      <c r="AF164" s="56" t="s">
        <v>6920</v>
      </c>
    </row>
    <row r="165" spans="3:32" ht="15" customHeight="1" x14ac:dyDescent="0.25">
      <c r="C165" s="25">
        <v>75</v>
      </c>
      <c r="D165" s="26" t="s">
        <v>6022</v>
      </c>
      <c r="E165" s="27" t="s">
        <v>6921</v>
      </c>
      <c r="F165" s="33"/>
      <c r="G165" s="34"/>
      <c r="H165" s="34"/>
      <c r="I165" s="34"/>
      <c r="J165" s="35"/>
      <c r="K165" s="34"/>
      <c r="L165" s="34"/>
      <c r="M165" s="28"/>
      <c r="N165" s="28" t="s">
        <v>6922</v>
      </c>
      <c r="O165" s="28" t="s">
        <v>6923</v>
      </c>
      <c r="P165" s="29" t="s">
        <v>6924</v>
      </c>
      <c r="Q165" s="31" t="s">
        <v>6925</v>
      </c>
      <c r="R165" s="66" t="s">
        <v>482</v>
      </c>
      <c r="T165" s="67"/>
      <c r="U165" s="67" t="s">
        <v>482</v>
      </c>
      <c r="V165" s="68" t="s">
        <v>6926</v>
      </c>
      <c r="W165" s="69" t="s">
        <v>482</v>
      </c>
      <c r="X165" s="70" t="s">
        <v>6926</v>
      </c>
      <c r="Y165" s="71" t="b">
        <f t="shared" si="3"/>
        <v>1</v>
      </c>
      <c r="Z165" s="71" t="b">
        <f t="shared" si="3"/>
        <v>1</v>
      </c>
      <c r="AA165" s="72">
        <v>42390</v>
      </c>
      <c r="AB165" s="73" t="s">
        <v>6665</v>
      </c>
      <c r="AC165" s="62"/>
      <c r="AD165" s="62" t="s">
        <v>6922</v>
      </c>
      <c r="AE165" s="56" t="s">
        <v>6927</v>
      </c>
      <c r="AF165" s="56" t="s">
        <v>6928</v>
      </c>
    </row>
    <row r="166" spans="3:32" ht="15" customHeight="1" x14ac:dyDescent="0.25">
      <c r="C166" s="25">
        <v>76</v>
      </c>
      <c r="D166" s="26" t="s">
        <v>6022</v>
      </c>
      <c r="E166" s="27" t="s">
        <v>6929</v>
      </c>
      <c r="F166" s="33"/>
      <c r="G166" s="34"/>
      <c r="H166" s="34"/>
      <c r="I166" s="34"/>
      <c r="J166" s="35"/>
      <c r="K166" s="34"/>
      <c r="L166" s="34"/>
      <c r="M166" s="28"/>
      <c r="N166" s="28" t="s">
        <v>6930</v>
      </c>
      <c r="O166" s="28" t="s">
        <v>6931</v>
      </c>
      <c r="P166" s="29" t="s">
        <v>6932</v>
      </c>
      <c r="Q166" s="31" t="s">
        <v>6933</v>
      </c>
      <c r="R166" s="66" t="s">
        <v>482</v>
      </c>
      <c r="T166" s="67"/>
      <c r="U166" s="67" t="s">
        <v>482</v>
      </c>
      <c r="V166" s="68" t="s">
        <v>6934</v>
      </c>
      <c r="W166" s="69" t="s">
        <v>482</v>
      </c>
      <c r="X166" s="70" t="s">
        <v>6934</v>
      </c>
      <c r="Y166" s="71" t="b">
        <f t="shared" si="3"/>
        <v>1</v>
      </c>
      <c r="Z166" s="71" t="b">
        <f t="shared" si="3"/>
        <v>1</v>
      </c>
      <c r="AA166" s="72">
        <v>42390</v>
      </c>
      <c r="AB166" s="73" t="s">
        <v>6665</v>
      </c>
      <c r="AC166" s="62"/>
      <c r="AD166" s="62" t="s">
        <v>6930</v>
      </c>
      <c r="AE166" s="56" t="s">
        <v>6935</v>
      </c>
      <c r="AF166" s="56" t="s">
        <v>6936</v>
      </c>
    </row>
    <row r="167" spans="3:32" ht="15" customHeight="1" x14ac:dyDescent="0.25">
      <c r="C167" s="25">
        <v>74</v>
      </c>
      <c r="D167" s="26" t="s">
        <v>6022</v>
      </c>
      <c r="E167" s="27" t="s">
        <v>6937</v>
      </c>
      <c r="F167" s="33"/>
      <c r="G167" s="34"/>
      <c r="H167" s="34"/>
      <c r="I167" s="34"/>
      <c r="J167" s="35"/>
      <c r="K167" s="34"/>
      <c r="L167" s="34"/>
      <c r="M167" s="28"/>
      <c r="N167" s="28" t="s">
        <v>6938</v>
      </c>
      <c r="O167" s="28" t="s">
        <v>6939</v>
      </c>
      <c r="P167" s="29" t="s">
        <v>6940</v>
      </c>
      <c r="Q167" s="31" t="s">
        <v>6941</v>
      </c>
      <c r="R167" s="66" t="s">
        <v>482</v>
      </c>
      <c r="T167" s="67"/>
      <c r="U167" s="67" t="s">
        <v>482</v>
      </c>
      <c r="V167" s="67" t="s">
        <v>6942</v>
      </c>
      <c r="W167" s="69" t="s">
        <v>482</v>
      </c>
      <c r="X167" s="70" t="s">
        <v>6942</v>
      </c>
      <c r="Y167" s="71" t="b">
        <f t="shared" si="3"/>
        <v>1</v>
      </c>
      <c r="Z167" s="71" t="b">
        <f t="shared" si="3"/>
        <v>1</v>
      </c>
      <c r="AA167" s="72">
        <v>42390</v>
      </c>
      <c r="AB167" s="73" t="s">
        <v>6665</v>
      </c>
      <c r="AC167" s="62"/>
      <c r="AD167" s="62" t="s">
        <v>6938</v>
      </c>
      <c r="AE167" s="56" t="s">
        <v>6943</v>
      </c>
      <c r="AF167" s="56" t="s">
        <v>6944</v>
      </c>
    </row>
    <row r="168" spans="3:32" ht="15" customHeight="1" x14ac:dyDescent="0.25">
      <c r="C168" s="25">
        <v>78</v>
      </c>
      <c r="D168" s="26" t="s">
        <v>6022</v>
      </c>
      <c r="E168" s="27" t="s">
        <v>6945</v>
      </c>
      <c r="F168" s="33"/>
      <c r="G168" s="34"/>
      <c r="H168" s="34"/>
      <c r="I168" s="34"/>
      <c r="J168" s="35"/>
      <c r="K168" s="34"/>
      <c r="L168" s="34"/>
      <c r="M168" s="28"/>
      <c r="N168" s="28" t="s">
        <v>6946</v>
      </c>
      <c r="O168" s="28" t="s">
        <v>6947</v>
      </c>
      <c r="P168" s="29" t="s">
        <v>6948</v>
      </c>
      <c r="Q168" s="31" t="s">
        <v>6949</v>
      </c>
      <c r="R168" s="66" t="s">
        <v>482</v>
      </c>
      <c r="T168" s="67"/>
      <c r="U168" s="67" t="s">
        <v>482</v>
      </c>
      <c r="V168" s="68" t="s">
        <v>6950</v>
      </c>
      <c r="W168" s="69" t="s">
        <v>482</v>
      </c>
      <c r="X168" s="70" t="s">
        <v>6950</v>
      </c>
      <c r="Y168" s="71" t="b">
        <f t="shared" si="3"/>
        <v>1</v>
      </c>
      <c r="Z168" s="71" t="b">
        <f t="shared" si="3"/>
        <v>1</v>
      </c>
      <c r="AA168" s="72">
        <v>42390</v>
      </c>
      <c r="AB168" s="73" t="s">
        <v>6665</v>
      </c>
      <c r="AC168" s="62"/>
      <c r="AD168" s="62" t="s">
        <v>6946</v>
      </c>
      <c r="AE168" s="59" t="s">
        <v>6951</v>
      </c>
      <c r="AF168" s="62"/>
    </row>
    <row r="169" spans="3:32" ht="15" customHeight="1" x14ac:dyDescent="0.25">
      <c r="C169" s="25">
        <v>80</v>
      </c>
      <c r="D169" s="26" t="s">
        <v>6022</v>
      </c>
      <c r="E169" s="27" t="s">
        <v>6952</v>
      </c>
      <c r="F169" s="33" t="s">
        <v>6953</v>
      </c>
      <c r="G169" s="34" t="s">
        <v>6954</v>
      </c>
      <c r="H169" s="34">
        <v>100</v>
      </c>
      <c r="I169" s="34" t="s">
        <v>21</v>
      </c>
      <c r="J169" s="35" t="s">
        <v>6955</v>
      </c>
      <c r="K169" s="34" t="s">
        <v>296</v>
      </c>
      <c r="L169" s="34" t="s">
        <v>6890</v>
      </c>
      <c r="M169" s="28"/>
      <c r="N169" s="28" t="s">
        <v>6956</v>
      </c>
      <c r="O169" s="28" t="s">
        <v>6957</v>
      </c>
      <c r="P169" s="29"/>
      <c r="Q169" s="31" t="s">
        <v>6023</v>
      </c>
      <c r="R169" s="66" t="s">
        <v>300</v>
      </c>
      <c r="T169" s="67"/>
      <c r="U169" s="67" t="s">
        <v>300</v>
      </c>
      <c r="V169" s="68" t="s">
        <v>6023</v>
      </c>
      <c r="W169" s="69" t="s">
        <v>300</v>
      </c>
      <c r="X169" s="70" t="s">
        <v>6023</v>
      </c>
      <c r="Y169" s="71" t="b">
        <f t="shared" si="3"/>
        <v>1</v>
      </c>
      <c r="Z169" s="71" t="b">
        <f t="shared" si="3"/>
        <v>1</v>
      </c>
      <c r="AA169" s="72">
        <v>42390</v>
      </c>
      <c r="AB169" s="73" t="s">
        <v>6665</v>
      </c>
      <c r="AC169" s="62"/>
      <c r="AD169" s="62" t="s">
        <v>6956</v>
      </c>
      <c r="AE169" s="59" t="s">
        <v>6958</v>
      </c>
      <c r="AF169" s="62"/>
    </row>
    <row r="170" spans="3:32" ht="15" customHeight="1" x14ac:dyDescent="0.25">
      <c r="C170" s="25">
        <v>71</v>
      </c>
      <c r="D170" s="26" t="s">
        <v>6022</v>
      </c>
      <c r="E170" s="27" t="s">
        <v>6959</v>
      </c>
      <c r="F170" s="33"/>
      <c r="G170" s="34"/>
      <c r="H170" s="34"/>
      <c r="I170" s="34"/>
      <c r="J170" s="35"/>
      <c r="K170" s="34"/>
      <c r="L170" s="34"/>
      <c r="M170" s="28"/>
      <c r="N170" s="28" t="s">
        <v>6960</v>
      </c>
      <c r="O170" s="28" t="s">
        <v>6961</v>
      </c>
      <c r="P170" s="29" t="s">
        <v>6411</v>
      </c>
      <c r="Q170" s="31" t="s">
        <v>6893</v>
      </c>
      <c r="R170" s="66" t="s">
        <v>482</v>
      </c>
      <c r="T170" s="67"/>
      <c r="U170" s="67" t="s">
        <v>482</v>
      </c>
      <c r="V170" s="68" t="s">
        <v>6894</v>
      </c>
      <c r="W170" s="69" t="s">
        <v>482</v>
      </c>
      <c r="X170" s="70" t="s">
        <v>6894</v>
      </c>
      <c r="Y170" s="71" t="b">
        <f t="shared" si="3"/>
        <v>1</v>
      </c>
      <c r="Z170" s="71" t="b">
        <f t="shared" si="3"/>
        <v>1</v>
      </c>
      <c r="AA170" s="72">
        <v>42390</v>
      </c>
      <c r="AB170" s="73" t="s">
        <v>6665</v>
      </c>
      <c r="AC170" s="62"/>
      <c r="AD170" s="62" t="s">
        <v>6960</v>
      </c>
      <c r="AE170" s="56" t="s">
        <v>6895</v>
      </c>
      <c r="AF170" s="56" t="s">
        <v>6962</v>
      </c>
    </row>
    <row r="171" spans="3:32" ht="15" customHeight="1" x14ac:dyDescent="0.25">
      <c r="C171" s="25">
        <v>79</v>
      </c>
      <c r="D171" s="26" t="s">
        <v>6022</v>
      </c>
      <c r="E171" s="27" t="s">
        <v>6963</v>
      </c>
      <c r="F171" s="33"/>
      <c r="G171" s="34"/>
      <c r="H171" s="34"/>
      <c r="I171" s="34"/>
      <c r="J171" s="35"/>
      <c r="K171" s="34"/>
      <c r="L171" s="34"/>
      <c r="M171" s="28"/>
      <c r="N171" s="28" t="s">
        <v>6964</v>
      </c>
      <c r="O171" s="28" t="s">
        <v>6965</v>
      </c>
      <c r="P171" s="29" t="s">
        <v>6966</v>
      </c>
      <c r="Q171" s="31" t="s">
        <v>6967</v>
      </c>
      <c r="R171" s="66" t="s">
        <v>482</v>
      </c>
      <c r="T171" s="67"/>
      <c r="U171" s="67" t="s">
        <v>482</v>
      </c>
      <c r="V171" s="68" t="s">
        <v>6968</v>
      </c>
      <c r="W171" s="69" t="s">
        <v>482</v>
      </c>
      <c r="X171" s="70" t="s">
        <v>6968</v>
      </c>
      <c r="Y171" s="71" t="b">
        <f t="shared" si="3"/>
        <v>1</v>
      </c>
      <c r="Z171" s="71" t="b">
        <f t="shared" si="3"/>
        <v>1</v>
      </c>
      <c r="AA171" s="72">
        <v>42390</v>
      </c>
      <c r="AB171" s="73" t="s">
        <v>6665</v>
      </c>
      <c r="AC171" s="62"/>
      <c r="AD171" s="62"/>
      <c r="AE171" s="62"/>
      <c r="AF171" s="62"/>
    </row>
    <row r="172" spans="3:32" ht="15" customHeight="1" x14ac:dyDescent="0.25">
      <c r="C172" s="25">
        <v>84</v>
      </c>
      <c r="D172" s="26" t="s">
        <v>6022</v>
      </c>
      <c r="E172" s="27" t="s">
        <v>6969</v>
      </c>
      <c r="F172" s="33"/>
      <c r="G172" s="34"/>
      <c r="H172" s="34"/>
      <c r="I172" s="34"/>
      <c r="J172" s="35"/>
      <c r="K172" s="34"/>
      <c r="L172" s="34"/>
      <c r="M172" s="28"/>
      <c r="N172" s="28" t="s">
        <v>6970</v>
      </c>
      <c r="O172" s="28" t="s">
        <v>6971</v>
      </c>
      <c r="P172" s="29" t="s">
        <v>6972</v>
      </c>
      <c r="Q172" s="31" t="s">
        <v>6973</v>
      </c>
      <c r="R172" s="66" t="s">
        <v>482</v>
      </c>
      <c r="T172" s="67"/>
      <c r="U172" s="67" t="s">
        <v>482</v>
      </c>
      <c r="V172" s="68" t="s">
        <v>6974</v>
      </c>
      <c r="W172" s="69" t="s">
        <v>482</v>
      </c>
      <c r="X172" s="70" t="s">
        <v>6974</v>
      </c>
      <c r="Y172" s="71" t="b">
        <f t="shared" si="3"/>
        <v>1</v>
      </c>
      <c r="Z172" s="71" t="b">
        <f t="shared" si="3"/>
        <v>1</v>
      </c>
      <c r="AA172" s="72">
        <v>42390</v>
      </c>
      <c r="AB172" s="73" t="s">
        <v>6665</v>
      </c>
      <c r="AC172" s="62"/>
      <c r="AD172" s="62" t="s">
        <v>6970</v>
      </c>
      <c r="AE172" s="56" t="s">
        <v>6975</v>
      </c>
      <c r="AF172" s="56" t="s">
        <v>6976</v>
      </c>
    </row>
    <row r="173" spans="3:32" ht="15" customHeight="1" x14ac:dyDescent="0.25">
      <c r="C173" s="25">
        <v>83</v>
      </c>
      <c r="D173" s="26" t="s">
        <v>6022</v>
      </c>
      <c r="E173" s="27" t="s">
        <v>6977</v>
      </c>
      <c r="F173" s="33"/>
      <c r="G173" s="34"/>
      <c r="H173" s="34"/>
      <c r="I173" s="34"/>
      <c r="J173" s="35"/>
      <c r="K173" s="34"/>
      <c r="L173" s="34"/>
      <c r="M173" s="28"/>
      <c r="N173" s="28" t="s">
        <v>6978</v>
      </c>
      <c r="O173" s="28" t="s">
        <v>6979</v>
      </c>
      <c r="P173" s="29" t="s">
        <v>6916</v>
      </c>
      <c r="Q173" s="31" t="s">
        <v>6980</v>
      </c>
      <c r="R173" s="66" t="s">
        <v>482</v>
      </c>
      <c r="T173" s="67"/>
      <c r="U173" s="67" t="s">
        <v>482</v>
      </c>
      <c r="V173" s="68" t="s">
        <v>6981</v>
      </c>
      <c r="W173" s="69" t="s">
        <v>482</v>
      </c>
      <c r="X173" s="70" t="s">
        <v>6981</v>
      </c>
      <c r="Y173" s="71" t="b">
        <f t="shared" si="3"/>
        <v>1</v>
      </c>
      <c r="Z173" s="71" t="b">
        <f t="shared" si="3"/>
        <v>1</v>
      </c>
      <c r="AA173" s="72">
        <v>42390</v>
      </c>
      <c r="AB173" s="73" t="s">
        <v>6665</v>
      </c>
      <c r="AC173" s="62"/>
      <c r="AD173" s="62" t="s">
        <v>6978</v>
      </c>
      <c r="AE173" s="56" t="s">
        <v>6982</v>
      </c>
      <c r="AF173" s="56" t="s">
        <v>6983</v>
      </c>
    </row>
    <row r="174" spans="3:32" ht="15" customHeight="1" x14ac:dyDescent="0.25">
      <c r="C174" s="25">
        <v>81</v>
      </c>
      <c r="D174" s="26" t="s">
        <v>6022</v>
      </c>
      <c r="E174" s="27" t="s">
        <v>6984</v>
      </c>
      <c r="F174" s="33"/>
      <c r="G174" s="34"/>
      <c r="H174" s="34"/>
      <c r="I174" s="34"/>
      <c r="J174" s="35"/>
      <c r="K174" s="34"/>
      <c r="L174" s="34"/>
      <c r="M174" s="28"/>
      <c r="N174" s="28" t="s">
        <v>6985</v>
      </c>
      <c r="O174" s="28" t="s">
        <v>6986</v>
      </c>
      <c r="P174" s="29" t="s">
        <v>6987</v>
      </c>
      <c r="Q174" s="31" t="s">
        <v>6988</v>
      </c>
      <c r="R174" s="66" t="s">
        <v>482</v>
      </c>
      <c r="T174" s="67"/>
      <c r="U174" s="67" t="s">
        <v>482</v>
      </c>
      <c r="V174" s="68" t="s">
        <v>6989</v>
      </c>
      <c r="W174" s="69" t="s">
        <v>482</v>
      </c>
      <c r="X174" s="70" t="s">
        <v>6989</v>
      </c>
      <c r="Y174" s="71" t="b">
        <f t="shared" si="3"/>
        <v>1</v>
      </c>
      <c r="Z174" s="71" t="b">
        <f t="shared" si="3"/>
        <v>1</v>
      </c>
      <c r="AA174" s="72">
        <v>42390</v>
      </c>
      <c r="AB174" s="73" t="s">
        <v>6665</v>
      </c>
      <c r="AC174" s="62"/>
      <c r="AD174" s="62" t="s">
        <v>6985</v>
      </c>
      <c r="AE174" s="56" t="s">
        <v>6990</v>
      </c>
      <c r="AF174" s="56" t="s">
        <v>6991</v>
      </c>
    </row>
    <row r="175" spans="3:32" ht="15" customHeight="1" x14ac:dyDescent="0.25">
      <c r="C175" s="25">
        <v>82</v>
      </c>
      <c r="D175" s="26" t="s">
        <v>6022</v>
      </c>
      <c r="E175" s="27" t="s">
        <v>6992</v>
      </c>
      <c r="F175" s="33"/>
      <c r="G175" s="34"/>
      <c r="H175" s="34"/>
      <c r="I175" s="34"/>
      <c r="J175" s="35"/>
      <c r="K175" s="34"/>
      <c r="L175" s="34"/>
      <c r="M175" s="28"/>
      <c r="N175" s="28" t="s">
        <v>6993</v>
      </c>
      <c r="O175" s="28" t="s">
        <v>6994</v>
      </c>
      <c r="P175" s="29" t="s">
        <v>6995</v>
      </c>
      <c r="Q175" s="31" t="s">
        <v>6996</v>
      </c>
      <c r="R175" s="66" t="s">
        <v>482</v>
      </c>
      <c r="T175" s="67"/>
      <c r="U175" s="67" t="s">
        <v>482</v>
      </c>
      <c r="V175" s="68" t="s">
        <v>6997</v>
      </c>
      <c r="W175" s="69" t="s">
        <v>482</v>
      </c>
      <c r="X175" s="70" t="s">
        <v>6997</v>
      </c>
      <c r="Y175" s="71" t="b">
        <f t="shared" si="3"/>
        <v>1</v>
      </c>
      <c r="Z175" s="71" t="b">
        <f t="shared" si="3"/>
        <v>1</v>
      </c>
      <c r="AA175" s="72">
        <v>42390</v>
      </c>
      <c r="AB175" s="73" t="s">
        <v>6665</v>
      </c>
      <c r="AC175" s="62"/>
      <c r="AD175" s="62" t="s">
        <v>6993</v>
      </c>
      <c r="AE175" s="56" t="s">
        <v>6998</v>
      </c>
      <c r="AF175" s="56" t="s">
        <v>6999</v>
      </c>
    </row>
    <row r="176" spans="3:32" ht="15" customHeight="1" x14ac:dyDescent="0.25">
      <c r="C176" s="25">
        <v>80</v>
      </c>
      <c r="D176" s="26" t="s">
        <v>6022</v>
      </c>
      <c r="E176" s="27" t="s">
        <v>7000</v>
      </c>
      <c r="F176" s="33"/>
      <c r="G176" s="34"/>
      <c r="H176" s="34"/>
      <c r="I176" s="34"/>
      <c r="J176" s="35"/>
      <c r="K176" s="34"/>
      <c r="L176" s="34"/>
      <c r="M176" s="28"/>
      <c r="N176" s="28" t="s">
        <v>7001</v>
      </c>
      <c r="O176" s="28" t="s">
        <v>7002</v>
      </c>
      <c r="P176" s="29" t="s">
        <v>7003</v>
      </c>
      <c r="Q176" s="31" t="s">
        <v>7004</v>
      </c>
      <c r="R176" s="66" t="s">
        <v>482</v>
      </c>
      <c r="T176" s="67"/>
      <c r="U176" s="67" t="s">
        <v>482</v>
      </c>
      <c r="V176" s="67" t="s">
        <v>7005</v>
      </c>
      <c r="W176" s="69" t="s">
        <v>482</v>
      </c>
      <c r="X176" s="70" t="s">
        <v>7005</v>
      </c>
      <c r="Y176" s="71" t="b">
        <f t="shared" si="3"/>
        <v>1</v>
      </c>
      <c r="Z176" s="71" t="b">
        <f t="shared" si="3"/>
        <v>1</v>
      </c>
      <c r="AA176" s="72">
        <v>42390</v>
      </c>
      <c r="AB176" s="73" t="s">
        <v>6665</v>
      </c>
      <c r="AC176" s="62"/>
      <c r="AD176" s="62" t="s">
        <v>7001</v>
      </c>
      <c r="AE176" s="56" t="s">
        <v>7006</v>
      </c>
      <c r="AF176" s="56" t="s">
        <v>7007</v>
      </c>
    </row>
    <row r="177" spans="3:32" ht="15" customHeight="1" x14ac:dyDescent="0.25">
      <c r="C177" s="25">
        <v>72</v>
      </c>
      <c r="D177" s="26" t="s">
        <v>6022</v>
      </c>
      <c r="E177" s="27" t="s">
        <v>7008</v>
      </c>
      <c r="F177" s="33"/>
      <c r="G177" s="34"/>
      <c r="H177" s="34"/>
      <c r="I177" s="34"/>
      <c r="J177" s="35"/>
      <c r="K177" s="34"/>
      <c r="L177" s="34"/>
      <c r="M177" s="28"/>
      <c r="N177" s="28" t="s">
        <v>7009</v>
      </c>
      <c r="O177" s="74" t="s">
        <v>7010</v>
      </c>
      <c r="P177" s="29" t="s">
        <v>7011</v>
      </c>
      <c r="Q177" s="31" t="s">
        <v>7012</v>
      </c>
      <c r="R177" s="66" t="s">
        <v>482</v>
      </c>
      <c r="T177" s="67"/>
      <c r="U177" s="67" t="s">
        <v>482</v>
      </c>
      <c r="V177" s="68" t="s">
        <v>7013</v>
      </c>
      <c r="W177" s="69" t="s">
        <v>482</v>
      </c>
      <c r="X177" s="70" t="s">
        <v>7013</v>
      </c>
      <c r="Y177" s="71" t="b">
        <f t="shared" si="3"/>
        <v>1</v>
      </c>
      <c r="Z177" s="71" t="b">
        <f t="shared" si="3"/>
        <v>1</v>
      </c>
      <c r="AA177" s="72">
        <v>42390</v>
      </c>
      <c r="AB177" s="73" t="s">
        <v>6665</v>
      </c>
      <c r="AC177" s="62"/>
      <c r="AD177" s="62" t="s">
        <v>7009</v>
      </c>
      <c r="AE177" s="56" t="s">
        <v>7014</v>
      </c>
      <c r="AF177" s="56" t="s">
        <v>7015</v>
      </c>
    </row>
    <row r="178" spans="3:32" ht="15" customHeight="1" x14ac:dyDescent="0.25">
      <c r="C178" s="25">
        <v>71</v>
      </c>
      <c r="D178" s="26" t="s">
        <v>6022</v>
      </c>
      <c r="E178" s="27" t="s">
        <v>7016</v>
      </c>
      <c r="F178" s="33"/>
      <c r="G178" s="34"/>
      <c r="H178" s="34"/>
      <c r="I178" s="34"/>
      <c r="J178" s="35"/>
      <c r="K178" s="34"/>
      <c r="L178" s="34"/>
      <c r="M178" s="28"/>
      <c r="N178" s="28" t="s">
        <v>7017</v>
      </c>
      <c r="O178" s="74" t="s">
        <v>7018</v>
      </c>
      <c r="P178" s="29" t="s">
        <v>6411</v>
      </c>
      <c r="Q178" s="31" t="s">
        <v>6893</v>
      </c>
      <c r="R178" s="66" t="s">
        <v>482</v>
      </c>
      <c r="T178" s="67"/>
      <c r="U178" s="67" t="s">
        <v>482</v>
      </c>
      <c r="V178" s="68" t="s">
        <v>6894</v>
      </c>
      <c r="W178" s="69" t="s">
        <v>482</v>
      </c>
      <c r="X178" s="70" t="s">
        <v>6894</v>
      </c>
      <c r="Y178" s="71" t="b">
        <f t="shared" si="3"/>
        <v>1</v>
      </c>
      <c r="Z178" s="71" t="b">
        <f t="shared" si="3"/>
        <v>1</v>
      </c>
      <c r="AA178" s="72">
        <v>42390</v>
      </c>
      <c r="AB178" s="73" t="s">
        <v>6665</v>
      </c>
      <c r="AC178" s="62"/>
      <c r="AD178" s="62" t="s">
        <v>7017</v>
      </c>
      <c r="AE178" s="56" t="s">
        <v>6895</v>
      </c>
      <c r="AF178" s="56" t="s">
        <v>7019</v>
      </c>
    </row>
    <row r="179" spans="3:32" ht="15" customHeight="1" x14ac:dyDescent="0.25">
      <c r="C179" s="25">
        <v>85</v>
      </c>
      <c r="D179" s="26" t="s">
        <v>6022</v>
      </c>
      <c r="E179" s="27" t="s">
        <v>7020</v>
      </c>
      <c r="F179" s="33" t="s">
        <v>7021</v>
      </c>
      <c r="G179" s="34" t="s">
        <v>7022</v>
      </c>
      <c r="H179" s="34">
        <v>1</v>
      </c>
      <c r="I179" s="34" t="s">
        <v>120</v>
      </c>
      <c r="J179" s="35">
        <v>-1</v>
      </c>
      <c r="K179" s="34"/>
      <c r="L179" s="34"/>
      <c r="M179" s="28"/>
      <c r="N179" s="28" t="s">
        <v>7023</v>
      </c>
      <c r="O179" s="28" t="s">
        <v>7024</v>
      </c>
      <c r="P179" s="29"/>
      <c r="Q179" s="31" t="s">
        <v>7025</v>
      </c>
      <c r="R179" s="66" t="s">
        <v>300</v>
      </c>
      <c r="T179" s="67"/>
      <c r="U179" s="67" t="s">
        <v>300</v>
      </c>
      <c r="V179" s="68" t="s">
        <v>7025</v>
      </c>
      <c r="W179" s="69" t="s">
        <v>300</v>
      </c>
      <c r="X179" s="70" t="s">
        <v>7025</v>
      </c>
      <c r="Y179" s="71" t="b">
        <f t="shared" si="3"/>
        <v>1</v>
      </c>
      <c r="Z179" s="71" t="b">
        <f t="shared" si="3"/>
        <v>1</v>
      </c>
      <c r="AA179" s="72">
        <v>42390</v>
      </c>
      <c r="AB179" s="73" t="s">
        <v>6665</v>
      </c>
      <c r="AC179" s="62"/>
      <c r="AD179" s="62" t="s">
        <v>7023</v>
      </c>
      <c r="AE179" s="59" t="s">
        <v>7026</v>
      </c>
      <c r="AF179" s="62"/>
    </row>
    <row r="180" spans="3:32" ht="15" customHeight="1" x14ac:dyDescent="0.25">
      <c r="C180" s="25">
        <v>85</v>
      </c>
      <c r="D180" s="26" t="s">
        <v>6022</v>
      </c>
      <c r="E180" s="27" t="s">
        <v>7027</v>
      </c>
      <c r="F180" s="33"/>
      <c r="G180" s="34"/>
      <c r="H180" s="34"/>
      <c r="I180" s="34"/>
      <c r="J180" s="35"/>
      <c r="K180" s="34"/>
      <c r="L180" s="34"/>
      <c r="M180" s="28"/>
      <c r="N180" s="28" t="s">
        <v>7028</v>
      </c>
      <c r="O180" s="28" t="s">
        <v>7029</v>
      </c>
      <c r="P180" s="29" t="s">
        <v>6460</v>
      </c>
      <c r="Q180" s="31" t="s">
        <v>7030</v>
      </c>
      <c r="R180" s="66" t="s">
        <v>482</v>
      </c>
      <c r="T180" s="67"/>
      <c r="U180" s="67" t="s">
        <v>482</v>
      </c>
      <c r="V180" s="68" t="s">
        <v>7031</v>
      </c>
      <c r="W180" s="69" t="s">
        <v>482</v>
      </c>
      <c r="X180" s="70" t="s">
        <v>7031</v>
      </c>
      <c r="Y180" s="71" t="b">
        <f t="shared" si="3"/>
        <v>1</v>
      </c>
      <c r="Z180" s="71" t="b">
        <f t="shared" si="3"/>
        <v>1</v>
      </c>
      <c r="AA180" s="72">
        <v>42390</v>
      </c>
      <c r="AB180" s="73" t="s">
        <v>6665</v>
      </c>
      <c r="AC180" s="62"/>
      <c r="AD180" s="62" t="s">
        <v>7028</v>
      </c>
      <c r="AE180" s="56" t="s">
        <v>7032</v>
      </c>
      <c r="AF180" s="56" t="s">
        <v>7033</v>
      </c>
    </row>
    <row r="181" spans="3:32" ht="15" customHeight="1" x14ac:dyDescent="0.25">
      <c r="C181" s="25">
        <v>90</v>
      </c>
      <c r="D181" s="26" t="s">
        <v>6022</v>
      </c>
      <c r="E181" s="27" t="s">
        <v>7034</v>
      </c>
      <c r="F181" s="33" t="s">
        <v>7035</v>
      </c>
      <c r="G181" s="34" t="s">
        <v>7036</v>
      </c>
      <c r="H181" s="34">
        <v>50</v>
      </c>
      <c r="I181" s="34" t="s">
        <v>21</v>
      </c>
      <c r="J181" s="35"/>
      <c r="K181" s="34"/>
      <c r="L181" s="34"/>
      <c r="M181" s="28"/>
      <c r="N181" s="28" t="s">
        <v>7037</v>
      </c>
      <c r="O181" s="28" t="s">
        <v>7038</v>
      </c>
      <c r="P181" s="29" t="s">
        <v>7039</v>
      </c>
      <c r="Q181" s="31" t="s">
        <v>7040</v>
      </c>
      <c r="R181" s="66" t="s">
        <v>482</v>
      </c>
      <c r="T181" s="67"/>
      <c r="U181" s="67" t="s">
        <v>482</v>
      </c>
      <c r="V181" s="68" t="s">
        <v>7041</v>
      </c>
      <c r="W181" s="69" t="s">
        <v>482</v>
      </c>
      <c r="X181" s="70" t="s">
        <v>7041</v>
      </c>
      <c r="Y181" s="71" t="b">
        <f t="shared" si="3"/>
        <v>1</v>
      </c>
      <c r="Z181" s="71" t="b">
        <f t="shared" si="3"/>
        <v>1</v>
      </c>
      <c r="AA181" s="72">
        <v>42390</v>
      </c>
      <c r="AB181" s="73" t="s">
        <v>6665</v>
      </c>
      <c r="AC181" s="62"/>
      <c r="AD181" s="62" t="s">
        <v>7037</v>
      </c>
      <c r="AE181" s="59" t="s">
        <v>7042</v>
      </c>
      <c r="AF181" s="56" t="s">
        <v>7043</v>
      </c>
    </row>
    <row r="182" spans="3:32" ht="15" customHeight="1" x14ac:dyDescent="0.25">
      <c r="C182" s="25">
        <v>91</v>
      </c>
      <c r="D182" s="26" t="s">
        <v>6022</v>
      </c>
      <c r="E182" s="27" t="s">
        <v>7044</v>
      </c>
      <c r="F182" s="33" t="s">
        <v>7045</v>
      </c>
      <c r="G182" s="34" t="s">
        <v>7046</v>
      </c>
      <c r="H182" s="34">
        <v>100</v>
      </c>
      <c r="I182" s="34" t="s">
        <v>21</v>
      </c>
      <c r="J182" s="35"/>
      <c r="K182" s="34"/>
      <c r="L182" s="34"/>
      <c r="M182" s="28"/>
      <c r="N182" s="28" t="s">
        <v>7047</v>
      </c>
      <c r="O182" s="28" t="s">
        <v>7048</v>
      </c>
      <c r="P182" s="29" t="s">
        <v>7049</v>
      </c>
      <c r="Q182" s="31" t="s">
        <v>7050</v>
      </c>
      <c r="R182" s="66" t="s">
        <v>482</v>
      </c>
      <c r="T182" s="67"/>
      <c r="U182" s="67" t="s">
        <v>482</v>
      </c>
      <c r="V182" s="68" t="s">
        <v>7051</v>
      </c>
      <c r="W182" s="69" t="s">
        <v>482</v>
      </c>
      <c r="X182" s="70" t="s">
        <v>7051</v>
      </c>
      <c r="Y182" s="71" t="b">
        <f t="shared" si="3"/>
        <v>1</v>
      </c>
      <c r="Z182" s="71" t="b">
        <f t="shared" si="3"/>
        <v>1</v>
      </c>
      <c r="AA182" s="72">
        <v>42390</v>
      </c>
      <c r="AB182" s="73" t="s">
        <v>6665</v>
      </c>
      <c r="AC182" s="62"/>
      <c r="AD182" s="62" t="s">
        <v>7047</v>
      </c>
      <c r="AE182" s="56" t="s">
        <v>7052</v>
      </c>
      <c r="AF182" s="56" t="s">
        <v>7053</v>
      </c>
    </row>
    <row r="183" spans="3:32" ht="15" customHeight="1" x14ac:dyDescent="0.25">
      <c r="C183" s="25">
        <v>94</v>
      </c>
      <c r="D183" s="26" t="s">
        <v>6022</v>
      </c>
      <c r="E183" s="27" t="s">
        <v>7054</v>
      </c>
      <c r="F183" s="33" t="s">
        <v>7055</v>
      </c>
      <c r="G183" s="34" t="s">
        <v>7056</v>
      </c>
      <c r="H183" s="34">
        <v>100</v>
      </c>
      <c r="I183" s="34" t="s">
        <v>21</v>
      </c>
      <c r="J183" s="35"/>
      <c r="K183" s="34"/>
      <c r="L183" s="34"/>
      <c r="M183" s="28"/>
      <c r="N183" s="28" t="s">
        <v>7057</v>
      </c>
      <c r="O183" s="28" t="s">
        <v>7058</v>
      </c>
      <c r="P183" s="29" t="s">
        <v>7059</v>
      </c>
      <c r="Q183" s="31" t="s">
        <v>7060</v>
      </c>
      <c r="R183" s="66" t="s">
        <v>482</v>
      </c>
      <c r="T183" s="67"/>
      <c r="U183" s="67" t="s">
        <v>482</v>
      </c>
      <c r="V183" s="68" t="s">
        <v>7061</v>
      </c>
      <c r="W183" s="69" t="s">
        <v>482</v>
      </c>
      <c r="X183" s="70" t="s">
        <v>7061</v>
      </c>
      <c r="Y183" s="71" t="b">
        <f t="shared" si="3"/>
        <v>1</v>
      </c>
      <c r="Z183" s="71" t="b">
        <f t="shared" si="3"/>
        <v>1</v>
      </c>
      <c r="AA183" s="72">
        <v>42390</v>
      </c>
      <c r="AB183" s="73" t="s">
        <v>6665</v>
      </c>
      <c r="AC183" s="62"/>
      <c r="AD183" s="62" t="s">
        <v>7057</v>
      </c>
      <c r="AE183" s="56" t="s">
        <v>7062</v>
      </c>
      <c r="AF183" s="56" t="s">
        <v>7063</v>
      </c>
    </row>
    <row r="184" spans="3:32" ht="15" customHeight="1" x14ac:dyDescent="0.25">
      <c r="C184" s="25">
        <v>78</v>
      </c>
      <c r="D184" s="26" t="s">
        <v>6022</v>
      </c>
      <c r="E184" s="27" t="s">
        <v>7064</v>
      </c>
      <c r="F184" s="33" t="s">
        <v>7065</v>
      </c>
      <c r="G184" s="34" t="s">
        <v>7066</v>
      </c>
      <c r="H184" s="34">
        <v>1</v>
      </c>
      <c r="I184" s="34" t="s">
        <v>120</v>
      </c>
      <c r="J184" s="35">
        <v>-1</v>
      </c>
      <c r="K184" s="34"/>
      <c r="L184" s="34" t="s">
        <v>7067</v>
      </c>
      <c r="M184" s="28"/>
      <c r="N184" s="28" t="s">
        <v>7068</v>
      </c>
      <c r="O184" s="74" t="s">
        <v>7069</v>
      </c>
      <c r="P184" s="29" t="s">
        <v>7070</v>
      </c>
      <c r="Q184" s="31" t="s">
        <v>7071</v>
      </c>
      <c r="R184" s="66" t="s">
        <v>482</v>
      </c>
      <c r="T184" s="67"/>
      <c r="U184" s="67" t="s">
        <v>482</v>
      </c>
      <c r="V184" s="68" t="s">
        <v>7072</v>
      </c>
      <c r="W184" s="69" t="s">
        <v>482</v>
      </c>
      <c r="X184" s="70" t="s">
        <v>7072</v>
      </c>
      <c r="Y184" s="71" t="b">
        <f t="shared" si="3"/>
        <v>1</v>
      </c>
      <c r="Z184" s="71" t="b">
        <f t="shared" si="3"/>
        <v>1</v>
      </c>
      <c r="AA184" s="72">
        <v>42390</v>
      </c>
      <c r="AB184" s="73" t="s">
        <v>6665</v>
      </c>
      <c r="AC184" s="62"/>
      <c r="AD184" s="62" t="s">
        <v>7068</v>
      </c>
      <c r="AE184" s="59" t="s">
        <v>7073</v>
      </c>
      <c r="AF184" s="62"/>
    </row>
    <row r="185" spans="3:32" ht="15" customHeight="1" x14ac:dyDescent="0.25">
      <c r="C185" s="25">
        <v>74</v>
      </c>
      <c r="D185" s="26" t="s">
        <v>6022</v>
      </c>
      <c r="E185" s="27" t="s">
        <v>7074</v>
      </c>
      <c r="F185" s="33"/>
      <c r="G185" s="34"/>
      <c r="H185" s="34"/>
      <c r="I185" s="34"/>
      <c r="J185" s="35"/>
      <c r="K185" s="34"/>
      <c r="L185" s="34"/>
      <c r="M185" s="28"/>
      <c r="N185" s="28" t="s">
        <v>7075</v>
      </c>
      <c r="O185" s="74" t="s">
        <v>7076</v>
      </c>
      <c r="P185" s="29" t="s">
        <v>7077</v>
      </c>
      <c r="Q185" s="31" t="s">
        <v>7078</v>
      </c>
      <c r="R185" s="66" t="s">
        <v>482</v>
      </c>
      <c r="T185" s="67"/>
      <c r="U185" s="67" t="s">
        <v>482</v>
      </c>
      <c r="V185" s="67" t="s">
        <v>7079</v>
      </c>
      <c r="W185" s="69" t="s">
        <v>482</v>
      </c>
      <c r="X185" s="70" t="s">
        <v>7079</v>
      </c>
      <c r="Y185" s="71" t="b">
        <f t="shared" ref="Y185:Z248" si="4">U185=W185</f>
        <v>1</v>
      </c>
      <c r="Z185" s="71" t="b">
        <f t="shared" si="4"/>
        <v>1</v>
      </c>
      <c r="AA185" s="72">
        <v>42390</v>
      </c>
      <c r="AB185" s="73" t="s">
        <v>6665</v>
      </c>
      <c r="AC185" s="62"/>
      <c r="AD185" s="62" t="s">
        <v>7075</v>
      </c>
      <c r="AE185" s="56" t="s">
        <v>7080</v>
      </c>
      <c r="AF185" s="56" t="s">
        <v>7081</v>
      </c>
    </row>
    <row r="186" spans="3:32" ht="15" customHeight="1" x14ac:dyDescent="0.25">
      <c r="C186" s="25">
        <v>86</v>
      </c>
      <c r="D186" s="26" t="s">
        <v>6022</v>
      </c>
      <c r="E186" s="27" t="s">
        <v>7082</v>
      </c>
      <c r="F186" s="33"/>
      <c r="G186" s="34"/>
      <c r="H186" s="34"/>
      <c r="I186" s="34"/>
      <c r="J186" s="35"/>
      <c r="K186" s="34"/>
      <c r="L186" s="34"/>
      <c r="M186" s="28"/>
      <c r="N186" s="28" t="s">
        <v>7083</v>
      </c>
      <c r="O186" s="74" t="s">
        <v>7084</v>
      </c>
      <c r="P186" s="29" t="s">
        <v>6460</v>
      </c>
      <c r="Q186" s="31" t="s">
        <v>7085</v>
      </c>
      <c r="R186" s="66" t="s">
        <v>482</v>
      </c>
      <c r="T186" s="67"/>
      <c r="U186" s="67" t="s">
        <v>482</v>
      </c>
      <c r="V186" s="68" t="s">
        <v>7086</v>
      </c>
      <c r="W186" s="69" t="s">
        <v>482</v>
      </c>
      <c r="X186" s="70" t="s">
        <v>7086</v>
      </c>
      <c r="Y186" s="71" t="b">
        <f t="shared" si="4"/>
        <v>1</v>
      </c>
      <c r="Z186" s="71" t="b">
        <f t="shared" si="4"/>
        <v>1</v>
      </c>
      <c r="AA186" s="72">
        <v>42390</v>
      </c>
      <c r="AB186" s="73" t="s">
        <v>6665</v>
      </c>
      <c r="AC186" s="62"/>
      <c r="AD186" s="62" t="s">
        <v>7083</v>
      </c>
      <c r="AE186" s="56" t="s">
        <v>7087</v>
      </c>
      <c r="AF186" s="56" t="s">
        <v>7088</v>
      </c>
    </row>
    <row r="187" spans="3:32" ht="15" customHeight="1" x14ac:dyDescent="0.25">
      <c r="C187" s="25">
        <v>78</v>
      </c>
      <c r="D187" s="26" t="s">
        <v>6022</v>
      </c>
      <c r="E187" s="27" t="s">
        <v>7089</v>
      </c>
      <c r="F187" s="33"/>
      <c r="G187" s="34"/>
      <c r="H187" s="34"/>
      <c r="I187" s="34"/>
      <c r="J187" s="35"/>
      <c r="K187" s="34"/>
      <c r="L187" s="34"/>
      <c r="M187" s="28"/>
      <c r="N187" s="28" t="s">
        <v>7090</v>
      </c>
      <c r="O187" s="74" t="s">
        <v>7091</v>
      </c>
      <c r="P187" s="29"/>
      <c r="Q187" s="31" t="s">
        <v>6023</v>
      </c>
      <c r="R187" s="66" t="s">
        <v>300</v>
      </c>
      <c r="T187" s="67"/>
      <c r="U187" s="67" t="s">
        <v>300</v>
      </c>
      <c r="V187" s="68" t="s">
        <v>6023</v>
      </c>
      <c r="W187" s="69" t="s">
        <v>300</v>
      </c>
      <c r="X187" s="70" t="s">
        <v>6023</v>
      </c>
      <c r="Y187" s="71" t="b">
        <f t="shared" si="4"/>
        <v>1</v>
      </c>
      <c r="Z187" s="71" t="b">
        <f t="shared" si="4"/>
        <v>1</v>
      </c>
      <c r="AA187" s="72">
        <v>42390</v>
      </c>
      <c r="AB187" s="73" t="s">
        <v>6665</v>
      </c>
      <c r="AC187" s="62"/>
      <c r="AD187" s="62" t="s">
        <v>7090</v>
      </c>
      <c r="AE187" s="59" t="s">
        <v>7092</v>
      </c>
      <c r="AF187" s="62"/>
    </row>
    <row r="188" spans="3:32" ht="15" customHeight="1" x14ac:dyDescent="0.25">
      <c r="C188" s="25">
        <v>87</v>
      </c>
      <c r="D188" s="26" t="s">
        <v>6022</v>
      </c>
      <c r="E188" s="27" t="s">
        <v>7093</v>
      </c>
      <c r="F188" s="33" t="s">
        <v>7094</v>
      </c>
      <c r="G188" s="34" t="s">
        <v>1248</v>
      </c>
      <c r="H188" s="34">
        <v>200</v>
      </c>
      <c r="I188" s="34" t="s">
        <v>21</v>
      </c>
      <c r="J188" s="35"/>
      <c r="K188" s="34"/>
      <c r="L188" s="34"/>
      <c r="M188" s="28"/>
      <c r="N188" s="28" t="s">
        <v>7095</v>
      </c>
      <c r="O188" s="74" t="s">
        <v>7096</v>
      </c>
      <c r="P188" s="29" t="s">
        <v>7097</v>
      </c>
      <c r="Q188" s="31" t="s">
        <v>7098</v>
      </c>
      <c r="R188" s="66" t="s">
        <v>482</v>
      </c>
      <c r="T188" s="67"/>
      <c r="U188" s="67" t="s">
        <v>482</v>
      </c>
      <c r="V188" s="68" t="s">
        <v>7099</v>
      </c>
      <c r="W188" s="69" t="s">
        <v>482</v>
      </c>
      <c r="X188" s="70" t="s">
        <v>7099</v>
      </c>
      <c r="Y188" s="71" t="b">
        <f t="shared" si="4"/>
        <v>1</v>
      </c>
      <c r="Z188" s="71" t="b">
        <f t="shared" si="4"/>
        <v>1</v>
      </c>
      <c r="AA188" s="72">
        <v>42390</v>
      </c>
      <c r="AB188" s="73" t="s">
        <v>6665</v>
      </c>
      <c r="AC188" s="62"/>
      <c r="AD188" s="62" t="s">
        <v>7095</v>
      </c>
      <c r="AE188" s="56" t="s">
        <v>7100</v>
      </c>
      <c r="AF188" s="56" t="s">
        <v>7101</v>
      </c>
    </row>
    <row r="189" spans="3:32" ht="15" customHeight="1" x14ac:dyDescent="0.25">
      <c r="C189" s="25">
        <v>88</v>
      </c>
      <c r="D189" s="26" t="s">
        <v>6022</v>
      </c>
      <c r="E189" s="27" t="s">
        <v>7102</v>
      </c>
      <c r="F189" s="33" t="s">
        <v>7103</v>
      </c>
      <c r="G189" s="34" t="s">
        <v>7104</v>
      </c>
      <c r="H189" s="34">
        <v>1</v>
      </c>
      <c r="I189" s="34" t="s">
        <v>120</v>
      </c>
      <c r="J189" s="35" t="s">
        <v>6293</v>
      </c>
      <c r="K189" s="34"/>
      <c r="L189" s="34" t="s">
        <v>7105</v>
      </c>
      <c r="M189" s="28"/>
      <c r="N189" s="28" t="s">
        <v>7106</v>
      </c>
      <c r="O189" s="74" t="s">
        <v>7107</v>
      </c>
      <c r="P189" s="29"/>
      <c r="Q189" s="31" t="s">
        <v>6023</v>
      </c>
      <c r="R189" s="66" t="s">
        <v>300</v>
      </c>
      <c r="T189" s="67"/>
      <c r="U189" s="67" t="s">
        <v>300</v>
      </c>
      <c r="V189" s="68" t="s">
        <v>6023</v>
      </c>
      <c r="W189" s="69" t="s">
        <v>300</v>
      </c>
      <c r="X189" s="70" t="s">
        <v>6023</v>
      </c>
      <c r="Y189" s="71" t="b">
        <f t="shared" si="4"/>
        <v>1</v>
      </c>
      <c r="Z189" s="71" t="b">
        <f t="shared" si="4"/>
        <v>1</v>
      </c>
      <c r="AA189" s="72">
        <v>42390</v>
      </c>
      <c r="AB189" s="73" t="s">
        <v>6665</v>
      </c>
      <c r="AC189" s="62"/>
      <c r="AD189" s="62" t="s">
        <v>7106</v>
      </c>
      <c r="AE189" s="59" t="s">
        <v>7108</v>
      </c>
      <c r="AF189" s="62"/>
    </row>
    <row r="190" spans="3:32" ht="15" customHeight="1" x14ac:dyDescent="0.25">
      <c r="C190" s="25">
        <v>88</v>
      </c>
      <c r="D190" s="32" t="s">
        <v>6022</v>
      </c>
      <c r="E190" s="27" t="s">
        <v>7109</v>
      </c>
      <c r="F190" s="33"/>
      <c r="G190" s="34"/>
      <c r="H190" s="34"/>
      <c r="I190" s="34"/>
      <c r="J190" s="35"/>
      <c r="K190" s="34"/>
      <c r="L190" s="34"/>
      <c r="M190" s="28"/>
      <c r="N190" s="28" t="s">
        <v>7110</v>
      </c>
      <c r="O190" s="74" t="s">
        <v>7111</v>
      </c>
      <c r="P190" s="47" t="s">
        <v>6460</v>
      </c>
      <c r="Q190" s="31" t="s">
        <v>7112</v>
      </c>
      <c r="R190" s="66" t="s">
        <v>482</v>
      </c>
      <c r="T190" s="67"/>
      <c r="U190" s="67" t="s">
        <v>482</v>
      </c>
      <c r="V190" s="68" t="s">
        <v>7113</v>
      </c>
      <c r="W190" s="69" t="s">
        <v>482</v>
      </c>
      <c r="X190" s="70" t="s">
        <v>7113</v>
      </c>
      <c r="Y190" s="71" t="b">
        <f t="shared" si="4"/>
        <v>1</v>
      </c>
      <c r="Z190" s="71" t="b">
        <f t="shared" si="4"/>
        <v>1</v>
      </c>
      <c r="AA190" s="72">
        <v>42390</v>
      </c>
      <c r="AB190" s="73" t="s">
        <v>6665</v>
      </c>
      <c r="AC190" s="63"/>
      <c r="AD190" s="63" t="s">
        <v>7110</v>
      </c>
      <c r="AE190" s="60" t="s">
        <v>7114</v>
      </c>
      <c r="AF190" s="60" t="s">
        <v>7115</v>
      </c>
    </row>
    <row r="191" spans="3:32" ht="15" customHeight="1" x14ac:dyDescent="0.25">
      <c r="C191" s="25">
        <v>88</v>
      </c>
      <c r="D191" s="32" t="s">
        <v>6022</v>
      </c>
      <c r="E191" s="27" t="s">
        <v>7116</v>
      </c>
      <c r="F191" s="33"/>
      <c r="G191" s="34"/>
      <c r="H191" s="34"/>
      <c r="I191" s="34"/>
      <c r="J191" s="35"/>
      <c r="K191" s="34"/>
      <c r="L191" s="34"/>
      <c r="M191" s="28"/>
      <c r="N191" s="28" t="s">
        <v>7117</v>
      </c>
      <c r="O191" s="74" t="s">
        <v>7118</v>
      </c>
      <c r="P191" s="47"/>
      <c r="Q191" s="31" t="s">
        <v>6023</v>
      </c>
      <c r="R191" s="66" t="s">
        <v>300</v>
      </c>
      <c r="T191" s="67"/>
      <c r="U191" s="67" t="s">
        <v>300</v>
      </c>
      <c r="V191" s="68" t="s">
        <v>6023</v>
      </c>
      <c r="W191" s="69" t="s">
        <v>300</v>
      </c>
      <c r="X191" s="70" t="s">
        <v>6023</v>
      </c>
      <c r="Y191" s="71" t="b">
        <f t="shared" si="4"/>
        <v>1</v>
      </c>
      <c r="Z191" s="71" t="b">
        <f t="shared" si="4"/>
        <v>1</v>
      </c>
      <c r="AA191" s="72">
        <v>42390</v>
      </c>
      <c r="AB191" s="73" t="s">
        <v>6665</v>
      </c>
      <c r="AC191" s="63"/>
      <c r="AD191" s="63" t="s">
        <v>7117</v>
      </c>
      <c r="AE191" s="61" t="s">
        <v>7119</v>
      </c>
      <c r="AF191" s="63"/>
    </row>
    <row r="192" spans="3:32" ht="15" customHeight="1" x14ac:dyDescent="0.25">
      <c r="C192" s="25">
        <v>88</v>
      </c>
      <c r="D192" s="32" t="s">
        <v>6022</v>
      </c>
      <c r="E192" s="27" t="s">
        <v>7120</v>
      </c>
      <c r="F192" s="33"/>
      <c r="G192" s="34"/>
      <c r="H192" s="34"/>
      <c r="I192" s="34"/>
      <c r="J192" s="35"/>
      <c r="K192" s="34"/>
      <c r="L192" s="34"/>
      <c r="M192" s="28"/>
      <c r="N192" s="28" t="s">
        <v>7121</v>
      </c>
      <c r="O192" s="74" t="s">
        <v>7122</v>
      </c>
      <c r="P192" s="47" t="s">
        <v>6027</v>
      </c>
      <c r="Q192" s="31" t="s">
        <v>6023</v>
      </c>
      <c r="R192" s="66" t="s">
        <v>300</v>
      </c>
      <c r="T192" s="67"/>
      <c r="U192" s="67" t="s">
        <v>300</v>
      </c>
      <c r="V192" s="68" t="s">
        <v>6023</v>
      </c>
      <c r="W192" s="69" t="s">
        <v>300</v>
      </c>
      <c r="X192" s="70" t="s">
        <v>6023</v>
      </c>
      <c r="Y192" s="71" t="b">
        <f t="shared" si="4"/>
        <v>1</v>
      </c>
      <c r="Z192" s="71" t="b">
        <f t="shared" si="4"/>
        <v>1</v>
      </c>
      <c r="AA192" s="72">
        <v>42390</v>
      </c>
      <c r="AB192" s="73" t="s">
        <v>6665</v>
      </c>
      <c r="AC192" s="63"/>
      <c r="AD192" s="63" t="s">
        <v>7121</v>
      </c>
      <c r="AE192" s="61" t="s">
        <v>7123</v>
      </c>
      <c r="AF192" s="63"/>
    </row>
    <row r="193" spans="3:32" ht="15" customHeight="1" x14ac:dyDescent="0.25">
      <c r="C193" s="25">
        <v>88</v>
      </c>
      <c r="D193" s="32" t="s">
        <v>6022</v>
      </c>
      <c r="E193" s="27" t="s">
        <v>7124</v>
      </c>
      <c r="F193" s="33"/>
      <c r="G193" s="34"/>
      <c r="H193" s="34"/>
      <c r="I193" s="34"/>
      <c r="J193" s="35"/>
      <c r="K193" s="34"/>
      <c r="L193" s="34"/>
      <c r="M193" s="28"/>
      <c r="N193" s="28" t="s">
        <v>7125</v>
      </c>
      <c r="O193" s="74" t="s">
        <v>7126</v>
      </c>
      <c r="P193" s="47"/>
      <c r="Q193" s="31" t="s">
        <v>6023</v>
      </c>
      <c r="R193" s="66" t="s">
        <v>300</v>
      </c>
      <c r="T193" s="67"/>
      <c r="U193" s="67" t="s">
        <v>300</v>
      </c>
      <c r="V193" s="68" t="s">
        <v>6023</v>
      </c>
      <c r="W193" s="69" t="s">
        <v>300</v>
      </c>
      <c r="X193" s="70" t="s">
        <v>6023</v>
      </c>
      <c r="Y193" s="71" t="b">
        <f t="shared" si="4"/>
        <v>1</v>
      </c>
      <c r="Z193" s="71" t="b">
        <f t="shared" si="4"/>
        <v>1</v>
      </c>
      <c r="AA193" s="72">
        <v>42390</v>
      </c>
      <c r="AB193" s="73" t="s">
        <v>6665</v>
      </c>
      <c r="AC193" s="63"/>
      <c r="AD193" s="63" t="s">
        <v>7125</v>
      </c>
      <c r="AE193" s="61" t="s">
        <v>7127</v>
      </c>
      <c r="AF193" s="63"/>
    </row>
    <row r="194" spans="3:32" ht="15" customHeight="1" x14ac:dyDescent="0.25">
      <c r="C194" s="25">
        <v>88</v>
      </c>
      <c r="D194" s="32" t="s">
        <v>6022</v>
      </c>
      <c r="E194" s="27" t="s">
        <v>7128</v>
      </c>
      <c r="F194" s="33"/>
      <c r="G194" s="34"/>
      <c r="H194" s="34"/>
      <c r="I194" s="34"/>
      <c r="J194" s="35"/>
      <c r="K194" s="34"/>
      <c r="L194" s="34"/>
      <c r="M194" s="28"/>
      <c r="N194" s="28" t="s">
        <v>7129</v>
      </c>
      <c r="O194" s="74" t="s">
        <v>7130</v>
      </c>
      <c r="P194" s="47" t="s">
        <v>6027</v>
      </c>
      <c r="Q194" s="31" t="s">
        <v>6023</v>
      </c>
      <c r="R194" s="66" t="s">
        <v>300</v>
      </c>
      <c r="T194" s="67"/>
      <c r="U194" s="67" t="s">
        <v>300</v>
      </c>
      <c r="V194" s="68" t="s">
        <v>6023</v>
      </c>
      <c r="W194" s="69" t="s">
        <v>300</v>
      </c>
      <c r="X194" s="70" t="s">
        <v>6023</v>
      </c>
      <c r="Y194" s="71" t="b">
        <f t="shared" si="4"/>
        <v>1</v>
      </c>
      <c r="Z194" s="71" t="b">
        <f t="shared" si="4"/>
        <v>1</v>
      </c>
      <c r="AA194" s="72">
        <v>42390</v>
      </c>
      <c r="AB194" s="73" t="s">
        <v>6665</v>
      </c>
      <c r="AC194" s="63"/>
      <c r="AD194" s="63" t="s">
        <v>7129</v>
      </c>
      <c r="AE194" s="61" t="s">
        <v>7131</v>
      </c>
      <c r="AF194" s="63"/>
    </row>
    <row r="195" spans="3:32" ht="15" customHeight="1" x14ac:dyDescent="0.25">
      <c r="C195" s="25">
        <v>88</v>
      </c>
      <c r="D195" s="32" t="s">
        <v>6022</v>
      </c>
      <c r="E195" s="27" t="s">
        <v>7132</v>
      </c>
      <c r="F195" s="33"/>
      <c r="G195" s="34"/>
      <c r="H195" s="34"/>
      <c r="I195" s="34"/>
      <c r="J195" s="35"/>
      <c r="K195" s="34"/>
      <c r="L195" s="34"/>
      <c r="M195" s="28"/>
      <c r="N195" s="28" t="s">
        <v>7133</v>
      </c>
      <c r="O195" s="74" t="s">
        <v>7134</v>
      </c>
      <c r="P195" s="47" t="s">
        <v>6462</v>
      </c>
      <c r="Q195" s="31" t="s">
        <v>6023</v>
      </c>
      <c r="R195" s="66" t="s">
        <v>300</v>
      </c>
      <c r="T195" s="67"/>
      <c r="U195" s="67" t="s">
        <v>300</v>
      </c>
      <c r="V195" s="68" t="s">
        <v>6023</v>
      </c>
      <c r="W195" s="69" t="s">
        <v>300</v>
      </c>
      <c r="X195" s="70" t="s">
        <v>6023</v>
      </c>
      <c r="Y195" s="71" t="b">
        <f t="shared" si="4"/>
        <v>1</v>
      </c>
      <c r="Z195" s="71" t="b">
        <f t="shared" si="4"/>
        <v>1</v>
      </c>
      <c r="AA195" s="72">
        <v>42390</v>
      </c>
      <c r="AB195" s="73" t="s">
        <v>6665</v>
      </c>
      <c r="AC195" s="63"/>
      <c r="AD195" s="63" t="s">
        <v>7133</v>
      </c>
      <c r="AE195" s="61" t="s">
        <v>7135</v>
      </c>
      <c r="AF195" s="63"/>
    </row>
    <row r="196" spans="3:32" ht="15" customHeight="1" x14ac:dyDescent="0.25">
      <c r="C196" s="25">
        <v>88</v>
      </c>
      <c r="D196" s="32" t="s">
        <v>6022</v>
      </c>
      <c r="E196" s="27" t="s">
        <v>7136</v>
      </c>
      <c r="F196" s="33"/>
      <c r="G196" s="34"/>
      <c r="H196" s="34"/>
      <c r="I196" s="34"/>
      <c r="J196" s="35"/>
      <c r="K196" s="34"/>
      <c r="L196" s="34"/>
      <c r="M196" s="28"/>
      <c r="N196" s="28" t="s">
        <v>7137</v>
      </c>
      <c r="O196" s="74" t="s">
        <v>7138</v>
      </c>
      <c r="P196" s="47" t="s">
        <v>6462</v>
      </c>
      <c r="Q196" s="31" t="s">
        <v>6023</v>
      </c>
      <c r="R196" s="66" t="s">
        <v>300</v>
      </c>
      <c r="T196" s="67"/>
      <c r="U196" s="67" t="s">
        <v>300</v>
      </c>
      <c r="V196" s="68" t="s">
        <v>6023</v>
      </c>
      <c r="W196" s="69" t="s">
        <v>300</v>
      </c>
      <c r="X196" s="70" t="s">
        <v>6023</v>
      </c>
      <c r="Y196" s="71" t="b">
        <f t="shared" si="4"/>
        <v>1</v>
      </c>
      <c r="Z196" s="71" t="b">
        <f t="shared" si="4"/>
        <v>1</v>
      </c>
      <c r="AA196" s="72">
        <v>42390</v>
      </c>
      <c r="AB196" s="73" t="s">
        <v>6665</v>
      </c>
      <c r="AC196" s="63"/>
      <c r="AD196" s="63" t="s">
        <v>7137</v>
      </c>
      <c r="AE196" s="61" t="s">
        <v>7139</v>
      </c>
      <c r="AF196" s="63"/>
    </row>
    <row r="197" spans="3:32" ht="15" customHeight="1" x14ac:dyDescent="0.25">
      <c r="C197" s="25">
        <v>88</v>
      </c>
      <c r="D197" s="32" t="s">
        <v>6022</v>
      </c>
      <c r="E197" s="27" t="s">
        <v>7140</v>
      </c>
      <c r="F197" s="33"/>
      <c r="G197" s="34"/>
      <c r="H197" s="34"/>
      <c r="I197" s="34"/>
      <c r="J197" s="35"/>
      <c r="K197" s="34"/>
      <c r="L197" s="34"/>
      <c r="M197" s="28"/>
      <c r="N197" s="28" t="s">
        <v>7141</v>
      </c>
      <c r="O197" s="74" t="s">
        <v>7142</v>
      </c>
      <c r="P197" s="47"/>
      <c r="Q197" s="31" t="s">
        <v>6023</v>
      </c>
      <c r="R197" s="66" t="s">
        <v>300</v>
      </c>
      <c r="T197" s="67"/>
      <c r="U197" s="67" t="s">
        <v>300</v>
      </c>
      <c r="V197" s="68" t="s">
        <v>6023</v>
      </c>
      <c r="W197" s="69" t="s">
        <v>300</v>
      </c>
      <c r="X197" s="70" t="s">
        <v>6023</v>
      </c>
      <c r="Y197" s="71" t="b">
        <f t="shared" si="4"/>
        <v>1</v>
      </c>
      <c r="Z197" s="71" t="b">
        <f t="shared" si="4"/>
        <v>1</v>
      </c>
      <c r="AA197" s="72">
        <v>42390</v>
      </c>
      <c r="AB197" s="73" t="s">
        <v>6665</v>
      </c>
      <c r="AC197" s="63"/>
      <c r="AD197" s="63" t="s">
        <v>7141</v>
      </c>
      <c r="AE197" s="61" t="s">
        <v>7143</v>
      </c>
      <c r="AF197" s="63"/>
    </row>
    <row r="198" spans="3:32" ht="15" customHeight="1" x14ac:dyDescent="0.25">
      <c r="C198" s="25">
        <v>88</v>
      </c>
      <c r="D198" s="32" t="s">
        <v>6022</v>
      </c>
      <c r="E198" s="27" t="s">
        <v>7144</v>
      </c>
      <c r="F198" s="33"/>
      <c r="G198" s="34"/>
      <c r="H198" s="34"/>
      <c r="I198" s="34"/>
      <c r="J198" s="35"/>
      <c r="K198" s="34"/>
      <c r="L198" s="34"/>
      <c r="M198" s="28"/>
      <c r="N198" s="28" t="s">
        <v>7145</v>
      </c>
      <c r="O198" s="74" t="s">
        <v>7146</v>
      </c>
      <c r="P198" s="47" t="s">
        <v>6027</v>
      </c>
      <c r="Q198" s="31" t="s">
        <v>6023</v>
      </c>
      <c r="R198" s="66" t="s">
        <v>300</v>
      </c>
      <c r="T198" s="67"/>
      <c r="U198" s="67" t="s">
        <v>300</v>
      </c>
      <c r="V198" s="68" t="s">
        <v>6023</v>
      </c>
      <c r="W198" s="69" t="s">
        <v>300</v>
      </c>
      <c r="X198" s="70" t="s">
        <v>6023</v>
      </c>
      <c r="Y198" s="71" t="b">
        <f t="shared" si="4"/>
        <v>1</v>
      </c>
      <c r="Z198" s="71" t="b">
        <f t="shared" si="4"/>
        <v>1</v>
      </c>
      <c r="AA198" s="72">
        <v>42390</v>
      </c>
      <c r="AB198" s="73" t="s">
        <v>6665</v>
      </c>
      <c r="AC198" s="63"/>
      <c r="AD198" s="63" t="s">
        <v>7145</v>
      </c>
      <c r="AE198" s="61" t="s">
        <v>7147</v>
      </c>
      <c r="AF198" s="63"/>
    </row>
    <row r="199" spans="3:32" ht="15" customHeight="1" x14ac:dyDescent="0.25">
      <c r="C199" s="25">
        <v>88</v>
      </c>
      <c r="D199" s="32" t="s">
        <v>6022</v>
      </c>
      <c r="E199" s="27" t="s">
        <v>7148</v>
      </c>
      <c r="F199" s="33"/>
      <c r="G199" s="34"/>
      <c r="H199" s="34"/>
      <c r="I199" s="34"/>
      <c r="J199" s="35"/>
      <c r="K199" s="34"/>
      <c r="L199" s="34"/>
      <c r="M199" s="28"/>
      <c r="N199" s="28" t="s">
        <v>7149</v>
      </c>
      <c r="O199" s="74" t="s">
        <v>7150</v>
      </c>
      <c r="P199" s="47"/>
      <c r="Q199" s="31" t="s">
        <v>6023</v>
      </c>
      <c r="R199" s="66" t="s">
        <v>300</v>
      </c>
      <c r="T199" s="67"/>
      <c r="U199" s="67" t="s">
        <v>300</v>
      </c>
      <c r="V199" s="68" t="s">
        <v>6023</v>
      </c>
      <c r="W199" s="69" t="s">
        <v>300</v>
      </c>
      <c r="X199" s="70" t="s">
        <v>6023</v>
      </c>
      <c r="Y199" s="71" t="b">
        <f t="shared" si="4"/>
        <v>1</v>
      </c>
      <c r="Z199" s="71" t="b">
        <f t="shared" si="4"/>
        <v>1</v>
      </c>
      <c r="AA199" s="72">
        <v>42390</v>
      </c>
      <c r="AB199" s="73" t="s">
        <v>6665</v>
      </c>
      <c r="AC199" s="63"/>
      <c r="AD199" s="63" t="s">
        <v>7149</v>
      </c>
      <c r="AE199" s="61" t="s">
        <v>7151</v>
      </c>
      <c r="AF199" s="63"/>
    </row>
    <row r="200" spans="3:32" ht="15" customHeight="1" x14ac:dyDescent="0.25">
      <c r="C200" s="25">
        <v>88</v>
      </c>
      <c r="D200" s="32" t="s">
        <v>6022</v>
      </c>
      <c r="E200" s="27" t="s">
        <v>7152</v>
      </c>
      <c r="F200" s="33"/>
      <c r="G200" s="34"/>
      <c r="H200" s="34"/>
      <c r="I200" s="34"/>
      <c r="J200" s="35"/>
      <c r="K200" s="34"/>
      <c r="L200" s="34"/>
      <c r="M200" s="28"/>
      <c r="N200" s="28" t="s">
        <v>7153</v>
      </c>
      <c r="O200" s="74" t="s">
        <v>7154</v>
      </c>
      <c r="P200" s="47" t="s">
        <v>6462</v>
      </c>
      <c r="Q200" s="31" t="s">
        <v>6023</v>
      </c>
      <c r="R200" s="66" t="s">
        <v>300</v>
      </c>
      <c r="T200" s="67"/>
      <c r="U200" s="67" t="s">
        <v>300</v>
      </c>
      <c r="V200" s="68" t="s">
        <v>6023</v>
      </c>
      <c r="W200" s="69" t="s">
        <v>300</v>
      </c>
      <c r="X200" s="70" t="s">
        <v>6023</v>
      </c>
      <c r="Y200" s="71" t="b">
        <f t="shared" si="4"/>
        <v>1</v>
      </c>
      <c r="Z200" s="71" t="b">
        <f t="shared" si="4"/>
        <v>1</v>
      </c>
      <c r="AA200" s="72">
        <v>42390</v>
      </c>
      <c r="AB200" s="73" t="s">
        <v>6665</v>
      </c>
      <c r="AC200" s="63"/>
      <c r="AD200" s="63" t="s">
        <v>7153</v>
      </c>
      <c r="AE200" s="61" t="s">
        <v>7155</v>
      </c>
      <c r="AF200" s="63"/>
    </row>
    <row r="201" spans="3:32" ht="15" customHeight="1" x14ac:dyDescent="0.25">
      <c r="C201" s="25">
        <v>88</v>
      </c>
      <c r="D201" s="32" t="s">
        <v>6022</v>
      </c>
      <c r="E201" s="27" t="s">
        <v>7156</v>
      </c>
      <c r="F201" s="33"/>
      <c r="G201" s="34"/>
      <c r="H201" s="34"/>
      <c r="I201" s="34"/>
      <c r="J201" s="35"/>
      <c r="K201" s="34"/>
      <c r="L201" s="34"/>
      <c r="M201" s="28"/>
      <c r="N201" s="28" t="s">
        <v>7157</v>
      </c>
      <c r="O201" s="74" t="s">
        <v>7158</v>
      </c>
      <c r="P201" s="47"/>
      <c r="Q201" s="31" t="s">
        <v>6023</v>
      </c>
      <c r="R201" s="66" t="s">
        <v>300</v>
      </c>
      <c r="T201" s="67"/>
      <c r="U201" s="67" t="s">
        <v>300</v>
      </c>
      <c r="V201" s="68" t="s">
        <v>6023</v>
      </c>
      <c r="W201" s="69" t="s">
        <v>300</v>
      </c>
      <c r="X201" s="70" t="s">
        <v>6023</v>
      </c>
      <c r="Y201" s="71" t="b">
        <f t="shared" si="4"/>
        <v>1</v>
      </c>
      <c r="Z201" s="71" t="b">
        <f t="shared" si="4"/>
        <v>1</v>
      </c>
      <c r="AA201" s="72">
        <v>42390</v>
      </c>
      <c r="AB201" s="73" t="s">
        <v>6665</v>
      </c>
      <c r="AC201" s="63"/>
      <c r="AD201" s="63" t="s">
        <v>7157</v>
      </c>
      <c r="AE201" s="61" t="s">
        <v>7159</v>
      </c>
      <c r="AF201" s="63"/>
    </row>
    <row r="202" spans="3:32" ht="15" customHeight="1" x14ac:dyDescent="0.25">
      <c r="C202" s="25">
        <v>88</v>
      </c>
      <c r="D202" s="32" t="s">
        <v>6022</v>
      </c>
      <c r="E202" s="27" t="s">
        <v>7160</v>
      </c>
      <c r="F202" s="33"/>
      <c r="G202" s="34"/>
      <c r="H202" s="34"/>
      <c r="I202" s="34"/>
      <c r="J202" s="35"/>
      <c r="K202" s="34"/>
      <c r="L202" s="34"/>
      <c r="M202" s="28"/>
      <c r="N202" s="28" t="s">
        <v>7161</v>
      </c>
      <c r="O202" s="74" t="s">
        <v>7162</v>
      </c>
      <c r="P202" s="47" t="s">
        <v>6027</v>
      </c>
      <c r="Q202" s="31" t="s">
        <v>6023</v>
      </c>
      <c r="R202" s="66" t="s">
        <v>300</v>
      </c>
      <c r="T202" s="67"/>
      <c r="U202" s="67" t="s">
        <v>300</v>
      </c>
      <c r="V202" s="68" t="s">
        <v>6023</v>
      </c>
      <c r="W202" s="69" t="s">
        <v>300</v>
      </c>
      <c r="X202" s="70" t="s">
        <v>6023</v>
      </c>
      <c r="Y202" s="71" t="b">
        <f t="shared" si="4"/>
        <v>1</v>
      </c>
      <c r="Z202" s="71" t="b">
        <f t="shared" si="4"/>
        <v>1</v>
      </c>
      <c r="AA202" s="72">
        <v>42390</v>
      </c>
      <c r="AB202" s="73" t="s">
        <v>6665</v>
      </c>
      <c r="AC202" s="63"/>
      <c r="AD202" s="63" t="s">
        <v>7161</v>
      </c>
      <c r="AE202" s="61" t="s">
        <v>7163</v>
      </c>
      <c r="AF202" s="63"/>
    </row>
    <row r="203" spans="3:32" ht="15" customHeight="1" x14ac:dyDescent="0.25">
      <c r="C203" s="25">
        <v>88</v>
      </c>
      <c r="D203" s="32" t="s">
        <v>6022</v>
      </c>
      <c r="E203" s="27" t="s">
        <v>7164</v>
      </c>
      <c r="F203" s="33"/>
      <c r="G203" s="34"/>
      <c r="H203" s="34"/>
      <c r="I203" s="34"/>
      <c r="J203" s="35"/>
      <c r="K203" s="34"/>
      <c r="L203" s="34"/>
      <c r="M203" s="28"/>
      <c r="N203" s="28" t="s">
        <v>7165</v>
      </c>
      <c r="O203" s="74" t="s">
        <v>7166</v>
      </c>
      <c r="P203" s="47"/>
      <c r="Q203" s="31" t="s">
        <v>7025</v>
      </c>
      <c r="R203" s="66" t="s">
        <v>300</v>
      </c>
      <c r="T203" s="67"/>
      <c r="U203" s="67" t="s">
        <v>300</v>
      </c>
      <c r="V203" s="68" t="s">
        <v>7025</v>
      </c>
      <c r="W203" s="69" t="s">
        <v>300</v>
      </c>
      <c r="X203" s="70" t="s">
        <v>7025</v>
      </c>
      <c r="Y203" s="71" t="b">
        <f t="shared" si="4"/>
        <v>1</v>
      </c>
      <c r="Z203" s="71" t="b">
        <f t="shared" si="4"/>
        <v>1</v>
      </c>
      <c r="AA203" s="72">
        <v>42390</v>
      </c>
      <c r="AB203" s="73" t="s">
        <v>6665</v>
      </c>
      <c r="AC203" s="63"/>
      <c r="AD203" s="63" t="s">
        <v>7165</v>
      </c>
      <c r="AE203" s="61" t="s">
        <v>7167</v>
      </c>
      <c r="AF203" s="63"/>
    </row>
    <row r="204" spans="3:32" ht="15" customHeight="1" x14ac:dyDescent="0.25">
      <c r="C204" s="25">
        <v>88</v>
      </c>
      <c r="D204" s="26" t="s">
        <v>6022</v>
      </c>
      <c r="E204" s="27" t="s">
        <v>7168</v>
      </c>
      <c r="F204" s="33"/>
      <c r="G204" s="34"/>
      <c r="H204" s="34"/>
      <c r="I204" s="34"/>
      <c r="J204" s="35"/>
      <c r="K204" s="34"/>
      <c r="L204" s="34"/>
      <c r="M204" s="28"/>
      <c r="N204" s="28" t="s">
        <v>7169</v>
      </c>
      <c r="O204" s="74" t="s">
        <v>7170</v>
      </c>
      <c r="P204" s="29"/>
      <c r="Q204" s="31" t="s">
        <v>7025</v>
      </c>
      <c r="R204" s="66" t="s">
        <v>300</v>
      </c>
      <c r="T204" s="67"/>
      <c r="U204" s="67" t="s">
        <v>300</v>
      </c>
      <c r="V204" s="68" t="s">
        <v>7025</v>
      </c>
      <c r="W204" s="69" t="s">
        <v>300</v>
      </c>
      <c r="X204" s="70" t="s">
        <v>7025</v>
      </c>
      <c r="Y204" s="71" t="b">
        <f t="shared" si="4"/>
        <v>1</v>
      </c>
      <c r="Z204" s="71" t="b">
        <f t="shared" si="4"/>
        <v>1</v>
      </c>
      <c r="AA204" s="72">
        <v>42390</v>
      </c>
      <c r="AB204" s="73" t="s">
        <v>6665</v>
      </c>
      <c r="AC204" s="62"/>
      <c r="AD204" s="62" t="s">
        <v>7169</v>
      </c>
      <c r="AE204" s="59" t="s">
        <v>7171</v>
      </c>
      <c r="AF204" s="62"/>
    </row>
    <row r="205" spans="3:32" ht="15" customHeight="1" x14ac:dyDescent="0.25">
      <c r="C205" s="25">
        <v>88</v>
      </c>
      <c r="D205" s="26" t="s">
        <v>6022</v>
      </c>
      <c r="E205" s="27" t="s">
        <v>7172</v>
      </c>
      <c r="F205" s="33"/>
      <c r="G205" s="34"/>
      <c r="H205" s="34"/>
      <c r="I205" s="34"/>
      <c r="J205" s="35"/>
      <c r="K205" s="34"/>
      <c r="L205" s="34"/>
      <c r="M205" s="28"/>
      <c r="N205" s="28" t="s">
        <v>7173</v>
      </c>
      <c r="O205" s="74" t="s">
        <v>7174</v>
      </c>
      <c r="P205" s="29"/>
      <c r="Q205" s="31" t="s">
        <v>7025</v>
      </c>
      <c r="R205" s="66" t="s">
        <v>300</v>
      </c>
      <c r="T205" s="67"/>
      <c r="U205" s="67" t="s">
        <v>300</v>
      </c>
      <c r="V205" s="68" t="s">
        <v>7025</v>
      </c>
      <c r="W205" s="69" t="s">
        <v>300</v>
      </c>
      <c r="X205" s="70" t="s">
        <v>7025</v>
      </c>
      <c r="Y205" s="71" t="b">
        <f t="shared" si="4"/>
        <v>1</v>
      </c>
      <c r="Z205" s="71" t="b">
        <f t="shared" si="4"/>
        <v>1</v>
      </c>
      <c r="AA205" s="72">
        <v>42390</v>
      </c>
      <c r="AB205" s="73" t="s">
        <v>6665</v>
      </c>
      <c r="AC205" s="62"/>
      <c r="AD205" s="62" t="s">
        <v>7173</v>
      </c>
      <c r="AE205" s="59" t="s">
        <v>7175</v>
      </c>
      <c r="AF205" s="62"/>
    </row>
    <row r="206" spans="3:32" ht="15" customHeight="1" x14ac:dyDescent="0.25">
      <c r="C206" s="25">
        <v>88</v>
      </c>
      <c r="D206" s="26" t="s">
        <v>6022</v>
      </c>
      <c r="E206" s="27" t="s">
        <v>7176</v>
      </c>
      <c r="F206" s="33"/>
      <c r="G206" s="34"/>
      <c r="H206" s="34"/>
      <c r="I206" s="34"/>
      <c r="J206" s="35"/>
      <c r="K206" s="34"/>
      <c r="L206" s="34"/>
      <c r="M206" s="28"/>
      <c r="N206" s="28" t="s">
        <v>7177</v>
      </c>
      <c r="O206" s="74" t="s">
        <v>7178</v>
      </c>
      <c r="P206" s="29"/>
      <c r="Q206" s="31" t="s">
        <v>7025</v>
      </c>
      <c r="R206" s="66" t="s">
        <v>300</v>
      </c>
      <c r="T206" s="67"/>
      <c r="U206" s="67" t="s">
        <v>300</v>
      </c>
      <c r="V206" s="68" t="s">
        <v>7025</v>
      </c>
      <c r="W206" s="69" t="s">
        <v>300</v>
      </c>
      <c r="X206" s="70" t="s">
        <v>7025</v>
      </c>
      <c r="Y206" s="71" t="b">
        <f t="shared" si="4"/>
        <v>1</v>
      </c>
      <c r="Z206" s="71" t="b">
        <f t="shared" si="4"/>
        <v>1</v>
      </c>
      <c r="AA206" s="72">
        <v>42390</v>
      </c>
      <c r="AB206" s="73" t="s">
        <v>6665</v>
      </c>
      <c r="AC206" s="62"/>
      <c r="AD206" s="62" t="s">
        <v>7177</v>
      </c>
      <c r="AE206" s="59" t="s">
        <v>7179</v>
      </c>
      <c r="AF206" s="62"/>
    </row>
    <row r="207" spans="3:32" ht="15" customHeight="1" x14ac:dyDescent="0.25">
      <c r="C207" s="25">
        <v>88</v>
      </c>
      <c r="D207" s="26" t="s">
        <v>6022</v>
      </c>
      <c r="E207" s="27" t="s">
        <v>7180</v>
      </c>
      <c r="F207" s="33"/>
      <c r="G207" s="34"/>
      <c r="H207" s="34"/>
      <c r="I207" s="34"/>
      <c r="J207" s="35"/>
      <c r="K207" s="34"/>
      <c r="L207" s="34"/>
      <c r="M207" s="28"/>
      <c r="N207" s="28" t="s">
        <v>7181</v>
      </c>
      <c r="O207" s="74" t="s">
        <v>7182</v>
      </c>
      <c r="P207" s="29"/>
      <c r="Q207" s="31" t="s">
        <v>7025</v>
      </c>
      <c r="R207" s="66" t="s">
        <v>300</v>
      </c>
      <c r="T207" s="67"/>
      <c r="U207" s="67" t="s">
        <v>300</v>
      </c>
      <c r="V207" s="68" t="s">
        <v>7025</v>
      </c>
      <c r="W207" s="69" t="s">
        <v>300</v>
      </c>
      <c r="X207" s="70" t="s">
        <v>7025</v>
      </c>
      <c r="Y207" s="71" t="b">
        <f t="shared" si="4"/>
        <v>1</v>
      </c>
      <c r="Z207" s="71" t="b">
        <f t="shared" si="4"/>
        <v>1</v>
      </c>
      <c r="AA207" s="72">
        <v>42390</v>
      </c>
      <c r="AB207" s="73" t="s">
        <v>6665</v>
      </c>
      <c r="AC207" s="62"/>
      <c r="AD207" s="62" t="s">
        <v>7181</v>
      </c>
      <c r="AE207" s="59" t="s">
        <v>7183</v>
      </c>
      <c r="AF207" s="62"/>
    </row>
    <row r="208" spans="3:32" ht="15" customHeight="1" x14ac:dyDescent="0.25">
      <c r="C208" s="25">
        <v>88</v>
      </c>
      <c r="D208" s="26" t="s">
        <v>6022</v>
      </c>
      <c r="E208" s="27" t="s">
        <v>7184</v>
      </c>
      <c r="F208" s="33"/>
      <c r="G208" s="34"/>
      <c r="H208" s="34"/>
      <c r="I208" s="34"/>
      <c r="J208" s="35"/>
      <c r="K208" s="34"/>
      <c r="L208" s="34"/>
      <c r="M208" s="28"/>
      <c r="N208" s="28" t="s">
        <v>7185</v>
      </c>
      <c r="O208" s="74" t="s">
        <v>7186</v>
      </c>
      <c r="P208" s="29"/>
      <c r="Q208" s="31" t="s">
        <v>7025</v>
      </c>
      <c r="R208" s="66" t="s">
        <v>300</v>
      </c>
      <c r="T208" s="67"/>
      <c r="U208" s="67" t="s">
        <v>300</v>
      </c>
      <c r="V208" s="68" t="s">
        <v>7025</v>
      </c>
      <c r="W208" s="69" t="s">
        <v>300</v>
      </c>
      <c r="X208" s="70" t="s">
        <v>7025</v>
      </c>
      <c r="Y208" s="71" t="b">
        <f t="shared" si="4"/>
        <v>1</v>
      </c>
      <c r="Z208" s="71" t="b">
        <f t="shared" si="4"/>
        <v>1</v>
      </c>
      <c r="AA208" s="72">
        <v>42390</v>
      </c>
      <c r="AB208" s="73" t="s">
        <v>6665</v>
      </c>
      <c r="AC208" s="62"/>
      <c r="AD208" s="62" t="s">
        <v>7185</v>
      </c>
      <c r="AE208" s="59" t="s">
        <v>7187</v>
      </c>
      <c r="AF208" s="62"/>
    </row>
    <row r="209" spans="3:32" ht="15" customHeight="1" x14ac:dyDescent="0.25">
      <c r="C209" s="25">
        <v>88</v>
      </c>
      <c r="D209" s="26" t="s">
        <v>6022</v>
      </c>
      <c r="E209" s="27" t="s">
        <v>7188</v>
      </c>
      <c r="F209" s="33"/>
      <c r="G209" s="34"/>
      <c r="H209" s="34"/>
      <c r="I209" s="34"/>
      <c r="J209" s="35"/>
      <c r="K209" s="34"/>
      <c r="L209" s="34"/>
      <c r="M209" s="28"/>
      <c r="N209" s="28" t="s">
        <v>7189</v>
      </c>
      <c r="O209" s="74" t="s">
        <v>7190</v>
      </c>
      <c r="P209" s="29"/>
      <c r="Q209" s="31" t="s">
        <v>7025</v>
      </c>
      <c r="R209" s="66" t="s">
        <v>300</v>
      </c>
      <c r="T209" s="67"/>
      <c r="U209" s="67" t="s">
        <v>300</v>
      </c>
      <c r="V209" s="68" t="s">
        <v>7025</v>
      </c>
      <c r="W209" s="69" t="s">
        <v>300</v>
      </c>
      <c r="X209" s="70" t="s">
        <v>7025</v>
      </c>
      <c r="Y209" s="71" t="b">
        <f t="shared" si="4"/>
        <v>1</v>
      </c>
      <c r="Z209" s="71" t="b">
        <f t="shared" si="4"/>
        <v>1</v>
      </c>
      <c r="AA209" s="72">
        <v>42390</v>
      </c>
      <c r="AB209" s="73" t="s">
        <v>6665</v>
      </c>
      <c r="AC209" s="62"/>
      <c r="AD209" s="62" t="s">
        <v>7189</v>
      </c>
      <c r="AE209" s="59" t="s">
        <v>7191</v>
      </c>
      <c r="AF209" s="62"/>
    </row>
    <row r="210" spans="3:32" ht="15" customHeight="1" x14ac:dyDescent="0.25">
      <c r="C210" s="25">
        <v>88</v>
      </c>
      <c r="D210" s="32" t="s">
        <v>6022</v>
      </c>
      <c r="E210" s="27" t="s">
        <v>7192</v>
      </c>
      <c r="F210" s="33"/>
      <c r="G210" s="34"/>
      <c r="H210" s="34"/>
      <c r="I210" s="34"/>
      <c r="J210" s="35"/>
      <c r="K210" s="34"/>
      <c r="L210" s="34"/>
      <c r="M210" s="28"/>
      <c r="N210" s="28" t="s">
        <v>7193</v>
      </c>
      <c r="O210" s="74" t="s">
        <v>7194</v>
      </c>
      <c r="P210" s="47"/>
      <c r="Q210" s="31" t="s">
        <v>7025</v>
      </c>
      <c r="R210" s="66" t="s">
        <v>300</v>
      </c>
      <c r="T210" s="67"/>
      <c r="U210" s="67" t="s">
        <v>300</v>
      </c>
      <c r="V210" s="68" t="s">
        <v>7025</v>
      </c>
      <c r="W210" s="69" t="s">
        <v>300</v>
      </c>
      <c r="X210" s="70" t="s">
        <v>7025</v>
      </c>
      <c r="Y210" s="71" t="b">
        <f t="shared" si="4"/>
        <v>1</v>
      </c>
      <c r="Z210" s="71" t="b">
        <f t="shared" si="4"/>
        <v>1</v>
      </c>
      <c r="AA210" s="72">
        <v>42390</v>
      </c>
      <c r="AB210" s="73" t="s">
        <v>6665</v>
      </c>
      <c r="AC210" s="63"/>
      <c r="AD210" s="63" t="s">
        <v>7193</v>
      </c>
      <c r="AE210" s="61" t="s">
        <v>7195</v>
      </c>
      <c r="AF210" s="63"/>
    </row>
    <row r="211" spans="3:32" ht="15" customHeight="1" x14ac:dyDescent="0.25">
      <c r="C211" s="25">
        <v>88</v>
      </c>
      <c r="D211" s="32" t="s">
        <v>6022</v>
      </c>
      <c r="E211" s="27" t="s">
        <v>7196</v>
      </c>
      <c r="F211" s="33"/>
      <c r="G211" s="34"/>
      <c r="H211" s="34"/>
      <c r="I211" s="34"/>
      <c r="J211" s="35"/>
      <c r="K211" s="34"/>
      <c r="L211" s="34"/>
      <c r="M211" s="28"/>
      <c r="N211" s="28" t="s">
        <v>7197</v>
      </c>
      <c r="O211" s="28" t="s">
        <v>7198</v>
      </c>
      <c r="P211" s="47"/>
      <c r="Q211" s="31" t="s">
        <v>7025</v>
      </c>
      <c r="R211" s="66" t="s">
        <v>300</v>
      </c>
      <c r="T211" s="67"/>
      <c r="U211" s="67" t="s">
        <v>300</v>
      </c>
      <c r="V211" s="68" t="s">
        <v>7025</v>
      </c>
      <c r="W211" s="69" t="s">
        <v>300</v>
      </c>
      <c r="X211" s="70" t="s">
        <v>7025</v>
      </c>
      <c r="Y211" s="71" t="b">
        <f t="shared" si="4"/>
        <v>1</v>
      </c>
      <c r="Z211" s="71" t="b">
        <f t="shared" si="4"/>
        <v>1</v>
      </c>
      <c r="AA211" s="72">
        <v>42390</v>
      </c>
      <c r="AB211" s="73" t="s">
        <v>6665</v>
      </c>
      <c r="AC211" s="63"/>
      <c r="AD211" s="63" t="s">
        <v>7197</v>
      </c>
      <c r="AE211" s="61" t="s">
        <v>7199</v>
      </c>
      <c r="AF211" s="63"/>
    </row>
    <row r="212" spans="3:32" ht="15" customHeight="1" x14ac:dyDescent="0.25">
      <c r="C212" s="25">
        <v>88</v>
      </c>
      <c r="D212" s="32" t="s">
        <v>6022</v>
      </c>
      <c r="E212" s="27" t="s">
        <v>7200</v>
      </c>
      <c r="F212" s="33"/>
      <c r="G212" s="34"/>
      <c r="H212" s="34"/>
      <c r="I212" s="34"/>
      <c r="J212" s="35"/>
      <c r="K212" s="34"/>
      <c r="L212" s="34"/>
      <c r="M212" s="28"/>
      <c r="N212" s="28" t="s">
        <v>7201</v>
      </c>
      <c r="O212" s="74" t="s">
        <v>7202</v>
      </c>
      <c r="P212" s="47"/>
      <c r="Q212" s="31" t="s">
        <v>6023</v>
      </c>
      <c r="R212" s="66" t="s">
        <v>300</v>
      </c>
      <c r="T212" s="67"/>
      <c r="U212" s="67" t="s">
        <v>300</v>
      </c>
      <c r="V212" s="68" t="s">
        <v>6023</v>
      </c>
      <c r="W212" s="69" t="s">
        <v>300</v>
      </c>
      <c r="X212" s="70" t="s">
        <v>6023</v>
      </c>
      <c r="Y212" s="71" t="b">
        <f t="shared" si="4"/>
        <v>1</v>
      </c>
      <c r="Z212" s="71" t="b">
        <f t="shared" si="4"/>
        <v>1</v>
      </c>
      <c r="AA212" s="72">
        <v>42390</v>
      </c>
      <c r="AB212" s="73" t="s">
        <v>6665</v>
      </c>
      <c r="AC212" s="63"/>
      <c r="AD212" s="63" t="s">
        <v>7201</v>
      </c>
      <c r="AE212" s="61" t="s">
        <v>7203</v>
      </c>
      <c r="AF212" s="63"/>
    </row>
    <row r="213" spans="3:32" ht="15" customHeight="1" x14ac:dyDescent="0.25">
      <c r="C213" s="25">
        <v>88</v>
      </c>
      <c r="D213" s="26" t="s">
        <v>6022</v>
      </c>
      <c r="E213" s="27" t="s">
        <v>7204</v>
      </c>
      <c r="F213" s="33"/>
      <c r="G213" s="34"/>
      <c r="H213" s="34"/>
      <c r="I213" s="34"/>
      <c r="J213" s="35"/>
      <c r="K213" s="34"/>
      <c r="L213" s="34"/>
      <c r="M213" s="28"/>
      <c r="N213" s="28" t="s">
        <v>7205</v>
      </c>
      <c r="O213" s="74" t="s">
        <v>7206</v>
      </c>
      <c r="P213" s="29"/>
      <c r="Q213" s="31" t="s">
        <v>7025</v>
      </c>
      <c r="R213" s="66" t="s">
        <v>300</v>
      </c>
      <c r="T213" s="67"/>
      <c r="U213" s="67" t="s">
        <v>300</v>
      </c>
      <c r="V213" s="68" t="s">
        <v>7025</v>
      </c>
      <c r="W213" s="69" t="s">
        <v>300</v>
      </c>
      <c r="X213" s="70" t="s">
        <v>7025</v>
      </c>
      <c r="Y213" s="71" t="b">
        <f t="shared" si="4"/>
        <v>1</v>
      </c>
      <c r="Z213" s="71" t="b">
        <f t="shared" si="4"/>
        <v>1</v>
      </c>
      <c r="AA213" s="72">
        <v>42390</v>
      </c>
      <c r="AB213" s="73" t="s">
        <v>6665</v>
      </c>
      <c r="AC213" s="62"/>
      <c r="AD213" s="62" t="s">
        <v>7205</v>
      </c>
      <c r="AE213" s="59" t="s">
        <v>7207</v>
      </c>
      <c r="AF213" s="62"/>
    </row>
    <row r="214" spans="3:32" ht="15" customHeight="1" x14ac:dyDescent="0.25">
      <c r="C214" s="25">
        <v>88</v>
      </c>
      <c r="D214" s="26" t="s">
        <v>6022</v>
      </c>
      <c r="E214" s="27" t="s">
        <v>7208</v>
      </c>
      <c r="F214" s="33"/>
      <c r="G214" s="34"/>
      <c r="H214" s="34"/>
      <c r="I214" s="34"/>
      <c r="J214" s="35"/>
      <c r="K214" s="34"/>
      <c r="L214" s="34"/>
      <c r="M214" s="28"/>
      <c r="N214" s="28" t="s">
        <v>7209</v>
      </c>
      <c r="O214" s="74" t="s">
        <v>7210</v>
      </c>
      <c r="P214" s="29"/>
      <c r="Q214" s="31" t="s">
        <v>7025</v>
      </c>
      <c r="R214" s="66" t="s">
        <v>300</v>
      </c>
      <c r="T214" s="67"/>
      <c r="U214" s="67" t="s">
        <v>300</v>
      </c>
      <c r="V214" s="68" t="s">
        <v>7025</v>
      </c>
      <c r="W214" s="69" t="s">
        <v>300</v>
      </c>
      <c r="X214" s="70" t="s">
        <v>7025</v>
      </c>
      <c r="Y214" s="71" t="b">
        <f t="shared" si="4"/>
        <v>1</v>
      </c>
      <c r="Z214" s="71" t="b">
        <f t="shared" si="4"/>
        <v>1</v>
      </c>
      <c r="AA214" s="72">
        <v>42390</v>
      </c>
      <c r="AB214" s="73" t="s">
        <v>6665</v>
      </c>
      <c r="AC214" s="62"/>
      <c r="AD214" s="62" t="s">
        <v>7209</v>
      </c>
      <c r="AE214" s="59" t="s">
        <v>7211</v>
      </c>
      <c r="AF214" s="62"/>
    </row>
    <row r="215" spans="3:32" ht="15" customHeight="1" x14ac:dyDescent="0.25">
      <c r="C215" s="25">
        <v>88</v>
      </c>
      <c r="D215" s="32" t="s">
        <v>6022</v>
      </c>
      <c r="E215" s="27" t="s">
        <v>7212</v>
      </c>
      <c r="F215" s="33"/>
      <c r="G215" s="34"/>
      <c r="H215" s="34"/>
      <c r="I215" s="34"/>
      <c r="J215" s="35"/>
      <c r="K215" s="34"/>
      <c r="L215" s="34"/>
      <c r="M215" s="28"/>
      <c r="N215" s="28" t="s">
        <v>7213</v>
      </c>
      <c r="O215" s="74" t="s">
        <v>7214</v>
      </c>
      <c r="P215" s="47"/>
      <c r="Q215" s="31" t="s">
        <v>7025</v>
      </c>
      <c r="R215" s="66" t="s">
        <v>300</v>
      </c>
      <c r="T215" s="67"/>
      <c r="U215" s="67" t="s">
        <v>300</v>
      </c>
      <c r="V215" s="68" t="s">
        <v>7025</v>
      </c>
      <c r="W215" s="69" t="s">
        <v>300</v>
      </c>
      <c r="X215" s="70" t="s">
        <v>7025</v>
      </c>
      <c r="Y215" s="71" t="b">
        <f t="shared" si="4"/>
        <v>1</v>
      </c>
      <c r="Z215" s="71" t="b">
        <f t="shared" si="4"/>
        <v>1</v>
      </c>
      <c r="AA215" s="72">
        <v>42390</v>
      </c>
      <c r="AB215" s="73" t="s">
        <v>6665</v>
      </c>
      <c r="AC215" s="63"/>
      <c r="AD215" s="63" t="s">
        <v>7213</v>
      </c>
      <c r="AE215" s="61" t="s">
        <v>7215</v>
      </c>
      <c r="AF215" s="63"/>
    </row>
    <row r="216" spans="3:32" ht="15" customHeight="1" x14ac:dyDescent="0.25">
      <c r="C216" s="25">
        <v>88</v>
      </c>
      <c r="D216" s="32" t="s">
        <v>6022</v>
      </c>
      <c r="E216" s="27" t="s">
        <v>7216</v>
      </c>
      <c r="F216" s="33"/>
      <c r="G216" s="34"/>
      <c r="H216" s="34"/>
      <c r="I216" s="34"/>
      <c r="J216" s="35"/>
      <c r="K216" s="34"/>
      <c r="L216" s="34"/>
      <c r="M216" s="28"/>
      <c r="N216" s="28" t="s">
        <v>7217</v>
      </c>
      <c r="O216" s="74" t="s">
        <v>7218</v>
      </c>
      <c r="P216" s="47"/>
      <c r="Q216" s="31" t="s">
        <v>7025</v>
      </c>
      <c r="R216" s="66" t="s">
        <v>300</v>
      </c>
      <c r="T216" s="67"/>
      <c r="U216" s="67" t="s">
        <v>300</v>
      </c>
      <c r="V216" s="68" t="s">
        <v>7025</v>
      </c>
      <c r="W216" s="69" t="s">
        <v>300</v>
      </c>
      <c r="X216" s="70" t="s">
        <v>7025</v>
      </c>
      <c r="Y216" s="71" t="b">
        <f t="shared" si="4"/>
        <v>1</v>
      </c>
      <c r="Z216" s="71" t="b">
        <f t="shared" si="4"/>
        <v>1</v>
      </c>
      <c r="AA216" s="72">
        <v>42390</v>
      </c>
      <c r="AB216" s="73" t="s">
        <v>6665</v>
      </c>
      <c r="AC216" s="63"/>
      <c r="AD216" s="63" t="s">
        <v>7217</v>
      </c>
      <c r="AE216" s="61" t="s">
        <v>7219</v>
      </c>
      <c r="AF216" s="63"/>
    </row>
    <row r="217" spans="3:32" ht="15" customHeight="1" x14ac:dyDescent="0.25">
      <c r="C217" s="25">
        <v>96</v>
      </c>
      <c r="D217" s="32" t="s">
        <v>6022</v>
      </c>
      <c r="E217" s="27" t="s">
        <v>7220</v>
      </c>
      <c r="F217" s="33"/>
      <c r="G217" s="34"/>
      <c r="H217" s="34"/>
      <c r="I217" s="34"/>
      <c r="J217" s="35"/>
      <c r="K217" s="34"/>
      <c r="L217" s="34"/>
      <c r="M217" s="75"/>
      <c r="N217" s="75" t="s">
        <v>7221</v>
      </c>
      <c r="O217" s="74" t="s">
        <v>7222</v>
      </c>
      <c r="P217" s="47"/>
      <c r="Q217" s="31" t="s">
        <v>7025</v>
      </c>
      <c r="R217" s="66" t="s">
        <v>300</v>
      </c>
      <c r="T217" s="67"/>
      <c r="U217" s="67" t="s">
        <v>300</v>
      </c>
      <c r="V217" s="68" t="s">
        <v>7025</v>
      </c>
      <c r="W217" s="69" t="s">
        <v>300</v>
      </c>
      <c r="X217" s="70" t="s">
        <v>7025</v>
      </c>
      <c r="Y217" s="71" t="b">
        <f t="shared" si="4"/>
        <v>1</v>
      </c>
      <c r="Z217" s="71" t="b">
        <f t="shared" si="4"/>
        <v>1</v>
      </c>
      <c r="AA217" s="72">
        <v>42390</v>
      </c>
      <c r="AB217" s="73" t="s">
        <v>6665</v>
      </c>
      <c r="AC217" s="63"/>
      <c r="AD217" s="63" t="s">
        <v>7221</v>
      </c>
      <c r="AE217" s="61" t="s">
        <v>7223</v>
      </c>
      <c r="AF217" s="63"/>
    </row>
    <row r="218" spans="3:32" ht="15" customHeight="1" x14ac:dyDescent="0.25">
      <c r="C218" s="25">
        <v>97</v>
      </c>
      <c r="D218" s="26" t="s">
        <v>6022</v>
      </c>
      <c r="E218" s="27" t="s">
        <v>7224</v>
      </c>
      <c r="F218" s="33" t="s">
        <v>7225</v>
      </c>
      <c r="G218" s="34" t="s">
        <v>7226</v>
      </c>
      <c r="H218" s="34"/>
      <c r="I218" s="34"/>
      <c r="J218" s="35"/>
      <c r="K218" s="34" t="s">
        <v>306</v>
      </c>
      <c r="L218" s="34" t="s">
        <v>7227</v>
      </c>
      <c r="M218" s="75"/>
      <c r="N218" s="75" t="s">
        <v>7228</v>
      </c>
      <c r="O218" s="74" t="s">
        <v>7229</v>
      </c>
      <c r="P218" s="29"/>
      <c r="Q218" s="31" t="s">
        <v>6023</v>
      </c>
      <c r="R218" s="66" t="s">
        <v>300</v>
      </c>
      <c r="T218" s="67"/>
      <c r="U218" s="67" t="s">
        <v>300</v>
      </c>
      <c r="V218" s="68" t="s">
        <v>6023</v>
      </c>
      <c r="W218" s="69" t="s">
        <v>300</v>
      </c>
      <c r="X218" s="70" t="s">
        <v>6023</v>
      </c>
      <c r="Y218" s="71" t="b">
        <f t="shared" si="4"/>
        <v>1</v>
      </c>
      <c r="Z218" s="71" t="b">
        <f t="shared" si="4"/>
        <v>1</v>
      </c>
      <c r="AA218" s="72">
        <v>42390</v>
      </c>
      <c r="AB218" s="73" t="s">
        <v>6665</v>
      </c>
      <c r="AC218" s="62"/>
      <c r="AD218" s="62" t="s">
        <v>7228</v>
      </c>
      <c r="AE218" s="59" t="s">
        <v>7230</v>
      </c>
      <c r="AF218" s="62"/>
    </row>
    <row r="219" spans="3:32" ht="15" customHeight="1" x14ac:dyDescent="0.25">
      <c r="C219" s="25">
        <v>97</v>
      </c>
      <c r="D219" s="26" t="s">
        <v>6022</v>
      </c>
      <c r="E219" s="27" t="s">
        <v>6423</v>
      </c>
      <c r="F219" s="33"/>
      <c r="G219" s="34"/>
      <c r="H219" s="34"/>
      <c r="I219" s="34"/>
      <c r="J219" s="35"/>
      <c r="K219" s="34"/>
      <c r="L219" s="34"/>
      <c r="M219" s="75"/>
      <c r="N219" s="75" t="s">
        <v>7231</v>
      </c>
      <c r="O219" s="74" t="s">
        <v>7232</v>
      </c>
      <c r="P219" s="29"/>
      <c r="Q219" s="31" t="s">
        <v>7233</v>
      </c>
      <c r="R219" s="66" t="s">
        <v>482</v>
      </c>
      <c r="T219" s="67"/>
      <c r="U219" s="67" t="s">
        <v>482</v>
      </c>
      <c r="V219" s="68" t="s">
        <v>7234</v>
      </c>
      <c r="W219" s="69" t="s">
        <v>482</v>
      </c>
      <c r="X219" s="70" t="s">
        <v>7234</v>
      </c>
      <c r="Y219" s="71" t="b">
        <f t="shared" si="4"/>
        <v>1</v>
      </c>
      <c r="Z219" s="71" t="b">
        <f t="shared" si="4"/>
        <v>1</v>
      </c>
      <c r="AA219" s="72">
        <v>42390</v>
      </c>
      <c r="AB219" s="73" t="s">
        <v>6665</v>
      </c>
      <c r="AC219" s="62"/>
      <c r="AD219" s="62" t="s">
        <v>7231</v>
      </c>
      <c r="AE219" s="59" t="s">
        <v>7235</v>
      </c>
      <c r="AF219" s="56" t="s">
        <v>7236</v>
      </c>
    </row>
    <row r="220" spans="3:32" ht="15" customHeight="1" x14ac:dyDescent="0.25">
      <c r="C220" s="25">
        <v>98</v>
      </c>
      <c r="D220" s="26" t="s">
        <v>6022</v>
      </c>
      <c r="E220" s="27" t="s">
        <v>6452</v>
      </c>
      <c r="F220" s="33" t="s">
        <v>7237</v>
      </c>
      <c r="G220" s="34" t="s">
        <v>7238</v>
      </c>
      <c r="H220" s="34">
        <v>50</v>
      </c>
      <c r="I220" s="34" t="s">
        <v>21</v>
      </c>
      <c r="J220" s="35"/>
      <c r="K220" s="34"/>
      <c r="L220" s="34"/>
      <c r="M220" s="75"/>
      <c r="N220" s="75" t="s">
        <v>7239</v>
      </c>
      <c r="O220" s="74" t="s">
        <v>7240</v>
      </c>
      <c r="P220" s="29" t="s">
        <v>7241</v>
      </c>
      <c r="Q220" s="31" t="s">
        <v>7242</v>
      </c>
      <c r="R220" s="66" t="s">
        <v>482</v>
      </c>
      <c r="T220" s="67"/>
      <c r="U220" s="67" t="s">
        <v>482</v>
      </c>
      <c r="V220" s="68" t="s">
        <v>7243</v>
      </c>
      <c r="W220" s="69" t="s">
        <v>482</v>
      </c>
      <c r="X220" s="70" t="s">
        <v>7243</v>
      </c>
      <c r="Y220" s="71" t="b">
        <f t="shared" si="4"/>
        <v>1</v>
      </c>
      <c r="Z220" s="71" t="b">
        <f t="shared" si="4"/>
        <v>1</v>
      </c>
      <c r="AA220" s="72">
        <v>42390</v>
      </c>
      <c r="AB220" s="73" t="s">
        <v>6665</v>
      </c>
      <c r="AC220" s="62"/>
      <c r="AD220" s="62" t="s">
        <v>7239</v>
      </c>
      <c r="AE220" s="59" t="s">
        <v>7244</v>
      </c>
      <c r="AF220" s="56" t="s">
        <v>7245</v>
      </c>
    </row>
    <row r="221" spans="3:32" ht="15" customHeight="1" x14ac:dyDescent="0.25">
      <c r="C221" s="25">
        <v>98</v>
      </c>
      <c r="D221" s="26" t="s">
        <v>6022</v>
      </c>
      <c r="E221" s="27" t="s">
        <v>7246</v>
      </c>
      <c r="F221" s="33"/>
      <c r="G221" s="34"/>
      <c r="H221" s="34"/>
      <c r="I221" s="34"/>
      <c r="J221" s="35"/>
      <c r="K221" s="34"/>
      <c r="L221" s="34"/>
      <c r="M221" s="75"/>
      <c r="N221" s="75" t="s">
        <v>7247</v>
      </c>
      <c r="O221" s="74" t="s">
        <v>7248</v>
      </c>
      <c r="P221" s="29" t="s">
        <v>7249</v>
      </c>
      <c r="Q221" s="31" t="s">
        <v>6023</v>
      </c>
      <c r="R221" s="66" t="s">
        <v>300</v>
      </c>
      <c r="T221" s="67"/>
      <c r="U221" s="67" t="s">
        <v>300</v>
      </c>
      <c r="V221" s="68" t="s">
        <v>6023</v>
      </c>
      <c r="W221" s="69" t="s">
        <v>300</v>
      </c>
      <c r="X221" s="70" t="s">
        <v>6023</v>
      </c>
      <c r="Y221" s="71" t="b">
        <f t="shared" si="4"/>
        <v>1</v>
      </c>
      <c r="Z221" s="71" t="b">
        <f t="shared" si="4"/>
        <v>1</v>
      </c>
      <c r="AA221" s="72">
        <v>42390</v>
      </c>
      <c r="AB221" s="73" t="s">
        <v>6665</v>
      </c>
      <c r="AC221" s="62"/>
      <c r="AD221" s="62" t="s">
        <v>7247</v>
      </c>
      <c r="AE221" s="59" t="s">
        <v>7250</v>
      </c>
      <c r="AF221" s="62"/>
    </row>
    <row r="222" spans="3:32" ht="15" customHeight="1" x14ac:dyDescent="0.25">
      <c r="C222" s="25">
        <v>99</v>
      </c>
      <c r="D222" s="26" t="s">
        <v>6022</v>
      </c>
      <c r="E222" s="27" t="s">
        <v>7251</v>
      </c>
      <c r="F222" s="33" t="s">
        <v>7252</v>
      </c>
      <c r="G222" s="34" t="s">
        <v>7253</v>
      </c>
      <c r="H222" s="34">
        <v>35</v>
      </c>
      <c r="I222" s="34" t="s">
        <v>21</v>
      </c>
      <c r="J222" s="35"/>
      <c r="K222" s="34"/>
      <c r="L222" s="34"/>
      <c r="M222" s="75"/>
      <c r="N222" s="75" t="s">
        <v>7254</v>
      </c>
      <c r="O222" s="74" t="s">
        <v>7255</v>
      </c>
      <c r="P222" s="29" t="s">
        <v>7256</v>
      </c>
      <c r="Q222" s="31" t="s">
        <v>7257</v>
      </c>
      <c r="R222" s="66" t="s">
        <v>482</v>
      </c>
      <c r="T222" s="67"/>
      <c r="U222" s="67" t="s">
        <v>482</v>
      </c>
      <c r="V222" s="68" t="s">
        <v>7258</v>
      </c>
      <c r="W222" s="69" t="s">
        <v>482</v>
      </c>
      <c r="X222" s="70" t="s">
        <v>7258</v>
      </c>
      <c r="Y222" s="71" t="b">
        <f t="shared" si="4"/>
        <v>1</v>
      </c>
      <c r="Z222" s="71" t="b">
        <f t="shared" si="4"/>
        <v>1</v>
      </c>
      <c r="AA222" s="72">
        <v>42390</v>
      </c>
      <c r="AB222" s="73" t="s">
        <v>6665</v>
      </c>
      <c r="AC222" s="62"/>
      <c r="AD222" s="62" t="s">
        <v>7254</v>
      </c>
      <c r="AE222" s="59" t="s">
        <v>7259</v>
      </c>
      <c r="AF222" s="56" t="s">
        <v>7260</v>
      </c>
    </row>
    <row r="223" spans="3:32" ht="15" customHeight="1" x14ac:dyDescent="0.25">
      <c r="C223" s="25">
        <v>100</v>
      </c>
      <c r="D223" s="26" t="s">
        <v>6022</v>
      </c>
      <c r="E223" s="27" t="s">
        <v>7261</v>
      </c>
      <c r="F223" s="33" t="s">
        <v>7262</v>
      </c>
      <c r="G223" s="34" t="s">
        <v>7263</v>
      </c>
      <c r="H223" s="34">
        <v>15</v>
      </c>
      <c r="I223" s="34" t="s">
        <v>21</v>
      </c>
      <c r="J223" s="35"/>
      <c r="K223" s="34"/>
      <c r="L223" s="34"/>
      <c r="M223" s="75"/>
      <c r="N223" s="75" t="s">
        <v>7264</v>
      </c>
      <c r="O223" s="74" t="s">
        <v>7265</v>
      </c>
      <c r="P223" s="29" t="s">
        <v>7266</v>
      </c>
      <c r="Q223" s="31" t="s">
        <v>7267</v>
      </c>
      <c r="R223" s="66" t="s">
        <v>482</v>
      </c>
      <c r="T223" s="67"/>
      <c r="U223" s="67" t="s">
        <v>482</v>
      </c>
      <c r="V223" s="68" t="s">
        <v>7268</v>
      </c>
      <c r="W223" s="69" t="s">
        <v>482</v>
      </c>
      <c r="X223" s="70" t="s">
        <v>7268</v>
      </c>
      <c r="Y223" s="71" t="b">
        <f t="shared" si="4"/>
        <v>1</v>
      </c>
      <c r="Z223" s="71" t="b">
        <f t="shared" si="4"/>
        <v>1</v>
      </c>
      <c r="AA223" s="72">
        <v>42390</v>
      </c>
      <c r="AB223" s="73" t="s">
        <v>6665</v>
      </c>
      <c r="AC223" s="62"/>
      <c r="AD223" s="62" t="s">
        <v>7264</v>
      </c>
      <c r="AE223" s="59" t="s">
        <v>7269</v>
      </c>
      <c r="AF223" s="56" t="s">
        <v>7270</v>
      </c>
    </row>
    <row r="224" spans="3:32" ht="15" customHeight="1" x14ac:dyDescent="0.25">
      <c r="C224" s="25">
        <v>101</v>
      </c>
      <c r="D224" s="26" t="s">
        <v>6022</v>
      </c>
      <c r="E224" s="27" t="s">
        <v>7271</v>
      </c>
      <c r="F224" s="33" t="s">
        <v>7272</v>
      </c>
      <c r="G224" s="34" t="s">
        <v>7273</v>
      </c>
      <c r="H224" s="34">
        <v>50</v>
      </c>
      <c r="I224" s="34" t="s">
        <v>21</v>
      </c>
      <c r="J224" s="35"/>
      <c r="K224" s="34"/>
      <c r="L224" s="34" t="s">
        <v>7274</v>
      </c>
      <c r="M224" s="75"/>
      <c r="N224" s="75" t="s">
        <v>7275</v>
      </c>
      <c r="O224" s="74" t="s">
        <v>7276</v>
      </c>
      <c r="P224" s="29"/>
      <c r="Q224" s="31" t="s">
        <v>6023</v>
      </c>
      <c r="R224" s="66" t="s">
        <v>300</v>
      </c>
      <c r="T224" s="67"/>
      <c r="U224" s="67" t="s">
        <v>300</v>
      </c>
      <c r="V224" s="68" t="s">
        <v>6023</v>
      </c>
      <c r="W224" s="69" t="s">
        <v>300</v>
      </c>
      <c r="X224" s="70" t="s">
        <v>6023</v>
      </c>
      <c r="Y224" s="71" t="b">
        <f t="shared" si="4"/>
        <v>1</v>
      </c>
      <c r="Z224" s="71" t="b">
        <f t="shared" si="4"/>
        <v>1</v>
      </c>
      <c r="AA224" s="72">
        <v>42390</v>
      </c>
      <c r="AB224" s="73" t="s">
        <v>6665</v>
      </c>
      <c r="AC224" s="62"/>
      <c r="AD224" s="62" t="s">
        <v>7275</v>
      </c>
      <c r="AE224" s="59" t="s">
        <v>6562</v>
      </c>
      <c r="AF224" s="56" t="s">
        <v>7277</v>
      </c>
    </row>
    <row r="225" spans="3:32" ht="15" customHeight="1" x14ac:dyDescent="0.25">
      <c r="C225" s="25">
        <v>97</v>
      </c>
      <c r="D225" s="26" t="s">
        <v>6022</v>
      </c>
      <c r="E225" s="27" t="s">
        <v>7278</v>
      </c>
      <c r="F225" s="33"/>
      <c r="G225" s="34"/>
      <c r="H225" s="34"/>
      <c r="I225" s="34"/>
      <c r="J225" s="35"/>
      <c r="K225" s="34"/>
      <c r="L225" s="34"/>
      <c r="M225" s="75"/>
      <c r="N225" s="75" t="s">
        <v>7279</v>
      </c>
      <c r="O225" s="74" t="s">
        <v>7280</v>
      </c>
      <c r="P225" s="29"/>
      <c r="Q225" s="31" t="s">
        <v>7281</v>
      </c>
      <c r="R225" s="66" t="s">
        <v>482</v>
      </c>
      <c r="T225" s="67"/>
      <c r="U225" s="67" t="s">
        <v>482</v>
      </c>
      <c r="V225" s="68" t="s">
        <v>7282</v>
      </c>
      <c r="W225" s="69" t="s">
        <v>482</v>
      </c>
      <c r="X225" s="70" t="s">
        <v>7282</v>
      </c>
      <c r="Y225" s="71" t="b">
        <f t="shared" si="4"/>
        <v>1</v>
      </c>
      <c r="Z225" s="71" t="b">
        <f t="shared" si="4"/>
        <v>1</v>
      </c>
      <c r="AA225" s="72">
        <v>42390</v>
      </c>
      <c r="AB225" s="73" t="s">
        <v>6665</v>
      </c>
      <c r="AC225" s="62"/>
      <c r="AD225" s="62" t="s">
        <v>7279</v>
      </c>
      <c r="AE225" s="59" t="s">
        <v>7283</v>
      </c>
      <c r="AF225" s="56" t="s">
        <v>7284</v>
      </c>
    </row>
    <row r="226" spans="3:32" ht="15" customHeight="1" x14ac:dyDescent="0.25">
      <c r="C226" s="25">
        <v>101</v>
      </c>
      <c r="D226" s="26" t="s">
        <v>6022</v>
      </c>
      <c r="E226" s="27" t="s">
        <v>7285</v>
      </c>
      <c r="F226" s="33"/>
      <c r="G226" s="34"/>
      <c r="H226" s="34"/>
      <c r="I226" s="34"/>
      <c r="J226" s="35"/>
      <c r="K226" s="34"/>
      <c r="L226" s="34"/>
      <c r="M226" s="75"/>
      <c r="N226" s="75" t="s">
        <v>7286</v>
      </c>
      <c r="O226" s="74" t="s">
        <v>7287</v>
      </c>
      <c r="P226" s="29" t="s">
        <v>7288</v>
      </c>
      <c r="Q226" s="31" t="s">
        <v>7289</v>
      </c>
      <c r="R226" s="66" t="s">
        <v>482</v>
      </c>
      <c r="T226" s="67"/>
      <c r="U226" s="67" t="s">
        <v>482</v>
      </c>
      <c r="V226" s="68" t="s">
        <v>7290</v>
      </c>
      <c r="W226" s="69" t="s">
        <v>482</v>
      </c>
      <c r="X226" s="70" t="s">
        <v>7290</v>
      </c>
      <c r="Y226" s="71" t="b">
        <f t="shared" si="4"/>
        <v>1</v>
      </c>
      <c r="Z226" s="71" t="b">
        <f t="shared" si="4"/>
        <v>1</v>
      </c>
      <c r="AA226" s="72">
        <v>42390</v>
      </c>
      <c r="AB226" s="73" t="s">
        <v>6665</v>
      </c>
      <c r="AC226" s="62"/>
      <c r="AD226" s="62" t="s">
        <v>7286</v>
      </c>
      <c r="AE226" s="59" t="s">
        <v>7291</v>
      </c>
      <c r="AF226" s="56" t="s">
        <v>7292</v>
      </c>
    </row>
    <row r="227" spans="3:32" ht="15" customHeight="1" x14ac:dyDescent="0.25">
      <c r="C227" s="25">
        <v>102</v>
      </c>
      <c r="D227" s="26" t="s">
        <v>6022</v>
      </c>
      <c r="E227" s="27" t="s">
        <v>7293</v>
      </c>
      <c r="F227" s="33" t="s">
        <v>7294</v>
      </c>
      <c r="G227" s="34" t="s">
        <v>7295</v>
      </c>
      <c r="H227" s="34">
        <v>60</v>
      </c>
      <c r="I227" s="34" t="s">
        <v>21</v>
      </c>
      <c r="J227" s="35"/>
      <c r="K227" s="34"/>
      <c r="L227" s="34" t="s">
        <v>7274</v>
      </c>
      <c r="M227" s="75"/>
      <c r="N227" s="75" t="s">
        <v>7296</v>
      </c>
      <c r="O227" s="74" t="s">
        <v>7297</v>
      </c>
      <c r="P227" s="29"/>
      <c r="Q227" s="31" t="s">
        <v>6023</v>
      </c>
      <c r="R227" s="66" t="s">
        <v>300</v>
      </c>
      <c r="T227" s="67"/>
      <c r="U227" s="67" t="s">
        <v>300</v>
      </c>
      <c r="V227" s="68" t="s">
        <v>6023</v>
      </c>
      <c r="W227" s="69" t="s">
        <v>300</v>
      </c>
      <c r="X227" s="70" t="s">
        <v>6023</v>
      </c>
      <c r="Y227" s="71" t="b">
        <f t="shared" si="4"/>
        <v>1</v>
      </c>
      <c r="Z227" s="71" t="b">
        <f t="shared" si="4"/>
        <v>1</v>
      </c>
      <c r="AA227" s="72">
        <v>42390</v>
      </c>
      <c r="AB227" s="73" t="s">
        <v>6665</v>
      </c>
      <c r="AC227" s="62"/>
      <c r="AD227" s="62" t="s">
        <v>7296</v>
      </c>
      <c r="AE227" s="59" t="s">
        <v>6562</v>
      </c>
      <c r="AF227" s="56" t="s">
        <v>7298</v>
      </c>
    </row>
    <row r="228" spans="3:32" ht="15" customHeight="1" x14ac:dyDescent="0.25">
      <c r="C228" s="25">
        <v>102</v>
      </c>
      <c r="D228" s="26" t="s">
        <v>6022</v>
      </c>
      <c r="E228" s="27" t="s">
        <v>7299</v>
      </c>
      <c r="F228" s="33"/>
      <c r="G228" s="34"/>
      <c r="H228" s="34"/>
      <c r="I228" s="34"/>
      <c r="J228" s="35"/>
      <c r="K228" s="34"/>
      <c r="L228" s="34"/>
      <c r="M228" s="75"/>
      <c r="N228" s="75" t="s">
        <v>7300</v>
      </c>
      <c r="O228" s="74" t="s">
        <v>7301</v>
      </c>
      <c r="P228" s="29" t="s">
        <v>7302</v>
      </c>
      <c r="Q228" s="31" t="s">
        <v>7303</v>
      </c>
      <c r="R228" s="66" t="s">
        <v>482</v>
      </c>
      <c r="T228" s="67"/>
      <c r="U228" s="67" t="s">
        <v>482</v>
      </c>
      <c r="V228" s="68" t="s">
        <v>7304</v>
      </c>
      <c r="W228" s="69" t="s">
        <v>482</v>
      </c>
      <c r="X228" s="70" t="s">
        <v>7304</v>
      </c>
      <c r="Y228" s="71" t="b">
        <f t="shared" si="4"/>
        <v>1</v>
      </c>
      <c r="Z228" s="71" t="b">
        <f t="shared" si="4"/>
        <v>1</v>
      </c>
      <c r="AA228" s="72">
        <v>42390</v>
      </c>
      <c r="AB228" s="73" t="s">
        <v>6665</v>
      </c>
      <c r="AC228" s="62"/>
      <c r="AD228" s="62" t="s">
        <v>7300</v>
      </c>
      <c r="AE228" s="59" t="s">
        <v>7305</v>
      </c>
      <c r="AF228" s="56" t="s">
        <v>7306</v>
      </c>
    </row>
    <row r="229" spans="3:32" ht="15" customHeight="1" x14ac:dyDescent="0.25">
      <c r="C229" s="25">
        <v>103</v>
      </c>
      <c r="D229" s="26" t="s">
        <v>6022</v>
      </c>
      <c r="E229" s="27" t="s">
        <v>7307</v>
      </c>
      <c r="F229" s="33" t="s">
        <v>7308</v>
      </c>
      <c r="G229" s="34" t="s">
        <v>7309</v>
      </c>
      <c r="H229" s="34">
        <v>60</v>
      </c>
      <c r="I229" s="34" t="s">
        <v>21</v>
      </c>
      <c r="J229" s="35"/>
      <c r="K229" s="34"/>
      <c r="L229" s="34"/>
      <c r="M229" s="75"/>
      <c r="N229" s="75" t="s">
        <v>7310</v>
      </c>
      <c r="O229" s="74" t="s">
        <v>7311</v>
      </c>
      <c r="P229" s="29" t="s">
        <v>7312</v>
      </c>
      <c r="Q229" s="31" t="s">
        <v>7313</v>
      </c>
      <c r="R229" s="66" t="s">
        <v>482</v>
      </c>
      <c r="T229" s="67"/>
      <c r="U229" s="67" t="s">
        <v>482</v>
      </c>
      <c r="V229" s="68" t="s">
        <v>7314</v>
      </c>
      <c r="W229" s="69" t="s">
        <v>482</v>
      </c>
      <c r="X229" s="70" t="s">
        <v>7314</v>
      </c>
      <c r="Y229" s="71" t="b">
        <f t="shared" si="4"/>
        <v>1</v>
      </c>
      <c r="Z229" s="71" t="b">
        <f t="shared" si="4"/>
        <v>1</v>
      </c>
      <c r="AA229" s="72">
        <v>42390</v>
      </c>
      <c r="AB229" s="73" t="s">
        <v>6665</v>
      </c>
      <c r="AC229" s="62"/>
      <c r="AD229" s="62" t="s">
        <v>7310</v>
      </c>
      <c r="AE229" s="59" t="s">
        <v>7315</v>
      </c>
      <c r="AF229" s="56" t="s">
        <v>7316</v>
      </c>
    </row>
    <row r="230" spans="3:32" ht="15" customHeight="1" x14ac:dyDescent="0.25">
      <c r="C230" s="25">
        <v>104</v>
      </c>
      <c r="D230" s="26" t="s">
        <v>6022</v>
      </c>
      <c r="E230" s="27" t="s">
        <v>7317</v>
      </c>
      <c r="F230" s="33" t="s">
        <v>7318</v>
      </c>
      <c r="G230" s="34" t="s">
        <v>7319</v>
      </c>
      <c r="H230" s="34">
        <v>100</v>
      </c>
      <c r="I230" s="34" t="s">
        <v>21</v>
      </c>
      <c r="J230" s="35"/>
      <c r="K230" s="34"/>
      <c r="L230" s="34"/>
      <c r="M230" s="75"/>
      <c r="N230" s="75" t="s">
        <v>7320</v>
      </c>
      <c r="O230" s="74" t="s">
        <v>7321</v>
      </c>
      <c r="P230" s="29" t="s">
        <v>7322</v>
      </c>
      <c r="Q230" s="31" t="s">
        <v>7323</v>
      </c>
      <c r="R230" s="66" t="s">
        <v>482</v>
      </c>
      <c r="T230" s="67"/>
      <c r="U230" s="67" t="s">
        <v>482</v>
      </c>
      <c r="V230" s="68" t="s">
        <v>7324</v>
      </c>
      <c r="W230" s="69" t="s">
        <v>482</v>
      </c>
      <c r="X230" s="70" t="s">
        <v>7324</v>
      </c>
      <c r="Y230" s="71" t="b">
        <f t="shared" si="4"/>
        <v>1</v>
      </c>
      <c r="Z230" s="71" t="b">
        <f t="shared" si="4"/>
        <v>1</v>
      </c>
      <c r="AA230" s="72">
        <v>42390</v>
      </c>
      <c r="AB230" s="73" t="s">
        <v>6665</v>
      </c>
      <c r="AC230" s="62"/>
      <c r="AD230" s="62" t="s">
        <v>7320</v>
      </c>
      <c r="AE230" s="59" t="s">
        <v>7325</v>
      </c>
      <c r="AF230" s="56" t="s">
        <v>7326</v>
      </c>
    </row>
    <row r="231" spans="3:32" ht="15" customHeight="1" x14ac:dyDescent="0.25">
      <c r="C231" s="25">
        <v>105</v>
      </c>
      <c r="D231" s="26" t="s">
        <v>6022</v>
      </c>
      <c r="E231" s="27" t="s">
        <v>7327</v>
      </c>
      <c r="F231" s="33" t="s">
        <v>7328</v>
      </c>
      <c r="G231" s="34" t="s">
        <v>7329</v>
      </c>
      <c r="H231" s="34">
        <v>35</v>
      </c>
      <c r="I231" s="34" t="s">
        <v>21</v>
      </c>
      <c r="J231" s="35"/>
      <c r="K231" s="34"/>
      <c r="L231" s="34"/>
      <c r="M231" s="75"/>
      <c r="N231" s="75" t="s">
        <v>7330</v>
      </c>
      <c r="O231" s="74" t="s">
        <v>7331</v>
      </c>
      <c r="P231" s="29" t="s">
        <v>7332</v>
      </c>
      <c r="Q231" s="31" t="s">
        <v>7333</v>
      </c>
      <c r="R231" s="66" t="s">
        <v>482</v>
      </c>
      <c r="T231" s="67"/>
      <c r="U231" s="67" t="s">
        <v>482</v>
      </c>
      <c r="V231" s="68" t="s">
        <v>7334</v>
      </c>
      <c r="W231" s="69" t="s">
        <v>482</v>
      </c>
      <c r="X231" s="70" t="s">
        <v>7334</v>
      </c>
      <c r="Y231" s="71" t="b">
        <f t="shared" si="4"/>
        <v>1</v>
      </c>
      <c r="Z231" s="71" t="b">
        <f t="shared" si="4"/>
        <v>1</v>
      </c>
      <c r="AA231" s="72">
        <v>42390</v>
      </c>
      <c r="AB231" s="73" t="s">
        <v>6665</v>
      </c>
      <c r="AC231" s="62"/>
      <c r="AD231" s="62" t="s">
        <v>7330</v>
      </c>
      <c r="AE231" s="59" t="s">
        <v>7335</v>
      </c>
      <c r="AF231" s="56" t="s">
        <v>7336</v>
      </c>
    </row>
    <row r="232" spans="3:32" ht="15" customHeight="1" x14ac:dyDescent="0.25">
      <c r="C232" s="25">
        <v>106</v>
      </c>
      <c r="D232" s="26" t="s">
        <v>6022</v>
      </c>
      <c r="E232" s="27" t="s">
        <v>7337</v>
      </c>
      <c r="F232" s="33"/>
      <c r="G232" s="34"/>
      <c r="H232" s="34"/>
      <c r="I232" s="34"/>
      <c r="J232" s="76"/>
      <c r="K232" s="106"/>
      <c r="L232" s="34"/>
      <c r="M232" s="75"/>
      <c r="N232" s="77" t="s">
        <v>7338</v>
      </c>
      <c r="O232" s="28" t="s">
        <v>7339</v>
      </c>
      <c r="P232" s="29" t="s">
        <v>7340</v>
      </c>
      <c r="Q232" s="31" t="s">
        <v>7341</v>
      </c>
      <c r="R232" s="66" t="s">
        <v>482</v>
      </c>
      <c r="T232" s="67"/>
      <c r="U232" s="67" t="s">
        <v>482</v>
      </c>
      <c r="V232" s="68" t="s">
        <v>7342</v>
      </c>
      <c r="W232" s="69" t="s">
        <v>482</v>
      </c>
      <c r="X232" s="70" t="s">
        <v>7342</v>
      </c>
      <c r="Y232" s="71" t="b">
        <f t="shared" si="4"/>
        <v>1</v>
      </c>
      <c r="Z232" s="71" t="b">
        <f t="shared" si="4"/>
        <v>1</v>
      </c>
      <c r="AA232" s="72">
        <v>42390</v>
      </c>
      <c r="AB232" s="73" t="s">
        <v>6665</v>
      </c>
      <c r="AC232" s="78"/>
      <c r="AD232" s="78" t="s">
        <v>7338</v>
      </c>
      <c r="AE232" s="58" t="s">
        <v>7343</v>
      </c>
      <c r="AF232" s="57" t="s">
        <v>7344</v>
      </c>
    </row>
    <row r="233" spans="3:32" ht="15" customHeight="1" x14ac:dyDescent="0.25">
      <c r="C233" s="25">
        <v>107</v>
      </c>
      <c r="D233" s="26" t="s">
        <v>6022</v>
      </c>
      <c r="E233" s="27" t="s">
        <v>7345</v>
      </c>
      <c r="F233" s="33" t="s">
        <v>7346</v>
      </c>
      <c r="G233" s="34" t="s">
        <v>7347</v>
      </c>
      <c r="H233" s="34">
        <v>15</v>
      </c>
      <c r="I233" s="34" t="s">
        <v>21</v>
      </c>
      <c r="J233" s="35"/>
      <c r="K233" s="106"/>
      <c r="L233" s="34" t="s">
        <v>7348</v>
      </c>
      <c r="M233" s="75"/>
      <c r="N233" s="77" t="s">
        <v>7349</v>
      </c>
      <c r="O233" s="28" t="s">
        <v>7350</v>
      </c>
      <c r="P233" s="29"/>
      <c r="Q233" s="31" t="s">
        <v>6023</v>
      </c>
      <c r="R233" s="66" t="s">
        <v>300</v>
      </c>
      <c r="T233" s="67"/>
      <c r="U233" s="67" t="s">
        <v>300</v>
      </c>
      <c r="V233" s="68" t="s">
        <v>6023</v>
      </c>
      <c r="W233" s="69" t="s">
        <v>300</v>
      </c>
      <c r="X233" s="70" t="s">
        <v>6023</v>
      </c>
      <c r="Y233" s="71" t="b">
        <f t="shared" si="4"/>
        <v>1</v>
      </c>
      <c r="Z233" s="71" t="b">
        <f t="shared" si="4"/>
        <v>1</v>
      </c>
      <c r="AA233" s="72">
        <v>42390</v>
      </c>
      <c r="AB233" s="73" t="s">
        <v>6665</v>
      </c>
      <c r="AC233" s="78"/>
      <c r="AD233" s="78" t="s">
        <v>7349</v>
      </c>
      <c r="AE233" s="58" t="s">
        <v>6562</v>
      </c>
      <c r="AF233" s="57" t="s">
        <v>7351</v>
      </c>
    </row>
    <row r="234" spans="3:32" ht="15" customHeight="1" x14ac:dyDescent="0.25">
      <c r="C234" s="25">
        <v>107</v>
      </c>
      <c r="D234" s="26" t="s">
        <v>6022</v>
      </c>
      <c r="E234" s="27" t="s">
        <v>7352</v>
      </c>
      <c r="F234" s="33"/>
      <c r="G234" s="34"/>
      <c r="H234" s="34"/>
      <c r="I234" s="34"/>
      <c r="J234" s="35"/>
      <c r="K234" s="34"/>
      <c r="L234" s="75"/>
      <c r="M234" s="75"/>
      <c r="N234" s="77" t="s">
        <v>7353</v>
      </c>
      <c r="O234" s="28" t="s">
        <v>7354</v>
      </c>
      <c r="P234" s="29" t="s">
        <v>7355</v>
      </c>
      <c r="Q234" s="48" t="s">
        <v>7356</v>
      </c>
      <c r="R234" s="66" t="s">
        <v>482</v>
      </c>
      <c r="T234" s="67"/>
      <c r="U234" s="67" t="s">
        <v>482</v>
      </c>
      <c r="V234" s="79" t="s">
        <v>7357</v>
      </c>
      <c r="W234" s="69" t="s">
        <v>482</v>
      </c>
      <c r="X234" s="70" t="s">
        <v>7357</v>
      </c>
      <c r="Y234" s="71" t="b">
        <f t="shared" si="4"/>
        <v>1</v>
      </c>
      <c r="Z234" s="71" t="b">
        <f t="shared" si="4"/>
        <v>1</v>
      </c>
      <c r="AA234" s="72">
        <v>42390</v>
      </c>
      <c r="AB234" s="73" t="s">
        <v>6665</v>
      </c>
      <c r="AC234" s="78"/>
      <c r="AD234" s="78" t="s">
        <v>7353</v>
      </c>
      <c r="AE234" s="58" t="s">
        <v>7358</v>
      </c>
      <c r="AF234" s="57" t="s">
        <v>7359</v>
      </c>
    </row>
    <row r="235" spans="3:32" ht="15" customHeight="1" x14ac:dyDescent="0.25">
      <c r="C235" s="25">
        <v>112</v>
      </c>
      <c r="D235" s="26" t="s">
        <v>6022</v>
      </c>
      <c r="E235" s="27" t="s">
        <v>7360</v>
      </c>
      <c r="F235" s="33" t="s">
        <v>7361</v>
      </c>
      <c r="G235" s="34" t="s">
        <v>7362</v>
      </c>
      <c r="H235" s="34">
        <v>2</v>
      </c>
      <c r="I235" s="34" t="s">
        <v>6162</v>
      </c>
      <c r="J235" s="35" t="s">
        <v>6163</v>
      </c>
      <c r="K235" s="34"/>
      <c r="L235" s="34" t="s">
        <v>7274</v>
      </c>
      <c r="M235" s="75"/>
      <c r="N235" s="77" t="s">
        <v>7363</v>
      </c>
      <c r="O235" s="42" t="s">
        <v>7364</v>
      </c>
      <c r="P235" s="29"/>
      <c r="Q235" s="31" t="s">
        <v>6023</v>
      </c>
      <c r="R235" s="66" t="s">
        <v>300</v>
      </c>
      <c r="T235" s="67"/>
      <c r="U235" s="67" t="s">
        <v>300</v>
      </c>
      <c r="V235" s="68" t="s">
        <v>6023</v>
      </c>
      <c r="W235" s="69" t="s">
        <v>300</v>
      </c>
      <c r="X235" s="70" t="s">
        <v>6023</v>
      </c>
      <c r="Y235" s="71" t="b">
        <f t="shared" si="4"/>
        <v>1</v>
      </c>
      <c r="Z235" s="71" t="b">
        <f t="shared" si="4"/>
        <v>1</v>
      </c>
      <c r="AA235" s="72">
        <v>42390</v>
      </c>
      <c r="AB235" s="73" t="s">
        <v>6665</v>
      </c>
      <c r="AC235" s="78"/>
      <c r="AD235" s="78" t="s">
        <v>7363</v>
      </c>
      <c r="AE235" s="58" t="s">
        <v>6562</v>
      </c>
      <c r="AF235" s="57" t="s">
        <v>7365</v>
      </c>
    </row>
    <row r="236" spans="3:32" ht="15" customHeight="1" x14ac:dyDescent="0.25">
      <c r="C236" s="25">
        <v>112</v>
      </c>
      <c r="D236" s="26" t="s">
        <v>6022</v>
      </c>
      <c r="E236" s="27" t="s">
        <v>7366</v>
      </c>
      <c r="F236" s="33"/>
      <c r="G236" s="34"/>
      <c r="H236" s="34"/>
      <c r="I236" s="34"/>
      <c r="J236" s="35"/>
      <c r="K236" s="34"/>
      <c r="L236" s="34"/>
      <c r="M236" s="75"/>
      <c r="N236" s="77" t="s">
        <v>7367</v>
      </c>
      <c r="O236" s="42" t="s">
        <v>7368</v>
      </c>
      <c r="P236" s="29" t="s">
        <v>6501</v>
      </c>
      <c r="Q236" s="48" t="s">
        <v>7369</v>
      </c>
      <c r="R236" s="66" t="s">
        <v>482</v>
      </c>
      <c r="T236" s="67"/>
      <c r="U236" s="67" t="s">
        <v>482</v>
      </c>
      <c r="V236" s="79" t="s">
        <v>7370</v>
      </c>
      <c r="W236" s="69" t="s">
        <v>482</v>
      </c>
      <c r="X236" s="70" t="s">
        <v>7370</v>
      </c>
      <c r="Y236" s="71" t="b">
        <f t="shared" si="4"/>
        <v>1</v>
      </c>
      <c r="Z236" s="71" t="b">
        <f t="shared" si="4"/>
        <v>1</v>
      </c>
      <c r="AA236" s="72">
        <v>42390</v>
      </c>
      <c r="AB236" s="73" t="s">
        <v>6665</v>
      </c>
      <c r="AC236" s="78"/>
      <c r="AD236" s="78" t="s">
        <v>7367</v>
      </c>
      <c r="AE236" s="58" t="s">
        <v>7371</v>
      </c>
      <c r="AF236" s="57" t="s">
        <v>7372</v>
      </c>
    </row>
    <row r="237" spans="3:32" ht="15" customHeight="1" x14ac:dyDescent="0.25">
      <c r="C237" s="25">
        <v>112</v>
      </c>
      <c r="D237" s="26" t="s">
        <v>6022</v>
      </c>
      <c r="E237" s="27" t="s">
        <v>7373</v>
      </c>
      <c r="F237" s="33"/>
      <c r="G237" s="34"/>
      <c r="H237" s="34"/>
      <c r="I237" s="34"/>
      <c r="J237" s="35"/>
      <c r="K237" s="34"/>
      <c r="L237" s="34"/>
      <c r="M237" s="75"/>
      <c r="N237" s="77" t="s">
        <v>7374</v>
      </c>
      <c r="O237" s="42" t="s">
        <v>7375</v>
      </c>
      <c r="P237" s="29" t="s">
        <v>7376</v>
      </c>
      <c r="Q237" s="48" t="s">
        <v>7377</v>
      </c>
      <c r="R237" s="66" t="s">
        <v>482</v>
      </c>
      <c r="T237" s="67"/>
      <c r="U237" s="67" t="s">
        <v>482</v>
      </c>
      <c r="V237" s="79" t="s">
        <v>7378</v>
      </c>
      <c r="W237" s="69" t="s">
        <v>482</v>
      </c>
      <c r="X237" s="70" t="s">
        <v>7378</v>
      </c>
      <c r="Y237" s="71" t="b">
        <f t="shared" si="4"/>
        <v>1</v>
      </c>
      <c r="Z237" s="71" t="b">
        <f t="shared" si="4"/>
        <v>1</v>
      </c>
      <c r="AA237" s="72">
        <v>42390</v>
      </c>
      <c r="AB237" s="73" t="s">
        <v>6665</v>
      </c>
      <c r="AC237" s="78"/>
      <c r="AD237" s="78" t="s">
        <v>7374</v>
      </c>
      <c r="AE237" s="58" t="s">
        <v>7379</v>
      </c>
      <c r="AF237" s="57" t="s">
        <v>7380</v>
      </c>
    </row>
    <row r="238" spans="3:32" ht="15" customHeight="1" x14ac:dyDescent="0.25">
      <c r="C238" s="25">
        <v>114</v>
      </c>
      <c r="D238" s="26" t="s">
        <v>6022</v>
      </c>
      <c r="E238" s="27" t="s">
        <v>7381</v>
      </c>
      <c r="F238" s="33" t="s">
        <v>7382</v>
      </c>
      <c r="G238" s="34" t="s">
        <v>7383</v>
      </c>
      <c r="H238" s="34">
        <v>1</v>
      </c>
      <c r="I238" s="34" t="s">
        <v>120</v>
      </c>
      <c r="J238" s="35" t="s">
        <v>7384</v>
      </c>
      <c r="K238" s="34" t="s">
        <v>296</v>
      </c>
      <c r="L238" s="34" t="s">
        <v>7105</v>
      </c>
      <c r="M238" s="75"/>
      <c r="N238" s="77" t="s">
        <v>7385</v>
      </c>
      <c r="O238" s="42" t="s">
        <v>7386</v>
      </c>
      <c r="P238" s="29" t="s">
        <v>6411</v>
      </c>
      <c r="Q238" s="48" t="s">
        <v>7387</v>
      </c>
      <c r="R238" s="66" t="s">
        <v>482</v>
      </c>
      <c r="T238" s="67"/>
      <c r="U238" s="67" t="s">
        <v>482</v>
      </c>
      <c r="V238" s="79" t="s">
        <v>7388</v>
      </c>
      <c r="W238" s="69" t="s">
        <v>482</v>
      </c>
      <c r="X238" s="70" t="s">
        <v>7388</v>
      </c>
      <c r="Y238" s="71" t="b">
        <f t="shared" si="4"/>
        <v>1</v>
      </c>
      <c r="Z238" s="71" t="b">
        <f t="shared" si="4"/>
        <v>1</v>
      </c>
      <c r="AA238" s="72">
        <v>42390</v>
      </c>
      <c r="AB238" s="73" t="s">
        <v>6665</v>
      </c>
      <c r="AC238" s="78"/>
      <c r="AD238" s="78" t="s">
        <v>7385</v>
      </c>
      <c r="AE238" s="58" t="s">
        <v>7389</v>
      </c>
      <c r="AF238" s="57" t="s">
        <v>7390</v>
      </c>
    </row>
    <row r="239" spans="3:32" ht="15" customHeight="1" x14ac:dyDescent="0.25">
      <c r="C239" s="25">
        <v>114</v>
      </c>
      <c r="D239" s="26" t="s">
        <v>6022</v>
      </c>
      <c r="E239" s="27" t="s">
        <v>7391</v>
      </c>
      <c r="F239" s="33"/>
      <c r="G239" s="34"/>
      <c r="H239" s="34"/>
      <c r="I239" s="34"/>
      <c r="J239" s="35"/>
      <c r="K239" s="34"/>
      <c r="L239" s="34"/>
      <c r="M239" s="75"/>
      <c r="N239" s="77" t="s">
        <v>7392</v>
      </c>
      <c r="O239" s="42" t="s">
        <v>7393</v>
      </c>
      <c r="P239" s="29" t="s">
        <v>6411</v>
      </c>
      <c r="Q239" s="48" t="s">
        <v>7394</v>
      </c>
      <c r="R239" s="66" t="s">
        <v>482</v>
      </c>
      <c r="T239" s="67"/>
      <c r="U239" s="67" t="s">
        <v>482</v>
      </c>
      <c r="V239" s="79" t="s">
        <v>7388</v>
      </c>
      <c r="W239" s="69" t="s">
        <v>482</v>
      </c>
      <c r="X239" s="70" t="s">
        <v>7388</v>
      </c>
      <c r="Y239" s="71" t="b">
        <f t="shared" si="4"/>
        <v>1</v>
      </c>
      <c r="Z239" s="71" t="b">
        <f t="shared" si="4"/>
        <v>1</v>
      </c>
      <c r="AA239" s="72">
        <v>42390</v>
      </c>
      <c r="AB239" s="73" t="s">
        <v>6665</v>
      </c>
      <c r="AC239" s="78"/>
      <c r="AD239" s="78"/>
      <c r="AE239" s="78"/>
      <c r="AF239" s="78"/>
    </row>
    <row r="240" spans="3:32" ht="15" customHeight="1" x14ac:dyDescent="0.25">
      <c r="C240" s="25">
        <v>113</v>
      </c>
      <c r="D240" s="26" t="s">
        <v>6022</v>
      </c>
      <c r="E240" s="27" t="s">
        <v>7395</v>
      </c>
      <c r="F240" s="33"/>
      <c r="G240" s="34"/>
      <c r="H240" s="34"/>
      <c r="I240" s="34"/>
      <c r="J240" s="35"/>
      <c r="K240" s="34"/>
      <c r="L240" s="34"/>
      <c r="M240" s="75"/>
      <c r="N240" s="77" t="s">
        <v>7396</v>
      </c>
      <c r="O240" s="42" t="s">
        <v>7397</v>
      </c>
      <c r="P240" s="29" t="s">
        <v>6460</v>
      </c>
      <c r="Q240" s="48" t="s">
        <v>7398</v>
      </c>
      <c r="R240" s="66" t="s">
        <v>482</v>
      </c>
      <c r="T240" s="67"/>
      <c r="U240" s="67" t="s">
        <v>482</v>
      </c>
      <c r="V240" s="79" t="s">
        <v>7399</v>
      </c>
      <c r="W240" s="69" t="s">
        <v>482</v>
      </c>
      <c r="X240" s="70" t="s">
        <v>7399</v>
      </c>
      <c r="Y240" s="71" t="b">
        <f t="shared" si="4"/>
        <v>1</v>
      </c>
      <c r="Z240" s="71" t="b">
        <f t="shared" si="4"/>
        <v>1</v>
      </c>
      <c r="AA240" s="72">
        <v>42390</v>
      </c>
      <c r="AB240" s="73" t="s">
        <v>6665</v>
      </c>
      <c r="AC240" s="78"/>
      <c r="AD240" s="78" t="s">
        <v>7396</v>
      </c>
      <c r="AE240" s="57" t="s">
        <v>7400</v>
      </c>
      <c r="AF240" s="57" t="s">
        <v>7401</v>
      </c>
    </row>
    <row r="241" spans="3:32" ht="15" customHeight="1" x14ac:dyDescent="0.25">
      <c r="C241" s="25">
        <v>113</v>
      </c>
      <c r="D241" s="26" t="s">
        <v>6022</v>
      </c>
      <c r="E241" s="27" t="s">
        <v>7402</v>
      </c>
      <c r="F241" s="33"/>
      <c r="G241" s="34"/>
      <c r="H241" s="34"/>
      <c r="I241" s="34"/>
      <c r="J241" s="35"/>
      <c r="K241" s="34"/>
      <c r="L241" s="34"/>
      <c r="M241" s="75"/>
      <c r="N241" s="77" t="s">
        <v>7403</v>
      </c>
      <c r="O241" s="42" t="s">
        <v>7404</v>
      </c>
      <c r="P241" s="29" t="s">
        <v>7405</v>
      </c>
      <c r="Q241" s="48" t="s">
        <v>7406</v>
      </c>
      <c r="R241" s="66" t="s">
        <v>482</v>
      </c>
      <c r="T241" s="67"/>
      <c r="U241" s="67" t="s">
        <v>482</v>
      </c>
      <c r="V241" s="79" t="s">
        <v>7407</v>
      </c>
      <c r="W241" s="69" t="s">
        <v>482</v>
      </c>
      <c r="X241" s="70" t="s">
        <v>7407</v>
      </c>
      <c r="Y241" s="71" t="b">
        <f t="shared" si="4"/>
        <v>1</v>
      </c>
      <c r="Z241" s="71" t="b">
        <f t="shared" si="4"/>
        <v>1</v>
      </c>
      <c r="AA241" s="72">
        <v>42390</v>
      </c>
      <c r="AB241" s="73" t="s">
        <v>6665</v>
      </c>
      <c r="AC241" s="78"/>
      <c r="AD241" s="78" t="s">
        <v>7403</v>
      </c>
      <c r="AE241" s="57" t="s">
        <v>7408</v>
      </c>
      <c r="AF241" s="57" t="s">
        <v>7409</v>
      </c>
    </row>
    <row r="242" spans="3:32" ht="15" customHeight="1" x14ac:dyDescent="0.25">
      <c r="C242" s="25">
        <v>115</v>
      </c>
      <c r="D242" s="26" t="s">
        <v>6022</v>
      </c>
      <c r="E242" s="27" t="s">
        <v>7410</v>
      </c>
      <c r="F242" s="33" t="s">
        <v>7411</v>
      </c>
      <c r="G242" s="34" t="s">
        <v>7412</v>
      </c>
      <c r="H242" s="34">
        <v>500</v>
      </c>
      <c r="I242" s="34" t="s">
        <v>21</v>
      </c>
      <c r="J242" s="35"/>
      <c r="K242" s="34"/>
      <c r="L242" s="34" t="s">
        <v>7274</v>
      </c>
      <c r="M242" s="75"/>
      <c r="N242" s="77" t="s">
        <v>7413</v>
      </c>
      <c r="O242" s="42" t="s">
        <v>7414</v>
      </c>
      <c r="P242" s="29"/>
      <c r="Q242" s="31" t="s">
        <v>6023</v>
      </c>
      <c r="R242" s="66" t="s">
        <v>300</v>
      </c>
      <c r="T242" s="67"/>
      <c r="U242" s="67" t="s">
        <v>300</v>
      </c>
      <c r="V242" s="68" t="s">
        <v>6023</v>
      </c>
      <c r="W242" s="69" t="s">
        <v>300</v>
      </c>
      <c r="X242" s="70" t="s">
        <v>6023</v>
      </c>
      <c r="Y242" s="71" t="b">
        <f t="shared" si="4"/>
        <v>1</v>
      </c>
      <c r="Z242" s="71" t="b">
        <f t="shared" si="4"/>
        <v>1</v>
      </c>
      <c r="AA242" s="72">
        <v>42390</v>
      </c>
      <c r="AB242" s="73" t="s">
        <v>6665</v>
      </c>
      <c r="AC242" s="78"/>
      <c r="AD242" s="78" t="s">
        <v>7413</v>
      </c>
      <c r="AE242" s="57" t="s">
        <v>6562</v>
      </c>
      <c r="AF242" s="57" t="s">
        <v>7415</v>
      </c>
    </row>
    <row r="243" spans="3:32" ht="15" customHeight="1" x14ac:dyDescent="0.25">
      <c r="C243" s="25">
        <v>115</v>
      </c>
      <c r="D243" s="26" t="s">
        <v>6022</v>
      </c>
      <c r="E243" s="27" t="s">
        <v>7416</v>
      </c>
      <c r="F243" s="33"/>
      <c r="G243" s="34"/>
      <c r="H243" s="34"/>
      <c r="I243" s="34"/>
      <c r="J243" s="35"/>
      <c r="K243" s="34"/>
      <c r="L243" s="34"/>
      <c r="M243" s="75"/>
      <c r="N243" s="77" t="s">
        <v>7417</v>
      </c>
      <c r="O243" s="42" t="s">
        <v>7418</v>
      </c>
      <c r="P243" s="29" t="s">
        <v>7419</v>
      </c>
      <c r="Q243" s="48" t="s">
        <v>7420</v>
      </c>
      <c r="R243" s="66" t="s">
        <v>482</v>
      </c>
      <c r="T243" s="67"/>
      <c r="U243" s="67" t="s">
        <v>482</v>
      </c>
      <c r="V243" s="79" t="s">
        <v>7421</v>
      </c>
      <c r="W243" s="69" t="s">
        <v>482</v>
      </c>
      <c r="X243" s="70" t="s">
        <v>7421</v>
      </c>
      <c r="Y243" s="71" t="b">
        <f t="shared" si="4"/>
        <v>1</v>
      </c>
      <c r="Z243" s="71" t="b">
        <f t="shared" si="4"/>
        <v>1</v>
      </c>
      <c r="AA243" s="72">
        <v>42390</v>
      </c>
      <c r="AB243" s="73" t="s">
        <v>6665</v>
      </c>
      <c r="AC243" s="78"/>
      <c r="AD243" s="78" t="s">
        <v>7417</v>
      </c>
      <c r="AE243" s="57" t="s">
        <v>7422</v>
      </c>
      <c r="AF243" s="57" t="s">
        <v>7423</v>
      </c>
    </row>
    <row r="244" spans="3:32" ht="15" customHeight="1" x14ac:dyDescent="0.25">
      <c r="C244" s="25">
        <v>117</v>
      </c>
      <c r="D244" s="26" t="s">
        <v>6022</v>
      </c>
      <c r="E244" s="27" t="s">
        <v>7424</v>
      </c>
      <c r="F244" s="33" t="s">
        <v>7425</v>
      </c>
      <c r="G244" s="34" t="s">
        <v>7426</v>
      </c>
      <c r="H244" s="34">
        <v>100</v>
      </c>
      <c r="I244" s="34" t="s">
        <v>21</v>
      </c>
      <c r="J244" s="35"/>
      <c r="K244" s="34" t="s">
        <v>7427</v>
      </c>
      <c r="L244" s="34" t="s">
        <v>7428</v>
      </c>
      <c r="M244" s="75"/>
      <c r="N244" s="77" t="s">
        <v>7429</v>
      </c>
      <c r="O244" s="42" t="s">
        <v>7430</v>
      </c>
      <c r="P244" s="29"/>
      <c r="Q244" s="31" t="s">
        <v>6023</v>
      </c>
      <c r="R244" s="66" t="s">
        <v>300</v>
      </c>
      <c r="T244" s="67"/>
      <c r="U244" s="67" t="s">
        <v>300</v>
      </c>
      <c r="V244" s="68" t="s">
        <v>6023</v>
      </c>
      <c r="W244" s="69" t="s">
        <v>300</v>
      </c>
      <c r="X244" s="70" t="s">
        <v>6023</v>
      </c>
      <c r="Y244" s="71" t="b">
        <f t="shared" si="4"/>
        <v>1</v>
      </c>
      <c r="Z244" s="71" t="b">
        <f t="shared" si="4"/>
        <v>1</v>
      </c>
      <c r="AA244" s="72">
        <v>42390</v>
      </c>
      <c r="AB244" s="73" t="s">
        <v>6665</v>
      </c>
      <c r="AC244" s="78"/>
      <c r="AD244" s="78" t="s">
        <v>7429</v>
      </c>
      <c r="AE244" s="57" t="s">
        <v>6562</v>
      </c>
      <c r="AF244" s="57" t="s">
        <v>7431</v>
      </c>
    </row>
    <row r="245" spans="3:32" ht="15" customHeight="1" x14ac:dyDescent="0.25">
      <c r="C245" s="25">
        <v>117</v>
      </c>
      <c r="D245" s="44" t="s">
        <v>6022</v>
      </c>
      <c r="E245" s="27" t="s">
        <v>7432</v>
      </c>
      <c r="F245" s="33"/>
      <c r="G245" s="34"/>
      <c r="H245" s="34"/>
      <c r="I245" s="34"/>
      <c r="J245" s="35"/>
      <c r="K245" s="34"/>
      <c r="L245" s="34"/>
      <c r="M245" s="75"/>
      <c r="N245" s="77" t="s">
        <v>7433</v>
      </c>
      <c r="O245" s="42" t="s">
        <v>7434</v>
      </c>
      <c r="P245" s="29"/>
      <c r="Q245" s="31" t="s">
        <v>6023</v>
      </c>
      <c r="R245" s="66" t="s">
        <v>300</v>
      </c>
      <c r="T245" s="67"/>
      <c r="U245" s="67" t="s">
        <v>300</v>
      </c>
      <c r="V245" s="68" t="s">
        <v>6023</v>
      </c>
      <c r="W245" s="69" t="s">
        <v>300</v>
      </c>
      <c r="X245" s="70" t="s">
        <v>6023</v>
      </c>
      <c r="Y245" s="71" t="b">
        <f t="shared" si="4"/>
        <v>1</v>
      </c>
      <c r="Z245" s="71" t="b">
        <f t="shared" si="4"/>
        <v>1</v>
      </c>
      <c r="AA245" s="72">
        <v>42390</v>
      </c>
      <c r="AB245" s="73" t="s">
        <v>6665</v>
      </c>
      <c r="AC245" s="78"/>
      <c r="AD245" s="78" t="s">
        <v>7433</v>
      </c>
      <c r="AE245" s="57" t="s">
        <v>7435</v>
      </c>
      <c r="AF245" s="57" t="s">
        <v>7436</v>
      </c>
    </row>
    <row r="246" spans="3:32" ht="15" customHeight="1" x14ac:dyDescent="0.25">
      <c r="C246" s="25">
        <v>117</v>
      </c>
      <c r="D246" s="26" t="s">
        <v>6022</v>
      </c>
      <c r="E246" s="27" t="s">
        <v>7437</v>
      </c>
      <c r="F246" s="33"/>
      <c r="G246" s="34"/>
      <c r="H246" s="34"/>
      <c r="I246" s="34"/>
      <c r="J246" s="35"/>
      <c r="K246" s="34"/>
      <c r="L246" s="34"/>
      <c r="M246" s="75"/>
      <c r="N246" s="77" t="s">
        <v>7438</v>
      </c>
      <c r="O246" s="42" t="s">
        <v>7439</v>
      </c>
      <c r="P246" s="29"/>
      <c r="Q246" s="31" t="s">
        <v>6023</v>
      </c>
      <c r="R246" s="66" t="s">
        <v>300</v>
      </c>
      <c r="T246" s="67"/>
      <c r="U246" s="67" t="s">
        <v>300</v>
      </c>
      <c r="V246" s="68" t="s">
        <v>6023</v>
      </c>
      <c r="W246" s="69" t="s">
        <v>300</v>
      </c>
      <c r="X246" s="70" t="s">
        <v>6023</v>
      </c>
      <c r="Y246" s="71" t="b">
        <f t="shared" si="4"/>
        <v>1</v>
      </c>
      <c r="Z246" s="71" t="b">
        <f t="shared" si="4"/>
        <v>1</v>
      </c>
      <c r="AA246" s="72">
        <v>42390</v>
      </c>
      <c r="AB246" s="73" t="s">
        <v>6665</v>
      </c>
      <c r="AC246" s="78"/>
      <c r="AD246" s="78" t="s">
        <v>7438</v>
      </c>
      <c r="AE246" s="57" t="s">
        <v>7435</v>
      </c>
      <c r="AF246" s="57" t="s">
        <v>7440</v>
      </c>
    </row>
    <row r="247" spans="3:32" ht="15" customHeight="1" x14ac:dyDescent="0.25">
      <c r="C247" s="25">
        <v>117</v>
      </c>
      <c r="D247" s="26" t="s">
        <v>6022</v>
      </c>
      <c r="E247" s="27" t="s">
        <v>7441</v>
      </c>
      <c r="F247" s="33"/>
      <c r="G247" s="34"/>
      <c r="H247" s="34"/>
      <c r="I247" s="34"/>
      <c r="J247" s="35"/>
      <c r="K247" s="34"/>
      <c r="L247" s="34"/>
      <c r="M247" s="75"/>
      <c r="N247" s="77" t="s">
        <v>7442</v>
      </c>
      <c r="O247" s="42" t="s">
        <v>7443</v>
      </c>
      <c r="P247" s="29" t="s">
        <v>7444</v>
      </c>
      <c r="Q247" s="48" t="s">
        <v>7445</v>
      </c>
      <c r="R247" s="66" t="s">
        <v>482</v>
      </c>
      <c r="T247" s="67"/>
      <c r="U247" s="67" t="s">
        <v>482</v>
      </c>
      <c r="V247" s="79" t="s">
        <v>7446</v>
      </c>
      <c r="W247" s="69" t="s">
        <v>482</v>
      </c>
      <c r="X247" s="70" t="s">
        <v>7446</v>
      </c>
      <c r="Y247" s="71" t="b">
        <f t="shared" si="4"/>
        <v>1</v>
      </c>
      <c r="Z247" s="71" t="b">
        <f t="shared" si="4"/>
        <v>1</v>
      </c>
      <c r="AA247" s="72">
        <v>42390</v>
      </c>
      <c r="AB247" s="73" t="s">
        <v>6665</v>
      </c>
      <c r="AC247" s="78"/>
      <c r="AD247" s="78" t="s">
        <v>7442</v>
      </c>
      <c r="AE247" s="57" t="s">
        <v>7447</v>
      </c>
      <c r="AF247" s="57" t="s">
        <v>7448</v>
      </c>
    </row>
    <row r="248" spans="3:32" ht="15" customHeight="1" x14ac:dyDescent="0.25">
      <c r="C248" s="25">
        <v>118</v>
      </c>
      <c r="D248" s="26" t="s">
        <v>6022</v>
      </c>
      <c r="E248" s="27" t="s">
        <v>7449</v>
      </c>
      <c r="F248" s="33"/>
      <c r="G248" s="34"/>
      <c r="H248" s="34"/>
      <c r="I248" s="34"/>
      <c r="J248" s="35"/>
      <c r="K248" s="34"/>
      <c r="L248" s="34"/>
      <c r="M248" s="75"/>
      <c r="N248" s="77" t="s">
        <v>7450</v>
      </c>
      <c r="O248" s="28" t="s">
        <v>7451</v>
      </c>
      <c r="P248" s="29" t="s">
        <v>7452</v>
      </c>
      <c r="Q248" s="31" t="s">
        <v>6023</v>
      </c>
      <c r="R248" s="66" t="s">
        <v>300</v>
      </c>
      <c r="T248" s="67"/>
      <c r="U248" s="67" t="s">
        <v>300</v>
      </c>
      <c r="V248" s="68" t="s">
        <v>6023</v>
      </c>
      <c r="W248" s="69" t="s">
        <v>300</v>
      </c>
      <c r="X248" s="70" t="s">
        <v>6023</v>
      </c>
      <c r="Y248" s="71" t="b">
        <f t="shared" si="4"/>
        <v>1</v>
      </c>
      <c r="Z248" s="71" t="b">
        <f t="shared" si="4"/>
        <v>1</v>
      </c>
      <c r="AA248" s="72">
        <v>42390</v>
      </c>
      <c r="AB248" s="73" t="s">
        <v>6665</v>
      </c>
      <c r="AC248" s="78"/>
      <c r="AD248" s="78" t="s">
        <v>7450</v>
      </c>
      <c r="AE248" s="57" t="s">
        <v>7435</v>
      </c>
      <c r="AF248" s="57" t="s">
        <v>7453</v>
      </c>
    </row>
    <row r="249" spans="3:32" ht="15" customHeight="1" x14ac:dyDescent="0.25">
      <c r="C249" s="25">
        <v>119</v>
      </c>
      <c r="D249" s="26" t="s">
        <v>6027</v>
      </c>
      <c r="E249" s="27" t="s">
        <v>7454</v>
      </c>
      <c r="F249" s="33"/>
      <c r="G249" s="34"/>
      <c r="H249" s="34"/>
      <c r="I249" s="34"/>
      <c r="J249" s="35"/>
      <c r="K249" s="34"/>
      <c r="L249" s="34"/>
      <c r="M249" s="75"/>
      <c r="N249" s="77" t="s">
        <v>7455</v>
      </c>
      <c r="O249" s="28" t="s">
        <v>7456</v>
      </c>
      <c r="P249" s="29" t="s">
        <v>7457</v>
      </c>
      <c r="Q249" s="31" t="s">
        <v>7458</v>
      </c>
      <c r="R249" s="66" t="s">
        <v>482</v>
      </c>
      <c r="T249" s="67"/>
      <c r="U249" s="67" t="s">
        <v>482</v>
      </c>
      <c r="V249" s="68" t="s">
        <v>7459</v>
      </c>
      <c r="W249" s="69" t="s">
        <v>482</v>
      </c>
      <c r="X249" s="70" t="s">
        <v>7459</v>
      </c>
      <c r="Y249" s="71" t="b">
        <f t="shared" ref="Y249:Z312" si="5">U249=W249</f>
        <v>1</v>
      </c>
      <c r="Z249" s="71" t="b">
        <f t="shared" si="5"/>
        <v>1</v>
      </c>
      <c r="AA249" s="72">
        <v>42390</v>
      </c>
      <c r="AB249" s="73" t="s">
        <v>6665</v>
      </c>
      <c r="AC249" s="78"/>
      <c r="AD249" s="78"/>
      <c r="AE249" s="78"/>
      <c r="AF249" s="78"/>
    </row>
    <row r="250" spans="3:32" ht="15" customHeight="1" x14ac:dyDescent="0.25">
      <c r="C250" s="25">
        <v>119</v>
      </c>
      <c r="D250" s="26" t="s">
        <v>6027</v>
      </c>
      <c r="E250" s="27" t="s">
        <v>7460</v>
      </c>
      <c r="F250" s="33"/>
      <c r="G250" s="34"/>
      <c r="H250" s="34"/>
      <c r="I250" s="34"/>
      <c r="J250" s="35"/>
      <c r="K250" s="34"/>
      <c r="L250" s="34"/>
      <c r="M250" s="75"/>
      <c r="N250" s="77" t="s">
        <v>7461</v>
      </c>
      <c r="O250" s="28" t="s">
        <v>7456</v>
      </c>
      <c r="P250" s="29" t="s">
        <v>7462</v>
      </c>
      <c r="Q250" s="31" t="s">
        <v>7463</v>
      </c>
      <c r="R250" s="66" t="s">
        <v>482</v>
      </c>
      <c r="T250" s="67"/>
      <c r="U250" s="67" t="s">
        <v>482</v>
      </c>
      <c r="V250" s="68" t="s">
        <v>7464</v>
      </c>
      <c r="W250" s="69" t="s">
        <v>482</v>
      </c>
      <c r="X250" s="70" t="s">
        <v>7464</v>
      </c>
      <c r="Y250" s="71" t="b">
        <f t="shared" si="5"/>
        <v>1</v>
      </c>
      <c r="Z250" s="71" t="b">
        <f t="shared" si="5"/>
        <v>1</v>
      </c>
      <c r="AA250" s="72">
        <v>42390</v>
      </c>
      <c r="AB250" s="73" t="s">
        <v>6665</v>
      </c>
      <c r="AC250" s="78"/>
      <c r="AD250" s="78"/>
      <c r="AE250" s="78"/>
      <c r="AF250" s="78"/>
    </row>
    <row r="251" spans="3:32" ht="15" customHeight="1" x14ac:dyDescent="0.25">
      <c r="C251" s="25">
        <v>686</v>
      </c>
      <c r="D251" s="26" t="s">
        <v>6027</v>
      </c>
      <c r="E251" s="27" t="s">
        <v>7465</v>
      </c>
      <c r="F251" s="33"/>
      <c r="G251" s="34"/>
      <c r="H251" s="34"/>
      <c r="I251" s="34"/>
      <c r="J251" s="35"/>
      <c r="K251" s="34"/>
      <c r="L251" s="34"/>
      <c r="M251" s="75"/>
      <c r="N251" s="77" t="s">
        <v>7466</v>
      </c>
      <c r="O251" s="28" t="s">
        <v>7467</v>
      </c>
      <c r="P251" s="29" t="s">
        <v>7468</v>
      </c>
      <c r="Q251" s="31" t="s">
        <v>7469</v>
      </c>
      <c r="R251" s="66" t="s">
        <v>482</v>
      </c>
      <c r="T251" s="67"/>
      <c r="U251" s="67" t="s">
        <v>482</v>
      </c>
      <c r="V251" s="67" t="s">
        <v>7470</v>
      </c>
      <c r="W251" s="69" t="s">
        <v>482</v>
      </c>
      <c r="X251" s="70" t="s">
        <v>7470</v>
      </c>
      <c r="Y251" s="71" t="b">
        <f t="shared" si="5"/>
        <v>1</v>
      </c>
      <c r="Z251" s="71" t="b">
        <f t="shared" si="5"/>
        <v>1</v>
      </c>
      <c r="AA251" s="72">
        <v>42390</v>
      </c>
      <c r="AB251" s="73" t="s">
        <v>6665</v>
      </c>
      <c r="AC251" s="78"/>
      <c r="AD251" s="78"/>
      <c r="AE251" s="78"/>
      <c r="AF251" s="78"/>
    </row>
    <row r="252" spans="3:32" ht="15" customHeight="1" x14ac:dyDescent="0.25">
      <c r="C252" s="25">
        <v>118</v>
      </c>
      <c r="D252" s="26" t="s">
        <v>6027</v>
      </c>
      <c r="E252" s="27" t="s">
        <v>7471</v>
      </c>
      <c r="F252" s="33"/>
      <c r="G252" s="34"/>
      <c r="H252" s="34"/>
      <c r="I252" s="34"/>
      <c r="J252" s="35"/>
      <c r="K252" s="34"/>
      <c r="L252" s="34"/>
      <c r="M252" s="75"/>
      <c r="N252" s="77" t="s">
        <v>7472</v>
      </c>
      <c r="O252" s="28" t="s">
        <v>7473</v>
      </c>
      <c r="P252" s="29" t="s">
        <v>7468</v>
      </c>
      <c r="Q252" s="31" t="s">
        <v>6023</v>
      </c>
      <c r="R252" s="66" t="s">
        <v>300</v>
      </c>
      <c r="T252" s="67"/>
      <c r="U252" s="67" t="s">
        <v>300</v>
      </c>
      <c r="V252" s="68" t="s">
        <v>6023</v>
      </c>
      <c r="W252" s="69" t="s">
        <v>300</v>
      </c>
      <c r="X252" s="70" t="s">
        <v>6023</v>
      </c>
      <c r="Y252" s="71" t="b">
        <f t="shared" si="5"/>
        <v>1</v>
      </c>
      <c r="Z252" s="71" t="b">
        <f t="shared" si="5"/>
        <v>1</v>
      </c>
      <c r="AA252" s="72">
        <v>42390</v>
      </c>
      <c r="AB252" s="73" t="s">
        <v>6665</v>
      </c>
      <c r="AC252" s="78"/>
      <c r="AD252" s="78"/>
      <c r="AE252" s="78"/>
      <c r="AF252" s="78"/>
    </row>
    <row r="253" spans="3:32" ht="15" customHeight="1" x14ac:dyDescent="0.25">
      <c r="C253" s="25">
        <v>116</v>
      </c>
      <c r="D253" s="26" t="s">
        <v>6027</v>
      </c>
      <c r="E253" s="27" t="s">
        <v>7474</v>
      </c>
      <c r="F253" s="80"/>
      <c r="G253" s="81"/>
      <c r="H253" s="81"/>
      <c r="I253" s="81"/>
      <c r="J253" s="82"/>
      <c r="K253" s="81"/>
      <c r="L253" s="81"/>
      <c r="M253" s="28"/>
      <c r="N253" s="28" t="s">
        <v>7475</v>
      </c>
      <c r="O253" s="28" t="s">
        <v>7476</v>
      </c>
      <c r="P253" s="29"/>
      <c r="Q253" s="31" t="s">
        <v>6023</v>
      </c>
      <c r="R253" s="66" t="s">
        <v>300</v>
      </c>
      <c r="T253" s="67"/>
      <c r="U253" s="67" t="s">
        <v>300</v>
      </c>
      <c r="V253" s="68" t="s">
        <v>6023</v>
      </c>
      <c r="W253" s="69" t="s">
        <v>300</v>
      </c>
      <c r="X253" s="70" t="s">
        <v>6023</v>
      </c>
      <c r="Y253" s="71" t="b">
        <f t="shared" si="5"/>
        <v>1</v>
      </c>
      <c r="Z253" s="71" t="b">
        <f t="shared" si="5"/>
        <v>1</v>
      </c>
      <c r="AA253" s="72">
        <v>42390</v>
      </c>
      <c r="AB253" s="73" t="s">
        <v>6665</v>
      </c>
      <c r="AC253" s="62"/>
      <c r="AD253" s="62"/>
      <c r="AE253" s="62"/>
      <c r="AF253" s="62"/>
    </row>
    <row r="254" spans="3:32" ht="15" customHeight="1" x14ac:dyDescent="0.25">
      <c r="C254" s="25">
        <v>116</v>
      </c>
      <c r="D254" s="26" t="s">
        <v>6027</v>
      </c>
      <c r="E254" s="27" t="s">
        <v>7477</v>
      </c>
      <c r="F254" s="80"/>
      <c r="G254" s="81"/>
      <c r="H254" s="81"/>
      <c r="I254" s="81"/>
      <c r="J254" s="82"/>
      <c r="K254" s="81"/>
      <c r="L254" s="81"/>
      <c r="M254" s="28"/>
      <c r="N254" s="28" t="s">
        <v>7478</v>
      </c>
      <c r="O254" s="28" t="s">
        <v>7479</v>
      </c>
      <c r="P254" s="29" t="s">
        <v>6411</v>
      </c>
      <c r="Q254" s="31" t="s">
        <v>6469</v>
      </c>
      <c r="R254" s="66" t="s">
        <v>482</v>
      </c>
      <c r="T254" s="67"/>
      <c r="U254" s="67" t="s">
        <v>482</v>
      </c>
      <c r="V254" s="68" t="s">
        <v>7480</v>
      </c>
      <c r="W254" s="69" t="s">
        <v>482</v>
      </c>
      <c r="X254" s="70" t="s">
        <v>7480</v>
      </c>
      <c r="Y254" s="71" t="b">
        <f t="shared" si="5"/>
        <v>1</v>
      </c>
      <c r="Z254" s="71" t="b">
        <f t="shared" si="5"/>
        <v>1</v>
      </c>
      <c r="AA254" s="72">
        <v>42390</v>
      </c>
      <c r="AB254" s="73" t="s">
        <v>6665</v>
      </c>
      <c r="AC254" s="62"/>
      <c r="AD254" s="62"/>
      <c r="AE254" s="62"/>
      <c r="AF254" s="62"/>
    </row>
    <row r="255" spans="3:32" ht="15" customHeight="1" x14ac:dyDescent="0.25">
      <c r="C255" s="25">
        <v>120</v>
      </c>
      <c r="D255" s="26" t="s">
        <v>6022</v>
      </c>
      <c r="E255" s="27" t="s">
        <v>7481</v>
      </c>
      <c r="F255" s="80"/>
      <c r="G255" s="81"/>
      <c r="H255" s="81"/>
      <c r="I255" s="81"/>
      <c r="J255" s="82"/>
      <c r="K255" s="81"/>
      <c r="L255" s="81"/>
      <c r="M255" s="77"/>
      <c r="N255" s="77" t="s">
        <v>7482</v>
      </c>
      <c r="O255" s="42" t="s">
        <v>7483</v>
      </c>
      <c r="P255" s="29"/>
      <c r="Q255" s="31" t="s">
        <v>6023</v>
      </c>
      <c r="R255" s="66" t="s">
        <v>300</v>
      </c>
      <c r="T255" s="67"/>
      <c r="U255" s="67" t="s">
        <v>300</v>
      </c>
      <c r="V255" s="68" t="s">
        <v>6023</v>
      </c>
      <c r="W255" s="69" t="s">
        <v>300</v>
      </c>
      <c r="X255" s="70" t="s">
        <v>6023</v>
      </c>
      <c r="Y255" s="71" t="b">
        <f t="shared" si="5"/>
        <v>1</v>
      </c>
      <c r="Z255" s="71" t="b">
        <f t="shared" si="5"/>
        <v>1</v>
      </c>
      <c r="AA255" s="72">
        <v>42390</v>
      </c>
      <c r="AB255" s="73" t="s">
        <v>6665</v>
      </c>
      <c r="AC255" s="78"/>
      <c r="AD255" s="78" t="s">
        <v>7482</v>
      </c>
      <c r="AE255" s="58" t="s">
        <v>7484</v>
      </c>
      <c r="AF255" s="78"/>
    </row>
    <row r="256" spans="3:32" ht="15" customHeight="1" x14ac:dyDescent="0.25">
      <c r="C256" s="25">
        <v>120</v>
      </c>
      <c r="D256" s="26" t="s">
        <v>6027</v>
      </c>
      <c r="E256" s="27" t="s">
        <v>7485</v>
      </c>
      <c r="F256" s="80"/>
      <c r="G256" s="81"/>
      <c r="H256" s="81"/>
      <c r="I256" s="81"/>
      <c r="J256" s="82"/>
      <c r="K256" s="81"/>
      <c r="L256" s="81"/>
      <c r="M256" s="28"/>
      <c r="N256" s="28" t="s">
        <v>7486</v>
      </c>
      <c r="O256" s="42" t="s">
        <v>7487</v>
      </c>
      <c r="P256" s="29" t="s">
        <v>7488</v>
      </c>
      <c r="Q256" s="31" t="s">
        <v>7489</v>
      </c>
      <c r="R256" s="66" t="s">
        <v>482</v>
      </c>
      <c r="T256" s="67"/>
      <c r="U256" s="67" t="s">
        <v>482</v>
      </c>
      <c r="V256" s="68" t="s">
        <v>7490</v>
      </c>
      <c r="W256" s="69" t="s">
        <v>482</v>
      </c>
      <c r="X256" s="70" t="s">
        <v>7490</v>
      </c>
      <c r="Y256" s="71" t="b">
        <f t="shared" si="5"/>
        <v>1</v>
      </c>
      <c r="Z256" s="71" t="b">
        <f t="shared" si="5"/>
        <v>1</v>
      </c>
      <c r="AA256" s="72">
        <v>42390</v>
      </c>
      <c r="AB256" s="73" t="s">
        <v>6665</v>
      </c>
      <c r="AC256" s="62"/>
      <c r="AD256" s="62"/>
      <c r="AE256" s="62"/>
      <c r="AF256" s="62"/>
    </row>
    <row r="257" spans="3:32" ht="15" customHeight="1" x14ac:dyDescent="0.25">
      <c r="C257" s="25">
        <v>686</v>
      </c>
      <c r="D257" s="26" t="s">
        <v>6027</v>
      </c>
      <c r="E257" s="27" t="s">
        <v>7491</v>
      </c>
      <c r="F257" s="80"/>
      <c r="G257" s="81"/>
      <c r="H257" s="81"/>
      <c r="I257" s="81"/>
      <c r="J257" s="82"/>
      <c r="K257" s="81"/>
      <c r="L257" s="81"/>
      <c r="M257" s="28"/>
      <c r="N257" s="28" t="s">
        <v>7492</v>
      </c>
      <c r="O257" s="28" t="s">
        <v>7493</v>
      </c>
      <c r="P257" s="29" t="s">
        <v>7494</v>
      </c>
      <c r="Q257" s="31" t="s">
        <v>7495</v>
      </c>
      <c r="R257" s="66" t="s">
        <v>482</v>
      </c>
      <c r="T257" s="67"/>
      <c r="U257" s="67" t="s">
        <v>482</v>
      </c>
      <c r="V257" s="68" t="s">
        <v>7496</v>
      </c>
      <c r="W257" s="69" t="s">
        <v>482</v>
      </c>
      <c r="X257" s="70" t="s">
        <v>7496</v>
      </c>
      <c r="Y257" s="71" t="b">
        <f t="shared" si="5"/>
        <v>1</v>
      </c>
      <c r="Z257" s="71" t="b">
        <f t="shared" si="5"/>
        <v>1</v>
      </c>
      <c r="AA257" s="72">
        <v>42390</v>
      </c>
      <c r="AB257" s="73" t="s">
        <v>6665</v>
      </c>
      <c r="AC257" s="62"/>
      <c r="AD257" s="62"/>
      <c r="AE257" s="62"/>
      <c r="AF257" s="62"/>
    </row>
    <row r="258" spans="3:32" ht="15" customHeight="1" x14ac:dyDescent="0.25">
      <c r="C258" s="25">
        <v>119</v>
      </c>
      <c r="D258" s="26" t="s">
        <v>6027</v>
      </c>
      <c r="E258" s="27" t="s">
        <v>7497</v>
      </c>
      <c r="F258" s="80"/>
      <c r="G258" s="81"/>
      <c r="H258" s="81"/>
      <c r="I258" s="81"/>
      <c r="J258" s="82"/>
      <c r="K258" s="81"/>
      <c r="L258" s="81"/>
      <c r="M258" s="28"/>
      <c r="N258" s="28" t="s">
        <v>7498</v>
      </c>
      <c r="O258" s="28" t="s">
        <v>7499</v>
      </c>
      <c r="P258" s="29"/>
      <c r="Q258" s="31" t="s">
        <v>6023</v>
      </c>
      <c r="R258" s="66" t="s">
        <v>300</v>
      </c>
      <c r="T258" s="67"/>
      <c r="U258" s="67" t="s">
        <v>300</v>
      </c>
      <c r="V258" s="68" t="s">
        <v>6023</v>
      </c>
      <c r="W258" s="69" t="s">
        <v>300</v>
      </c>
      <c r="X258" s="70" t="s">
        <v>6023</v>
      </c>
      <c r="Y258" s="71" t="b">
        <f t="shared" si="5"/>
        <v>1</v>
      </c>
      <c r="Z258" s="71" t="b">
        <f t="shared" si="5"/>
        <v>1</v>
      </c>
      <c r="AA258" s="72">
        <v>42390</v>
      </c>
      <c r="AB258" s="73" t="s">
        <v>6665</v>
      </c>
      <c r="AC258" s="62"/>
      <c r="AD258" s="62"/>
      <c r="AE258" s="62"/>
      <c r="AF258" s="62"/>
    </row>
    <row r="259" spans="3:32" ht="15" customHeight="1" x14ac:dyDescent="0.25">
      <c r="C259" s="25">
        <v>119</v>
      </c>
      <c r="D259" s="26" t="s">
        <v>6027</v>
      </c>
      <c r="E259" s="27" t="s">
        <v>7500</v>
      </c>
      <c r="F259" s="80"/>
      <c r="G259" s="81"/>
      <c r="H259" s="81"/>
      <c r="I259" s="81"/>
      <c r="J259" s="82"/>
      <c r="K259" s="81"/>
      <c r="L259" s="81"/>
      <c r="M259" s="28"/>
      <c r="N259" s="28" t="s">
        <v>7501</v>
      </c>
      <c r="O259" s="28" t="s">
        <v>7502</v>
      </c>
      <c r="P259" s="29"/>
      <c r="Q259" s="31" t="s">
        <v>6023</v>
      </c>
      <c r="R259" s="66" t="s">
        <v>300</v>
      </c>
      <c r="T259" s="67"/>
      <c r="U259" s="67" t="s">
        <v>300</v>
      </c>
      <c r="V259" s="68" t="s">
        <v>6023</v>
      </c>
      <c r="W259" s="69" t="s">
        <v>300</v>
      </c>
      <c r="X259" s="70" t="s">
        <v>6023</v>
      </c>
      <c r="Y259" s="71" t="b">
        <f t="shared" si="5"/>
        <v>1</v>
      </c>
      <c r="Z259" s="71" t="b">
        <f t="shared" si="5"/>
        <v>1</v>
      </c>
      <c r="AA259" s="72">
        <v>42390</v>
      </c>
      <c r="AB259" s="73" t="s">
        <v>6665</v>
      </c>
      <c r="AC259" s="62"/>
      <c r="AD259" s="62"/>
      <c r="AE259" s="62"/>
      <c r="AF259" s="62"/>
    </row>
    <row r="260" spans="3:32" ht="15" customHeight="1" x14ac:dyDescent="0.25">
      <c r="C260" s="25">
        <v>122</v>
      </c>
      <c r="D260" s="26" t="s">
        <v>6027</v>
      </c>
      <c r="E260" s="27" t="s">
        <v>7503</v>
      </c>
      <c r="F260" s="80" t="s">
        <v>7504</v>
      </c>
      <c r="G260" s="81" t="s">
        <v>7505</v>
      </c>
      <c r="H260" s="81">
        <v>35</v>
      </c>
      <c r="I260" s="81" t="s">
        <v>21</v>
      </c>
      <c r="J260" s="82"/>
      <c r="K260" s="81" t="s">
        <v>7427</v>
      </c>
      <c r="L260" s="81" t="s">
        <v>7506</v>
      </c>
      <c r="M260" s="77"/>
      <c r="N260" s="77" t="s">
        <v>7507</v>
      </c>
      <c r="O260" s="28" t="s">
        <v>7508</v>
      </c>
      <c r="P260" s="29" t="s">
        <v>6411</v>
      </c>
      <c r="Q260" s="31" t="s">
        <v>6469</v>
      </c>
      <c r="R260" s="66" t="s">
        <v>482</v>
      </c>
      <c r="T260" s="67"/>
      <c r="U260" s="67" t="s">
        <v>482</v>
      </c>
      <c r="V260" s="68" t="s">
        <v>7509</v>
      </c>
      <c r="W260" s="69" t="s">
        <v>482</v>
      </c>
      <c r="X260" s="70" t="s">
        <v>7509</v>
      </c>
      <c r="Y260" s="71" t="b">
        <f t="shared" si="5"/>
        <v>1</v>
      </c>
      <c r="Z260" s="71" t="b">
        <f t="shared" si="5"/>
        <v>1</v>
      </c>
      <c r="AA260" s="72">
        <v>42390</v>
      </c>
      <c r="AB260" s="73" t="s">
        <v>6665</v>
      </c>
      <c r="AC260" s="62"/>
      <c r="AD260" s="62"/>
      <c r="AE260" s="62"/>
      <c r="AF260" s="62"/>
    </row>
    <row r="261" spans="3:32" ht="15" customHeight="1" x14ac:dyDescent="0.25">
      <c r="C261" s="25">
        <v>682</v>
      </c>
      <c r="D261" s="26" t="s">
        <v>6027</v>
      </c>
      <c r="E261" s="27" t="s">
        <v>7510</v>
      </c>
      <c r="F261" s="80"/>
      <c r="G261" s="81"/>
      <c r="H261" s="81"/>
      <c r="I261" s="81"/>
      <c r="J261" s="82"/>
      <c r="K261" s="81"/>
      <c r="L261" s="81"/>
      <c r="M261" s="77"/>
      <c r="N261" s="77" t="s">
        <v>7511</v>
      </c>
      <c r="O261" s="28" t="s">
        <v>7512</v>
      </c>
      <c r="P261" s="29" t="s">
        <v>6411</v>
      </c>
      <c r="Q261" s="31" t="s">
        <v>7513</v>
      </c>
      <c r="R261" s="66" t="s">
        <v>482</v>
      </c>
      <c r="T261" s="67"/>
      <c r="U261" s="67" t="s">
        <v>482</v>
      </c>
      <c r="V261" s="68" t="s">
        <v>7514</v>
      </c>
      <c r="W261" s="69" t="s">
        <v>482</v>
      </c>
      <c r="X261" s="70" t="s">
        <v>7514</v>
      </c>
      <c r="Y261" s="71" t="b">
        <f t="shared" si="5"/>
        <v>1</v>
      </c>
      <c r="Z261" s="71" t="b">
        <f t="shared" si="5"/>
        <v>1</v>
      </c>
      <c r="AA261" s="72">
        <v>42390</v>
      </c>
      <c r="AB261" s="73" t="s">
        <v>6665</v>
      </c>
      <c r="AC261" s="62"/>
      <c r="AD261" s="62"/>
      <c r="AE261" s="62"/>
      <c r="AF261" s="62"/>
    </row>
    <row r="262" spans="3:32" ht="15" customHeight="1" x14ac:dyDescent="0.25">
      <c r="C262" s="25">
        <v>121</v>
      </c>
      <c r="D262" s="26" t="s">
        <v>6022</v>
      </c>
      <c r="E262" s="27" t="s">
        <v>7515</v>
      </c>
      <c r="F262" s="80"/>
      <c r="G262" s="81"/>
      <c r="H262" s="81"/>
      <c r="I262" s="81"/>
      <c r="J262" s="82"/>
      <c r="K262" s="81"/>
      <c r="L262" s="81"/>
      <c r="M262" s="77"/>
      <c r="N262" s="77" t="s">
        <v>7516</v>
      </c>
      <c r="O262" s="28" t="s">
        <v>7517</v>
      </c>
      <c r="P262" s="29" t="s">
        <v>7518</v>
      </c>
      <c r="Q262" s="31" t="s">
        <v>7519</v>
      </c>
      <c r="R262" s="66" t="s">
        <v>482</v>
      </c>
      <c r="T262" s="67"/>
      <c r="U262" s="67" t="s">
        <v>482</v>
      </c>
      <c r="V262" s="68" t="s">
        <v>7520</v>
      </c>
      <c r="W262" s="69" t="s">
        <v>482</v>
      </c>
      <c r="X262" s="70" t="s">
        <v>7520</v>
      </c>
      <c r="Y262" s="71" t="b">
        <f t="shared" si="5"/>
        <v>1</v>
      </c>
      <c r="Z262" s="71" t="b">
        <f t="shared" si="5"/>
        <v>1</v>
      </c>
      <c r="AA262" s="72">
        <v>42390</v>
      </c>
      <c r="AB262" s="73" t="s">
        <v>6665</v>
      </c>
      <c r="AC262" s="62"/>
      <c r="AD262" s="62" t="s">
        <v>7516</v>
      </c>
      <c r="AE262" s="56" t="s">
        <v>7521</v>
      </c>
      <c r="AF262" s="56" t="s">
        <v>7522</v>
      </c>
    </row>
    <row r="263" spans="3:32" ht="15" customHeight="1" x14ac:dyDescent="0.25">
      <c r="C263" s="25">
        <v>121</v>
      </c>
      <c r="D263" s="26" t="s">
        <v>6027</v>
      </c>
      <c r="E263" s="27" t="s">
        <v>7523</v>
      </c>
      <c r="F263" s="80"/>
      <c r="G263" s="81"/>
      <c r="H263" s="81"/>
      <c r="I263" s="81"/>
      <c r="J263" s="82"/>
      <c r="K263" s="81"/>
      <c r="L263" s="81"/>
      <c r="M263" s="77"/>
      <c r="N263" s="77" t="s">
        <v>7524</v>
      </c>
      <c r="O263" s="28" t="s">
        <v>7525</v>
      </c>
      <c r="P263" s="29" t="s">
        <v>7518</v>
      </c>
      <c r="Q263" s="31" t="s">
        <v>7526</v>
      </c>
      <c r="R263" s="66" t="s">
        <v>482</v>
      </c>
      <c r="T263" s="67"/>
      <c r="U263" s="67" t="s">
        <v>482</v>
      </c>
      <c r="V263" s="68" t="s">
        <v>7527</v>
      </c>
      <c r="W263" s="69" t="s">
        <v>482</v>
      </c>
      <c r="X263" s="70" t="s">
        <v>7527</v>
      </c>
      <c r="Y263" s="71" t="b">
        <f t="shared" si="5"/>
        <v>1</v>
      </c>
      <c r="Z263" s="71" t="b">
        <f t="shared" si="5"/>
        <v>1</v>
      </c>
      <c r="AA263" s="72">
        <v>42390</v>
      </c>
      <c r="AB263" s="73" t="s">
        <v>6665</v>
      </c>
      <c r="AC263" s="62"/>
      <c r="AD263" s="62"/>
      <c r="AE263" s="62"/>
      <c r="AF263" s="62"/>
    </row>
    <row r="264" spans="3:32" ht="15" customHeight="1" x14ac:dyDescent="0.25">
      <c r="C264" s="25">
        <v>123</v>
      </c>
      <c r="D264" s="26" t="s">
        <v>6027</v>
      </c>
      <c r="E264" s="27" t="s">
        <v>7528</v>
      </c>
      <c r="F264" s="80"/>
      <c r="G264" s="81"/>
      <c r="H264" s="81"/>
      <c r="I264" s="81"/>
      <c r="J264" s="82"/>
      <c r="K264" s="81"/>
      <c r="L264" s="81"/>
      <c r="M264" s="28"/>
      <c r="N264" s="28" t="s">
        <v>7529</v>
      </c>
      <c r="O264" s="28" t="s">
        <v>7530</v>
      </c>
      <c r="P264" s="29"/>
      <c r="Q264" s="31" t="s">
        <v>6023</v>
      </c>
      <c r="R264" s="66" t="s">
        <v>300</v>
      </c>
      <c r="T264" s="67"/>
      <c r="U264" s="67" t="s">
        <v>300</v>
      </c>
      <c r="V264" s="68" t="s">
        <v>6023</v>
      </c>
      <c r="W264" s="69" t="s">
        <v>300</v>
      </c>
      <c r="X264" s="70" t="s">
        <v>6023</v>
      </c>
      <c r="Y264" s="71" t="b">
        <f t="shared" si="5"/>
        <v>1</v>
      </c>
      <c r="Z264" s="71" t="b">
        <f t="shared" si="5"/>
        <v>1</v>
      </c>
      <c r="AA264" s="72">
        <v>42390</v>
      </c>
      <c r="AB264" s="73" t="s">
        <v>6665</v>
      </c>
      <c r="AC264" s="62"/>
      <c r="AD264" s="62"/>
      <c r="AE264" s="62"/>
      <c r="AF264" s="62"/>
    </row>
    <row r="265" spans="3:32" ht="15" customHeight="1" x14ac:dyDescent="0.25">
      <c r="C265" s="25">
        <v>123</v>
      </c>
      <c r="D265" s="26" t="s">
        <v>6027</v>
      </c>
      <c r="E265" s="27" t="s">
        <v>7531</v>
      </c>
      <c r="F265" s="80"/>
      <c r="G265" s="81"/>
      <c r="H265" s="81"/>
      <c r="I265" s="81"/>
      <c r="J265" s="82"/>
      <c r="K265" s="81"/>
      <c r="L265" s="81"/>
      <c r="M265" s="28"/>
      <c r="N265" s="28" t="s">
        <v>7532</v>
      </c>
      <c r="O265" s="42" t="s">
        <v>7533</v>
      </c>
      <c r="P265" s="29" t="s">
        <v>6916</v>
      </c>
      <c r="Q265" s="31" t="s">
        <v>7534</v>
      </c>
      <c r="R265" s="66" t="s">
        <v>482</v>
      </c>
      <c r="T265" s="67"/>
      <c r="U265" s="67" t="s">
        <v>482</v>
      </c>
      <c r="V265" s="68" t="s">
        <v>7535</v>
      </c>
      <c r="W265" s="69" t="s">
        <v>482</v>
      </c>
      <c r="X265" s="70" t="s">
        <v>7535</v>
      </c>
      <c r="Y265" s="71" t="b">
        <f t="shared" si="5"/>
        <v>1</v>
      </c>
      <c r="Z265" s="71" t="b">
        <f t="shared" si="5"/>
        <v>1</v>
      </c>
      <c r="AA265" s="72">
        <v>42390</v>
      </c>
      <c r="AB265" s="73" t="s">
        <v>6665</v>
      </c>
      <c r="AC265" s="62"/>
      <c r="AD265" s="62"/>
      <c r="AE265" s="62"/>
      <c r="AF265" s="62"/>
    </row>
    <row r="266" spans="3:32" ht="15" customHeight="1" x14ac:dyDescent="0.25">
      <c r="C266" s="25">
        <v>124</v>
      </c>
      <c r="D266" s="26" t="s">
        <v>6022</v>
      </c>
      <c r="E266" s="27" t="s">
        <v>7536</v>
      </c>
      <c r="F266" s="80" t="s">
        <v>7537</v>
      </c>
      <c r="G266" s="81" t="s">
        <v>7538</v>
      </c>
      <c r="H266" s="81">
        <v>1</v>
      </c>
      <c r="I266" s="81" t="s">
        <v>120</v>
      </c>
      <c r="J266" s="82" t="s">
        <v>7539</v>
      </c>
      <c r="K266" s="81" t="s">
        <v>7540</v>
      </c>
      <c r="L266" s="81" t="s">
        <v>7541</v>
      </c>
      <c r="M266" s="77"/>
      <c r="N266" s="77" t="s">
        <v>7542</v>
      </c>
      <c r="O266" s="42" t="s">
        <v>7543</v>
      </c>
      <c r="P266" s="29"/>
      <c r="Q266" s="31" t="s">
        <v>6023</v>
      </c>
      <c r="R266" s="66" t="s">
        <v>300</v>
      </c>
      <c r="T266" s="67"/>
      <c r="U266" s="67" t="s">
        <v>300</v>
      </c>
      <c r="V266" s="68" t="s">
        <v>6023</v>
      </c>
      <c r="W266" s="69" t="s">
        <v>300</v>
      </c>
      <c r="X266" s="70" t="s">
        <v>6023</v>
      </c>
      <c r="Y266" s="71" t="b">
        <f t="shared" si="5"/>
        <v>1</v>
      </c>
      <c r="Z266" s="71" t="b">
        <f t="shared" si="5"/>
        <v>1</v>
      </c>
      <c r="AA266" s="72">
        <v>42390</v>
      </c>
      <c r="AB266" s="73" t="s">
        <v>6665</v>
      </c>
      <c r="AC266" s="78"/>
      <c r="AD266" s="78" t="s">
        <v>7542</v>
      </c>
      <c r="AE266" s="58" t="s">
        <v>7544</v>
      </c>
      <c r="AF266" s="78"/>
    </row>
    <row r="267" spans="3:32" ht="15" customHeight="1" x14ac:dyDescent="0.25">
      <c r="C267" s="25">
        <v>124</v>
      </c>
      <c r="D267" s="26" t="s">
        <v>6022</v>
      </c>
      <c r="E267" s="27" t="s">
        <v>7545</v>
      </c>
      <c r="F267" s="80"/>
      <c r="G267" s="81"/>
      <c r="H267" s="81"/>
      <c r="I267" s="81"/>
      <c r="J267" s="82"/>
      <c r="K267" s="81"/>
      <c r="L267" s="81"/>
      <c r="M267" s="77"/>
      <c r="N267" s="77" t="s">
        <v>7546</v>
      </c>
      <c r="O267" s="42" t="s">
        <v>7547</v>
      </c>
      <c r="P267" s="29"/>
      <c r="Q267" s="31" t="s">
        <v>6023</v>
      </c>
      <c r="R267" s="66" t="s">
        <v>300</v>
      </c>
      <c r="T267" s="67"/>
      <c r="U267" s="67" t="s">
        <v>300</v>
      </c>
      <c r="V267" s="68" t="s">
        <v>6023</v>
      </c>
      <c r="W267" s="69" t="s">
        <v>300</v>
      </c>
      <c r="X267" s="70" t="s">
        <v>6023</v>
      </c>
      <c r="Y267" s="71" t="b">
        <f t="shared" si="5"/>
        <v>1</v>
      </c>
      <c r="Z267" s="71" t="b">
        <f t="shared" si="5"/>
        <v>1</v>
      </c>
      <c r="AA267" s="72">
        <v>42390</v>
      </c>
      <c r="AB267" s="73" t="s">
        <v>6665</v>
      </c>
      <c r="AC267" s="78"/>
      <c r="AD267" s="78" t="s">
        <v>7546</v>
      </c>
      <c r="AE267" s="58" t="s">
        <v>7548</v>
      </c>
      <c r="AF267" s="78"/>
    </row>
    <row r="268" spans="3:32" ht="15" customHeight="1" x14ac:dyDescent="0.25">
      <c r="C268" s="25">
        <v>124</v>
      </c>
      <c r="D268" s="26" t="s">
        <v>6022</v>
      </c>
      <c r="E268" s="27" t="s">
        <v>7549</v>
      </c>
      <c r="F268" s="80"/>
      <c r="G268" s="81"/>
      <c r="H268" s="81"/>
      <c r="I268" s="81"/>
      <c r="J268" s="82"/>
      <c r="K268" s="81"/>
      <c r="L268" s="81"/>
      <c r="M268" s="77"/>
      <c r="N268" s="77" t="s">
        <v>7550</v>
      </c>
      <c r="O268" s="42" t="s">
        <v>7551</v>
      </c>
      <c r="P268" s="29" t="s">
        <v>6460</v>
      </c>
      <c r="Q268" s="48" t="s">
        <v>7552</v>
      </c>
      <c r="R268" s="66" t="s">
        <v>482</v>
      </c>
      <c r="T268" s="67"/>
      <c r="U268" s="67" t="s">
        <v>482</v>
      </c>
      <c r="V268" s="79" t="s">
        <v>7553</v>
      </c>
      <c r="W268" s="69" t="s">
        <v>482</v>
      </c>
      <c r="X268" s="70" t="s">
        <v>7553</v>
      </c>
      <c r="Y268" s="71" t="b">
        <f t="shared" si="5"/>
        <v>1</v>
      </c>
      <c r="Z268" s="71" t="b">
        <f t="shared" si="5"/>
        <v>1</v>
      </c>
      <c r="AA268" s="72">
        <v>42390</v>
      </c>
      <c r="AB268" s="73" t="s">
        <v>6665</v>
      </c>
      <c r="AC268" s="78"/>
      <c r="AD268" s="78" t="s">
        <v>7550</v>
      </c>
      <c r="AE268" s="57" t="s">
        <v>7554</v>
      </c>
      <c r="AF268" s="57" t="s">
        <v>7555</v>
      </c>
    </row>
    <row r="269" spans="3:32" ht="15" customHeight="1" x14ac:dyDescent="0.25">
      <c r="C269" s="25">
        <v>38</v>
      </c>
      <c r="D269" s="26" t="s">
        <v>6027</v>
      </c>
      <c r="E269" s="27" t="s">
        <v>7556</v>
      </c>
      <c r="F269" s="80"/>
      <c r="G269" s="81"/>
      <c r="H269" s="81"/>
      <c r="I269" s="81"/>
      <c r="J269" s="82"/>
      <c r="K269" s="81"/>
      <c r="L269" s="81"/>
      <c r="M269" s="28"/>
      <c r="N269" s="28" t="s">
        <v>7557</v>
      </c>
      <c r="O269" s="28" t="s">
        <v>7558</v>
      </c>
      <c r="P269" s="29" t="s">
        <v>6462</v>
      </c>
      <c r="Q269" s="31" t="s">
        <v>6469</v>
      </c>
      <c r="R269" s="66" t="s">
        <v>482</v>
      </c>
      <c r="T269" s="67"/>
      <c r="U269" s="67" t="s">
        <v>482</v>
      </c>
      <c r="V269" s="68" t="s">
        <v>7559</v>
      </c>
      <c r="W269" s="69" t="s">
        <v>482</v>
      </c>
      <c r="X269" s="70" t="s">
        <v>7559</v>
      </c>
      <c r="Y269" s="71" t="b">
        <f t="shared" si="5"/>
        <v>1</v>
      </c>
      <c r="Z269" s="71" t="b">
        <f t="shared" si="5"/>
        <v>1</v>
      </c>
      <c r="AA269" s="72">
        <v>42390</v>
      </c>
      <c r="AB269" s="73" t="s">
        <v>6665</v>
      </c>
      <c r="AC269" s="62"/>
      <c r="AD269" s="62"/>
      <c r="AE269" s="62"/>
      <c r="AF269" s="62"/>
    </row>
    <row r="270" spans="3:32" ht="15" customHeight="1" x14ac:dyDescent="0.25">
      <c r="C270" s="25">
        <v>125</v>
      </c>
      <c r="D270" s="26" t="s">
        <v>6027</v>
      </c>
      <c r="E270" s="27" t="s">
        <v>7560</v>
      </c>
      <c r="F270" s="80"/>
      <c r="G270" s="81"/>
      <c r="H270" s="81"/>
      <c r="I270" s="81"/>
      <c r="J270" s="82"/>
      <c r="K270" s="81"/>
      <c r="L270" s="81"/>
      <c r="M270" s="28"/>
      <c r="N270" s="28" t="s">
        <v>7561</v>
      </c>
      <c r="O270" s="28" t="s">
        <v>7562</v>
      </c>
      <c r="P270" s="29" t="s">
        <v>6462</v>
      </c>
      <c r="Q270" s="31" t="s">
        <v>6468</v>
      </c>
      <c r="R270" s="66" t="s">
        <v>482</v>
      </c>
      <c r="T270" s="67"/>
      <c r="U270" s="67" t="s">
        <v>482</v>
      </c>
      <c r="V270" s="68" t="s">
        <v>7563</v>
      </c>
      <c r="W270" s="69" t="s">
        <v>482</v>
      </c>
      <c r="X270" s="70" t="s">
        <v>7563</v>
      </c>
      <c r="Y270" s="71" t="b">
        <f t="shared" si="5"/>
        <v>1</v>
      </c>
      <c r="Z270" s="71" t="b">
        <f t="shared" si="5"/>
        <v>1</v>
      </c>
      <c r="AA270" s="72">
        <v>42390</v>
      </c>
      <c r="AB270" s="73" t="s">
        <v>6665</v>
      </c>
      <c r="AC270" s="62"/>
      <c r="AD270" s="62"/>
      <c r="AE270" s="62"/>
      <c r="AF270" s="62"/>
    </row>
    <row r="271" spans="3:32" ht="15" customHeight="1" x14ac:dyDescent="0.25">
      <c r="C271" s="25">
        <v>127</v>
      </c>
      <c r="D271" s="26" t="s">
        <v>6022</v>
      </c>
      <c r="E271" s="27" t="s">
        <v>7564</v>
      </c>
      <c r="F271" s="80"/>
      <c r="G271" s="81"/>
      <c r="H271" s="81"/>
      <c r="I271" s="81"/>
      <c r="J271" s="82"/>
      <c r="K271" s="81"/>
      <c r="L271" s="81"/>
      <c r="M271" s="28"/>
      <c r="N271" s="28" t="s">
        <v>7565</v>
      </c>
      <c r="O271" s="28" t="s">
        <v>7566</v>
      </c>
      <c r="P271" s="29" t="s">
        <v>6411</v>
      </c>
      <c r="Q271" s="31" t="s">
        <v>6471</v>
      </c>
      <c r="R271" s="66" t="s">
        <v>482</v>
      </c>
      <c r="T271" s="67"/>
      <c r="U271" s="67" t="s">
        <v>482</v>
      </c>
      <c r="V271" s="67" t="s">
        <v>7567</v>
      </c>
      <c r="W271" s="69" t="s">
        <v>482</v>
      </c>
      <c r="X271" s="70" t="s">
        <v>7567</v>
      </c>
      <c r="Y271" s="71" t="b">
        <f t="shared" si="5"/>
        <v>1</v>
      </c>
      <c r="Z271" s="71" t="b">
        <f t="shared" si="5"/>
        <v>1</v>
      </c>
      <c r="AA271" s="72">
        <v>42390</v>
      </c>
      <c r="AB271" s="73" t="s">
        <v>6665</v>
      </c>
      <c r="AC271" s="62"/>
      <c r="AD271" s="62" t="s">
        <v>7565</v>
      </c>
      <c r="AE271" s="56" t="s">
        <v>6562</v>
      </c>
      <c r="AF271" s="56" t="s">
        <v>7568</v>
      </c>
    </row>
    <row r="272" spans="3:32" ht="15" customHeight="1" x14ac:dyDescent="0.25">
      <c r="C272" s="25">
        <v>127</v>
      </c>
      <c r="D272" s="26" t="s">
        <v>6022</v>
      </c>
      <c r="E272" s="27" t="s">
        <v>7569</v>
      </c>
      <c r="F272" s="80"/>
      <c r="G272" s="81"/>
      <c r="H272" s="81"/>
      <c r="I272" s="81"/>
      <c r="J272" s="82"/>
      <c r="K272" s="81"/>
      <c r="L272" s="81"/>
      <c r="M272" s="77"/>
      <c r="N272" s="77" t="s">
        <v>7570</v>
      </c>
      <c r="O272" s="42" t="s">
        <v>7571</v>
      </c>
      <c r="P272" s="29" t="s">
        <v>6027</v>
      </c>
      <c r="Q272" s="31" t="s">
        <v>7572</v>
      </c>
      <c r="R272" s="66" t="s">
        <v>482</v>
      </c>
      <c r="T272" s="67"/>
      <c r="U272" s="67" t="s">
        <v>482</v>
      </c>
      <c r="V272" s="68" t="s">
        <v>7573</v>
      </c>
      <c r="W272" s="69" t="s">
        <v>482</v>
      </c>
      <c r="X272" s="70" t="s">
        <v>7573</v>
      </c>
      <c r="Y272" s="71" t="b">
        <f t="shared" si="5"/>
        <v>1</v>
      </c>
      <c r="Z272" s="71" t="b">
        <f t="shared" si="5"/>
        <v>1</v>
      </c>
      <c r="AA272" s="72">
        <v>42390</v>
      </c>
      <c r="AB272" s="73" t="s">
        <v>6665</v>
      </c>
      <c r="AC272" s="62"/>
      <c r="AD272" s="62" t="s">
        <v>7570</v>
      </c>
      <c r="AE272" s="59" t="s">
        <v>7574</v>
      </c>
      <c r="AF272" s="62"/>
    </row>
    <row r="273" spans="3:32" ht="15" customHeight="1" x14ac:dyDescent="0.25">
      <c r="C273" s="25">
        <v>128</v>
      </c>
      <c r="D273" s="26" t="s">
        <v>6027</v>
      </c>
      <c r="E273" s="27" t="s">
        <v>7575</v>
      </c>
      <c r="F273" s="80"/>
      <c r="G273" s="81"/>
      <c r="H273" s="81"/>
      <c r="I273" s="81"/>
      <c r="J273" s="82"/>
      <c r="K273" s="81"/>
      <c r="L273" s="81"/>
      <c r="M273" s="28"/>
      <c r="N273" s="28" t="s">
        <v>7576</v>
      </c>
      <c r="O273" s="28" t="s">
        <v>7577</v>
      </c>
      <c r="P273" s="29" t="s">
        <v>6027</v>
      </c>
      <c r="Q273" s="31" t="s">
        <v>7578</v>
      </c>
      <c r="R273" s="66" t="s">
        <v>482</v>
      </c>
      <c r="T273" s="67"/>
      <c r="U273" s="67" t="s">
        <v>482</v>
      </c>
      <c r="V273" s="68" t="s">
        <v>7579</v>
      </c>
      <c r="W273" s="69" t="s">
        <v>482</v>
      </c>
      <c r="X273" s="70" t="s">
        <v>7579</v>
      </c>
      <c r="Y273" s="71" t="b">
        <f t="shared" si="5"/>
        <v>1</v>
      </c>
      <c r="Z273" s="71" t="b">
        <f t="shared" si="5"/>
        <v>1</v>
      </c>
      <c r="AA273" s="72">
        <v>42390</v>
      </c>
      <c r="AB273" s="73" t="s">
        <v>6665</v>
      </c>
      <c r="AC273" s="62"/>
      <c r="AD273" s="62"/>
      <c r="AE273" s="62"/>
      <c r="AF273" s="62"/>
    </row>
    <row r="274" spans="3:32" ht="15" customHeight="1" x14ac:dyDescent="0.25">
      <c r="C274" s="25">
        <v>128</v>
      </c>
      <c r="D274" s="26" t="s">
        <v>6027</v>
      </c>
      <c r="E274" s="27" t="s">
        <v>7580</v>
      </c>
      <c r="F274" s="80"/>
      <c r="G274" s="81"/>
      <c r="H274" s="81"/>
      <c r="I274" s="81"/>
      <c r="J274" s="82"/>
      <c r="K274" s="81"/>
      <c r="L274" s="81"/>
      <c r="M274" s="28"/>
      <c r="N274" s="28" t="s">
        <v>7581</v>
      </c>
      <c r="O274" s="28" t="s">
        <v>7582</v>
      </c>
      <c r="P274" s="29"/>
      <c r="Q274" s="31" t="s">
        <v>6023</v>
      </c>
      <c r="R274" s="66" t="s">
        <v>300</v>
      </c>
      <c r="T274" s="67"/>
      <c r="U274" s="67" t="s">
        <v>300</v>
      </c>
      <c r="V274" s="68" t="s">
        <v>6023</v>
      </c>
      <c r="W274" s="69" t="s">
        <v>300</v>
      </c>
      <c r="X274" s="70" t="s">
        <v>6023</v>
      </c>
      <c r="Y274" s="71" t="b">
        <f t="shared" si="5"/>
        <v>1</v>
      </c>
      <c r="Z274" s="71" t="b">
        <f t="shared" si="5"/>
        <v>1</v>
      </c>
      <c r="AA274" s="72">
        <v>42390</v>
      </c>
      <c r="AB274" s="73" t="s">
        <v>6665</v>
      </c>
      <c r="AC274" s="62"/>
      <c r="AD274" s="62"/>
      <c r="AE274" s="62"/>
      <c r="AF274" s="62"/>
    </row>
    <row r="275" spans="3:32" ht="15" customHeight="1" x14ac:dyDescent="0.25">
      <c r="C275" s="25">
        <v>690</v>
      </c>
      <c r="D275" s="26" t="s">
        <v>6027</v>
      </c>
      <c r="E275" s="27" t="s">
        <v>7583</v>
      </c>
      <c r="F275" s="80"/>
      <c r="G275" s="81"/>
      <c r="H275" s="81"/>
      <c r="I275" s="81"/>
      <c r="J275" s="82"/>
      <c r="K275" s="81"/>
      <c r="L275" s="81"/>
      <c r="M275" s="28"/>
      <c r="N275" s="28" t="s">
        <v>7584</v>
      </c>
      <c r="O275" s="28" t="s">
        <v>7585</v>
      </c>
      <c r="P275" s="29"/>
      <c r="Q275" s="31" t="s">
        <v>7586</v>
      </c>
      <c r="R275" s="66" t="s">
        <v>482</v>
      </c>
      <c r="T275" s="67"/>
      <c r="U275" s="67" t="s">
        <v>482</v>
      </c>
      <c r="V275" s="68" t="s">
        <v>7514</v>
      </c>
      <c r="W275" s="69" t="s">
        <v>482</v>
      </c>
      <c r="X275" s="70" t="s">
        <v>7514</v>
      </c>
      <c r="Y275" s="71" t="b">
        <f t="shared" si="5"/>
        <v>1</v>
      </c>
      <c r="Z275" s="71" t="b">
        <f t="shared" si="5"/>
        <v>1</v>
      </c>
      <c r="AA275" s="72">
        <v>42390</v>
      </c>
      <c r="AB275" s="73" t="s">
        <v>6665</v>
      </c>
      <c r="AC275" s="62"/>
      <c r="AD275" s="62"/>
      <c r="AE275" s="62"/>
      <c r="AF275" s="62"/>
    </row>
    <row r="276" spans="3:32" ht="15" customHeight="1" x14ac:dyDescent="0.25">
      <c r="C276" s="25">
        <v>36</v>
      </c>
      <c r="D276" s="26" t="s">
        <v>6022</v>
      </c>
      <c r="E276" s="27" t="s">
        <v>7587</v>
      </c>
      <c r="F276" s="80"/>
      <c r="G276" s="81"/>
      <c r="H276" s="81"/>
      <c r="I276" s="81"/>
      <c r="J276" s="82"/>
      <c r="K276" s="81"/>
      <c r="L276" s="81"/>
      <c r="M276" s="28"/>
      <c r="N276" s="28" t="s">
        <v>7588</v>
      </c>
      <c r="O276" s="28" t="s">
        <v>7589</v>
      </c>
      <c r="P276" s="29"/>
      <c r="Q276" s="31" t="s">
        <v>6023</v>
      </c>
      <c r="R276" s="66" t="s">
        <v>300</v>
      </c>
      <c r="T276" s="67"/>
      <c r="U276" s="67" t="s">
        <v>300</v>
      </c>
      <c r="V276" s="68" t="s">
        <v>6023</v>
      </c>
      <c r="W276" s="69" t="s">
        <v>300</v>
      </c>
      <c r="X276" s="70" t="s">
        <v>6023</v>
      </c>
      <c r="Y276" s="71" t="b">
        <f t="shared" si="5"/>
        <v>1</v>
      </c>
      <c r="Z276" s="71" t="b">
        <f t="shared" si="5"/>
        <v>1</v>
      </c>
      <c r="AA276" s="72">
        <v>42390</v>
      </c>
      <c r="AB276" s="73" t="s">
        <v>6665</v>
      </c>
      <c r="AC276" s="62"/>
      <c r="AD276" s="62" t="s">
        <v>7588</v>
      </c>
      <c r="AE276" s="59" t="s">
        <v>7590</v>
      </c>
      <c r="AF276" s="62"/>
    </row>
    <row r="277" spans="3:32" ht="15" customHeight="1" x14ac:dyDescent="0.25">
      <c r="C277" s="25">
        <v>131</v>
      </c>
      <c r="D277" s="26" t="s">
        <v>6022</v>
      </c>
      <c r="E277" s="27" t="s">
        <v>7591</v>
      </c>
      <c r="F277" s="33" t="s">
        <v>7592</v>
      </c>
      <c r="G277" s="34" t="s">
        <v>7593</v>
      </c>
      <c r="H277" s="34"/>
      <c r="I277" s="34"/>
      <c r="J277" s="35"/>
      <c r="K277" s="34" t="s">
        <v>296</v>
      </c>
      <c r="L277" s="34"/>
      <c r="M277" s="75"/>
      <c r="N277" s="75" t="s">
        <v>7594</v>
      </c>
      <c r="O277" s="83" t="s">
        <v>7595</v>
      </c>
      <c r="P277" s="29"/>
      <c r="Q277" s="48" t="s">
        <v>7596</v>
      </c>
      <c r="R277" s="66" t="s">
        <v>482</v>
      </c>
      <c r="T277" s="67"/>
      <c r="U277" s="67" t="s">
        <v>482</v>
      </c>
      <c r="V277" s="79" t="s">
        <v>7597</v>
      </c>
      <c r="W277" s="69" t="s">
        <v>482</v>
      </c>
      <c r="X277" s="70" t="s">
        <v>7597</v>
      </c>
      <c r="Y277" s="71" t="b">
        <f t="shared" si="5"/>
        <v>1</v>
      </c>
      <c r="Z277" s="71" t="b">
        <f t="shared" si="5"/>
        <v>1</v>
      </c>
      <c r="AA277" s="72">
        <v>42390</v>
      </c>
      <c r="AB277" s="73" t="s">
        <v>6665</v>
      </c>
      <c r="AC277" s="78"/>
      <c r="AD277" s="78" t="s">
        <v>7594</v>
      </c>
      <c r="AE277" s="57" t="s">
        <v>7598</v>
      </c>
      <c r="AF277" s="57" t="s">
        <v>7599</v>
      </c>
    </row>
    <row r="278" spans="3:32" ht="15" customHeight="1" x14ac:dyDescent="0.25">
      <c r="C278" s="25">
        <v>132</v>
      </c>
      <c r="D278" s="26" t="s">
        <v>6022</v>
      </c>
      <c r="E278" s="27" t="s">
        <v>7600</v>
      </c>
      <c r="F278" s="33" t="s">
        <v>7601</v>
      </c>
      <c r="G278" s="34" t="s">
        <v>7602</v>
      </c>
      <c r="H278" s="34">
        <v>1</v>
      </c>
      <c r="I278" s="34" t="s">
        <v>120</v>
      </c>
      <c r="J278" s="35" t="s">
        <v>7603</v>
      </c>
      <c r="K278" s="34"/>
      <c r="L278" s="34"/>
      <c r="M278" s="75"/>
      <c r="N278" s="75" t="s">
        <v>7604</v>
      </c>
      <c r="O278" s="83" t="s">
        <v>7605</v>
      </c>
      <c r="P278" s="29"/>
      <c r="Q278" s="31" t="s">
        <v>6023</v>
      </c>
      <c r="R278" s="66" t="s">
        <v>300</v>
      </c>
      <c r="T278" s="67"/>
      <c r="U278" s="67" t="s">
        <v>300</v>
      </c>
      <c r="V278" s="68" t="s">
        <v>6023</v>
      </c>
      <c r="W278" s="69" t="s">
        <v>300</v>
      </c>
      <c r="X278" s="70" t="s">
        <v>6023</v>
      </c>
      <c r="Y278" s="71" t="b">
        <f t="shared" si="5"/>
        <v>1</v>
      </c>
      <c r="Z278" s="71" t="b">
        <f t="shared" si="5"/>
        <v>1</v>
      </c>
      <c r="AA278" s="72">
        <v>42390</v>
      </c>
      <c r="AB278" s="73" t="s">
        <v>6665</v>
      </c>
      <c r="AC278" s="78"/>
      <c r="AD278" s="78" t="s">
        <v>7604</v>
      </c>
      <c r="AE278" s="58" t="s">
        <v>7606</v>
      </c>
      <c r="AF278" s="78"/>
    </row>
    <row r="279" spans="3:32" ht="15" customHeight="1" x14ac:dyDescent="0.25">
      <c r="C279" s="25">
        <v>132</v>
      </c>
      <c r="D279" s="26" t="s">
        <v>6022</v>
      </c>
      <c r="E279" s="27" t="s">
        <v>7607</v>
      </c>
      <c r="F279" s="33"/>
      <c r="G279" s="34"/>
      <c r="H279" s="34"/>
      <c r="I279" s="34"/>
      <c r="J279" s="35"/>
      <c r="K279" s="34"/>
      <c r="L279" s="34"/>
      <c r="M279" s="75"/>
      <c r="N279" s="75" t="s">
        <v>7608</v>
      </c>
      <c r="O279" s="83" t="s">
        <v>7609</v>
      </c>
      <c r="P279" s="29" t="s">
        <v>7610</v>
      </c>
      <c r="Q279" s="48" t="s">
        <v>7611</v>
      </c>
      <c r="R279" s="66" t="s">
        <v>482</v>
      </c>
      <c r="T279" s="67"/>
      <c r="U279" s="67" t="s">
        <v>482</v>
      </c>
      <c r="V279" s="79" t="s">
        <v>7612</v>
      </c>
      <c r="W279" s="69" t="s">
        <v>482</v>
      </c>
      <c r="X279" s="70" t="s">
        <v>7612</v>
      </c>
      <c r="Y279" s="71" t="b">
        <f t="shared" si="5"/>
        <v>1</v>
      </c>
      <c r="Z279" s="71" t="b">
        <f t="shared" si="5"/>
        <v>1</v>
      </c>
      <c r="AA279" s="72">
        <v>42390</v>
      </c>
      <c r="AB279" s="73" t="s">
        <v>6665</v>
      </c>
      <c r="AC279" s="78"/>
      <c r="AD279" s="78" t="s">
        <v>7608</v>
      </c>
      <c r="AE279" s="57" t="s">
        <v>7613</v>
      </c>
      <c r="AF279" s="57" t="s">
        <v>7614</v>
      </c>
    </row>
    <row r="280" spans="3:32" ht="15" customHeight="1" x14ac:dyDescent="0.25">
      <c r="C280" s="25">
        <v>132</v>
      </c>
      <c r="D280" s="26" t="s">
        <v>6022</v>
      </c>
      <c r="E280" s="27" t="s">
        <v>7615</v>
      </c>
      <c r="F280" s="33"/>
      <c r="G280" s="34"/>
      <c r="H280" s="34"/>
      <c r="I280" s="34"/>
      <c r="J280" s="35"/>
      <c r="K280" s="34"/>
      <c r="L280" s="34"/>
      <c r="M280" s="75"/>
      <c r="N280" s="75" t="s">
        <v>7616</v>
      </c>
      <c r="O280" s="83" t="s">
        <v>7617</v>
      </c>
      <c r="P280" s="29" t="s">
        <v>6460</v>
      </c>
      <c r="Q280" s="48" t="s">
        <v>7618</v>
      </c>
      <c r="R280" s="66" t="s">
        <v>482</v>
      </c>
      <c r="T280" s="67"/>
      <c r="U280" s="67" t="s">
        <v>482</v>
      </c>
      <c r="V280" s="79" t="s">
        <v>7619</v>
      </c>
      <c r="W280" s="69" t="s">
        <v>482</v>
      </c>
      <c r="X280" s="70" t="s">
        <v>7619</v>
      </c>
      <c r="Y280" s="71" t="b">
        <f t="shared" si="5"/>
        <v>1</v>
      </c>
      <c r="Z280" s="71" t="b">
        <f t="shared" si="5"/>
        <v>1</v>
      </c>
      <c r="AA280" s="72">
        <v>42390</v>
      </c>
      <c r="AB280" s="73" t="s">
        <v>6665</v>
      </c>
      <c r="AC280" s="78"/>
      <c r="AD280" s="78" t="s">
        <v>7616</v>
      </c>
      <c r="AE280" s="57" t="s">
        <v>7620</v>
      </c>
      <c r="AF280" s="57" t="s">
        <v>7621</v>
      </c>
    </row>
    <row r="281" spans="3:32" ht="15" customHeight="1" x14ac:dyDescent="0.25">
      <c r="C281" s="25">
        <v>133</v>
      </c>
      <c r="D281" s="26" t="s">
        <v>6022</v>
      </c>
      <c r="E281" s="27" t="s">
        <v>7622</v>
      </c>
      <c r="F281" s="33" t="s">
        <v>7623</v>
      </c>
      <c r="G281" s="34" t="s">
        <v>7624</v>
      </c>
      <c r="H281" s="34">
        <v>60</v>
      </c>
      <c r="I281" s="34" t="s">
        <v>21</v>
      </c>
      <c r="J281" s="35"/>
      <c r="K281" s="34" t="s">
        <v>296</v>
      </c>
      <c r="L281" s="34"/>
      <c r="M281" s="75"/>
      <c r="N281" s="75" t="s">
        <v>7625</v>
      </c>
      <c r="O281" s="83" t="s">
        <v>7626</v>
      </c>
      <c r="P281" s="29" t="s">
        <v>6411</v>
      </c>
      <c r="Q281" s="48" t="s">
        <v>7627</v>
      </c>
      <c r="R281" s="66" t="s">
        <v>482</v>
      </c>
      <c r="T281" s="67"/>
      <c r="U281" s="67" t="s">
        <v>482</v>
      </c>
      <c r="V281" s="79" t="s">
        <v>7597</v>
      </c>
      <c r="W281" s="69" t="s">
        <v>482</v>
      </c>
      <c r="X281" s="70" t="s">
        <v>7597</v>
      </c>
      <c r="Y281" s="71" t="b">
        <f t="shared" si="5"/>
        <v>1</v>
      </c>
      <c r="Z281" s="71" t="b">
        <f t="shared" si="5"/>
        <v>1</v>
      </c>
      <c r="AA281" s="72">
        <v>42390</v>
      </c>
      <c r="AB281" s="73" t="s">
        <v>6665</v>
      </c>
      <c r="AC281" s="78"/>
      <c r="AD281" s="78" t="s">
        <v>7625</v>
      </c>
      <c r="AE281" s="57" t="s">
        <v>7598</v>
      </c>
      <c r="AF281" s="57" t="s">
        <v>7628</v>
      </c>
    </row>
    <row r="282" spans="3:32" ht="15" customHeight="1" x14ac:dyDescent="0.25">
      <c r="C282" s="25">
        <v>134</v>
      </c>
      <c r="D282" s="26" t="s">
        <v>6022</v>
      </c>
      <c r="E282" s="27" t="s">
        <v>7629</v>
      </c>
      <c r="F282" s="33"/>
      <c r="G282" s="34"/>
      <c r="H282" s="34"/>
      <c r="I282" s="34"/>
      <c r="J282" s="35"/>
      <c r="K282" s="34"/>
      <c r="L282" s="34"/>
      <c r="M282" s="75"/>
      <c r="N282" s="75" t="s">
        <v>7630</v>
      </c>
      <c r="O282" s="83" t="s">
        <v>7631</v>
      </c>
      <c r="P282" s="29" t="s">
        <v>7632</v>
      </c>
      <c r="Q282" s="48" t="s">
        <v>7633</v>
      </c>
      <c r="R282" s="66" t="s">
        <v>482</v>
      </c>
      <c r="T282" s="67"/>
      <c r="U282" s="67" t="s">
        <v>482</v>
      </c>
      <c r="V282" s="79" t="s">
        <v>7634</v>
      </c>
      <c r="W282" s="69" t="s">
        <v>482</v>
      </c>
      <c r="X282" s="70" t="s">
        <v>7634</v>
      </c>
      <c r="Y282" s="71" t="b">
        <f t="shared" si="5"/>
        <v>1</v>
      </c>
      <c r="Z282" s="71" t="b">
        <f t="shared" si="5"/>
        <v>1</v>
      </c>
      <c r="AA282" s="72">
        <v>42390</v>
      </c>
      <c r="AB282" s="73" t="s">
        <v>6665</v>
      </c>
      <c r="AC282" s="78"/>
      <c r="AD282" s="78" t="s">
        <v>7630</v>
      </c>
      <c r="AE282" s="57" t="s">
        <v>7635</v>
      </c>
      <c r="AF282" s="57" t="s">
        <v>7636</v>
      </c>
    </row>
    <row r="283" spans="3:32" ht="15" customHeight="1" x14ac:dyDescent="0.25">
      <c r="C283" s="25">
        <v>135</v>
      </c>
      <c r="D283" s="26" t="s">
        <v>6022</v>
      </c>
      <c r="E283" s="27" t="s">
        <v>7637</v>
      </c>
      <c r="F283" s="33" t="s">
        <v>7638</v>
      </c>
      <c r="G283" s="34" t="s">
        <v>7639</v>
      </c>
      <c r="H283" s="34">
        <v>60</v>
      </c>
      <c r="I283" s="34" t="s">
        <v>21</v>
      </c>
      <c r="J283" s="35"/>
      <c r="K283" s="34"/>
      <c r="L283" s="34"/>
      <c r="M283" s="75"/>
      <c r="N283" s="75" t="s">
        <v>7640</v>
      </c>
      <c r="O283" s="83" t="s">
        <v>7641</v>
      </c>
      <c r="P283" s="29" t="s">
        <v>7642</v>
      </c>
      <c r="Q283" s="48" t="s">
        <v>7643</v>
      </c>
      <c r="R283" s="66" t="s">
        <v>482</v>
      </c>
      <c r="T283" s="67"/>
      <c r="U283" s="67" t="s">
        <v>482</v>
      </c>
      <c r="V283" s="79" t="s">
        <v>7644</v>
      </c>
      <c r="W283" s="69" t="s">
        <v>482</v>
      </c>
      <c r="X283" s="70" t="s">
        <v>7644</v>
      </c>
      <c r="Y283" s="71" t="b">
        <f t="shared" si="5"/>
        <v>1</v>
      </c>
      <c r="Z283" s="71" t="b">
        <f t="shared" si="5"/>
        <v>1</v>
      </c>
      <c r="AA283" s="72">
        <v>42390</v>
      </c>
      <c r="AB283" s="73" t="s">
        <v>6665</v>
      </c>
      <c r="AC283" s="78"/>
      <c r="AD283" s="78" t="s">
        <v>7640</v>
      </c>
      <c r="AE283" s="57" t="s">
        <v>7645</v>
      </c>
      <c r="AF283" s="57" t="s">
        <v>7646</v>
      </c>
    </row>
    <row r="284" spans="3:32" ht="15" customHeight="1" x14ac:dyDescent="0.25">
      <c r="C284" s="25">
        <v>136</v>
      </c>
      <c r="D284" s="26" t="s">
        <v>6022</v>
      </c>
      <c r="E284" s="27" t="s">
        <v>7647</v>
      </c>
      <c r="F284" s="33" t="s">
        <v>7648</v>
      </c>
      <c r="G284" s="34" t="s">
        <v>7649</v>
      </c>
      <c r="H284" s="34">
        <v>10</v>
      </c>
      <c r="I284" s="34" t="s">
        <v>21</v>
      </c>
      <c r="J284" s="35"/>
      <c r="K284" s="34"/>
      <c r="L284" s="34"/>
      <c r="M284" s="75"/>
      <c r="N284" s="75" t="s">
        <v>7650</v>
      </c>
      <c r="O284" s="83" t="s">
        <v>7651</v>
      </c>
      <c r="P284" s="29" t="s">
        <v>7652</v>
      </c>
      <c r="Q284" s="48" t="s">
        <v>7653</v>
      </c>
      <c r="R284" s="66" t="s">
        <v>482</v>
      </c>
      <c r="T284" s="67"/>
      <c r="U284" s="67" t="s">
        <v>482</v>
      </c>
      <c r="V284" s="79" t="s">
        <v>7654</v>
      </c>
      <c r="W284" s="69" t="s">
        <v>482</v>
      </c>
      <c r="X284" s="70" t="s">
        <v>7654</v>
      </c>
      <c r="Y284" s="71" t="b">
        <f t="shared" si="5"/>
        <v>1</v>
      </c>
      <c r="Z284" s="71" t="b">
        <f t="shared" si="5"/>
        <v>1</v>
      </c>
      <c r="AA284" s="72">
        <v>42390</v>
      </c>
      <c r="AB284" s="73" t="s">
        <v>6665</v>
      </c>
      <c r="AC284" s="78"/>
      <c r="AD284" s="78" t="s">
        <v>7650</v>
      </c>
      <c r="AE284" s="57" t="s">
        <v>7655</v>
      </c>
      <c r="AF284" s="57" t="s">
        <v>7656</v>
      </c>
    </row>
    <row r="285" spans="3:32" ht="15" customHeight="1" x14ac:dyDescent="0.25">
      <c r="C285" s="25">
        <v>136</v>
      </c>
      <c r="D285" s="26" t="s">
        <v>6022</v>
      </c>
      <c r="E285" s="27" t="s">
        <v>7657</v>
      </c>
      <c r="F285" s="33"/>
      <c r="G285" s="34"/>
      <c r="H285" s="34"/>
      <c r="I285" s="34"/>
      <c r="J285" s="35"/>
      <c r="K285" s="34"/>
      <c r="L285" s="34"/>
      <c r="M285" s="75"/>
      <c r="N285" s="75" t="s">
        <v>7658</v>
      </c>
      <c r="O285" s="83" t="s">
        <v>7659</v>
      </c>
      <c r="P285" s="29" t="s">
        <v>7249</v>
      </c>
      <c r="Q285" s="31" t="s">
        <v>6023</v>
      </c>
      <c r="R285" s="66" t="s">
        <v>300</v>
      </c>
      <c r="T285" s="67"/>
      <c r="U285" s="67" t="s">
        <v>300</v>
      </c>
      <c r="V285" s="68" t="s">
        <v>6023</v>
      </c>
      <c r="W285" s="69" t="s">
        <v>300</v>
      </c>
      <c r="X285" s="70" t="s">
        <v>6023</v>
      </c>
      <c r="Y285" s="71" t="b">
        <f t="shared" si="5"/>
        <v>1</v>
      </c>
      <c r="Z285" s="71" t="b">
        <f t="shared" si="5"/>
        <v>1</v>
      </c>
      <c r="AA285" s="72">
        <v>42390</v>
      </c>
      <c r="AB285" s="73" t="s">
        <v>6665</v>
      </c>
      <c r="AC285" s="78"/>
      <c r="AD285" s="78" t="s">
        <v>7658</v>
      </c>
      <c r="AE285" s="58" t="s">
        <v>7660</v>
      </c>
      <c r="AF285" s="78"/>
    </row>
    <row r="286" spans="3:32" ht="15" customHeight="1" x14ac:dyDescent="0.25">
      <c r="C286" s="25">
        <v>137</v>
      </c>
      <c r="D286" s="26" t="s">
        <v>6022</v>
      </c>
      <c r="E286" s="27" t="s">
        <v>7661</v>
      </c>
      <c r="F286" s="33" t="s">
        <v>7662</v>
      </c>
      <c r="G286" s="34" t="s">
        <v>7663</v>
      </c>
      <c r="H286" s="34">
        <v>35</v>
      </c>
      <c r="I286" s="34" t="s">
        <v>21</v>
      </c>
      <c r="J286" s="35"/>
      <c r="K286" s="34"/>
      <c r="L286" s="34"/>
      <c r="M286" s="75"/>
      <c r="N286" s="75" t="s">
        <v>7664</v>
      </c>
      <c r="O286" s="83" t="s">
        <v>7665</v>
      </c>
      <c r="P286" s="29" t="s">
        <v>7666</v>
      </c>
      <c r="Q286" s="48" t="s">
        <v>7667</v>
      </c>
      <c r="R286" s="66" t="s">
        <v>482</v>
      </c>
      <c r="T286" s="67"/>
      <c r="U286" s="67" t="s">
        <v>482</v>
      </c>
      <c r="V286" s="79" t="s">
        <v>7668</v>
      </c>
      <c r="W286" s="69" t="s">
        <v>482</v>
      </c>
      <c r="X286" s="70" t="s">
        <v>7668</v>
      </c>
      <c r="Y286" s="71" t="b">
        <f t="shared" si="5"/>
        <v>1</v>
      </c>
      <c r="Z286" s="71" t="b">
        <f t="shared" si="5"/>
        <v>1</v>
      </c>
      <c r="AA286" s="72">
        <v>42390</v>
      </c>
      <c r="AB286" s="73" t="s">
        <v>6665</v>
      </c>
      <c r="AC286" s="78"/>
      <c r="AD286" s="78" t="s">
        <v>7664</v>
      </c>
      <c r="AE286" s="57" t="s">
        <v>7669</v>
      </c>
      <c r="AF286" s="57" t="s">
        <v>7670</v>
      </c>
    </row>
    <row r="287" spans="3:32" ht="15" customHeight="1" x14ac:dyDescent="0.25">
      <c r="C287" s="25">
        <v>138</v>
      </c>
      <c r="D287" s="26" t="s">
        <v>6022</v>
      </c>
      <c r="E287" s="27" t="s">
        <v>7671</v>
      </c>
      <c r="F287" s="33" t="s">
        <v>7672</v>
      </c>
      <c r="G287" s="34" t="s">
        <v>7673</v>
      </c>
      <c r="H287" s="34">
        <v>15</v>
      </c>
      <c r="I287" s="34" t="s">
        <v>21</v>
      </c>
      <c r="J287" s="35"/>
      <c r="K287" s="34"/>
      <c r="L287" s="34"/>
      <c r="M287" s="75"/>
      <c r="N287" s="75" t="s">
        <v>7674</v>
      </c>
      <c r="O287" s="83" t="s">
        <v>7675</v>
      </c>
      <c r="P287" s="29" t="s">
        <v>7676</v>
      </c>
      <c r="Q287" s="48" t="s">
        <v>7677</v>
      </c>
      <c r="R287" s="66" t="s">
        <v>482</v>
      </c>
      <c r="T287" s="67"/>
      <c r="U287" s="67" t="s">
        <v>482</v>
      </c>
      <c r="V287" s="79" t="s">
        <v>7678</v>
      </c>
      <c r="W287" s="69" t="s">
        <v>482</v>
      </c>
      <c r="X287" s="70" t="s">
        <v>7678</v>
      </c>
      <c r="Y287" s="71" t="b">
        <f t="shared" si="5"/>
        <v>1</v>
      </c>
      <c r="Z287" s="71" t="b">
        <f t="shared" si="5"/>
        <v>1</v>
      </c>
      <c r="AA287" s="72">
        <v>42390</v>
      </c>
      <c r="AB287" s="73" t="s">
        <v>6665</v>
      </c>
      <c r="AC287" s="78"/>
      <c r="AD287" s="78" t="s">
        <v>7674</v>
      </c>
      <c r="AE287" s="57" t="s">
        <v>7679</v>
      </c>
      <c r="AF287" s="57" t="s">
        <v>7680</v>
      </c>
    </row>
    <row r="288" spans="3:32" ht="15" customHeight="1" x14ac:dyDescent="0.25">
      <c r="C288" s="25">
        <v>139</v>
      </c>
      <c r="D288" s="26" t="s">
        <v>6022</v>
      </c>
      <c r="E288" s="27" t="s">
        <v>7681</v>
      </c>
      <c r="F288" s="33" t="s">
        <v>7682</v>
      </c>
      <c r="G288" s="34" t="s">
        <v>7683</v>
      </c>
      <c r="H288" s="34">
        <v>35</v>
      </c>
      <c r="I288" s="34" t="s">
        <v>21</v>
      </c>
      <c r="J288" s="35"/>
      <c r="K288" s="34"/>
      <c r="L288" s="34"/>
      <c r="M288" s="75"/>
      <c r="N288" s="75" t="s">
        <v>7684</v>
      </c>
      <c r="O288" s="83" t="s">
        <v>7685</v>
      </c>
      <c r="P288" s="29" t="s">
        <v>7686</v>
      </c>
      <c r="Q288" s="48" t="s">
        <v>7687</v>
      </c>
      <c r="R288" s="66" t="s">
        <v>482</v>
      </c>
      <c r="T288" s="67"/>
      <c r="U288" s="67" t="s">
        <v>482</v>
      </c>
      <c r="V288" s="79" t="s">
        <v>7688</v>
      </c>
      <c r="W288" s="69" t="s">
        <v>482</v>
      </c>
      <c r="X288" s="70" t="s">
        <v>7688</v>
      </c>
      <c r="Y288" s="71" t="b">
        <f t="shared" si="5"/>
        <v>1</v>
      </c>
      <c r="Z288" s="71" t="b">
        <f t="shared" si="5"/>
        <v>1</v>
      </c>
      <c r="AA288" s="72">
        <v>42390</v>
      </c>
      <c r="AB288" s="73" t="s">
        <v>6665</v>
      </c>
      <c r="AC288" s="78"/>
      <c r="AD288" s="78" t="s">
        <v>7684</v>
      </c>
      <c r="AE288" s="57" t="s">
        <v>7689</v>
      </c>
      <c r="AF288" s="57" t="s">
        <v>7690</v>
      </c>
    </row>
    <row r="289" spans="3:32" ht="15" customHeight="1" x14ac:dyDescent="0.25">
      <c r="C289" s="25">
        <v>140</v>
      </c>
      <c r="D289" s="26" t="s">
        <v>6022</v>
      </c>
      <c r="E289" s="27" t="s">
        <v>7691</v>
      </c>
      <c r="F289" s="33" t="s">
        <v>7692</v>
      </c>
      <c r="G289" s="34" t="s">
        <v>7693</v>
      </c>
      <c r="H289" s="34">
        <v>100</v>
      </c>
      <c r="I289" s="34" t="s">
        <v>21</v>
      </c>
      <c r="J289" s="35"/>
      <c r="K289" s="34"/>
      <c r="L289" s="34"/>
      <c r="M289" s="75"/>
      <c r="N289" s="75" t="s">
        <v>7694</v>
      </c>
      <c r="O289" s="83" t="s">
        <v>7695</v>
      </c>
      <c r="P289" s="29" t="s">
        <v>7696</v>
      </c>
      <c r="Q289" s="48" t="s">
        <v>7697</v>
      </c>
      <c r="R289" s="66" t="s">
        <v>482</v>
      </c>
      <c r="T289" s="67"/>
      <c r="U289" s="67" t="s">
        <v>482</v>
      </c>
      <c r="V289" s="79" t="s">
        <v>7698</v>
      </c>
      <c r="W289" s="69" t="s">
        <v>482</v>
      </c>
      <c r="X289" s="70" t="s">
        <v>7698</v>
      </c>
      <c r="Y289" s="71" t="b">
        <f t="shared" si="5"/>
        <v>1</v>
      </c>
      <c r="Z289" s="71" t="b">
        <f t="shared" si="5"/>
        <v>1</v>
      </c>
      <c r="AA289" s="72">
        <v>42390</v>
      </c>
      <c r="AB289" s="73" t="s">
        <v>6665</v>
      </c>
      <c r="AC289" s="78"/>
      <c r="AD289" s="78" t="s">
        <v>7694</v>
      </c>
      <c r="AE289" s="57" t="s">
        <v>7699</v>
      </c>
      <c r="AF289" s="57" t="s">
        <v>7700</v>
      </c>
    </row>
    <row r="290" spans="3:32" ht="15" customHeight="1" x14ac:dyDescent="0.25">
      <c r="C290" s="25">
        <v>141</v>
      </c>
      <c r="D290" s="26" t="s">
        <v>6022</v>
      </c>
      <c r="E290" s="27" t="s">
        <v>7701</v>
      </c>
      <c r="F290" s="33" t="s">
        <v>7702</v>
      </c>
      <c r="G290" s="34" t="s">
        <v>7703</v>
      </c>
      <c r="H290" s="34">
        <v>35</v>
      </c>
      <c r="I290" s="34" t="s">
        <v>21</v>
      </c>
      <c r="J290" s="35"/>
      <c r="K290" s="34"/>
      <c r="L290" s="34"/>
      <c r="M290" s="75"/>
      <c r="N290" s="75" t="s">
        <v>7704</v>
      </c>
      <c r="O290" s="83" t="s">
        <v>7705</v>
      </c>
      <c r="P290" s="29" t="s">
        <v>7706</v>
      </c>
      <c r="Q290" s="48" t="s">
        <v>7707</v>
      </c>
      <c r="R290" s="66" t="s">
        <v>482</v>
      </c>
      <c r="T290" s="67"/>
      <c r="U290" s="67" t="s">
        <v>482</v>
      </c>
      <c r="V290" s="79" t="s">
        <v>7708</v>
      </c>
      <c r="W290" s="69" t="s">
        <v>482</v>
      </c>
      <c r="X290" s="70" t="s">
        <v>7708</v>
      </c>
      <c r="Y290" s="71" t="b">
        <f t="shared" si="5"/>
        <v>1</v>
      </c>
      <c r="Z290" s="71" t="b">
        <f t="shared" si="5"/>
        <v>1</v>
      </c>
      <c r="AA290" s="72">
        <v>42390</v>
      </c>
      <c r="AB290" s="73" t="s">
        <v>6665</v>
      </c>
      <c r="AC290" s="78"/>
      <c r="AD290" s="78" t="s">
        <v>7704</v>
      </c>
      <c r="AE290" s="57" t="s">
        <v>7709</v>
      </c>
      <c r="AF290" s="57" t="s">
        <v>7710</v>
      </c>
    </row>
    <row r="291" spans="3:32" ht="15" customHeight="1" x14ac:dyDescent="0.25">
      <c r="C291" s="25">
        <v>142</v>
      </c>
      <c r="D291" s="26" t="s">
        <v>6022</v>
      </c>
      <c r="E291" s="27" t="s">
        <v>7711</v>
      </c>
      <c r="F291" s="33" t="s">
        <v>7712</v>
      </c>
      <c r="G291" s="34" t="s">
        <v>7713</v>
      </c>
      <c r="H291" s="34">
        <v>40</v>
      </c>
      <c r="I291" s="34" t="s">
        <v>21</v>
      </c>
      <c r="J291" s="35"/>
      <c r="K291" s="34"/>
      <c r="L291" s="34"/>
      <c r="M291" s="75"/>
      <c r="N291" s="75" t="s">
        <v>7714</v>
      </c>
      <c r="O291" s="83" t="s">
        <v>7715</v>
      </c>
      <c r="P291" s="29" t="s">
        <v>7332</v>
      </c>
      <c r="Q291" s="48" t="s">
        <v>7716</v>
      </c>
      <c r="R291" s="66" t="s">
        <v>482</v>
      </c>
      <c r="T291" s="67"/>
      <c r="U291" s="67" t="s">
        <v>482</v>
      </c>
      <c r="V291" s="79" t="s">
        <v>7717</v>
      </c>
      <c r="W291" s="69" t="s">
        <v>482</v>
      </c>
      <c r="X291" s="70" t="s">
        <v>7717</v>
      </c>
      <c r="Y291" s="71" t="b">
        <f t="shared" si="5"/>
        <v>1</v>
      </c>
      <c r="Z291" s="71" t="b">
        <f t="shared" si="5"/>
        <v>1</v>
      </c>
      <c r="AA291" s="72">
        <v>42390</v>
      </c>
      <c r="AB291" s="73" t="s">
        <v>6665</v>
      </c>
      <c r="AC291" s="78"/>
      <c r="AD291" s="78" t="s">
        <v>7714</v>
      </c>
      <c r="AE291" s="57" t="s">
        <v>7718</v>
      </c>
      <c r="AF291" s="57" t="s">
        <v>7719</v>
      </c>
    </row>
    <row r="292" spans="3:32" ht="15" customHeight="1" x14ac:dyDescent="0.25">
      <c r="C292" s="25">
        <v>143</v>
      </c>
      <c r="D292" s="26" t="s">
        <v>6022</v>
      </c>
      <c r="E292" s="27" t="s">
        <v>7720</v>
      </c>
      <c r="F292" s="33" t="s">
        <v>7721</v>
      </c>
      <c r="G292" s="34" t="s">
        <v>7722</v>
      </c>
      <c r="H292" s="34">
        <v>15</v>
      </c>
      <c r="I292" s="34" t="s">
        <v>21</v>
      </c>
      <c r="J292" s="35"/>
      <c r="K292" s="34"/>
      <c r="L292" s="34"/>
      <c r="M292" s="75"/>
      <c r="N292" s="75" t="s">
        <v>7723</v>
      </c>
      <c r="O292" s="83" t="s">
        <v>7724</v>
      </c>
      <c r="P292" s="29" t="s">
        <v>7725</v>
      </c>
      <c r="Q292" s="48" t="s">
        <v>7726</v>
      </c>
      <c r="R292" s="66" t="s">
        <v>482</v>
      </c>
      <c r="T292" s="67"/>
      <c r="U292" s="67" t="s">
        <v>482</v>
      </c>
      <c r="V292" s="79" t="s">
        <v>7727</v>
      </c>
      <c r="W292" s="69" t="s">
        <v>482</v>
      </c>
      <c r="X292" s="70" t="s">
        <v>7727</v>
      </c>
      <c r="Y292" s="71" t="b">
        <f t="shared" si="5"/>
        <v>1</v>
      </c>
      <c r="Z292" s="71" t="b">
        <f t="shared" si="5"/>
        <v>1</v>
      </c>
      <c r="AA292" s="72">
        <v>42390</v>
      </c>
      <c r="AB292" s="73" t="s">
        <v>6665</v>
      </c>
      <c r="AC292" s="78"/>
      <c r="AD292" s="78" t="s">
        <v>7723</v>
      </c>
      <c r="AE292" s="57" t="s">
        <v>7728</v>
      </c>
      <c r="AF292" s="57" t="s">
        <v>7729</v>
      </c>
    </row>
    <row r="293" spans="3:32" ht="15" customHeight="1" x14ac:dyDescent="0.25">
      <c r="C293" s="25">
        <v>144</v>
      </c>
      <c r="D293" s="44" t="s">
        <v>6022</v>
      </c>
      <c r="E293" s="27" t="s">
        <v>7730</v>
      </c>
      <c r="F293" s="33" t="s">
        <v>7731</v>
      </c>
      <c r="G293" s="34" t="s">
        <v>7732</v>
      </c>
      <c r="H293" s="34">
        <v>2</v>
      </c>
      <c r="I293" s="34" t="s">
        <v>6162</v>
      </c>
      <c r="J293" s="35" t="s">
        <v>6163</v>
      </c>
      <c r="K293" s="34"/>
      <c r="L293" s="34"/>
      <c r="M293" s="75"/>
      <c r="N293" s="75" t="s">
        <v>7733</v>
      </c>
      <c r="O293" s="83" t="s">
        <v>7734</v>
      </c>
      <c r="P293" s="29" t="s">
        <v>6442</v>
      </c>
      <c r="Q293" s="31" t="s">
        <v>6023</v>
      </c>
      <c r="R293" s="66" t="s">
        <v>300</v>
      </c>
      <c r="T293" s="67"/>
      <c r="U293" s="67" t="s">
        <v>482</v>
      </c>
      <c r="V293" s="68" t="s">
        <v>7735</v>
      </c>
      <c r="W293" s="69" t="s">
        <v>482</v>
      </c>
      <c r="X293" s="70" t="s">
        <v>7735</v>
      </c>
      <c r="Y293" s="71" t="b">
        <f t="shared" si="5"/>
        <v>1</v>
      </c>
      <c r="Z293" s="71" t="b">
        <f t="shared" si="5"/>
        <v>1</v>
      </c>
      <c r="AA293" s="72">
        <v>42390</v>
      </c>
      <c r="AB293" s="73" t="s">
        <v>6665</v>
      </c>
      <c r="AC293" s="78"/>
      <c r="AD293" s="78" t="s">
        <v>7733</v>
      </c>
      <c r="AE293" s="57" t="s">
        <v>7736</v>
      </c>
      <c r="AF293" s="57" t="s">
        <v>7737</v>
      </c>
    </row>
    <row r="294" spans="3:32" ht="15" customHeight="1" x14ac:dyDescent="0.25">
      <c r="C294" s="25">
        <v>144</v>
      </c>
      <c r="D294" s="32" t="s">
        <v>6022</v>
      </c>
      <c r="E294" s="27" t="s">
        <v>7738</v>
      </c>
      <c r="F294" s="33"/>
      <c r="G294" s="34"/>
      <c r="H294" s="34"/>
      <c r="I294" s="34"/>
      <c r="J294" s="35"/>
      <c r="K294" s="34"/>
      <c r="L294" s="34"/>
      <c r="M294" s="75"/>
      <c r="N294" s="75" t="s">
        <v>7739</v>
      </c>
      <c r="O294" s="74" t="s">
        <v>7740</v>
      </c>
      <c r="P294" s="29" t="s">
        <v>7249</v>
      </c>
      <c r="Q294" s="48" t="s">
        <v>7741</v>
      </c>
      <c r="R294" s="66" t="s">
        <v>482</v>
      </c>
      <c r="T294" s="67"/>
      <c r="U294" s="67" t="s">
        <v>482</v>
      </c>
      <c r="V294" s="79" t="s">
        <v>7742</v>
      </c>
      <c r="W294" s="69" t="s">
        <v>482</v>
      </c>
      <c r="X294" s="70" t="s">
        <v>7742</v>
      </c>
      <c r="Y294" s="71" t="b">
        <f t="shared" si="5"/>
        <v>1</v>
      </c>
      <c r="Z294" s="71" t="b">
        <f t="shared" si="5"/>
        <v>1</v>
      </c>
      <c r="AA294" s="72">
        <v>42390</v>
      </c>
      <c r="AB294" s="73" t="s">
        <v>6665</v>
      </c>
      <c r="AC294" s="78"/>
      <c r="AD294" s="78" t="s">
        <v>7739</v>
      </c>
      <c r="AE294" s="57" t="s">
        <v>7743</v>
      </c>
      <c r="AF294" s="57" t="s">
        <v>7744</v>
      </c>
    </row>
    <row r="295" spans="3:32" ht="15" customHeight="1" x14ac:dyDescent="0.25">
      <c r="C295" s="25">
        <v>145</v>
      </c>
      <c r="D295" s="26" t="s">
        <v>6022</v>
      </c>
      <c r="E295" s="27" t="s">
        <v>7745</v>
      </c>
      <c r="F295" s="33" t="s">
        <v>7746</v>
      </c>
      <c r="G295" s="34" t="s">
        <v>7747</v>
      </c>
      <c r="H295" s="34">
        <v>10</v>
      </c>
      <c r="I295" s="34" t="s">
        <v>21</v>
      </c>
      <c r="J295" s="35"/>
      <c r="K295" s="34"/>
      <c r="L295" s="34"/>
      <c r="M295" s="75"/>
      <c r="N295" s="75" t="s">
        <v>7748</v>
      </c>
      <c r="O295" s="83" t="s">
        <v>7749</v>
      </c>
      <c r="P295" s="29" t="s">
        <v>7750</v>
      </c>
      <c r="Q295" s="48" t="s">
        <v>7751</v>
      </c>
      <c r="R295" s="66" t="s">
        <v>482</v>
      </c>
      <c r="T295" s="67"/>
      <c r="U295" s="67" t="s">
        <v>482</v>
      </c>
      <c r="V295" s="79" t="s">
        <v>7752</v>
      </c>
      <c r="W295" s="69" t="s">
        <v>482</v>
      </c>
      <c r="X295" s="70" t="s">
        <v>7752</v>
      </c>
      <c r="Y295" s="71" t="b">
        <f t="shared" si="5"/>
        <v>1</v>
      </c>
      <c r="Z295" s="71" t="b">
        <f t="shared" si="5"/>
        <v>1</v>
      </c>
      <c r="AA295" s="72">
        <v>42390</v>
      </c>
      <c r="AB295" s="73" t="s">
        <v>6665</v>
      </c>
      <c r="AC295" s="78"/>
      <c r="AD295" s="78" t="s">
        <v>7748</v>
      </c>
      <c r="AE295" s="57" t="s">
        <v>7753</v>
      </c>
      <c r="AF295" s="57" t="s">
        <v>7754</v>
      </c>
    </row>
    <row r="296" spans="3:32" ht="15" customHeight="1" x14ac:dyDescent="0.25">
      <c r="C296" s="25">
        <v>147</v>
      </c>
      <c r="D296" s="26" t="s">
        <v>6022</v>
      </c>
      <c r="E296" s="27" t="s">
        <v>7755</v>
      </c>
      <c r="F296" s="33" t="s">
        <v>7756</v>
      </c>
      <c r="G296" s="34" t="s">
        <v>7757</v>
      </c>
      <c r="H296" s="34">
        <v>10</v>
      </c>
      <c r="I296" s="34" t="s">
        <v>21</v>
      </c>
      <c r="J296" s="35"/>
      <c r="K296" s="34"/>
      <c r="L296" s="34" t="s">
        <v>7758</v>
      </c>
      <c r="M296" s="75"/>
      <c r="N296" s="75" t="s">
        <v>7759</v>
      </c>
      <c r="O296" s="83" t="s">
        <v>7760</v>
      </c>
      <c r="P296" s="29" t="s">
        <v>7761</v>
      </c>
      <c r="Q296" s="31" t="s">
        <v>7762</v>
      </c>
      <c r="R296" s="66" t="s">
        <v>300</v>
      </c>
      <c r="T296" s="67"/>
      <c r="U296" s="67" t="s">
        <v>300</v>
      </c>
      <c r="V296" s="68" t="s">
        <v>7763</v>
      </c>
      <c r="W296" s="69" t="s">
        <v>300</v>
      </c>
      <c r="X296" s="70" t="s">
        <v>7763</v>
      </c>
      <c r="Y296" s="71" t="b">
        <f t="shared" si="5"/>
        <v>1</v>
      </c>
      <c r="Z296" s="71" t="b">
        <f t="shared" si="5"/>
        <v>1</v>
      </c>
      <c r="AA296" s="72">
        <v>42390</v>
      </c>
      <c r="AB296" s="73" t="s">
        <v>6665</v>
      </c>
      <c r="AC296" s="78"/>
      <c r="AD296" s="78" t="s">
        <v>7759</v>
      </c>
      <c r="AE296" s="57" t="s">
        <v>7764</v>
      </c>
      <c r="AF296" s="57" t="s">
        <v>7765</v>
      </c>
    </row>
    <row r="297" spans="3:32" ht="15" customHeight="1" x14ac:dyDescent="0.25">
      <c r="C297" s="25">
        <v>146</v>
      </c>
      <c r="D297" s="26" t="s">
        <v>6022</v>
      </c>
      <c r="E297" s="27" t="s">
        <v>7766</v>
      </c>
      <c r="F297" s="33"/>
      <c r="G297" s="34"/>
      <c r="H297" s="34"/>
      <c r="I297" s="34"/>
      <c r="J297" s="35"/>
      <c r="K297" s="34"/>
      <c r="L297" s="34"/>
      <c r="M297" s="75"/>
      <c r="N297" s="75" t="s">
        <v>7767</v>
      </c>
      <c r="O297" s="83" t="s">
        <v>7768</v>
      </c>
      <c r="P297" s="29" t="s">
        <v>7769</v>
      </c>
      <c r="Q297" s="48" t="s">
        <v>7770</v>
      </c>
      <c r="R297" s="66" t="s">
        <v>482</v>
      </c>
      <c r="T297" s="67"/>
      <c r="U297" s="67" t="s">
        <v>482</v>
      </c>
      <c r="V297" s="79" t="s">
        <v>7771</v>
      </c>
      <c r="W297" s="69" t="s">
        <v>482</v>
      </c>
      <c r="X297" s="70" t="s">
        <v>7771</v>
      </c>
      <c r="Y297" s="71" t="b">
        <f t="shared" si="5"/>
        <v>1</v>
      </c>
      <c r="Z297" s="71" t="b">
        <f t="shared" si="5"/>
        <v>1</v>
      </c>
      <c r="AA297" s="72">
        <v>42390</v>
      </c>
      <c r="AB297" s="73" t="s">
        <v>6665</v>
      </c>
      <c r="AC297" s="78"/>
      <c r="AD297" s="78" t="s">
        <v>7767</v>
      </c>
      <c r="AE297" s="57" t="s">
        <v>7772</v>
      </c>
      <c r="AF297" s="57" t="s">
        <v>7773</v>
      </c>
    </row>
    <row r="298" spans="3:32" ht="15" customHeight="1" x14ac:dyDescent="0.25">
      <c r="C298" s="25">
        <v>148</v>
      </c>
      <c r="D298" s="26" t="s">
        <v>6022</v>
      </c>
      <c r="E298" s="27" t="s">
        <v>7774</v>
      </c>
      <c r="F298" s="33" t="s">
        <v>7775</v>
      </c>
      <c r="G298" s="34" t="s">
        <v>7776</v>
      </c>
      <c r="H298" s="34">
        <v>3</v>
      </c>
      <c r="I298" s="34" t="s">
        <v>21</v>
      </c>
      <c r="J298" s="35"/>
      <c r="K298" s="34"/>
      <c r="L298" s="34"/>
      <c r="M298" s="75"/>
      <c r="N298" s="75" t="s">
        <v>7777</v>
      </c>
      <c r="O298" s="83" t="s">
        <v>7778</v>
      </c>
      <c r="P298" s="29" t="s">
        <v>7779</v>
      </c>
      <c r="Q298" s="48" t="s">
        <v>7780</v>
      </c>
      <c r="R298" s="66" t="s">
        <v>482</v>
      </c>
      <c r="T298" s="67"/>
      <c r="U298" s="67" t="s">
        <v>482</v>
      </c>
      <c r="V298" s="79" t="s">
        <v>7781</v>
      </c>
      <c r="W298" s="69" t="s">
        <v>482</v>
      </c>
      <c r="X298" s="70" t="s">
        <v>7781</v>
      </c>
      <c r="Y298" s="71" t="b">
        <f t="shared" si="5"/>
        <v>1</v>
      </c>
      <c r="Z298" s="71" t="b">
        <f t="shared" si="5"/>
        <v>1</v>
      </c>
      <c r="AA298" s="72">
        <v>42390</v>
      </c>
      <c r="AB298" s="73" t="s">
        <v>6665</v>
      </c>
      <c r="AC298" s="78"/>
      <c r="AD298" s="78" t="s">
        <v>7777</v>
      </c>
      <c r="AE298" s="57" t="s">
        <v>7782</v>
      </c>
      <c r="AF298" s="57" t="s">
        <v>7783</v>
      </c>
    </row>
    <row r="299" spans="3:32" ht="15" customHeight="1" x14ac:dyDescent="0.25">
      <c r="C299" s="25">
        <v>149</v>
      </c>
      <c r="D299" s="26" t="s">
        <v>6022</v>
      </c>
      <c r="E299" s="27" t="s">
        <v>7784</v>
      </c>
      <c r="F299" s="33" t="s">
        <v>7785</v>
      </c>
      <c r="G299" s="34" t="s">
        <v>7786</v>
      </c>
      <c r="H299" s="34">
        <v>10</v>
      </c>
      <c r="I299" s="34" t="s">
        <v>21</v>
      </c>
      <c r="J299" s="35"/>
      <c r="K299" s="34"/>
      <c r="L299" s="34"/>
      <c r="M299" s="75"/>
      <c r="N299" s="75" t="s">
        <v>7787</v>
      </c>
      <c r="O299" s="83" t="s">
        <v>7788</v>
      </c>
      <c r="P299" s="29" t="s">
        <v>7789</v>
      </c>
      <c r="Q299" s="48" t="s">
        <v>7790</v>
      </c>
      <c r="R299" s="66" t="s">
        <v>482</v>
      </c>
      <c r="T299" s="67"/>
      <c r="U299" s="67" t="s">
        <v>482</v>
      </c>
      <c r="V299" s="79" t="s">
        <v>7791</v>
      </c>
      <c r="W299" s="69" t="s">
        <v>482</v>
      </c>
      <c r="X299" s="70" t="s">
        <v>7791</v>
      </c>
      <c r="Y299" s="71" t="b">
        <f t="shared" si="5"/>
        <v>1</v>
      </c>
      <c r="Z299" s="71" t="b">
        <f t="shared" si="5"/>
        <v>1</v>
      </c>
      <c r="AA299" s="72">
        <v>42390</v>
      </c>
      <c r="AB299" s="73" t="s">
        <v>6665</v>
      </c>
      <c r="AC299" s="78"/>
      <c r="AD299" s="78" t="s">
        <v>7787</v>
      </c>
      <c r="AE299" s="57" t="s">
        <v>7792</v>
      </c>
      <c r="AF299" s="57" t="s">
        <v>7793</v>
      </c>
    </row>
    <row r="300" spans="3:32" ht="15" customHeight="1" x14ac:dyDescent="0.25">
      <c r="C300" s="25">
        <v>151</v>
      </c>
      <c r="D300" s="26" t="s">
        <v>6022</v>
      </c>
      <c r="E300" s="27" t="s">
        <v>7794</v>
      </c>
      <c r="F300" s="33" t="s">
        <v>7795</v>
      </c>
      <c r="G300" s="34" t="s">
        <v>7796</v>
      </c>
      <c r="H300" s="34">
        <v>10</v>
      </c>
      <c r="I300" s="34" t="s">
        <v>21</v>
      </c>
      <c r="J300" s="35"/>
      <c r="K300" s="34"/>
      <c r="L300" s="34" t="s">
        <v>7758</v>
      </c>
      <c r="M300" s="75"/>
      <c r="N300" s="75" t="s">
        <v>7797</v>
      </c>
      <c r="O300" s="83" t="s">
        <v>7798</v>
      </c>
      <c r="P300" s="29" t="s">
        <v>7799</v>
      </c>
      <c r="Q300" s="31" t="s">
        <v>7800</v>
      </c>
      <c r="R300" s="66" t="s">
        <v>300</v>
      </c>
      <c r="T300" s="67"/>
      <c r="U300" s="67" t="s">
        <v>300</v>
      </c>
      <c r="V300" s="68" t="s">
        <v>7801</v>
      </c>
      <c r="W300" s="69" t="s">
        <v>300</v>
      </c>
      <c r="X300" s="70" t="s">
        <v>7801</v>
      </c>
      <c r="Y300" s="71" t="b">
        <f t="shared" si="5"/>
        <v>1</v>
      </c>
      <c r="Z300" s="71" t="b">
        <f t="shared" si="5"/>
        <v>1</v>
      </c>
      <c r="AA300" s="72">
        <v>42390</v>
      </c>
      <c r="AB300" s="73" t="s">
        <v>6665</v>
      </c>
      <c r="AC300" s="78"/>
      <c r="AD300" s="78" t="s">
        <v>7797</v>
      </c>
      <c r="AE300" s="57" t="s">
        <v>7802</v>
      </c>
      <c r="AF300" s="57" t="s">
        <v>7803</v>
      </c>
    </row>
    <row r="301" spans="3:32" ht="15" customHeight="1" x14ac:dyDescent="0.25">
      <c r="C301" s="25">
        <v>150</v>
      </c>
      <c r="D301" s="26" t="s">
        <v>6022</v>
      </c>
      <c r="E301" s="27" t="s">
        <v>7804</v>
      </c>
      <c r="F301" s="33"/>
      <c r="G301" s="34"/>
      <c r="H301" s="34"/>
      <c r="I301" s="34"/>
      <c r="J301" s="35"/>
      <c r="K301" s="34"/>
      <c r="L301" s="34"/>
      <c r="M301" s="75"/>
      <c r="N301" s="75" t="s">
        <v>7805</v>
      </c>
      <c r="O301" s="83" t="s">
        <v>7806</v>
      </c>
      <c r="P301" s="29" t="s">
        <v>7769</v>
      </c>
      <c r="Q301" s="48" t="s">
        <v>7807</v>
      </c>
      <c r="R301" s="66" t="s">
        <v>482</v>
      </c>
      <c r="T301" s="67"/>
      <c r="U301" s="67" t="s">
        <v>482</v>
      </c>
      <c r="V301" s="79" t="s">
        <v>7808</v>
      </c>
      <c r="W301" s="69" t="s">
        <v>482</v>
      </c>
      <c r="X301" s="70" t="s">
        <v>7808</v>
      </c>
      <c r="Y301" s="71" t="b">
        <f t="shared" si="5"/>
        <v>1</v>
      </c>
      <c r="Z301" s="71" t="b">
        <f t="shared" si="5"/>
        <v>1</v>
      </c>
      <c r="AA301" s="72">
        <v>42390</v>
      </c>
      <c r="AB301" s="73" t="s">
        <v>6665</v>
      </c>
      <c r="AC301" s="78"/>
      <c r="AD301" s="78" t="s">
        <v>7805</v>
      </c>
      <c r="AE301" s="57" t="s">
        <v>7809</v>
      </c>
      <c r="AF301" s="57" t="s">
        <v>7810</v>
      </c>
    </row>
    <row r="302" spans="3:32" ht="15" customHeight="1" x14ac:dyDescent="0.25">
      <c r="C302" s="25">
        <v>152</v>
      </c>
      <c r="D302" s="26" t="s">
        <v>6022</v>
      </c>
      <c r="E302" s="27" t="s">
        <v>7811</v>
      </c>
      <c r="F302" s="33" t="s">
        <v>7812</v>
      </c>
      <c r="G302" s="34" t="s">
        <v>7813</v>
      </c>
      <c r="H302" s="34">
        <v>3</v>
      </c>
      <c r="I302" s="34" t="s">
        <v>21</v>
      </c>
      <c r="J302" s="35"/>
      <c r="K302" s="34"/>
      <c r="L302" s="34"/>
      <c r="M302" s="75"/>
      <c r="N302" s="75" t="s">
        <v>7814</v>
      </c>
      <c r="O302" s="83" t="s">
        <v>7815</v>
      </c>
      <c r="P302" s="29" t="s">
        <v>7816</v>
      </c>
      <c r="Q302" s="48" t="s">
        <v>7817</v>
      </c>
      <c r="R302" s="66" t="s">
        <v>482</v>
      </c>
      <c r="T302" s="67"/>
      <c r="U302" s="67" t="s">
        <v>482</v>
      </c>
      <c r="V302" s="79" t="s">
        <v>7818</v>
      </c>
      <c r="W302" s="69" t="s">
        <v>482</v>
      </c>
      <c r="X302" s="70" t="s">
        <v>7818</v>
      </c>
      <c r="Y302" s="71" t="b">
        <f t="shared" si="5"/>
        <v>1</v>
      </c>
      <c r="Z302" s="71" t="b">
        <f t="shared" si="5"/>
        <v>1</v>
      </c>
      <c r="AA302" s="72">
        <v>42390</v>
      </c>
      <c r="AB302" s="73" t="s">
        <v>6665</v>
      </c>
      <c r="AC302" s="78"/>
      <c r="AD302" s="78" t="s">
        <v>7814</v>
      </c>
      <c r="AE302" s="57" t="s">
        <v>7819</v>
      </c>
      <c r="AF302" s="57" t="s">
        <v>7820</v>
      </c>
    </row>
    <row r="303" spans="3:32" ht="15" customHeight="1" x14ac:dyDescent="0.25">
      <c r="C303" s="25">
        <v>153</v>
      </c>
      <c r="D303" s="26" t="s">
        <v>6022</v>
      </c>
      <c r="E303" s="27" t="s">
        <v>7821</v>
      </c>
      <c r="F303" s="33" t="s">
        <v>7822</v>
      </c>
      <c r="G303" s="34" t="s">
        <v>7823</v>
      </c>
      <c r="H303" s="34">
        <v>100</v>
      </c>
      <c r="I303" s="34" t="s">
        <v>21</v>
      </c>
      <c r="J303" s="35"/>
      <c r="K303" s="34"/>
      <c r="L303" s="34"/>
      <c r="M303" s="75"/>
      <c r="N303" s="75" t="s">
        <v>7824</v>
      </c>
      <c r="O303" s="83" t="s">
        <v>7825</v>
      </c>
      <c r="P303" s="84" t="s">
        <v>7826</v>
      </c>
      <c r="Q303" s="48" t="s">
        <v>7827</v>
      </c>
      <c r="R303" s="66" t="s">
        <v>482</v>
      </c>
      <c r="T303" s="67"/>
      <c r="U303" s="67" t="s">
        <v>482</v>
      </c>
      <c r="V303" s="79" t="s">
        <v>7828</v>
      </c>
      <c r="W303" s="69" t="s">
        <v>482</v>
      </c>
      <c r="X303" s="70" t="s">
        <v>7828</v>
      </c>
      <c r="Y303" s="71" t="b">
        <f t="shared" si="5"/>
        <v>1</v>
      </c>
      <c r="Z303" s="71" t="b">
        <f t="shared" si="5"/>
        <v>1</v>
      </c>
      <c r="AA303" s="72">
        <v>42390</v>
      </c>
      <c r="AB303" s="73" t="s">
        <v>6665</v>
      </c>
      <c r="AC303" s="78"/>
      <c r="AD303" s="78" t="s">
        <v>7824</v>
      </c>
      <c r="AE303" s="57" t="s">
        <v>7829</v>
      </c>
      <c r="AF303" s="57" t="s">
        <v>7830</v>
      </c>
    </row>
    <row r="304" spans="3:32" ht="15" customHeight="1" x14ac:dyDescent="0.25">
      <c r="C304" s="25">
        <v>156</v>
      </c>
      <c r="D304" s="26" t="s">
        <v>6022</v>
      </c>
      <c r="E304" s="27" t="s">
        <v>7831</v>
      </c>
      <c r="F304" s="33" t="s">
        <v>7832</v>
      </c>
      <c r="G304" s="34" t="s">
        <v>7833</v>
      </c>
      <c r="H304" s="34"/>
      <c r="I304" s="34"/>
      <c r="J304" s="35"/>
      <c r="K304" s="34" t="s">
        <v>296</v>
      </c>
      <c r="L304" s="34"/>
      <c r="M304" s="75"/>
      <c r="N304" s="75" t="s">
        <v>7834</v>
      </c>
      <c r="O304" s="83" t="s">
        <v>7835</v>
      </c>
      <c r="P304" s="29" t="s">
        <v>6411</v>
      </c>
      <c r="Q304" s="48" t="s">
        <v>7836</v>
      </c>
      <c r="R304" s="66" t="s">
        <v>482</v>
      </c>
      <c r="T304" s="67"/>
      <c r="U304" s="67" t="s">
        <v>482</v>
      </c>
      <c r="V304" s="79" t="s">
        <v>7837</v>
      </c>
      <c r="W304" s="69" t="s">
        <v>482</v>
      </c>
      <c r="X304" s="70" t="s">
        <v>7837</v>
      </c>
      <c r="Y304" s="71" t="b">
        <f t="shared" si="5"/>
        <v>1</v>
      </c>
      <c r="Z304" s="71" t="b">
        <f t="shared" si="5"/>
        <v>1</v>
      </c>
      <c r="AA304" s="72">
        <v>42390</v>
      </c>
      <c r="AB304" s="73" t="s">
        <v>6665</v>
      </c>
      <c r="AC304" s="78"/>
      <c r="AD304" s="78" t="s">
        <v>7834</v>
      </c>
      <c r="AE304" s="57" t="s">
        <v>7838</v>
      </c>
      <c r="AF304" s="57" t="s">
        <v>7839</v>
      </c>
    </row>
    <row r="305" spans="3:32" ht="15" customHeight="1" x14ac:dyDescent="0.25">
      <c r="C305" s="25">
        <v>157</v>
      </c>
      <c r="D305" s="26" t="s">
        <v>6022</v>
      </c>
      <c r="E305" s="27" t="s">
        <v>7840</v>
      </c>
      <c r="F305" s="33" t="s">
        <v>7841</v>
      </c>
      <c r="G305" s="34" t="s">
        <v>7842</v>
      </c>
      <c r="H305" s="34">
        <v>1</v>
      </c>
      <c r="I305" s="34" t="s">
        <v>120</v>
      </c>
      <c r="J305" s="35" t="s">
        <v>7843</v>
      </c>
      <c r="K305" s="34"/>
      <c r="L305" s="34"/>
      <c r="M305" s="75"/>
      <c r="N305" s="75" t="s">
        <v>7844</v>
      </c>
      <c r="O305" s="83" t="s">
        <v>7845</v>
      </c>
      <c r="P305" s="29" t="s">
        <v>6460</v>
      </c>
      <c r="Q305" s="48" t="s">
        <v>7846</v>
      </c>
      <c r="R305" s="66" t="s">
        <v>482</v>
      </c>
      <c r="T305" s="67"/>
      <c r="U305" s="67" t="s">
        <v>482</v>
      </c>
      <c r="V305" s="79" t="s">
        <v>7847</v>
      </c>
      <c r="W305" s="69" t="s">
        <v>482</v>
      </c>
      <c r="X305" s="70" t="s">
        <v>7847</v>
      </c>
      <c r="Y305" s="71" t="b">
        <f t="shared" si="5"/>
        <v>1</v>
      </c>
      <c r="Z305" s="71" t="b">
        <f t="shared" si="5"/>
        <v>1</v>
      </c>
      <c r="AA305" s="72">
        <v>42390</v>
      </c>
      <c r="AB305" s="73" t="s">
        <v>6665</v>
      </c>
      <c r="AC305" s="78"/>
      <c r="AD305" s="78" t="s">
        <v>7844</v>
      </c>
      <c r="AE305" s="57" t="s">
        <v>7848</v>
      </c>
      <c r="AF305" s="57" t="s">
        <v>7849</v>
      </c>
    </row>
    <row r="306" spans="3:32" ht="15" customHeight="1" x14ac:dyDescent="0.25">
      <c r="C306" s="25">
        <v>157</v>
      </c>
      <c r="D306" s="26" t="s">
        <v>6022</v>
      </c>
      <c r="E306" s="27" t="s">
        <v>7850</v>
      </c>
      <c r="F306" s="33"/>
      <c r="G306" s="34"/>
      <c r="H306" s="34"/>
      <c r="I306" s="34"/>
      <c r="J306" s="35"/>
      <c r="K306" s="34"/>
      <c r="L306" s="34"/>
      <c r="M306" s="75"/>
      <c r="N306" s="75" t="s">
        <v>7851</v>
      </c>
      <c r="O306" s="83" t="s">
        <v>7852</v>
      </c>
      <c r="P306" s="29"/>
      <c r="Q306" s="31" t="s">
        <v>6023</v>
      </c>
      <c r="R306" s="66" t="s">
        <v>300</v>
      </c>
      <c r="T306" s="67"/>
      <c r="U306" s="67" t="s">
        <v>300</v>
      </c>
      <c r="V306" s="68" t="s">
        <v>6023</v>
      </c>
      <c r="W306" s="69" t="s">
        <v>300</v>
      </c>
      <c r="X306" s="70" t="s">
        <v>6023</v>
      </c>
      <c r="Y306" s="71" t="b">
        <f t="shared" si="5"/>
        <v>1</v>
      </c>
      <c r="Z306" s="71" t="b">
        <f t="shared" si="5"/>
        <v>1</v>
      </c>
      <c r="AA306" s="72">
        <v>42390</v>
      </c>
      <c r="AB306" s="73" t="s">
        <v>6665</v>
      </c>
      <c r="AC306" s="78"/>
      <c r="AD306" s="78" t="s">
        <v>7851</v>
      </c>
      <c r="AE306" s="57" t="s">
        <v>6562</v>
      </c>
      <c r="AF306" s="57" t="s">
        <v>7853</v>
      </c>
    </row>
    <row r="307" spans="3:32" ht="15" customHeight="1" x14ac:dyDescent="0.25">
      <c r="C307" s="25">
        <v>157</v>
      </c>
      <c r="D307" s="26" t="s">
        <v>6022</v>
      </c>
      <c r="E307" s="27" t="s">
        <v>7854</v>
      </c>
      <c r="F307" s="33"/>
      <c r="G307" s="34"/>
      <c r="H307" s="34"/>
      <c r="I307" s="34"/>
      <c r="J307" s="35"/>
      <c r="K307" s="34"/>
      <c r="L307" s="34"/>
      <c r="M307" s="75"/>
      <c r="N307" s="75" t="s">
        <v>7855</v>
      </c>
      <c r="O307" s="83" t="s">
        <v>7856</v>
      </c>
      <c r="P307" s="29" t="s">
        <v>7857</v>
      </c>
      <c r="Q307" s="48" t="s">
        <v>7858</v>
      </c>
      <c r="R307" s="66" t="s">
        <v>482</v>
      </c>
      <c r="T307" s="67"/>
      <c r="U307" s="67" t="s">
        <v>482</v>
      </c>
      <c r="V307" s="79" t="s">
        <v>7859</v>
      </c>
      <c r="W307" s="69" t="s">
        <v>482</v>
      </c>
      <c r="X307" s="70" t="s">
        <v>7859</v>
      </c>
      <c r="Y307" s="71" t="b">
        <f t="shared" si="5"/>
        <v>1</v>
      </c>
      <c r="Z307" s="71" t="b">
        <f t="shared" si="5"/>
        <v>1</v>
      </c>
      <c r="AA307" s="72">
        <v>42390</v>
      </c>
      <c r="AB307" s="73" t="s">
        <v>6665</v>
      </c>
      <c r="AC307" s="78"/>
      <c r="AD307" s="78" t="s">
        <v>7855</v>
      </c>
      <c r="AE307" s="57" t="s">
        <v>7860</v>
      </c>
      <c r="AF307" s="57" t="s">
        <v>7861</v>
      </c>
    </row>
    <row r="308" spans="3:32" ht="15" customHeight="1" x14ac:dyDescent="0.25">
      <c r="C308" s="25">
        <v>158</v>
      </c>
      <c r="D308" s="26" t="s">
        <v>6022</v>
      </c>
      <c r="E308" s="27" t="s">
        <v>7862</v>
      </c>
      <c r="F308" s="33" t="s">
        <v>7863</v>
      </c>
      <c r="G308" s="34" t="s">
        <v>7864</v>
      </c>
      <c r="H308" s="34">
        <v>60</v>
      </c>
      <c r="I308" s="34" t="s">
        <v>21</v>
      </c>
      <c r="J308" s="35"/>
      <c r="K308" s="34" t="s">
        <v>296</v>
      </c>
      <c r="L308" s="34"/>
      <c r="M308" s="75"/>
      <c r="N308" s="75" t="s">
        <v>7865</v>
      </c>
      <c r="O308" s="83" t="s">
        <v>7866</v>
      </c>
      <c r="P308" s="29" t="s">
        <v>6411</v>
      </c>
      <c r="Q308" s="48" t="s">
        <v>7867</v>
      </c>
      <c r="R308" s="66" t="s">
        <v>482</v>
      </c>
      <c r="T308" s="67"/>
      <c r="U308" s="67" t="s">
        <v>482</v>
      </c>
      <c r="V308" s="79" t="s">
        <v>7837</v>
      </c>
      <c r="W308" s="69" t="s">
        <v>482</v>
      </c>
      <c r="X308" s="70" t="s">
        <v>7837</v>
      </c>
      <c r="Y308" s="71" t="b">
        <f t="shared" si="5"/>
        <v>1</v>
      </c>
      <c r="Z308" s="71" t="b">
        <f t="shared" si="5"/>
        <v>1</v>
      </c>
      <c r="AA308" s="72">
        <v>42390</v>
      </c>
      <c r="AB308" s="73" t="s">
        <v>6665</v>
      </c>
      <c r="AC308" s="78"/>
      <c r="AD308" s="78" t="s">
        <v>7865</v>
      </c>
      <c r="AE308" s="57" t="s">
        <v>7838</v>
      </c>
      <c r="AF308" s="57" t="s">
        <v>7868</v>
      </c>
    </row>
    <row r="309" spans="3:32" ht="15" customHeight="1" x14ac:dyDescent="0.25">
      <c r="C309" s="25">
        <v>159</v>
      </c>
      <c r="D309" s="26" t="s">
        <v>6022</v>
      </c>
      <c r="E309" s="27" t="s">
        <v>7869</v>
      </c>
      <c r="F309" s="33"/>
      <c r="G309" s="34"/>
      <c r="H309" s="34"/>
      <c r="I309" s="34"/>
      <c r="J309" s="35"/>
      <c r="K309" s="34"/>
      <c r="L309" s="34"/>
      <c r="M309" s="75"/>
      <c r="N309" s="75" t="s">
        <v>7870</v>
      </c>
      <c r="O309" s="83" t="s">
        <v>7871</v>
      </c>
      <c r="P309" s="29" t="s">
        <v>7872</v>
      </c>
      <c r="Q309" s="48" t="s">
        <v>7873</v>
      </c>
      <c r="R309" s="66" t="s">
        <v>482</v>
      </c>
      <c r="T309" s="67"/>
      <c r="U309" s="67" t="s">
        <v>482</v>
      </c>
      <c r="V309" s="79" t="s">
        <v>7874</v>
      </c>
      <c r="W309" s="69" t="s">
        <v>482</v>
      </c>
      <c r="X309" s="70" t="s">
        <v>7874</v>
      </c>
      <c r="Y309" s="71" t="b">
        <f t="shared" si="5"/>
        <v>1</v>
      </c>
      <c r="Z309" s="71" t="b">
        <f t="shared" si="5"/>
        <v>1</v>
      </c>
      <c r="AA309" s="72">
        <v>42390</v>
      </c>
      <c r="AB309" s="73" t="s">
        <v>6665</v>
      </c>
      <c r="AC309" s="78"/>
      <c r="AD309" s="78" t="s">
        <v>7870</v>
      </c>
      <c r="AE309" s="57" t="s">
        <v>7875</v>
      </c>
      <c r="AF309" s="57" t="s">
        <v>7876</v>
      </c>
    </row>
    <row r="310" spans="3:32" ht="15" customHeight="1" x14ac:dyDescent="0.25">
      <c r="C310" s="25">
        <v>160</v>
      </c>
      <c r="D310" s="26" t="s">
        <v>6022</v>
      </c>
      <c r="E310" s="27" t="s">
        <v>7877</v>
      </c>
      <c r="F310" s="33" t="s">
        <v>7878</v>
      </c>
      <c r="G310" s="34" t="s">
        <v>7879</v>
      </c>
      <c r="H310" s="34">
        <v>60</v>
      </c>
      <c r="I310" s="34" t="s">
        <v>21</v>
      </c>
      <c r="J310" s="35"/>
      <c r="K310" s="34"/>
      <c r="L310" s="34"/>
      <c r="M310" s="75"/>
      <c r="N310" s="75" t="s">
        <v>7880</v>
      </c>
      <c r="O310" s="83" t="s">
        <v>7881</v>
      </c>
      <c r="P310" s="29" t="s">
        <v>7882</v>
      </c>
      <c r="Q310" s="48" t="s">
        <v>7883</v>
      </c>
      <c r="R310" s="66" t="s">
        <v>482</v>
      </c>
      <c r="T310" s="67"/>
      <c r="U310" s="67" t="s">
        <v>482</v>
      </c>
      <c r="V310" s="79" t="s">
        <v>7884</v>
      </c>
      <c r="W310" s="69" t="s">
        <v>482</v>
      </c>
      <c r="X310" s="70" t="s">
        <v>7884</v>
      </c>
      <c r="Y310" s="71" t="b">
        <f t="shared" si="5"/>
        <v>1</v>
      </c>
      <c r="Z310" s="71" t="b">
        <f t="shared" si="5"/>
        <v>1</v>
      </c>
      <c r="AA310" s="72">
        <v>42390</v>
      </c>
      <c r="AB310" s="73" t="s">
        <v>6665</v>
      </c>
      <c r="AC310" s="78"/>
      <c r="AD310" s="78" t="s">
        <v>7880</v>
      </c>
      <c r="AE310" s="57" t="s">
        <v>7885</v>
      </c>
      <c r="AF310" s="57" t="s">
        <v>7886</v>
      </c>
    </row>
    <row r="311" spans="3:32" ht="15" customHeight="1" x14ac:dyDescent="0.25">
      <c r="C311" s="25">
        <v>161</v>
      </c>
      <c r="D311" s="26" t="s">
        <v>6022</v>
      </c>
      <c r="E311" s="27" t="s">
        <v>7887</v>
      </c>
      <c r="F311" s="33" t="s">
        <v>7888</v>
      </c>
      <c r="G311" s="34" t="s">
        <v>7889</v>
      </c>
      <c r="H311" s="34">
        <v>10</v>
      </c>
      <c r="I311" s="34" t="s">
        <v>21</v>
      </c>
      <c r="J311" s="35"/>
      <c r="K311" s="34"/>
      <c r="L311" s="34"/>
      <c r="M311" s="75"/>
      <c r="N311" s="75" t="s">
        <v>7890</v>
      </c>
      <c r="O311" s="83" t="s">
        <v>7891</v>
      </c>
      <c r="P311" s="29" t="s">
        <v>7892</v>
      </c>
      <c r="Q311" s="48" t="s">
        <v>7893</v>
      </c>
      <c r="R311" s="66" t="s">
        <v>482</v>
      </c>
      <c r="T311" s="67"/>
      <c r="U311" s="67" t="s">
        <v>482</v>
      </c>
      <c r="V311" s="79" t="s">
        <v>7894</v>
      </c>
      <c r="W311" s="69" t="s">
        <v>482</v>
      </c>
      <c r="X311" s="70" t="s">
        <v>7894</v>
      </c>
      <c r="Y311" s="71" t="b">
        <f t="shared" si="5"/>
        <v>1</v>
      </c>
      <c r="Z311" s="71" t="b">
        <f t="shared" si="5"/>
        <v>1</v>
      </c>
      <c r="AA311" s="72">
        <v>42390</v>
      </c>
      <c r="AB311" s="73" t="s">
        <v>6665</v>
      </c>
      <c r="AC311" s="78"/>
      <c r="AD311" s="78" t="s">
        <v>7890</v>
      </c>
      <c r="AE311" s="57" t="s">
        <v>7895</v>
      </c>
      <c r="AF311" s="57" t="s">
        <v>7896</v>
      </c>
    </row>
    <row r="312" spans="3:32" ht="15" customHeight="1" x14ac:dyDescent="0.25">
      <c r="C312" s="25">
        <v>161</v>
      </c>
      <c r="D312" s="26" t="s">
        <v>6022</v>
      </c>
      <c r="E312" s="27" t="s">
        <v>7897</v>
      </c>
      <c r="F312" s="33"/>
      <c r="G312" s="34"/>
      <c r="H312" s="34"/>
      <c r="I312" s="34"/>
      <c r="J312" s="35"/>
      <c r="K312" s="34"/>
      <c r="L312" s="34"/>
      <c r="M312" s="75"/>
      <c r="N312" s="75" t="s">
        <v>7898</v>
      </c>
      <c r="O312" s="83" t="s">
        <v>7899</v>
      </c>
      <c r="P312" s="29" t="s">
        <v>7249</v>
      </c>
      <c r="Q312" s="31" t="s">
        <v>6023</v>
      </c>
      <c r="R312" s="66" t="s">
        <v>300</v>
      </c>
      <c r="T312" s="67"/>
      <c r="U312" s="67" t="s">
        <v>300</v>
      </c>
      <c r="V312" s="68" t="s">
        <v>6023</v>
      </c>
      <c r="W312" s="69" t="s">
        <v>300</v>
      </c>
      <c r="X312" s="70" t="s">
        <v>6023</v>
      </c>
      <c r="Y312" s="71" t="b">
        <f t="shared" si="5"/>
        <v>1</v>
      </c>
      <c r="Z312" s="71" t="b">
        <f t="shared" si="5"/>
        <v>1</v>
      </c>
      <c r="AA312" s="72">
        <v>42390</v>
      </c>
      <c r="AB312" s="73" t="s">
        <v>6665</v>
      </c>
      <c r="AC312" s="78"/>
      <c r="AD312" s="78" t="s">
        <v>7898</v>
      </c>
      <c r="AE312" s="58" t="s">
        <v>7900</v>
      </c>
      <c r="AF312" s="78"/>
    </row>
    <row r="313" spans="3:32" ht="15" customHeight="1" x14ac:dyDescent="0.25">
      <c r="C313" s="25">
        <v>162</v>
      </c>
      <c r="D313" s="26" t="s">
        <v>6022</v>
      </c>
      <c r="E313" s="27" t="s">
        <v>7901</v>
      </c>
      <c r="F313" s="33" t="s">
        <v>7902</v>
      </c>
      <c r="G313" s="34" t="s">
        <v>7903</v>
      </c>
      <c r="H313" s="34">
        <v>35</v>
      </c>
      <c r="I313" s="34" t="s">
        <v>21</v>
      </c>
      <c r="J313" s="35"/>
      <c r="K313" s="34"/>
      <c r="L313" s="34"/>
      <c r="M313" s="75"/>
      <c r="N313" s="75" t="s">
        <v>7904</v>
      </c>
      <c r="O313" s="83" t="s">
        <v>7905</v>
      </c>
      <c r="P313" s="29" t="s">
        <v>7906</v>
      </c>
      <c r="Q313" s="48" t="s">
        <v>7907</v>
      </c>
      <c r="R313" s="66" t="s">
        <v>482</v>
      </c>
      <c r="T313" s="67"/>
      <c r="U313" s="67" t="s">
        <v>482</v>
      </c>
      <c r="V313" s="79" t="s">
        <v>7908</v>
      </c>
      <c r="W313" s="69" t="s">
        <v>482</v>
      </c>
      <c r="X313" s="70" t="s">
        <v>7908</v>
      </c>
      <c r="Y313" s="71" t="b">
        <f t="shared" ref="Y313:Z376" si="6">U313=W313</f>
        <v>1</v>
      </c>
      <c r="Z313" s="71" t="b">
        <f t="shared" si="6"/>
        <v>1</v>
      </c>
      <c r="AA313" s="72">
        <v>42390</v>
      </c>
      <c r="AB313" s="73" t="s">
        <v>6665</v>
      </c>
      <c r="AC313" s="78"/>
      <c r="AD313" s="78" t="s">
        <v>7904</v>
      </c>
      <c r="AE313" s="57" t="s">
        <v>7909</v>
      </c>
      <c r="AF313" s="57" t="s">
        <v>7910</v>
      </c>
    </row>
    <row r="314" spans="3:32" ht="15" customHeight="1" x14ac:dyDescent="0.25">
      <c r="C314" s="25">
        <v>163</v>
      </c>
      <c r="D314" s="26" t="s">
        <v>6022</v>
      </c>
      <c r="E314" s="27" t="s">
        <v>7911</v>
      </c>
      <c r="F314" s="33" t="s">
        <v>7912</v>
      </c>
      <c r="G314" s="34" t="s">
        <v>7913</v>
      </c>
      <c r="H314" s="34">
        <v>15</v>
      </c>
      <c r="I314" s="34" t="s">
        <v>21</v>
      </c>
      <c r="J314" s="35"/>
      <c r="K314" s="34"/>
      <c r="L314" s="34"/>
      <c r="M314" s="75"/>
      <c r="N314" s="75" t="s">
        <v>7914</v>
      </c>
      <c r="O314" s="83" t="s">
        <v>7915</v>
      </c>
      <c r="P314" s="29" t="s">
        <v>7916</v>
      </c>
      <c r="Q314" s="48" t="s">
        <v>7917</v>
      </c>
      <c r="R314" s="66" t="s">
        <v>482</v>
      </c>
      <c r="T314" s="67"/>
      <c r="U314" s="67" t="s">
        <v>482</v>
      </c>
      <c r="V314" s="79" t="s">
        <v>7918</v>
      </c>
      <c r="W314" s="69" t="s">
        <v>482</v>
      </c>
      <c r="X314" s="70" t="s">
        <v>7918</v>
      </c>
      <c r="Y314" s="71" t="b">
        <f t="shared" si="6"/>
        <v>1</v>
      </c>
      <c r="Z314" s="71" t="b">
        <f t="shared" si="6"/>
        <v>1</v>
      </c>
      <c r="AA314" s="72">
        <v>42390</v>
      </c>
      <c r="AB314" s="73" t="s">
        <v>6665</v>
      </c>
      <c r="AC314" s="78"/>
      <c r="AD314" s="78" t="s">
        <v>7914</v>
      </c>
      <c r="AE314" s="57" t="s">
        <v>7919</v>
      </c>
      <c r="AF314" s="57" t="s">
        <v>7920</v>
      </c>
    </row>
    <row r="315" spans="3:32" ht="15" customHeight="1" x14ac:dyDescent="0.25">
      <c r="C315" s="25">
        <v>164</v>
      </c>
      <c r="D315" s="26" t="s">
        <v>6022</v>
      </c>
      <c r="E315" s="27" t="s">
        <v>7921</v>
      </c>
      <c r="F315" s="33" t="s">
        <v>7922</v>
      </c>
      <c r="G315" s="34" t="s">
        <v>7923</v>
      </c>
      <c r="H315" s="34">
        <v>35</v>
      </c>
      <c r="I315" s="34" t="s">
        <v>21</v>
      </c>
      <c r="J315" s="35"/>
      <c r="K315" s="34"/>
      <c r="L315" s="34"/>
      <c r="M315" s="75"/>
      <c r="N315" s="75" t="s">
        <v>7924</v>
      </c>
      <c r="O315" s="83" t="s">
        <v>7925</v>
      </c>
      <c r="P315" s="29" t="s">
        <v>7926</v>
      </c>
      <c r="Q315" s="48" t="s">
        <v>7927</v>
      </c>
      <c r="R315" s="66" t="s">
        <v>482</v>
      </c>
      <c r="T315" s="67"/>
      <c r="U315" s="67" t="s">
        <v>482</v>
      </c>
      <c r="V315" s="79" t="s">
        <v>7928</v>
      </c>
      <c r="W315" s="69" t="s">
        <v>482</v>
      </c>
      <c r="X315" s="70" t="s">
        <v>7928</v>
      </c>
      <c r="Y315" s="71" t="b">
        <f t="shared" si="6"/>
        <v>1</v>
      </c>
      <c r="Z315" s="71" t="b">
        <f t="shared" si="6"/>
        <v>1</v>
      </c>
      <c r="AA315" s="72">
        <v>42390</v>
      </c>
      <c r="AB315" s="73" t="s">
        <v>6665</v>
      </c>
      <c r="AC315" s="78"/>
      <c r="AD315" s="78" t="s">
        <v>7924</v>
      </c>
      <c r="AE315" s="57" t="s">
        <v>7929</v>
      </c>
      <c r="AF315" s="57" t="s">
        <v>7930</v>
      </c>
    </row>
    <row r="316" spans="3:32" ht="15" customHeight="1" x14ac:dyDescent="0.25">
      <c r="C316" s="25">
        <v>165</v>
      </c>
      <c r="D316" s="26" t="s">
        <v>6022</v>
      </c>
      <c r="E316" s="27" t="s">
        <v>7931</v>
      </c>
      <c r="F316" s="33" t="s">
        <v>7932</v>
      </c>
      <c r="G316" s="34" t="s">
        <v>7933</v>
      </c>
      <c r="H316" s="34">
        <v>100</v>
      </c>
      <c r="I316" s="34" t="s">
        <v>21</v>
      </c>
      <c r="J316" s="35"/>
      <c r="K316" s="34"/>
      <c r="L316" s="34"/>
      <c r="M316" s="75"/>
      <c r="N316" s="75" t="s">
        <v>7934</v>
      </c>
      <c r="O316" s="83" t="s">
        <v>7935</v>
      </c>
      <c r="P316" s="29" t="s">
        <v>7936</v>
      </c>
      <c r="Q316" s="48" t="s">
        <v>7937</v>
      </c>
      <c r="R316" s="66" t="s">
        <v>482</v>
      </c>
      <c r="T316" s="67"/>
      <c r="U316" s="67" t="s">
        <v>482</v>
      </c>
      <c r="V316" s="79" t="s">
        <v>7938</v>
      </c>
      <c r="W316" s="69" t="s">
        <v>482</v>
      </c>
      <c r="X316" s="70" t="s">
        <v>7938</v>
      </c>
      <c r="Y316" s="71" t="b">
        <f t="shared" si="6"/>
        <v>1</v>
      </c>
      <c r="Z316" s="71" t="b">
        <f t="shared" si="6"/>
        <v>1</v>
      </c>
      <c r="AA316" s="72">
        <v>42390</v>
      </c>
      <c r="AB316" s="73" t="s">
        <v>6665</v>
      </c>
      <c r="AC316" s="78"/>
      <c r="AD316" s="78" t="s">
        <v>7934</v>
      </c>
      <c r="AE316" s="57" t="s">
        <v>7939</v>
      </c>
      <c r="AF316" s="57" t="s">
        <v>7940</v>
      </c>
    </row>
    <row r="317" spans="3:32" ht="15" customHeight="1" x14ac:dyDescent="0.25">
      <c r="C317" s="25">
        <v>166</v>
      </c>
      <c r="D317" s="26" t="s">
        <v>6022</v>
      </c>
      <c r="E317" s="27" t="s">
        <v>7941</v>
      </c>
      <c r="F317" s="33" t="s">
        <v>7942</v>
      </c>
      <c r="G317" s="34" t="s">
        <v>7943</v>
      </c>
      <c r="H317" s="34">
        <v>35</v>
      </c>
      <c r="I317" s="34" t="s">
        <v>21</v>
      </c>
      <c r="J317" s="35"/>
      <c r="K317" s="34"/>
      <c r="L317" s="34"/>
      <c r="M317" s="75"/>
      <c r="N317" s="75" t="s">
        <v>7944</v>
      </c>
      <c r="O317" s="83" t="s">
        <v>7945</v>
      </c>
      <c r="P317" s="29" t="s">
        <v>7706</v>
      </c>
      <c r="Q317" s="48" t="s">
        <v>7946</v>
      </c>
      <c r="R317" s="66" t="s">
        <v>482</v>
      </c>
      <c r="T317" s="67"/>
      <c r="U317" s="67" t="s">
        <v>482</v>
      </c>
      <c r="V317" s="79" t="s">
        <v>7947</v>
      </c>
      <c r="W317" s="69" t="s">
        <v>482</v>
      </c>
      <c r="X317" s="70" t="s">
        <v>7947</v>
      </c>
      <c r="Y317" s="71" t="b">
        <f t="shared" si="6"/>
        <v>1</v>
      </c>
      <c r="Z317" s="71" t="b">
        <f t="shared" si="6"/>
        <v>1</v>
      </c>
      <c r="AA317" s="72">
        <v>42390</v>
      </c>
      <c r="AB317" s="73" t="s">
        <v>6665</v>
      </c>
      <c r="AC317" s="78"/>
      <c r="AD317" s="78" t="s">
        <v>7944</v>
      </c>
      <c r="AE317" s="57" t="s">
        <v>7948</v>
      </c>
      <c r="AF317" s="57" t="s">
        <v>7949</v>
      </c>
    </row>
    <row r="318" spans="3:32" ht="15" customHeight="1" x14ac:dyDescent="0.25">
      <c r="C318" s="25">
        <v>167</v>
      </c>
      <c r="D318" s="26" t="s">
        <v>6022</v>
      </c>
      <c r="E318" s="27" t="s">
        <v>7950</v>
      </c>
      <c r="F318" s="33" t="s">
        <v>7951</v>
      </c>
      <c r="G318" s="34" t="s">
        <v>7952</v>
      </c>
      <c r="H318" s="34">
        <v>40</v>
      </c>
      <c r="I318" s="34" t="s">
        <v>21</v>
      </c>
      <c r="J318" s="35"/>
      <c r="K318" s="34"/>
      <c r="L318" s="34"/>
      <c r="M318" s="75"/>
      <c r="N318" s="75" t="s">
        <v>7953</v>
      </c>
      <c r="O318" s="83" t="s">
        <v>7954</v>
      </c>
      <c r="P318" s="29" t="s">
        <v>7706</v>
      </c>
      <c r="Q318" s="48" t="s">
        <v>7955</v>
      </c>
      <c r="R318" s="66" t="s">
        <v>482</v>
      </c>
      <c r="T318" s="67"/>
      <c r="U318" s="67" t="s">
        <v>482</v>
      </c>
      <c r="V318" s="79" t="s">
        <v>7956</v>
      </c>
      <c r="W318" s="69" t="s">
        <v>482</v>
      </c>
      <c r="X318" s="70" t="s">
        <v>7956</v>
      </c>
      <c r="Y318" s="71" t="b">
        <f t="shared" si="6"/>
        <v>1</v>
      </c>
      <c r="Z318" s="71" t="b">
        <f t="shared" si="6"/>
        <v>1</v>
      </c>
      <c r="AA318" s="72">
        <v>42390</v>
      </c>
      <c r="AB318" s="73" t="s">
        <v>6665</v>
      </c>
      <c r="AC318" s="78"/>
      <c r="AD318" s="78" t="s">
        <v>7953</v>
      </c>
      <c r="AE318" s="57" t="s">
        <v>7957</v>
      </c>
      <c r="AF318" s="57" t="s">
        <v>7958</v>
      </c>
    </row>
    <row r="319" spans="3:32" ht="15" customHeight="1" x14ac:dyDescent="0.25">
      <c r="C319" s="25">
        <v>168</v>
      </c>
      <c r="D319" s="26" t="s">
        <v>6022</v>
      </c>
      <c r="E319" s="27" t="s">
        <v>7959</v>
      </c>
      <c r="F319" s="33" t="s">
        <v>7960</v>
      </c>
      <c r="G319" s="34" t="s">
        <v>7961</v>
      </c>
      <c r="H319" s="34">
        <v>15</v>
      </c>
      <c r="I319" s="34" t="s">
        <v>21</v>
      </c>
      <c r="J319" s="35"/>
      <c r="K319" s="34"/>
      <c r="L319" s="34"/>
      <c r="M319" s="75"/>
      <c r="N319" s="75" t="s">
        <v>7962</v>
      </c>
      <c r="O319" s="83" t="s">
        <v>7963</v>
      </c>
      <c r="P319" s="29" t="s">
        <v>7964</v>
      </c>
      <c r="Q319" s="48" t="s">
        <v>7965</v>
      </c>
      <c r="R319" s="66" t="s">
        <v>482</v>
      </c>
      <c r="T319" s="67"/>
      <c r="U319" s="67" t="s">
        <v>482</v>
      </c>
      <c r="V319" s="79" t="s">
        <v>7966</v>
      </c>
      <c r="W319" s="69" t="s">
        <v>482</v>
      </c>
      <c r="X319" s="70" t="s">
        <v>7966</v>
      </c>
      <c r="Y319" s="71" t="b">
        <f t="shared" si="6"/>
        <v>1</v>
      </c>
      <c r="Z319" s="71" t="b">
        <f t="shared" si="6"/>
        <v>1</v>
      </c>
      <c r="AA319" s="72">
        <v>42390</v>
      </c>
      <c r="AB319" s="73" t="s">
        <v>6665</v>
      </c>
      <c r="AC319" s="78"/>
      <c r="AD319" s="78" t="s">
        <v>7962</v>
      </c>
      <c r="AE319" s="57" t="s">
        <v>7967</v>
      </c>
      <c r="AF319" s="57" t="s">
        <v>7968</v>
      </c>
    </row>
    <row r="320" spans="3:32" ht="15" customHeight="1" x14ac:dyDescent="0.25">
      <c r="C320" s="25">
        <v>169</v>
      </c>
      <c r="D320" s="44" t="s">
        <v>6022</v>
      </c>
      <c r="E320" s="27" t="s">
        <v>7969</v>
      </c>
      <c r="F320" s="33" t="s">
        <v>7970</v>
      </c>
      <c r="G320" s="34" t="s">
        <v>7971</v>
      </c>
      <c r="H320" s="34">
        <v>2</v>
      </c>
      <c r="I320" s="34" t="s">
        <v>6162</v>
      </c>
      <c r="J320" s="35" t="s">
        <v>7972</v>
      </c>
      <c r="K320" s="40"/>
      <c r="L320" s="34"/>
      <c r="M320" s="75"/>
      <c r="N320" s="75" t="s">
        <v>7973</v>
      </c>
      <c r="O320" s="74" t="s">
        <v>7974</v>
      </c>
      <c r="P320" s="29" t="s">
        <v>6442</v>
      </c>
      <c r="Q320" s="31" t="s">
        <v>6023</v>
      </c>
      <c r="R320" s="66" t="s">
        <v>300</v>
      </c>
      <c r="T320" s="67"/>
      <c r="U320" s="67" t="s">
        <v>482</v>
      </c>
      <c r="V320" s="68" t="s">
        <v>7975</v>
      </c>
      <c r="W320" s="69" t="s">
        <v>482</v>
      </c>
      <c r="X320" s="70" t="s">
        <v>7975</v>
      </c>
      <c r="Y320" s="71" t="b">
        <f t="shared" si="6"/>
        <v>1</v>
      </c>
      <c r="Z320" s="71" t="b">
        <f t="shared" si="6"/>
        <v>1</v>
      </c>
      <c r="AA320" s="72">
        <v>42390</v>
      </c>
      <c r="AB320" s="73" t="s">
        <v>6665</v>
      </c>
      <c r="AC320" s="78"/>
      <c r="AD320" s="78" t="s">
        <v>7973</v>
      </c>
      <c r="AE320" s="57" t="s">
        <v>7976</v>
      </c>
      <c r="AF320" s="57" t="s">
        <v>7977</v>
      </c>
    </row>
    <row r="321" spans="3:32" ht="15" customHeight="1" x14ac:dyDescent="0.25">
      <c r="C321" s="25">
        <v>169</v>
      </c>
      <c r="D321" s="26" t="s">
        <v>6022</v>
      </c>
      <c r="E321" s="27" t="s">
        <v>7978</v>
      </c>
      <c r="F321" s="33"/>
      <c r="G321" s="34"/>
      <c r="H321" s="34"/>
      <c r="I321" s="34"/>
      <c r="J321" s="35"/>
      <c r="K321" s="34"/>
      <c r="L321" s="34"/>
      <c r="M321" s="75"/>
      <c r="N321" s="75" t="s">
        <v>7979</v>
      </c>
      <c r="O321" s="83" t="s">
        <v>7980</v>
      </c>
      <c r="P321" s="29" t="s">
        <v>7981</v>
      </c>
      <c r="Q321" s="48" t="s">
        <v>7982</v>
      </c>
      <c r="R321" s="66" t="s">
        <v>482</v>
      </c>
      <c r="T321" s="67"/>
      <c r="U321" s="67" t="s">
        <v>482</v>
      </c>
      <c r="V321" s="79" t="s">
        <v>7983</v>
      </c>
      <c r="W321" s="69" t="s">
        <v>482</v>
      </c>
      <c r="X321" s="70" t="s">
        <v>7983</v>
      </c>
      <c r="Y321" s="71" t="b">
        <f t="shared" si="6"/>
        <v>1</v>
      </c>
      <c r="Z321" s="71" t="b">
        <f t="shared" si="6"/>
        <v>1</v>
      </c>
      <c r="AA321" s="72">
        <v>42390</v>
      </c>
      <c r="AB321" s="73" t="s">
        <v>6665</v>
      </c>
      <c r="AC321" s="78"/>
      <c r="AD321" s="78" t="s">
        <v>7979</v>
      </c>
      <c r="AE321" s="57" t="s">
        <v>7984</v>
      </c>
      <c r="AF321" s="57" t="s">
        <v>7985</v>
      </c>
    </row>
    <row r="322" spans="3:32" ht="15" customHeight="1" x14ac:dyDescent="0.25">
      <c r="C322" s="25">
        <v>170</v>
      </c>
      <c r="D322" s="26" t="s">
        <v>6022</v>
      </c>
      <c r="E322" s="27" t="s">
        <v>7986</v>
      </c>
      <c r="F322" s="33" t="s">
        <v>7987</v>
      </c>
      <c r="G322" s="34" t="s">
        <v>7988</v>
      </c>
      <c r="H322" s="34">
        <v>10</v>
      </c>
      <c r="I322" s="34" t="s">
        <v>21</v>
      </c>
      <c r="J322" s="35"/>
      <c r="K322" s="34"/>
      <c r="L322" s="34"/>
      <c r="M322" s="75"/>
      <c r="N322" s="75" t="s">
        <v>7989</v>
      </c>
      <c r="O322" s="83" t="s">
        <v>7990</v>
      </c>
      <c r="P322" s="29" t="s">
        <v>7991</v>
      </c>
      <c r="Q322" s="48" t="s">
        <v>7992</v>
      </c>
      <c r="R322" s="66" t="s">
        <v>482</v>
      </c>
      <c r="T322" s="67"/>
      <c r="U322" s="67" t="s">
        <v>482</v>
      </c>
      <c r="V322" s="79" t="s">
        <v>7993</v>
      </c>
      <c r="W322" s="69" t="s">
        <v>482</v>
      </c>
      <c r="X322" s="70" t="s">
        <v>7993</v>
      </c>
      <c r="Y322" s="71" t="b">
        <f t="shared" si="6"/>
        <v>1</v>
      </c>
      <c r="Z322" s="71" t="b">
        <f t="shared" si="6"/>
        <v>1</v>
      </c>
      <c r="AA322" s="72">
        <v>42390</v>
      </c>
      <c r="AB322" s="73" t="s">
        <v>6665</v>
      </c>
      <c r="AC322" s="78"/>
      <c r="AD322" s="78" t="s">
        <v>7989</v>
      </c>
      <c r="AE322" s="57" t="s">
        <v>7994</v>
      </c>
      <c r="AF322" s="57" t="s">
        <v>7995</v>
      </c>
    </row>
    <row r="323" spans="3:32" ht="15" customHeight="1" x14ac:dyDescent="0.25">
      <c r="C323" s="25">
        <v>172</v>
      </c>
      <c r="D323" s="44" t="s">
        <v>6022</v>
      </c>
      <c r="E323" s="27" t="s">
        <v>7996</v>
      </c>
      <c r="F323" s="33" t="s">
        <v>7997</v>
      </c>
      <c r="G323" s="34" t="s">
        <v>7998</v>
      </c>
      <c r="H323" s="34">
        <v>10</v>
      </c>
      <c r="I323" s="34" t="s">
        <v>21</v>
      </c>
      <c r="J323" s="35"/>
      <c r="K323" s="40"/>
      <c r="L323" s="34" t="s">
        <v>7758</v>
      </c>
      <c r="M323" s="75"/>
      <c r="N323" s="75" t="s">
        <v>7999</v>
      </c>
      <c r="O323" s="28" t="s">
        <v>8000</v>
      </c>
      <c r="P323" s="85"/>
      <c r="Q323" s="31" t="s">
        <v>8001</v>
      </c>
      <c r="R323" s="66" t="s">
        <v>300</v>
      </c>
      <c r="T323" s="67"/>
      <c r="U323" s="67" t="s">
        <v>300</v>
      </c>
      <c r="V323" s="68" t="s">
        <v>8002</v>
      </c>
      <c r="W323" s="69" t="s">
        <v>300</v>
      </c>
      <c r="X323" s="70" t="s">
        <v>8002</v>
      </c>
      <c r="Y323" s="71" t="b">
        <f t="shared" si="6"/>
        <v>1</v>
      </c>
      <c r="Z323" s="71" t="b">
        <f t="shared" si="6"/>
        <v>1</v>
      </c>
      <c r="AA323" s="72">
        <v>42390</v>
      </c>
      <c r="AB323" s="73" t="s">
        <v>6665</v>
      </c>
      <c r="AC323" s="78"/>
      <c r="AD323" s="78" t="s">
        <v>7999</v>
      </c>
      <c r="AE323" s="57" t="s">
        <v>8003</v>
      </c>
      <c r="AF323" s="57" t="s">
        <v>8004</v>
      </c>
    </row>
    <row r="324" spans="3:32" ht="15" customHeight="1" x14ac:dyDescent="0.25">
      <c r="C324" s="25">
        <v>171</v>
      </c>
      <c r="D324" s="26" t="s">
        <v>6022</v>
      </c>
      <c r="E324" s="27" t="s">
        <v>8005</v>
      </c>
      <c r="F324" s="33"/>
      <c r="G324" s="34"/>
      <c r="H324" s="34"/>
      <c r="I324" s="34"/>
      <c r="J324" s="35"/>
      <c r="K324" s="34"/>
      <c r="L324" s="34"/>
      <c r="M324" s="75"/>
      <c r="N324" s="75" t="s">
        <v>8006</v>
      </c>
      <c r="O324" s="83" t="s">
        <v>8007</v>
      </c>
      <c r="P324" s="29" t="s">
        <v>7769</v>
      </c>
      <c r="Q324" s="48" t="s">
        <v>8008</v>
      </c>
      <c r="R324" s="66" t="s">
        <v>482</v>
      </c>
      <c r="T324" s="67"/>
      <c r="U324" s="67" t="s">
        <v>482</v>
      </c>
      <c r="V324" s="79" t="s">
        <v>8009</v>
      </c>
      <c r="W324" s="69" t="s">
        <v>482</v>
      </c>
      <c r="X324" s="70" t="s">
        <v>8009</v>
      </c>
      <c r="Y324" s="71" t="b">
        <f t="shared" si="6"/>
        <v>1</v>
      </c>
      <c r="Z324" s="71" t="b">
        <f t="shared" si="6"/>
        <v>1</v>
      </c>
      <c r="AA324" s="72">
        <v>42390</v>
      </c>
      <c r="AB324" s="73" t="s">
        <v>6665</v>
      </c>
      <c r="AC324" s="78"/>
      <c r="AD324" s="78" t="s">
        <v>8006</v>
      </c>
      <c r="AE324" s="57" t="s">
        <v>8010</v>
      </c>
      <c r="AF324" s="57" t="s">
        <v>8011</v>
      </c>
    </row>
    <row r="325" spans="3:32" ht="15" customHeight="1" x14ac:dyDescent="0.25">
      <c r="C325" s="25">
        <v>173</v>
      </c>
      <c r="D325" s="26" t="s">
        <v>6022</v>
      </c>
      <c r="E325" s="27" t="s">
        <v>8012</v>
      </c>
      <c r="F325" s="33" t="s">
        <v>8013</v>
      </c>
      <c r="G325" s="34" t="s">
        <v>8014</v>
      </c>
      <c r="H325" s="34">
        <v>3</v>
      </c>
      <c r="I325" s="34" t="s">
        <v>21</v>
      </c>
      <c r="J325" s="35"/>
      <c r="K325" s="34"/>
      <c r="L325" s="34"/>
      <c r="M325" s="75"/>
      <c r="N325" s="75" t="s">
        <v>8015</v>
      </c>
      <c r="O325" s="83" t="s">
        <v>8016</v>
      </c>
      <c r="P325" s="29" t="s">
        <v>7981</v>
      </c>
      <c r="Q325" s="48" t="s">
        <v>8017</v>
      </c>
      <c r="R325" s="66" t="s">
        <v>482</v>
      </c>
      <c r="T325" s="67"/>
      <c r="U325" s="67" t="s">
        <v>482</v>
      </c>
      <c r="V325" s="79" t="s">
        <v>8018</v>
      </c>
      <c r="W325" s="69" t="s">
        <v>482</v>
      </c>
      <c r="X325" s="70" t="s">
        <v>8018</v>
      </c>
      <c r="Y325" s="71" t="b">
        <f t="shared" si="6"/>
        <v>1</v>
      </c>
      <c r="Z325" s="71" t="b">
        <f t="shared" si="6"/>
        <v>1</v>
      </c>
      <c r="AA325" s="72">
        <v>42390</v>
      </c>
      <c r="AB325" s="73" t="s">
        <v>6665</v>
      </c>
      <c r="AC325" s="78"/>
      <c r="AD325" s="78" t="s">
        <v>8015</v>
      </c>
      <c r="AE325" s="57" t="s">
        <v>8019</v>
      </c>
      <c r="AF325" s="57" t="s">
        <v>8020</v>
      </c>
    </row>
    <row r="326" spans="3:32" ht="15" customHeight="1" x14ac:dyDescent="0.25">
      <c r="C326" s="25">
        <v>174</v>
      </c>
      <c r="D326" s="26" t="s">
        <v>6022</v>
      </c>
      <c r="E326" s="27" t="s">
        <v>8021</v>
      </c>
      <c r="F326" s="33" t="s">
        <v>8022</v>
      </c>
      <c r="G326" s="34" t="s">
        <v>8023</v>
      </c>
      <c r="H326" s="34">
        <v>10</v>
      </c>
      <c r="I326" s="34" t="s">
        <v>21</v>
      </c>
      <c r="J326" s="35"/>
      <c r="K326" s="34"/>
      <c r="L326" s="34"/>
      <c r="M326" s="75"/>
      <c r="N326" s="75" t="s">
        <v>8024</v>
      </c>
      <c r="O326" s="83" t="s">
        <v>8025</v>
      </c>
      <c r="P326" s="29" t="s">
        <v>7991</v>
      </c>
      <c r="Q326" s="48" t="s">
        <v>8026</v>
      </c>
      <c r="R326" s="66" t="s">
        <v>482</v>
      </c>
      <c r="T326" s="67"/>
      <c r="U326" s="67" t="s">
        <v>482</v>
      </c>
      <c r="V326" s="79" t="s">
        <v>8027</v>
      </c>
      <c r="W326" s="69" t="s">
        <v>482</v>
      </c>
      <c r="X326" s="70" t="s">
        <v>8027</v>
      </c>
      <c r="Y326" s="71" t="b">
        <f t="shared" si="6"/>
        <v>1</v>
      </c>
      <c r="Z326" s="71" t="b">
        <f t="shared" si="6"/>
        <v>1</v>
      </c>
      <c r="AA326" s="72">
        <v>42390</v>
      </c>
      <c r="AB326" s="73" t="s">
        <v>6665</v>
      </c>
      <c r="AC326" s="78"/>
      <c r="AD326" s="78" t="s">
        <v>8024</v>
      </c>
      <c r="AE326" s="57" t="s">
        <v>8028</v>
      </c>
      <c r="AF326" s="57" t="s">
        <v>8029</v>
      </c>
    </row>
    <row r="327" spans="3:32" ht="15" customHeight="1" x14ac:dyDescent="0.25">
      <c r="C327" s="25">
        <v>176</v>
      </c>
      <c r="D327" s="44" t="s">
        <v>6022</v>
      </c>
      <c r="E327" s="27" t="s">
        <v>8030</v>
      </c>
      <c r="F327" s="33" t="s">
        <v>8031</v>
      </c>
      <c r="G327" s="34" t="s">
        <v>8032</v>
      </c>
      <c r="H327" s="34">
        <v>10</v>
      </c>
      <c r="I327" s="34" t="s">
        <v>21</v>
      </c>
      <c r="J327" s="35"/>
      <c r="K327" s="40"/>
      <c r="L327" s="34" t="s">
        <v>7758</v>
      </c>
      <c r="M327" s="75"/>
      <c r="N327" s="75" t="s">
        <v>8033</v>
      </c>
      <c r="O327" s="28" t="s">
        <v>8034</v>
      </c>
      <c r="P327" s="85"/>
      <c r="Q327" s="31" t="s">
        <v>8035</v>
      </c>
      <c r="R327" s="66" t="s">
        <v>300</v>
      </c>
      <c r="T327" s="67"/>
      <c r="U327" s="67" t="s">
        <v>300</v>
      </c>
      <c r="V327" s="68" t="s">
        <v>8036</v>
      </c>
      <c r="W327" s="69" t="s">
        <v>300</v>
      </c>
      <c r="X327" s="70" t="s">
        <v>8036</v>
      </c>
      <c r="Y327" s="71" t="b">
        <f t="shared" si="6"/>
        <v>1</v>
      </c>
      <c r="Z327" s="71" t="b">
        <f t="shared" si="6"/>
        <v>1</v>
      </c>
      <c r="AA327" s="72">
        <v>42390</v>
      </c>
      <c r="AB327" s="73" t="s">
        <v>6665</v>
      </c>
      <c r="AC327" s="78"/>
      <c r="AD327" s="78" t="s">
        <v>8033</v>
      </c>
      <c r="AE327" s="57" t="s">
        <v>8037</v>
      </c>
      <c r="AF327" s="57" t="s">
        <v>8038</v>
      </c>
    </row>
    <row r="328" spans="3:32" ht="15" customHeight="1" x14ac:dyDescent="0.25">
      <c r="C328" s="25">
        <v>175</v>
      </c>
      <c r="D328" s="26" t="s">
        <v>6022</v>
      </c>
      <c r="E328" s="27" t="s">
        <v>8039</v>
      </c>
      <c r="F328" s="33"/>
      <c r="G328" s="34"/>
      <c r="H328" s="34"/>
      <c r="I328" s="34"/>
      <c r="J328" s="35"/>
      <c r="K328" s="34"/>
      <c r="L328" s="34"/>
      <c r="M328" s="75"/>
      <c r="N328" s="75" t="s">
        <v>8040</v>
      </c>
      <c r="O328" s="83" t="s">
        <v>8041</v>
      </c>
      <c r="P328" s="29" t="s">
        <v>7769</v>
      </c>
      <c r="Q328" s="48" t="s">
        <v>8042</v>
      </c>
      <c r="R328" s="66" t="s">
        <v>482</v>
      </c>
      <c r="T328" s="67"/>
      <c r="U328" s="67" t="s">
        <v>482</v>
      </c>
      <c r="V328" s="79" t="s">
        <v>8043</v>
      </c>
      <c r="W328" s="69" t="s">
        <v>482</v>
      </c>
      <c r="X328" s="70" t="s">
        <v>8043</v>
      </c>
      <c r="Y328" s="71" t="b">
        <f t="shared" si="6"/>
        <v>1</v>
      </c>
      <c r="Z328" s="71" t="b">
        <f t="shared" si="6"/>
        <v>1</v>
      </c>
      <c r="AA328" s="72">
        <v>42390</v>
      </c>
      <c r="AB328" s="73" t="s">
        <v>6665</v>
      </c>
      <c r="AC328" s="78"/>
      <c r="AD328" s="78" t="s">
        <v>8040</v>
      </c>
      <c r="AE328" s="57" t="s">
        <v>8044</v>
      </c>
      <c r="AF328" s="57" t="s">
        <v>8045</v>
      </c>
    </row>
    <row r="329" spans="3:32" ht="15" customHeight="1" x14ac:dyDescent="0.25">
      <c r="C329" s="25">
        <v>177</v>
      </c>
      <c r="D329" s="26" t="s">
        <v>6022</v>
      </c>
      <c r="E329" s="27" t="s">
        <v>8046</v>
      </c>
      <c r="F329" s="33" t="s">
        <v>8047</v>
      </c>
      <c r="G329" s="34" t="s">
        <v>8048</v>
      </c>
      <c r="H329" s="34">
        <v>3</v>
      </c>
      <c r="I329" s="34" t="s">
        <v>21</v>
      </c>
      <c r="J329" s="35"/>
      <c r="K329" s="34"/>
      <c r="L329" s="34"/>
      <c r="M329" s="75"/>
      <c r="N329" s="75" t="s">
        <v>8049</v>
      </c>
      <c r="O329" s="83" t="s">
        <v>8050</v>
      </c>
      <c r="P329" s="29" t="s">
        <v>8051</v>
      </c>
      <c r="Q329" s="48" t="s">
        <v>8052</v>
      </c>
      <c r="R329" s="66" t="s">
        <v>482</v>
      </c>
      <c r="T329" s="67"/>
      <c r="U329" s="67" t="s">
        <v>482</v>
      </c>
      <c r="V329" s="79" t="s">
        <v>8053</v>
      </c>
      <c r="W329" s="69" t="s">
        <v>482</v>
      </c>
      <c r="X329" s="70" t="s">
        <v>8053</v>
      </c>
      <c r="Y329" s="71" t="b">
        <f t="shared" si="6"/>
        <v>1</v>
      </c>
      <c r="Z329" s="71" t="b">
        <f t="shared" si="6"/>
        <v>1</v>
      </c>
      <c r="AA329" s="72">
        <v>42390</v>
      </c>
      <c r="AB329" s="73" t="s">
        <v>6665</v>
      </c>
      <c r="AC329" s="78"/>
      <c r="AD329" s="78" t="s">
        <v>8049</v>
      </c>
      <c r="AE329" s="57" t="s">
        <v>8054</v>
      </c>
      <c r="AF329" s="57" t="s">
        <v>8055</v>
      </c>
    </row>
    <row r="330" spans="3:32" ht="15" customHeight="1" x14ac:dyDescent="0.25">
      <c r="C330" s="25">
        <v>178</v>
      </c>
      <c r="D330" s="26" t="s">
        <v>6022</v>
      </c>
      <c r="E330" s="27" t="s">
        <v>8056</v>
      </c>
      <c r="F330" s="33" t="s">
        <v>8057</v>
      </c>
      <c r="G330" s="34" t="s">
        <v>8058</v>
      </c>
      <c r="H330" s="34">
        <v>100</v>
      </c>
      <c r="I330" s="34" t="s">
        <v>21</v>
      </c>
      <c r="J330" s="35"/>
      <c r="K330" s="34"/>
      <c r="L330" s="34"/>
      <c r="M330" s="75"/>
      <c r="N330" s="75" t="s">
        <v>8059</v>
      </c>
      <c r="O330" s="83" t="s">
        <v>8060</v>
      </c>
      <c r="P330" s="29" t="s">
        <v>8061</v>
      </c>
      <c r="Q330" s="48" t="s">
        <v>8062</v>
      </c>
      <c r="R330" s="66" t="s">
        <v>482</v>
      </c>
      <c r="T330" s="67"/>
      <c r="U330" s="67" t="s">
        <v>482</v>
      </c>
      <c r="V330" s="79" t="s">
        <v>8063</v>
      </c>
      <c r="W330" s="69" t="s">
        <v>482</v>
      </c>
      <c r="X330" s="70" t="s">
        <v>8063</v>
      </c>
      <c r="Y330" s="71" t="b">
        <f t="shared" si="6"/>
        <v>1</v>
      </c>
      <c r="Z330" s="71" t="b">
        <f t="shared" si="6"/>
        <v>1</v>
      </c>
      <c r="AA330" s="72">
        <v>42390</v>
      </c>
      <c r="AB330" s="73" t="s">
        <v>6665</v>
      </c>
      <c r="AC330" s="78"/>
      <c r="AD330" s="78" t="s">
        <v>8059</v>
      </c>
      <c r="AE330" s="57" t="s">
        <v>8064</v>
      </c>
      <c r="AF330" s="57" t="s">
        <v>8065</v>
      </c>
    </row>
    <row r="331" spans="3:32" ht="15" customHeight="1" x14ac:dyDescent="0.25">
      <c r="C331" s="25">
        <v>181</v>
      </c>
      <c r="D331" s="44" t="s">
        <v>6022</v>
      </c>
      <c r="E331" s="27" t="s">
        <v>8066</v>
      </c>
      <c r="F331" s="33" t="s">
        <v>8067</v>
      </c>
      <c r="G331" s="34" t="s">
        <v>8068</v>
      </c>
      <c r="H331" s="34"/>
      <c r="I331" s="34"/>
      <c r="J331" s="35"/>
      <c r="K331" s="34" t="s">
        <v>296</v>
      </c>
      <c r="L331" s="75"/>
      <c r="M331" s="86"/>
      <c r="N331" s="86" t="s">
        <v>8069</v>
      </c>
      <c r="O331" s="74" t="s">
        <v>8070</v>
      </c>
      <c r="P331" s="29"/>
      <c r="Q331" s="48" t="s">
        <v>8071</v>
      </c>
      <c r="R331" s="66" t="s">
        <v>314</v>
      </c>
      <c r="T331" s="67"/>
      <c r="U331" s="67" t="s">
        <v>314</v>
      </c>
      <c r="V331" s="79" t="s">
        <v>8072</v>
      </c>
      <c r="W331" s="69" t="s">
        <v>314</v>
      </c>
      <c r="X331" s="70" t="s">
        <v>8072</v>
      </c>
      <c r="Y331" s="71" t="b">
        <f t="shared" si="6"/>
        <v>1</v>
      </c>
      <c r="Z331" s="71" t="b">
        <f t="shared" si="6"/>
        <v>1</v>
      </c>
      <c r="AA331" s="72">
        <v>42390</v>
      </c>
      <c r="AB331" s="73" t="s">
        <v>6665</v>
      </c>
      <c r="AC331" s="78"/>
      <c r="AD331" s="78"/>
      <c r="AE331" s="78"/>
      <c r="AF331" s="78"/>
    </row>
    <row r="332" spans="3:32" ht="15" customHeight="1" x14ac:dyDescent="0.25">
      <c r="C332" s="25">
        <v>182</v>
      </c>
      <c r="D332" s="26" t="s">
        <v>6022</v>
      </c>
      <c r="E332" s="27" t="s">
        <v>8073</v>
      </c>
      <c r="F332" s="33" t="s">
        <v>8074</v>
      </c>
      <c r="G332" s="34" t="s">
        <v>8075</v>
      </c>
      <c r="H332" s="34">
        <v>10</v>
      </c>
      <c r="I332" s="34" t="s">
        <v>21</v>
      </c>
      <c r="J332" s="35"/>
      <c r="K332" s="34"/>
      <c r="L332" s="34" t="s">
        <v>8076</v>
      </c>
      <c r="M332" s="74"/>
      <c r="N332" s="74" t="s">
        <v>8077</v>
      </c>
      <c r="O332" s="74" t="s">
        <v>8078</v>
      </c>
      <c r="P332" s="29"/>
      <c r="Q332" s="31" t="s">
        <v>6023</v>
      </c>
      <c r="R332" s="66" t="s">
        <v>300</v>
      </c>
      <c r="T332" s="67"/>
      <c r="U332" s="67" t="s">
        <v>300</v>
      </c>
      <c r="V332" s="68" t="s">
        <v>6023</v>
      </c>
      <c r="W332" s="69" t="s">
        <v>300</v>
      </c>
      <c r="X332" s="70" t="s">
        <v>6023</v>
      </c>
      <c r="Y332" s="71" t="b">
        <f t="shared" si="6"/>
        <v>1</v>
      </c>
      <c r="Z332" s="71" t="b">
        <f t="shared" si="6"/>
        <v>1</v>
      </c>
      <c r="AA332" s="72">
        <v>42390</v>
      </c>
      <c r="AB332" s="73" t="s">
        <v>6665</v>
      </c>
      <c r="AC332" s="62"/>
      <c r="AD332" s="62" t="s">
        <v>8077</v>
      </c>
      <c r="AE332" s="59" t="s">
        <v>8079</v>
      </c>
      <c r="AF332" s="62"/>
    </row>
    <row r="333" spans="3:32" ht="15" customHeight="1" x14ac:dyDescent="0.25">
      <c r="C333" s="25">
        <v>182</v>
      </c>
      <c r="D333" s="26" t="s">
        <v>6022</v>
      </c>
      <c r="E333" s="27" t="s">
        <v>8080</v>
      </c>
      <c r="F333" s="33"/>
      <c r="G333" s="34"/>
      <c r="H333" s="34"/>
      <c r="I333" s="34"/>
      <c r="J333" s="35"/>
      <c r="K333" s="34"/>
      <c r="L333" s="34"/>
      <c r="M333" s="74"/>
      <c r="N333" s="74" t="s">
        <v>8081</v>
      </c>
      <c r="O333" s="74" t="s">
        <v>8082</v>
      </c>
      <c r="P333" s="29"/>
      <c r="Q333" s="31" t="s">
        <v>8083</v>
      </c>
      <c r="R333" s="66" t="s">
        <v>482</v>
      </c>
      <c r="T333" s="67"/>
      <c r="U333" s="67" t="s">
        <v>482</v>
      </c>
      <c r="V333" s="68" t="s">
        <v>8084</v>
      </c>
      <c r="W333" s="69" t="s">
        <v>482</v>
      </c>
      <c r="X333" s="70" t="s">
        <v>8084</v>
      </c>
      <c r="Y333" s="71" t="b">
        <f t="shared" si="6"/>
        <v>1</v>
      </c>
      <c r="Z333" s="71" t="b">
        <f t="shared" si="6"/>
        <v>1</v>
      </c>
      <c r="AA333" s="72">
        <v>42390</v>
      </c>
      <c r="AB333" s="73" t="s">
        <v>6665</v>
      </c>
      <c r="AC333" s="62"/>
      <c r="AD333" s="62" t="s">
        <v>8081</v>
      </c>
      <c r="AE333" s="56" t="s">
        <v>8085</v>
      </c>
      <c r="AF333" s="56" t="s">
        <v>8086</v>
      </c>
    </row>
    <row r="334" spans="3:32" ht="15" customHeight="1" x14ac:dyDescent="0.25">
      <c r="C334" s="25">
        <v>183</v>
      </c>
      <c r="D334" s="26" t="s">
        <v>6022</v>
      </c>
      <c r="E334" s="27" t="s">
        <v>8087</v>
      </c>
      <c r="F334" s="33"/>
      <c r="G334" s="34"/>
      <c r="H334" s="34"/>
      <c r="I334" s="34"/>
      <c r="J334" s="35"/>
      <c r="K334" s="34"/>
      <c r="L334" s="34"/>
      <c r="M334" s="74"/>
      <c r="N334" s="74" t="s">
        <v>8088</v>
      </c>
      <c r="O334" s="74" t="s">
        <v>8089</v>
      </c>
      <c r="P334" s="29" t="s">
        <v>7892</v>
      </c>
      <c r="Q334" s="31" t="s">
        <v>8090</v>
      </c>
      <c r="R334" s="66" t="s">
        <v>482</v>
      </c>
      <c r="T334" s="67"/>
      <c r="U334" s="67" t="s">
        <v>482</v>
      </c>
      <c r="V334" s="68" t="s">
        <v>8091</v>
      </c>
      <c r="W334" s="69" t="s">
        <v>482</v>
      </c>
      <c r="X334" s="70" t="s">
        <v>8091</v>
      </c>
      <c r="Y334" s="71" t="b">
        <f t="shared" si="6"/>
        <v>1</v>
      </c>
      <c r="Z334" s="71" t="b">
        <f t="shared" si="6"/>
        <v>1</v>
      </c>
      <c r="AA334" s="72">
        <v>42390</v>
      </c>
      <c r="AB334" s="73" t="s">
        <v>6665</v>
      </c>
      <c r="AC334" s="62"/>
      <c r="AD334" s="62" t="s">
        <v>8088</v>
      </c>
      <c r="AE334" s="56" t="s">
        <v>8092</v>
      </c>
      <c r="AF334" s="56" t="s">
        <v>8093</v>
      </c>
    </row>
    <row r="335" spans="3:32" ht="15" customHeight="1" x14ac:dyDescent="0.25">
      <c r="C335" s="25">
        <v>182</v>
      </c>
      <c r="D335" s="26" t="s">
        <v>6022</v>
      </c>
      <c r="E335" s="27" t="s">
        <v>8094</v>
      </c>
      <c r="F335" s="33"/>
      <c r="G335" s="34"/>
      <c r="H335" s="34"/>
      <c r="I335" s="34"/>
      <c r="J335" s="35"/>
      <c r="K335" s="34"/>
      <c r="L335" s="34"/>
      <c r="M335" s="74"/>
      <c r="N335" s="74" t="s">
        <v>8095</v>
      </c>
      <c r="O335" s="74" t="s">
        <v>8096</v>
      </c>
      <c r="P335" s="29" t="s">
        <v>8097</v>
      </c>
      <c r="Q335" s="31" t="s">
        <v>6023</v>
      </c>
      <c r="R335" s="66" t="s">
        <v>300</v>
      </c>
      <c r="T335" s="67"/>
      <c r="U335" s="67" t="s">
        <v>300</v>
      </c>
      <c r="V335" s="68" t="s">
        <v>6023</v>
      </c>
      <c r="W335" s="69" t="s">
        <v>300</v>
      </c>
      <c r="X335" s="70" t="s">
        <v>6023</v>
      </c>
      <c r="Y335" s="71" t="b">
        <f t="shared" si="6"/>
        <v>1</v>
      </c>
      <c r="Z335" s="71" t="b">
        <f t="shared" si="6"/>
        <v>1</v>
      </c>
      <c r="AA335" s="72">
        <v>42390</v>
      </c>
      <c r="AB335" s="73" t="s">
        <v>6665</v>
      </c>
      <c r="AC335" s="62"/>
      <c r="AD335" s="62" t="s">
        <v>8095</v>
      </c>
      <c r="AE335" s="59" t="s">
        <v>8098</v>
      </c>
      <c r="AF335" s="62"/>
    </row>
    <row r="336" spans="3:32" ht="15" customHeight="1" x14ac:dyDescent="0.25">
      <c r="C336" s="25">
        <v>184</v>
      </c>
      <c r="D336" s="26" t="s">
        <v>6022</v>
      </c>
      <c r="E336" s="27" t="s">
        <v>8099</v>
      </c>
      <c r="F336" s="33" t="s">
        <v>8100</v>
      </c>
      <c r="G336" s="34" t="s">
        <v>8101</v>
      </c>
      <c r="H336" s="34">
        <v>20</v>
      </c>
      <c r="I336" s="34" t="s">
        <v>21</v>
      </c>
      <c r="J336" s="35"/>
      <c r="K336" s="34"/>
      <c r="L336" s="34" t="s">
        <v>8076</v>
      </c>
      <c r="M336" s="75"/>
      <c r="N336" s="75" t="s">
        <v>8102</v>
      </c>
      <c r="O336" s="74" t="s">
        <v>8103</v>
      </c>
      <c r="P336" s="29"/>
      <c r="Q336" s="31" t="s">
        <v>6023</v>
      </c>
      <c r="R336" s="66" t="s">
        <v>300</v>
      </c>
      <c r="T336" s="67"/>
      <c r="U336" s="67" t="s">
        <v>300</v>
      </c>
      <c r="V336" s="68" t="s">
        <v>6023</v>
      </c>
      <c r="W336" s="69" t="s">
        <v>300</v>
      </c>
      <c r="X336" s="70" t="s">
        <v>6023</v>
      </c>
      <c r="Y336" s="71" t="b">
        <f t="shared" si="6"/>
        <v>1</v>
      </c>
      <c r="Z336" s="71" t="b">
        <f t="shared" si="6"/>
        <v>1</v>
      </c>
      <c r="AA336" s="72">
        <v>42390</v>
      </c>
      <c r="AB336" s="73" t="s">
        <v>6665</v>
      </c>
      <c r="AC336" s="62"/>
      <c r="AD336" s="62" t="s">
        <v>8102</v>
      </c>
      <c r="AE336" s="59" t="s">
        <v>8104</v>
      </c>
      <c r="AF336" s="62"/>
    </row>
    <row r="337" spans="3:32" ht="15" customHeight="1" x14ac:dyDescent="0.25">
      <c r="C337" s="25">
        <v>184</v>
      </c>
      <c r="D337" s="26" t="s">
        <v>6022</v>
      </c>
      <c r="E337" s="27" t="s">
        <v>8105</v>
      </c>
      <c r="F337" s="33"/>
      <c r="G337" s="34"/>
      <c r="H337" s="34"/>
      <c r="I337" s="34"/>
      <c r="J337" s="35"/>
      <c r="K337" s="34"/>
      <c r="L337" s="34"/>
      <c r="M337" s="75"/>
      <c r="N337" s="75" t="s">
        <v>8106</v>
      </c>
      <c r="O337" s="74" t="s">
        <v>8107</v>
      </c>
      <c r="P337" s="29" t="s">
        <v>8108</v>
      </c>
      <c r="Q337" s="31" t="s">
        <v>8109</v>
      </c>
      <c r="R337" s="66" t="s">
        <v>482</v>
      </c>
      <c r="T337" s="67"/>
      <c r="U337" s="67" t="s">
        <v>482</v>
      </c>
      <c r="V337" s="68" t="s">
        <v>8110</v>
      </c>
      <c r="W337" s="69" t="s">
        <v>482</v>
      </c>
      <c r="X337" s="70" t="s">
        <v>8110</v>
      </c>
      <c r="Y337" s="71" t="b">
        <f t="shared" si="6"/>
        <v>1</v>
      </c>
      <c r="Z337" s="71" t="b">
        <f t="shared" si="6"/>
        <v>1</v>
      </c>
      <c r="AA337" s="72">
        <v>42390</v>
      </c>
      <c r="AB337" s="73" t="s">
        <v>6665</v>
      </c>
      <c r="AC337" s="62"/>
      <c r="AD337" s="62" t="s">
        <v>8106</v>
      </c>
      <c r="AE337" s="56" t="s">
        <v>8111</v>
      </c>
      <c r="AF337" s="56" t="s">
        <v>8112</v>
      </c>
    </row>
    <row r="338" spans="3:32" ht="15" customHeight="1" x14ac:dyDescent="0.25">
      <c r="C338" s="25">
        <v>185</v>
      </c>
      <c r="D338" s="26" t="s">
        <v>6022</v>
      </c>
      <c r="E338" s="27" t="s">
        <v>8113</v>
      </c>
      <c r="F338" s="33" t="s">
        <v>8114</v>
      </c>
      <c r="G338" s="34" t="s">
        <v>8115</v>
      </c>
      <c r="H338" s="34">
        <v>20</v>
      </c>
      <c r="I338" s="34" t="s">
        <v>21</v>
      </c>
      <c r="J338" s="35"/>
      <c r="K338" s="34"/>
      <c r="L338" s="34" t="s">
        <v>8076</v>
      </c>
      <c r="M338" s="75"/>
      <c r="N338" s="75" t="s">
        <v>8116</v>
      </c>
      <c r="O338" s="74" t="s">
        <v>8117</v>
      </c>
      <c r="P338" s="29"/>
      <c r="Q338" s="31" t="s">
        <v>6023</v>
      </c>
      <c r="R338" s="66" t="s">
        <v>300</v>
      </c>
      <c r="T338" s="67"/>
      <c r="U338" s="67" t="s">
        <v>300</v>
      </c>
      <c r="V338" s="68" t="s">
        <v>6023</v>
      </c>
      <c r="W338" s="69" t="s">
        <v>300</v>
      </c>
      <c r="X338" s="70" t="s">
        <v>6023</v>
      </c>
      <c r="Y338" s="71" t="b">
        <f t="shared" si="6"/>
        <v>1</v>
      </c>
      <c r="Z338" s="71" t="b">
        <f t="shared" si="6"/>
        <v>1</v>
      </c>
      <c r="AA338" s="72">
        <v>42390</v>
      </c>
      <c r="AB338" s="73" t="s">
        <v>6665</v>
      </c>
      <c r="AC338" s="62"/>
      <c r="AD338" s="62" t="s">
        <v>8116</v>
      </c>
      <c r="AE338" s="59" t="s">
        <v>8118</v>
      </c>
      <c r="AF338" s="62"/>
    </row>
    <row r="339" spans="3:32" ht="15" customHeight="1" x14ac:dyDescent="0.25">
      <c r="C339" s="25">
        <v>185</v>
      </c>
      <c r="D339" s="26" t="s">
        <v>6022</v>
      </c>
      <c r="E339" s="27" t="s">
        <v>8119</v>
      </c>
      <c r="F339" s="33"/>
      <c r="G339" s="34"/>
      <c r="H339" s="34"/>
      <c r="I339" s="34"/>
      <c r="J339" s="35"/>
      <c r="K339" s="34"/>
      <c r="L339" s="34"/>
      <c r="M339" s="75"/>
      <c r="N339" s="75" t="s">
        <v>8120</v>
      </c>
      <c r="O339" s="74" t="s">
        <v>8121</v>
      </c>
      <c r="P339" s="29" t="s">
        <v>8122</v>
      </c>
      <c r="Q339" s="31" t="s">
        <v>8123</v>
      </c>
      <c r="R339" s="66" t="s">
        <v>482</v>
      </c>
      <c r="T339" s="67"/>
      <c r="U339" s="67" t="s">
        <v>482</v>
      </c>
      <c r="V339" s="68" t="s">
        <v>8124</v>
      </c>
      <c r="W339" s="69" t="s">
        <v>482</v>
      </c>
      <c r="X339" s="70" t="s">
        <v>8124</v>
      </c>
      <c r="Y339" s="71" t="b">
        <f t="shared" si="6"/>
        <v>1</v>
      </c>
      <c r="Z339" s="71" t="b">
        <f t="shared" si="6"/>
        <v>1</v>
      </c>
      <c r="AA339" s="72">
        <v>42390</v>
      </c>
      <c r="AB339" s="73" t="s">
        <v>6665</v>
      </c>
      <c r="AC339" s="62"/>
      <c r="AD339" s="62" t="s">
        <v>8120</v>
      </c>
      <c r="AE339" s="56" t="s">
        <v>8125</v>
      </c>
      <c r="AF339" s="56" t="s">
        <v>8126</v>
      </c>
    </row>
    <row r="340" spans="3:32" ht="15" customHeight="1" x14ac:dyDescent="0.25">
      <c r="C340" s="25">
        <v>186</v>
      </c>
      <c r="D340" s="26" t="s">
        <v>6022</v>
      </c>
      <c r="E340" s="27" t="s">
        <v>8127</v>
      </c>
      <c r="F340" s="33" t="s">
        <v>8128</v>
      </c>
      <c r="G340" s="34" t="s">
        <v>8129</v>
      </c>
      <c r="H340" s="34">
        <v>20</v>
      </c>
      <c r="I340" s="34" t="s">
        <v>21</v>
      </c>
      <c r="J340" s="35"/>
      <c r="K340" s="34"/>
      <c r="L340" s="34" t="s">
        <v>8076</v>
      </c>
      <c r="M340" s="75"/>
      <c r="N340" s="75" t="s">
        <v>8130</v>
      </c>
      <c r="O340" s="74" t="s">
        <v>8131</v>
      </c>
      <c r="P340" s="29"/>
      <c r="Q340" s="31" t="s">
        <v>6023</v>
      </c>
      <c r="R340" s="66" t="s">
        <v>300</v>
      </c>
      <c r="T340" s="67"/>
      <c r="U340" s="67" t="s">
        <v>300</v>
      </c>
      <c r="V340" s="68" t="s">
        <v>6023</v>
      </c>
      <c r="W340" s="69" t="s">
        <v>300</v>
      </c>
      <c r="X340" s="70" t="s">
        <v>6023</v>
      </c>
      <c r="Y340" s="71" t="b">
        <f t="shared" si="6"/>
        <v>1</v>
      </c>
      <c r="Z340" s="71" t="b">
        <f t="shared" si="6"/>
        <v>1</v>
      </c>
      <c r="AA340" s="72">
        <v>42390</v>
      </c>
      <c r="AB340" s="73" t="s">
        <v>6665</v>
      </c>
      <c r="AC340" s="62"/>
      <c r="AD340" s="62" t="s">
        <v>8130</v>
      </c>
      <c r="AE340" s="59" t="s">
        <v>8132</v>
      </c>
      <c r="AF340" s="62"/>
    </row>
    <row r="341" spans="3:32" ht="15" customHeight="1" x14ac:dyDescent="0.25">
      <c r="C341" s="25">
        <v>186</v>
      </c>
      <c r="D341" s="26" t="s">
        <v>6022</v>
      </c>
      <c r="E341" s="27" t="s">
        <v>8133</v>
      </c>
      <c r="F341" s="33"/>
      <c r="G341" s="34"/>
      <c r="H341" s="34"/>
      <c r="I341" s="34"/>
      <c r="J341" s="35"/>
      <c r="K341" s="34"/>
      <c r="L341" s="34"/>
      <c r="M341" s="75"/>
      <c r="N341" s="75" t="s">
        <v>8134</v>
      </c>
      <c r="O341" s="74" t="s">
        <v>8135</v>
      </c>
      <c r="P341" s="29" t="s">
        <v>8136</v>
      </c>
      <c r="Q341" s="31" t="s">
        <v>8137</v>
      </c>
      <c r="R341" s="66" t="s">
        <v>482</v>
      </c>
      <c r="T341" s="67"/>
      <c r="U341" s="67" t="s">
        <v>482</v>
      </c>
      <c r="V341" s="68" t="s">
        <v>8138</v>
      </c>
      <c r="W341" s="69" t="s">
        <v>482</v>
      </c>
      <c r="X341" s="70" t="s">
        <v>8138</v>
      </c>
      <c r="Y341" s="71" t="b">
        <f t="shared" si="6"/>
        <v>1</v>
      </c>
      <c r="Z341" s="71" t="b">
        <f t="shared" si="6"/>
        <v>1</v>
      </c>
      <c r="AA341" s="72">
        <v>42390</v>
      </c>
      <c r="AB341" s="73" t="s">
        <v>6665</v>
      </c>
      <c r="AC341" s="62"/>
      <c r="AD341" s="62" t="s">
        <v>8134</v>
      </c>
      <c r="AE341" s="56" t="s">
        <v>8139</v>
      </c>
      <c r="AF341" s="56" t="s">
        <v>8140</v>
      </c>
    </row>
    <row r="342" spans="3:32" ht="15" customHeight="1" x14ac:dyDescent="0.25">
      <c r="C342" s="25">
        <v>187</v>
      </c>
      <c r="D342" s="26" t="s">
        <v>6022</v>
      </c>
      <c r="E342" s="27" t="s">
        <v>8141</v>
      </c>
      <c r="F342" s="33" t="s">
        <v>8142</v>
      </c>
      <c r="G342" s="34" t="s">
        <v>8143</v>
      </c>
      <c r="H342" s="34">
        <v>20</v>
      </c>
      <c r="I342" s="34" t="s">
        <v>21</v>
      </c>
      <c r="J342" s="35"/>
      <c r="K342" s="34"/>
      <c r="L342" s="34" t="s">
        <v>8076</v>
      </c>
      <c r="M342" s="75"/>
      <c r="N342" s="75" t="s">
        <v>8144</v>
      </c>
      <c r="O342" s="74" t="s">
        <v>8145</v>
      </c>
      <c r="P342" s="29"/>
      <c r="Q342" s="31" t="s">
        <v>6023</v>
      </c>
      <c r="R342" s="66" t="s">
        <v>300</v>
      </c>
      <c r="T342" s="67"/>
      <c r="U342" s="67" t="s">
        <v>300</v>
      </c>
      <c r="V342" s="68" t="s">
        <v>6023</v>
      </c>
      <c r="W342" s="69" t="s">
        <v>300</v>
      </c>
      <c r="X342" s="70" t="s">
        <v>6023</v>
      </c>
      <c r="Y342" s="71" t="b">
        <f t="shared" si="6"/>
        <v>1</v>
      </c>
      <c r="Z342" s="71" t="b">
        <f t="shared" si="6"/>
        <v>1</v>
      </c>
      <c r="AA342" s="72">
        <v>42390</v>
      </c>
      <c r="AB342" s="73" t="s">
        <v>6665</v>
      </c>
      <c r="AC342" s="62"/>
      <c r="AD342" s="62" t="s">
        <v>8144</v>
      </c>
      <c r="AE342" s="59" t="s">
        <v>8146</v>
      </c>
      <c r="AF342" s="62"/>
    </row>
    <row r="343" spans="3:32" ht="15" customHeight="1" x14ac:dyDescent="0.25">
      <c r="C343" s="25">
        <v>187</v>
      </c>
      <c r="D343" s="26" t="s">
        <v>6022</v>
      </c>
      <c r="E343" s="27" t="s">
        <v>8147</v>
      </c>
      <c r="F343" s="33"/>
      <c r="G343" s="34"/>
      <c r="H343" s="34"/>
      <c r="I343" s="34"/>
      <c r="J343" s="35"/>
      <c r="K343" s="34"/>
      <c r="L343" s="34"/>
      <c r="M343" s="75"/>
      <c r="N343" s="75" t="s">
        <v>8148</v>
      </c>
      <c r="O343" s="74" t="s">
        <v>8149</v>
      </c>
      <c r="P343" s="29" t="s">
        <v>8150</v>
      </c>
      <c r="Q343" s="31" t="s">
        <v>8151</v>
      </c>
      <c r="R343" s="66" t="s">
        <v>482</v>
      </c>
      <c r="T343" s="67"/>
      <c r="U343" s="67" t="s">
        <v>482</v>
      </c>
      <c r="V343" s="68" t="s">
        <v>8152</v>
      </c>
      <c r="W343" s="69" t="s">
        <v>482</v>
      </c>
      <c r="X343" s="70" t="s">
        <v>8152</v>
      </c>
      <c r="Y343" s="71" t="b">
        <f t="shared" si="6"/>
        <v>1</v>
      </c>
      <c r="Z343" s="71" t="b">
        <f t="shared" si="6"/>
        <v>1</v>
      </c>
      <c r="AA343" s="72">
        <v>42390</v>
      </c>
      <c r="AB343" s="73" t="s">
        <v>6665</v>
      </c>
      <c r="AC343" s="62"/>
      <c r="AD343" s="62" t="s">
        <v>8148</v>
      </c>
      <c r="AE343" s="56" t="s">
        <v>8153</v>
      </c>
      <c r="AF343" s="56" t="s">
        <v>8154</v>
      </c>
    </row>
    <row r="344" spans="3:32" ht="15" customHeight="1" x14ac:dyDescent="0.25">
      <c r="C344" s="25">
        <v>188</v>
      </c>
      <c r="D344" s="26" t="s">
        <v>6022</v>
      </c>
      <c r="E344" s="27" t="s">
        <v>8155</v>
      </c>
      <c r="F344" s="33" t="s">
        <v>8156</v>
      </c>
      <c r="G344" s="34" t="s">
        <v>8157</v>
      </c>
      <c r="H344" s="34">
        <v>3</v>
      </c>
      <c r="I344" s="34" t="s">
        <v>120</v>
      </c>
      <c r="J344" s="35">
        <v>-102</v>
      </c>
      <c r="K344" s="34" t="s">
        <v>8158</v>
      </c>
      <c r="L344" s="34" t="s">
        <v>6677</v>
      </c>
      <c r="M344" s="74"/>
      <c r="N344" s="74" t="s">
        <v>8159</v>
      </c>
      <c r="O344" s="74" t="s">
        <v>8160</v>
      </c>
      <c r="P344" s="29"/>
      <c r="Q344" s="31" t="s">
        <v>6023</v>
      </c>
      <c r="R344" s="66" t="s">
        <v>300</v>
      </c>
      <c r="T344" s="67"/>
      <c r="U344" s="67" t="s">
        <v>300</v>
      </c>
      <c r="V344" s="68" t="s">
        <v>6023</v>
      </c>
      <c r="W344" s="69" t="s">
        <v>300</v>
      </c>
      <c r="X344" s="70" t="s">
        <v>6023</v>
      </c>
      <c r="Y344" s="71" t="b">
        <f t="shared" si="6"/>
        <v>1</v>
      </c>
      <c r="Z344" s="71" t="b">
        <f t="shared" si="6"/>
        <v>1</v>
      </c>
      <c r="AA344" s="72">
        <v>42390</v>
      </c>
      <c r="AB344" s="73" t="s">
        <v>6665</v>
      </c>
      <c r="AC344" s="62"/>
      <c r="AD344" s="62" t="s">
        <v>8159</v>
      </c>
      <c r="AE344" s="59" t="s">
        <v>8161</v>
      </c>
      <c r="AF344" s="62"/>
    </row>
    <row r="345" spans="3:32" ht="15" customHeight="1" x14ac:dyDescent="0.25">
      <c r="C345" s="25">
        <v>189</v>
      </c>
      <c r="D345" s="26" t="s">
        <v>6022</v>
      </c>
      <c r="E345" s="27" t="s">
        <v>8162</v>
      </c>
      <c r="F345" s="33"/>
      <c r="G345" s="34"/>
      <c r="H345" s="34"/>
      <c r="I345" s="34"/>
      <c r="J345" s="35"/>
      <c r="K345" s="34"/>
      <c r="L345" s="34"/>
      <c r="M345" s="74"/>
      <c r="N345" s="74" t="s">
        <v>8163</v>
      </c>
      <c r="O345" s="74" t="s">
        <v>8164</v>
      </c>
      <c r="P345" s="29" t="s">
        <v>6411</v>
      </c>
      <c r="Q345" s="31" t="s">
        <v>8165</v>
      </c>
      <c r="R345" s="66" t="s">
        <v>482</v>
      </c>
      <c r="T345" s="67"/>
      <c r="U345" s="67" t="s">
        <v>482</v>
      </c>
      <c r="V345" s="68" t="s">
        <v>8166</v>
      </c>
      <c r="W345" s="69" t="s">
        <v>482</v>
      </c>
      <c r="X345" s="70" t="s">
        <v>8166</v>
      </c>
      <c r="Y345" s="71" t="b">
        <f t="shared" si="6"/>
        <v>1</v>
      </c>
      <c r="Z345" s="71" t="b">
        <f t="shared" si="6"/>
        <v>1</v>
      </c>
      <c r="AA345" s="72">
        <v>42390</v>
      </c>
      <c r="AB345" s="73" t="s">
        <v>6665</v>
      </c>
      <c r="AC345" s="62"/>
      <c r="AD345" s="62" t="s">
        <v>8163</v>
      </c>
      <c r="AE345" s="56" t="s">
        <v>8167</v>
      </c>
      <c r="AF345" s="56" t="s">
        <v>8168</v>
      </c>
    </row>
    <row r="346" spans="3:32" ht="15" customHeight="1" x14ac:dyDescent="0.25">
      <c r="C346" s="25">
        <v>191</v>
      </c>
      <c r="D346" s="26" t="s">
        <v>6022</v>
      </c>
      <c r="E346" s="27" t="s">
        <v>8169</v>
      </c>
      <c r="F346" s="33" t="s">
        <v>8170</v>
      </c>
      <c r="G346" s="34" t="s">
        <v>8171</v>
      </c>
      <c r="H346" s="34">
        <v>8</v>
      </c>
      <c r="I346" s="34" t="s">
        <v>120</v>
      </c>
      <c r="J346" s="35" t="s">
        <v>165</v>
      </c>
      <c r="K346" s="34"/>
      <c r="L346" s="34" t="s">
        <v>8172</v>
      </c>
      <c r="M346" s="74"/>
      <c r="N346" s="74" t="s">
        <v>8173</v>
      </c>
      <c r="O346" s="74" t="s">
        <v>8174</v>
      </c>
      <c r="P346" s="29" t="s">
        <v>8175</v>
      </c>
      <c r="Q346" s="31" t="s">
        <v>8176</v>
      </c>
      <c r="R346" s="66" t="s">
        <v>482</v>
      </c>
      <c r="T346" s="67"/>
      <c r="U346" s="67" t="s">
        <v>482</v>
      </c>
      <c r="V346" s="68" t="s">
        <v>8177</v>
      </c>
      <c r="W346" s="69" t="s">
        <v>482</v>
      </c>
      <c r="X346" s="70" t="s">
        <v>8177</v>
      </c>
      <c r="Y346" s="71" t="b">
        <f t="shared" si="6"/>
        <v>1</v>
      </c>
      <c r="Z346" s="71" t="b">
        <f t="shared" si="6"/>
        <v>1</v>
      </c>
      <c r="AA346" s="72">
        <v>42390</v>
      </c>
      <c r="AB346" s="73" t="s">
        <v>6665</v>
      </c>
      <c r="AC346" s="62"/>
      <c r="AD346" s="62" t="s">
        <v>8173</v>
      </c>
      <c r="AE346" s="56" t="s">
        <v>8178</v>
      </c>
      <c r="AF346" s="56" t="s">
        <v>8179</v>
      </c>
    </row>
    <row r="347" spans="3:32" ht="15" customHeight="1" x14ac:dyDescent="0.25">
      <c r="C347" s="25">
        <v>188</v>
      </c>
      <c r="D347" s="32" t="s">
        <v>6022</v>
      </c>
      <c r="E347" s="27" t="s">
        <v>8180</v>
      </c>
      <c r="F347" s="33"/>
      <c r="G347" s="34"/>
      <c r="H347" s="34"/>
      <c r="I347" s="34"/>
      <c r="J347" s="35"/>
      <c r="K347" s="34"/>
      <c r="L347" s="34"/>
      <c r="M347" s="74"/>
      <c r="N347" s="74" t="s">
        <v>8181</v>
      </c>
      <c r="O347" s="28" t="s">
        <v>6108</v>
      </c>
      <c r="P347" s="29" t="s">
        <v>6423</v>
      </c>
      <c r="Q347" s="31" t="s">
        <v>8182</v>
      </c>
      <c r="R347" s="66" t="s">
        <v>482</v>
      </c>
      <c r="T347" s="67"/>
      <c r="U347" s="67" t="s">
        <v>482</v>
      </c>
      <c r="V347" s="68" t="s">
        <v>8183</v>
      </c>
      <c r="W347" s="69" t="s">
        <v>482</v>
      </c>
      <c r="X347" s="70" t="s">
        <v>8183</v>
      </c>
      <c r="Y347" s="71" t="b">
        <f t="shared" si="6"/>
        <v>1</v>
      </c>
      <c r="Z347" s="71" t="b">
        <f t="shared" si="6"/>
        <v>1</v>
      </c>
      <c r="AA347" s="72">
        <v>42390</v>
      </c>
      <c r="AB347" s="73" t="s">
        <v>6665</v>
      </c>
      <c r="AC347" s="63"/>
      <c r="AD347" s="63" t="s">
        <v>8181</v>
      </c>
      <c r="AE347" s="60" t="s">
        <v>8184</v>
      </c>
      <c r="AF347" s="60" t="s">
        <v>8185</v>
      </c>
    </row>
    <row r="348" spans="3:32" ht="15" customHeight="1" x14ac:dyDescent="0.25">
      <c r="C348" s="25">
        <v>188</v>
      </c>
      <c r="D348" s="32" t="s">
        <v>6022</v>
      </c>
      <c r="E348" s="27" t="s">
        <v>8186</v>
      </c>
      <c r="F348" s="33"/>
      <c r="G348" s="34"/>
      <c r="H348" s="34"/>
      <c r="I348" s="34"/>
      <c r="J348" s="35"/>
      <c r="K348" s="34"/>
      <c r="L348" s="34"/>
      <c r="M348" s="74"/>
      <c r="N348" s="74" t="s">
        <v>8187</v>
      </c>
      <c r="O348" s="28" t="s">
        <v>6111</v>
      </c>
      <c r="P348" s="29" t="s">
        <v>6423</v>
      </c>
      <c r="Q348" s="31" t="s">
        <v>8188</v>
      </c>
      <c r="R348" s="66" t="s">
        <v>482</v>
      </c>
      <c r="T348" s="67"/>
      <c r="U348" s="67" t="s">
        <v>482</v>
      </c>
      <c r="V348" s="68" t="s">
        <v>8183</v>
      </c>
      <c r="W348" s="69" t="s">
        <v>482</v>
      </c>
      <c r="X348" s="70" t="s">
        <v>8183</v>
      </c>
      <c r="Y348" s="71" t="b">
        <f t="shared" si="6"/>
        <v>1</v>
      </c>
      <c r="Z348" s="71" t="b">
        <f t="shared" si="6"/>
        <v>1</v>
      </c>
      <c r="AA348" s="72">
        <v>42390</v>
      </c>
      <c r="AB348" s="73" t="s">
        <v>6665</v>
      </c>
      <c r="AC348" s="63"/>
      <c r="AD348" s="63" t="s">
        <v>8187</v>
      </c>
      <c r="AE348" s="60" t="s">
        <v>8184</v>
      </c>
      <c r="AF348" s="60" t="s">
        <v>8189</v>
      </c>
    </row>
    <row r="349" spans="3:32" ht="15" customHeight="1" x14ac:dyDescent="0.25">
      <c r="C349" s="25">
        <v>188</v>
      </c>
      <c r="D349" s="32" t="s">
        <v>6022</v>
      </c>
      <c r="E349" s="27" t="s">
        <v>8190</v>
      </c>
      <c r="F349" s="33"/>
      <c r="G349" s="34"/>
      <c r="H349" s="34"/>
      <c r="I349" s="34"/>
      <c r="J349" s="35"/>
      <c r="K349" s="34"/>
      <c r="L349" s="34"/>
      <c r="M349" s="74"/>
      <c r="N349" s="74" t="s">
        <v>8191</v>
      </c>
      <c r="O349" s="28" t="s">
        <v>6203</v>
      </c>
      <c r="P349" s="29" t="s">
        <v>6452</v>
      </c>
      <c r="Q349" s="31" t="s">
        <v>8192</v>
      </c>
      <c r="R349" s="66" t="s">
        <v>482</v>
      </c>
      <c r="T349" s="67"/>
      <c r="U349" s="67" t="s">
        <v>482</v>
      </c>
      <c r="V349" s="68" t="s">
        <v>8193</v>
      </c>
      <c r="W349" s="69" t="s">
        <v>482</v>
      </c>
      <c r="X349" s="70" t="s">
        <v>8193</v>
      </c>
      <c r="Y349" s="71" t="b">
        <f t="shared" si="6"/>
        <v>1</v>
      </c>
      <c r="Z349" s="71" t="b">
        <f t="shared" si="6"/>
        <v>1</v>
      </c>
      <c r="AA349" s="72">
        <v>42390</v>
      </c>
      <c r="AB349" s="73" t="s">
        <v>6665</v>
      </c>
      <c r="AC349" s="63"/>
      <c r="AD349" s="63" t="s">
        <v>8191</v>
      </c>
      <c r="AE349" s="60" t="s">
        <v>8194</v>
      </c>
      <c r="AF349" s="60" t="s">
        <v>8195</v>
      </c>
    </row>
    <row r="350" spans="3:32" ht="15" customHeight="1" x14ac:dyDescent="0.25">
      <c r="C350" s="25">
        <v>188</v>
      </c>
      <c r="D350" s="32" t="s">
        <v>6022</v>
      </c>
      <c r="E350" s="27" t="s">
        <v>8196</v>
      </c>
      <c r="F350" s="33"/>
      <c r="G350" s="34"/>
      <c r="H350" s="34"/>
      <c r="I350" s="34"/>
      <c r="J350" s="35"/>
      <c r="K350" s="34"/>
      <c r="L350" s="34"/>
      <c r="M350" s="74"/>
      <c r="N350" s="74" t="s">
        <v>8197</v>
      </c>
      <c r="O350" s="28" t="s">
        <v>6206</v>
      </c>
      <c r="P350" s="29" t="s">
        <v>6452</v>
      </c>
      <c r="Q350" s="31" t="s">
        <v>8198</v>
      </c>
      <c r="R350" s="66" t="s">
        <v>482</v>
      </c>
      <c r="T350" s="67"/>
      <c r="U350" s="67" t="s">
        <v>482</v>
      </c>
      <c r="V350" s="68" t="s">
        <v>8193</v>
      </c>
      <c r="W350" s="69" t="s">
        <v>482</v>
      </c>
      <c r="X350" s="70" t="s">
        <v>8193</v>
      </c>
      <c r="Y350" s="71" t="b">
        <f t="shared" si="6"/>
        <v>1</v>
      </c>
      <c r="Z350" s="71" t="b">
        <f t="shared" si="6"/>
        <v>1</v>
      </c>
      <c r="AA350" s="72">
        <v>42390</v>
      </c>
      <c r="AB350" s="73" t="s">
        <v>6665</v>
      </c>
      <c r="AC350" s="63"/>
      <c r="AD350" s="63" t="s">
        <v>8197</v>
      </c>
      <c r="AE350" s="60" t="s">
        <v>8194</v>
      </c>
      <c r="AF350" s="60" t="s">
        <v>8199</v>
      </c>
    </row>
    <row r="351" spans="3:32" ht="15" customHeight="1" x14ac:dyDescent="0.25">
      <c r="C351" s="25">
        <v>188</v>
      </c>
      <c r="D351" s="32" t="s">
        <v>6022</v>
      </c>
      <c r="E351" s="27" t="s">
        <v>8200</v>
      </c>
      <c r="F351" s="33"/>
      <c r="G351" s="34"/>
      <c r="H351" s="34"/>
      <c r="I351" s="34"/>
      <c r="J351" s="35"/>
      <c r="K351" s="34"/>
      <c r="L351" s="34"/>
      <c r="M351" s="74"/>
      <c r="N351" s="74" t="s">
        <v>8201</v>
      </c>
      <c r="O351" s="28" t="s">
        <v>6120</v>
      </c>
      <c r="P351" s="29" t="s">
        <v>6426</v>
      </c>
      <c r="Q351" s="31" t="s">
        <v>8202</v>
      </c>
      <c r="R351" s="66" t="s">
        <v>482</v>
      </c>
      <c r="T351" s="67"/>
      <c r="U351" s="67" t="s">
        <v>482</v>
      </c>
      <c r="V351" s="68" t="s">
        <v>8203</v>
      </c>
      <c r="W351" s="69" t="s">
        <v>482</v>
      </c>
      <c r="X351" s="70" t="s">
        <v>8203</v>
      </c>
      <c r="Y351" s="71" t="b">
        <f t="shared" si="6"/>
        <v>1</v>
      </c>
      <c r="Z351" s="71" t="b">
        <f t="shared" si="6"/>
        <v>1</v>
      </c>
      <c r="AA351" s="72">
        <v>42390</v>
      </c>
      <c r="AB351" s="73" t="s">
        <v>6665</v>
      </c>
      <c r="AC351" s="63"/>
      <c r="AD351" s="63" t="s">
        <v>8201</v>
      </c>
      <c r="AE351" s="60" t="s">
        <v>8204</v>
      </c>
      <c r="AF351" s="60" t="s">
        <v>8205</v>
      </c>
    </row>
    <row r="352" spans="3:32" ht="15" customHeight="1" x14ac:dyDescent="0.25">
      <c r="C352" s="25">
        <v>188</v>
      </c>
      <c r="D352" s="32" t="s">
        <v>6022</v>
      </c>
      <c r="E352" s="27" t="s">
        <v>8206</v>
      </c>
      <c r="F352" s="33"/>
      <c r="G352" s="34"/>
      <c r="H352" s="34"/>
      <c r="I352" s="34"/>
      <c r="J352" s="35"/>
      <c r="K352" s="34"/>
      <c r="L352" s="34"/>
      <c r="M352" s="74"/>
      <c r="N352" s="74" t="s">
        <v>8207</v>
      </c>
      <c r="O352" s="28" t="s">
        <v>6123</v>
      </c>
      <c r="P352" s="29" t="s">
        <v>6426</v>
      </c>
      <c r="Q352" s="31" t="s">
        <v>8208</v>
      </c>
      <c r="R352" s="66" t="s">
        <v>482</v>
      </c>
      <c r="T352" s="67"/>
      <c r="U352" s="67" t="s">
        <v>482</v>
      </c>
      <c r="V352" s="68" t="s">
        <v>8203</v>
      </c>
      <c r="W352" s="69" t="s">
        <v>482</v>
      </c>
      <c r="X352" s="70" t="s">
        <v>8203</v>
      </c>
      <c r="Y352" s="71" t="b">
        <f t="shared" si="6"/>
        <v>1</v>
      </c>
      <c r="Z352" s="71" t="b">
        <f t="shared" si="6"/>
        <v>1</v>
      </c>
      <c r="AA352" s="72">
        <v>42390</v>
      </c>
      <c r="AB352" s="73" t="s">
        <v>6665</v>
      </c>
      <c r="AC352" s="63"/>
      <c r="AD352" s="63" t="s">
        <v>8207</v>
      </c>
      <c r="AE352" s="60" t="s">
        <v>8204</v>
      </c>
      <c r="AF352" s="60" t="s">
        <v>8209</v>
      </c>
    </row>
    <row r="353" spans="3:32" ht="15" customHeight="1" x14ac:dyDescent="0.25">
      <c r="C353" s="25">
        <v>188</v>
      </c>
      <c r="D353" s="32" t="s">
        <v>6022</v>
      </c>
      <c r="E353" s="27" t="s">
        <v>8210</v>
      </c>
      <c r="F353" s="33"/>
      <c r="G353" s="34"/>
      <c r="H353" s="34"/>
      <c r="I353" s="34"/>
      <c r="J353" s="35"/>
      <c r="K353" s="34"/>
      <c r="L353" s="34"/>
      <c r="M353" s="74"/>
      <c r="N353" s="74" t="s">
        <v>8211</v>
      </c>
      <c r="O353" s="28" t="s">
        <v>6126</v>
      </c>
      <c r="P353" s="29" t="s">
        <v>6427</v>
      </c>
      <c r="Q353" s="31" t="s">
        <v>8212</v>
      </c>
      <c r="R353" s="66" t="s">
        <v>482</v>
      </c>
      <c r="T353" s="67"/>
      <c r="U353" s="67" t="s">
        <v>482</v>
      </c>
      <c r="V353" s="68" t="s">
        <v>8213</v>
      </c>
      <c r="W353" s="69" t="s">
        <v>482</v>
      </c>
      <c r="X353" s="70" t="s">
        <v>8213</v>
      </c>
      <c r="Y353" s="71" t="b">
        <f t="shared" si="6"/>
        <v>1</v>
      </c>
      <c r="Z353" s="71" t="b">
        <f t="shared" si="6"/>
        <v>1</v>
      </c>
      <c r="AA353" s="72">
        <v>42390</v>
      </c>
      <c r="AB353" s="73" t="s">
        <v>6665</v>
      </c>
      <c r="AC353" s="63"/>
      <c r="AD353" s="63" t="s">
        <v>8211</v>
      </c>
      <c r="AE353" s="60" t="s">
        <v>8214</v>
      </c>
      <c r="AF353" s="60" t="s">
        <v>8215</v>
      </c>
    </row>
    <row r="354" spans="3:32" ht="15" customHeight="1" x14ac:dyDescent="0.25">
      <c r="C354" s="25">
        <v>188</v>
      </c>
      <c r="D354" s="32" t="s">
        <v>6022</v>
      </c>
      <c r="E354" s="27" t="s">
        <v>8216</v>
      </c>
      <c r="F354" s="33"/>
      <c r="G354" s="34"/>
      <c r="H354" s="34"/>
      <c r="I354" s="34"/>
      <c r="J354" s="35"/>
      <c r="K354" s="34"/>
      <c r="L354" s="34"/>
      <c r="M354" s="74"/>
      <c r="N354" s="74" t="s">
        <v>8217</v>
      </c>
      <c r="O354" s="28" t="s">
        <v>6129</v>
      </c>
      <c r="P354" s="29" t="s">
        <v>6427</v>
      </c>
      <c r="Q354" s="31" t="s">
        <v>8218</v>
      </c>
      <c r="R354" s="66" t="s">
        <v>482</v>
      </c>
      <c r="T354" s="67"/>
      <c r="U354" s="67" t="s">
        <v>482</v>
      </c>
      <c r="V354" s="68" t="s">
        <v>8213</v>
      </c>
      <c r="W354" s="69" t="s">
        <v>482</v>
      </c>
      <c r="X354" s="70" t="s">
        <v>8213</v>
      </c>
      <c r="Y354" s="71" t="b">
        <f t="shared" si="6"/>
        <v>1</v>
      </c>
      <c r="Z354" s="71" t="b">
        <f t="shared" si="6"/>
        <v>1</v>
      </c>
      <c r="AA354" s="72">
        <v>42390</v>
      </c>
      <c r="AB354" s="73" t="s">
        <v>6665</v>
      </c>
      <c r="AC354" s="63"/>
      <c r="AD354" s="63" t="s">
        <v>8217</v>
      </c>
      <c r="AE354" s="60" t="s">
        <v>8214</v>
      </c>
      <c r="AF354" s="60" t="s">
        <v>8219</v>
      </c>
    </row>
    <row r="355" spans="3:32" ht="15" customHeight="1" x14ac:dyDescent="0.25">
      <c r="C355" s="25">
        <v>190</v>
      </c>
      <c r="D355" s="32" t="s">
        <v>6022</v>
      </c>
      <c r="E355" s="27" t="s">
        <v>8220</v>
      </c>
      <c r="F355" s="33"/>
      <c r="G355" s="34"/>
      <c r="H355" s="34"/>
      <c r="I355" s="34"/>
      <c r="J355" s="35"/>
      <c r="K355" s="34"/>
      <c r="L355" s="34"/>
      <c r="M355" s="74"/>
      <c r="N355" s="74" t="s">
        <v>8221</v>
      </c>
      <c r="O355" s="28" t="s">
        <v>6797</v>
      </c>
      <c r="P355" s="29" t="s">
        <v>8222</v>
      </c>
      <c r="Q355" s="31" t="s">
        <v>8223</v>
      </c>
      <c r="R355" s="66" t="s">
        <v>482</v>
      </c>
      <c r="T355" s="67"/>
      <c r="U355" s="67" t="s">
        <v>482</v>
      </c>
      <c r="V355" s="68" t="s">
        <v>8224</v>
      </c>
      <c r="W355" s="69" t="s">
        <v>482</v>
      </c>
      <c r="X355" s="70" t="s">
        <v>8224</v>
      </c>
      <c r="Y355" s="71" t="b">
        <f t="shared" si="6"/>
        <v>1</v>
      </c>
      <c r="Z355" s="71" t="b">
        <f t="shared" si="6"/>
        <v>1</v>
      </c>
      <c r="AA355" s="72">
        <v>42390</v>
      </c>
      <c r="AB355" s="73" t="s">
        <v>6665</v>
      </c>
      <c r="AC355" s="63"/>
      <c r="AD355" s="63" t="s">
        <v>8221</v>
      </c>
      <c r="AE355" s="60" t="s">
        <v>8225</v>
      </c>
      <c r="AF355" s="60" t="s">
        <v>8226</v>
      </c>
    </row>
    <row r="356" spans="3:32" ht="15" customHeight="1" x14ac:dyDescent="0.25">
      <c r="C356" s="25">
        <v>193</v>
      </c>
      <c r="D356" s="32" t="s">
        <v>6022</v>
      </c>
      <c r="E356" s="27" t="s">
        <v>8227</v>
      </c>
      <c r="F356" s="33" t="s">
        <v>8228</v>
      </c>
      <c r="G356" s="34" t="s">
        <v>8229</v>
      </c>
      <c r="H356" s="34">
        <v>5</v>
      </c>
      <c r="I356" s="34" t="s">
        <v>120</v>
      </c>
      <c r="J356" s="35"/>
      <c r="K356" s="34"/>
      <c r="L356" s="34" t="s">
        <v>8230</v>
      </c>
      <c r="M356" s="74"/>
      <c r="N356" s="74" t="s">
        <v>8231</v>
      </c>
      <c r="O356" s="74" t="s">
        <v>8232</v>
      </c>
      <c r="P356" s="29"/>
      <c r="Q356" s="31" t="s">
        <v>6023</v>
      </c>
      <c r="R356" s="66" t="s">
        <v>300</v>
      </c>
      <c r="T356" s="67"/>
      <c r="U356" s="67" t="s">
        <v>300</v>
      </c>
      <c r="V356" s="68" t="s">
        <v>6023</v>
      </c>
      <c r="W356" s="69" t="s">
        <v>300</v>
      </c>
      <c r="X356" s="70" t="s">
        <v>6023</v>
      </c>
      <c r="Y356" s="71" t="b">
        <f t="shared" si="6"/>
        <v>1</v>
      </c>
      <c r="Z356" s="71" t="b">
        <f t="shared" si="6"/>
        <v>1</v>
      </c>
      <c r="AA356" s="72">
        <v>42390</v>
      </c>
      <c r="AB356" s="73" t="s">
        <v>6665</v>
      </c>
      <c r="AC356" s="63"/>
      <c r="AD356" s="63" t="s">
        <v>8231</v>
      </c>
      <c r="AE356" s="61" t="s">
        <v>8233</v>
      </c>
      <c r="AF356" s="63"/>
    </row>
    <row r="357" spans="3:32" ht="15" customHeight="1" x14ac:dyDescent="0.25">
      <c r="C357" s="25">
        <v>193</v>
      </c>
      <c r="D357" s="32" t="s">
        <v>6022</v>
      </c>
      <c r="E357" s="27" t="s">
        <v>8234</v>
      </c>
      <c r="F357" s="33"/>
      <c r="G357" s="34"/>
      <c r="H357" s="34"/>
      <c r="I357" s="34"/>
      <c r="J357" s="35"/>
      <c r="K357" s="34"/>
      <c r="L357" s="34"/>
      <c r="M357" s="74"/>
      <c r="N357" s="74" t="s">
        <v>8235</v>
      </c>
      <c r="O357" s="74" t="s">
        <v>8236</v>
      </c>
      <c r="P357" s="29" t="s">
        <v>7016</v>
      </c>
      <c r="Q357" s="31" t="s">
        <v>8237</v>
      </c>
      <c r="R357" s="66" t="s">
        <v>482</v>
      </c>
      <c r="T357" s="67"/>
      <c r="U357" s="67" t="s">
        <v>482</v>
      </c>
      <c r="V357" s="68" t="s">
        <v>8238</v>
      </c>
      <c r="W357" s="69" t="s">
        <v>482</v>
      </c>
      <c r="X357" s="70" t="s">
        <v>8238</v>
      </c>
      <c r="Y357" s="71" t="b">
        <f t="shared" si="6"/>
        <v>1</v>
      </c>
      <c r="Z357" s="71" t="b">
        <f t="shared" si="6"/>
        <v>1</v>
      </c>
      <c r="AA357" s="72">
        <v>42390</v>
      </c>
      <c r="AB357" s="73" t="s">
        <v>6665</v>
      </c>
      <c r="AC357" s="63"/>
      <c r="AD357" s="63" t="s">
        <v>8235</v>
      </c>
      <c r="AE357" s="60" t="s">
        <v>8239</v>
      </c>
      <c r="AF357" s="60" t="s">
        <v>8240</v>
      </c>
    </row>
    <row r="358" spans="3:32" ht="15" customHeight="1" x14ac:dyDescent="0.25">
      <c r="C358" s="25">
        <v>193</v>
      </c>
      <c r="D358" s="32" t="s">
        <v>6022</v>
      </c>
      <c r="E358" s="27" t="s">
        <v>8241</v>
      </c>
      <c r="F358" s="33"/>
      <c r="G358" s="34"/>
      <c r="H358" s="34"/>
      <c r="I358" s="34"/>
      <c r="J358" s="35"/>
      <c r="K358" s="34"/>
      <c r="L358" s="34"/>
      <c r="M358" s="74"/>
      <c r="N358" s="74" t="s">
        <v>8242</v>
      </c>
      <c r="O358" s="74" t="s">
        <v>8243</v>
      </c>
      <c r="P358" s="29"/>
      <c r="Q358" s="31" t="s">
        <v>6023</v>
      </c>
      <c r="R358" s="66" t="s">
        <v>300</v>
      </c>
      <c r="T358" s="67"/>
      <c r="U358" s="67" t="s">
        <v>300</v>
      </c>
      <c r="V358" s="68" t="s">
        <v>6023</v>
      </c>
      <c r="W358" s="69" t="s">
        <v>300</v>
      </c>
      <c r="X358" s="70" t="s">
        <v>6023</v>
      </c>
      <c r="Y358" s="71" t="b">
        <f t="shared" si="6"/>
        <v>1</v>
      </c>
      <c r="Z358" s="71" t="b">
        <f t="shared" si="6"/>
        <v>1</v>
      </c>
      <c r="AA358" s="72">
        <v>42390</v>
      </c>
      <c r="AB358" s="73" t="s">
        <v>6665</v>
      </c>
      <c r="AC358" s="63"/>
      <c r="AD358" s="63" t="s">
        <v>8242</v>
      </c>
      <c r="AE358" s="61" t="s">
        <v>8244</v>
      </c>
      <c r="AF358" s="63"/>
    </row>
    <row r="359" spans="3:32" ht="15" customHeight="1" x14ac:dyDescent="0.25">
      <c r="C359" s="25">
        <v>193</v>
      </c>
      <c r="D359" s="26" t="s">
        <v>6022</v>
      </c>
      <c r="E359" s="27" t="s">
        <v>8245</v>
      </c>
      <c r="F359" s="33"/>
      <c r="G359" s="34"/>
      <c r="H359" s="34"/>
      <c r="I359" s="34"/>
      <c r="J359" s="35"/>
      <c r="K359" s="34"/>
      <c r="L359" s="34" t="s">
        <v>8246</v>
      </c>
      <c r="M359" s="74"/>
      <c r="N359" s="74" t="s">
        <v>8247</v>
      </c>
      <c r="O359" s="74" t="s">
        <v>8248</v>
      </c>
      <c r="P359" s="29" t="s">
        <v>8249</v>
      </c>
      <c r="Q359" s="31" t="s">
        <v>6023</v>
      </c>
      <c r="R359" s="66" t="s">
        <v>300</v>
      </c>
      <c r="T359" s="67"/>
      <c r="U359" s="67" t="s">
        <v>300</v>
      </c>
      <c r="V359" s="68" t="s">
        <v>6023</v>
      </c>
      <c r="W359" s="69" t="s">
        <v>300</v>
      </c>
      <c r="X359" s="70" t="s">
        <v>6023</v>
      </c>
      <c r="Y359" s="71" t="b">
        <f t="shared" si="6"/>
        <v>1</v>
      </c>
      <c r="Z359" s="71" t="b">
        <f t="shared" si="6"/>
        <v>1</v>
      </c>
      <c r="AA359" s="72">
        <v>42390</v>
      </c>
      <c r="AB359" s="73" t="s">
        <v>6665</v>
      </c>
      <c r="AC359" s="62"/>
      <c r="AD359" s="62" t="s">
        <v>8247</v>
      </c>
      <c r="AE359" s="59" t="s">
        <v>8250</v>
      </c>
      <c r="AF359" s="62"/>
    </row>
    <row r="360" spans="3:32" ht="15" customHeight="1" x14ac:dyDescent="0.25">
      <c r="C360" s="25">
        <v>192</v>
      </c>
      <c r="D360" s="32" t="s">
        <v>6022</v>
      </c>
      <c r="E360" s="27" t="s">
        <v>8251</v>
      </c>
      <c r="F360" s="33"/>
      <c r="G360" s="34"/>
      <c r="H360" s="34"/>
      <c r="I360" s="34"/>
      <c r="J360" s="35"/>
      <c r="K360" s="34"/>
      <c r="L360" s="34"/>
      <c r="M360" s="74"/>
      <c r="N360" s="74" t="s">
        <v>8252</v>
      </c>
      <c r="O360" s="74" t="s">
        <v>8253</v>
      </c>
      <c r="P360" s="29" t="s">
        <v>8254</v>
      </c>
      <c r="Q360" s="31" t="s">
        <v>8255</v>
      </c>
      <c r="R360" s="66" t="s">
        <v>482</v>
      </c>
      <c r="T360" s="67"/>
      <c r="U360" s="67" t="s">
        <v>482</v>
      </c>
      <c r="V360" s="68" t="s">
        <v>8256</v>
      </c>
      <c r="W360" s="69" t="s">
        <v>482</v>
      </c>
      <c r="X360" s="70" t="s">
        <v>8256</v>
      </c>
      <c r="Y360" s="71" t="b">
        <f t="shared" si="6"/>
        <v>1</v>
      </c>
      <c r="Z360" s="71" t="b">
        <f t="shared" si="6"/>
        <v>1</v>
      </c>
      <c r="AA360" s="72">
        <v>42390</v>
      </c>
      <c r="AB360" s="73" t="s">
        <v>6665</v>
      </c>
      <c r="AC360" s="63"/>
      <c r="AD360" s="63" t="s">
        <v>8252</v>
      </c>
      <c r="AE360" s="60" t="s">
        <v>8257</v>
      </c>
      <c r="AF360" s="60" t="s">
        <v>8258</v>
      </c>
    </row>
    <row r="361" spans="3:32" ht="15" customHeight="1" x14ac:dyDescent="0.25">
      <c r="C361" s="25">
        <v>194</v>
      </c>
      <c r="D361" s="26" t="s">
        <v>6022</v>
      </c>
      <c r="E361" s="27" t="s">
        <v>8259</v>
      </c>
      <c r="F361" s="33" t="s">
        <v>8260</v>
      </c>
      <c r="G361" s="34" t="s">
        <v>8261</v>
      </c>
      <c r="H361" s="34">
        <v>3</v>
      </c>
      <c r="I361" s="34" t="s">
        <v>120</v>
      </c>
      <c r="J361" s="35" t="s">
        <v>8262</v>
      </c>
      <c r="K361" s="34" t="s">
        <v>8263</v>
      </c>
      <c r="L361" s="34"/>
      <c r="M361" s="74"/>
      <c r="N361" s="74" t="s">
        <v>8264</v>
      </c>
      <c r="O361" s="74" t="s">
        <v>8265</v>
      </c>
      <c r="P361" s="29" t="s">
        <v>6411</v>
      </c>
      <c r="Q361" s="31" t="s">
        <v>8266</v>
      </c>
      <c r="R361" s="66" t="s">
        <v>482</v>
      </c>
      <c r="T361" s="67"/>
      <c r="U361" s="67" t="s">
        <v>482</v>
      </c>
      <c r="V361" s="68" t="s">
        <v>8267</v>
      </c>
      <c r="W361" s="69" t="s">
        <v>482</v>
      </c>
      <c r="X361" s="70" t="s">
        <v>8267</v>
      </c>
      <c r="Y361" s="71" t="b">
        <f t="shared" si="6"/>
        <v>1</v>
      </c>
      <c r="Z361" s="71" t="b">
        <f t="shared" si="6"/>
        <v>1</v>
      </c>
      <c r="AA361" s="72">
        <v>42390</v>
      </c>
      <c r="AB361" s="73" t="s">
        <v>6665</v>
      </c>
      <c r="AC361" s="62"/>
      <c r="AD361" s="62" t="s">
        <v>8264</v>
      </c>
      <c r="AE361" s="56" t="s">
        <v>8268</v>
      </c>
      <c r="AF361" s="56" t="s">
        <v>8269</v>
      </c>
    </row>
    <row r="362" spans="3:32" ht="15" customHeight="1" x14ac:dyDescent="0.25">
      <c r="C362" s="25">
        <v>195</v>
      </c>
      <c r="D362" s="26" t="s">
        <v>6022</v>
      </c>
      <c r="E362" s="27" t="s">
        <v>8270</v>
      </c>
      <c r="F362" s="33"/>
      <c r="G362" s="34"/>
      <c r="H362" s="34"/>
      <c r="I362" s="34"/>
      <c r="J362" s="35"/>
      <c r="K362" s="34"/>
      <c r="L362" s="34"/>
      <c r="M362" s="74"/>
      <c r="N362" s="74" t="s">
        <v>8271</v>
      </c>
      <c r="O362" s="74" t="s">
        <v>8272</v>
      </c>
      <c r="P362" s="29" t="s">
        <v>6417</v>
      </c>
      <c r="Q362" s="31" t="s">
        <v>8273</v>
      </c>
      <c r="R362" s="66" t="s">
        <v>482</v>
      </c>
      <c r="T362" s="67"/>
      <c r="U362" s="67" t="s">
        <v>482</v>
      </c>
      <c r="V362" s="68" t="s">
        <v>8274</v>
      </c>
      <c r="W362" s="69" t="s">
        <v>482</v>
      </c>
      <c r="X362" s="70" t="s">
        <v>8274</v>
      </c>
      <c r="Y362" s="71" t="b">
        <f t="shared" si="6"/>
        <v>1</v>
      </c>
      <c r="Z362" s="71" t="b">
        <f t="shared" si="6"/>
        <v>1</v>
      </c>
      <c r="AA362" s="72">
        <v>42390</v>
      </c>
      <c r="AB362" s="73" t="s">
        <v>6665</v>
      </c>
      <c r="AC362" s="62"/>
      <c r="AD362" s="62" t="s">
        <v>8271</v>
      </c>
      <c r="AE362" s="56" t="s">
        <v>8275</v>
      </c>
      <c r="AF362" s="56" t="s">
        <v>8276</v>
      </c>
    </row>
    <row r="363" spans="3:32" ht="15" customHeight="1" x14ac:dyDescent="0.25">
      <c r="C363" s="25">
        <v>195</v>
      </c>
      <c r="D363" s="26" t="s">
        <v>6022</v>
      </c>
      <c r="E363" s="27" t="s">
        <v>8277</v>
      </c>
      <c r="F363" s="33"/>
      <c r="G363" s="34"/>
      <c r="H363" s="34"/>
      <c r="I363" s="34"/>
      <c r="J363" s="35"/>
      <c r="K363" s="34"/>
      <c r="L363" s="34"/>
      <c r="M363" s="74"/>
      <c r="N363" s="74" t="s">
        <v>8278</v>
      </c>
      <c r="O363" s="74" t="s">
        <v>8279</v>
      </c>
      <c r="P363" s="29"/>
      <c r="Q363" s="31" t="s">
        <v>6023</v>
      </c>
      <c r="R363" s="66" t="s">
        <v>300</v>
      </c>
      <c r="T363" s="67"/>
      <c r="U363" s="67" t="s">
        <v>300</v>
      </c>
      <c r="V363" s="68" t="s">
        <v>6023</v>
      </c>
      <c r="W363" s="69" t="s">
        <v>300</v>
      </c>
      <c r="X363" s="70" t="s">
        <v>6023</v>
      </c>
      <c r="Y363" s="71" t="b">
        <f t="shared" si="6"/>
        <v>1</v>
      </c>
      <c r="Z363" s="71" t="b">
        <f t="shared" si="6"/>
        <v>1</v>
      </c>
      <c r="AA363" s="72">
        <v>42390</v>
      </c>
      <c r="AB363" s="73" t="s">
        <v>6665</v>
      </c>
      <c r="AC363" s="62"/>
      <c r="AD363" s="62" t="s">
        <v>8278</v>
      </c>
      <c r="AE363" s="59" t="s">
        <v>8280</v>
      </c>
      <c r="AF363" s="62"/>
    </row>
    <row r="364" spans="3:32" ht="15" customHeight="1" x14ac:dyDescent="0.25">
      <c r="C364" s="25">
        <v>195</v>
      </c>
      <c r="D364" s="26" t="s">
        <v>6022</v>
      </c>
      <c r="E364" s="27" t="s">
        <v>8281</v>
      </c>
      <c r="F364" s="33"/>
      <c r="G364" s="34"/>
      <c r="H364" s="34"/>
      <c r="I364" s="34"/>
      <c r="J364" s="35"/>
      <c r="K364" s="34"/>
      <c r="L364" s="34"/>
      <c r="M364" s="74"/>
      <c r="N364" s="74" t="s">
        <v>8282</v>
      </c>
      <c r="O364" s="74" t="s">
        <v>8283</v>
      </c>
      <c r="P364" s="29"/>
      <c r="Q364" s="31" t="s">
        <v>6023</v>
      </c>
      <c r="R364" s="66" t="s">
        <v>300</v>
      </c>
      <c r="T364" s="67"/>
      <c r="U364" s="67" t="s">
        <v>300</v>
      </c>
      <c r="V364" s="68" t="s">
        <v>6023</v>
      </c>
      <c r="W364" s="69" t="s">
        <v>300</v>
      </c>
      <c r="X364" s="70" t="s">
        <v>6023</v>
      </c>
      <c r="Y364" s="71" t="b">
        <f t="shared" si="6"/>
        <v>1</v>
      </c>
      <c r="Z364" s="71" t="b">
        <f t="shared" si="6"/>
        <v>1</v>
      </c>
      <c r="AA364" s="72">
        <v>42390</v>
      </c>
      <c r="AB364" s="73" t="s">
        <v>6665</v>
      </c>
      <c r="AC364" s="62"/>
      <c r="AD364" s="62" t="s">
        <v>8282</v>
      </c>
      <c r="AE364" s="59" t="s">
        <v>8284</v>
      </c>
      <c r="AF364" s="62"/>
    </row>
    <row r="365" spans="3:32" ht="15" customHeight="1" x14ac:dyDescent="0.25">
      <c r="C365" s="25">
        <v>195</v>
      </c>
      <c r="D365" s="26" t="s">
        <v>6022</v>
      </c>
      <c r="E365" s="27" t="s">
        <v>8285</v>
      </c>
      <c r="F365" s="33"/>
      <c r="G365" s="34"/>
      <c r="H365" s="34"/>
      <c r="I365" s="34"/>
      <c r="J365" s="35"/>
      <c r="K365" s="34"/>
      <c r="L365" s="34"/>
      <c r="M365" s="74"/>
      <c r="N365" s="74" t="s">
        <v>8286</v>
      </c>
      <c r="O365" s="74" t="s">
        <v>8287</v>
      </c>
      <c r="P365" s="29"/>
      <c r="Q365" s="31" t="s">
        <v>6023</v>
      </c>
      <c r="R365" s="66" t="s">
        <v>300</v>
      </c>
      <c r="T365" s="67"/>
      <c r="U365" s="67" t="s">
        <v>300</v>
      </c>
      <c r="V365" s="68" t="s">
        <v>6023</v>
      </c>
      <c r="W365" s="69" t="s">
        <v>300</v>
      </c>
      <c r="X365" s="70" t="s">
        <v>6023</v>
      </c>
      <c r="Y365" s="71" t="b">
        <f t="shared" si="6"/>
        <v>1</v>
      </c>
      <c r="Z365" s="71" t="b">
        <f t="shared" si="6"/>
        <v>1</v>
      </c>
      <c r="AA365" s="72">
        <v>42390</v>
      </c>
      <c r="AB365" s="73" t="s">
        <v>6665</v>
      </c>
      <c r="AC365" s="62"/>
      <c r="AD365" s="62" t="s">
        <v>8286</v>
      </c>
      <c r="AE365" s="59" t="s">
        <v>8288</v>
      </c>
      <c r="AF365" s="62"/>
    </row>
    <row r="366" spans="3:32" ht="15" customHeight="1" x14ac:dyDescent="0.25">
      <c r="C366" s="25">
        <v>195</v>
      </c>
      <c r="D366" s="26" t="s">
        <v>6022</v>
      </c>
      <c r="E366" s="27" t="s">
        <v>8289</v>
      </c>
      <c r="F366" s="33"/>
      <c r="G366" s="34"/>
      <c r="H366" s="34"/>
      <c r="I366" s="34"/>
      <c r="J366" s="35"/>
      <c r="K366" s="34"/>
      <c r="L366" s="34"/>
      <c r="M366" s="74"/>
      <c r="N366" s="74" t="s">
        <v>8290</v>
      </c>
      <c r="O366" s="74" t="s">
        <v>8291</v>
      </c>
      <c r="P366" s="29"/>
      <c r="Q366" s="31" t="s">
        <v>6023</v>
      </c>
      <c r="R366" s="66" t="s">
        <v>300</v>
      </c>
      <c r="T366" s="67"/>
      <c r="U366" s="67" t="s">
        <v>300</v>
      </c>
      <c r="V366" s="68" t="s">
        <v>6023</v>
      </c>
      <c r="W366" s="69" t="s">
        <v>300</v>
      </c>
      <c r="X366" s="70" t="s">
        <v>6023</v>
      </c>
      <c r="Y366" s="71" t="b">
        <f t="shared" si="6"/>
        <v>1</v>
      </c>
      <c r="Z366" s="71" t="b">
        <f t="shared" si="6"/>
        <v>1</v>
      </c>
      <c r="AA366" s="72">
        <v>42390</v>
      </c>
      <c r="AB366" s="73" t="s">
        <v>6665</v>
      </c>
      <c r="AC366" s="62"/>
      <c r="AD366" s="62" t="s">
        <v>8290</v>
      </c>
      <c r="AE366" s="59" t="s">
        <v>8292</v>
      </c>
      <c r="AF366" s="62"/>
    </row>
    <row r="367" spans="3:32" ht="15" customHeight="1" x14ac:dyDescent="0.25">
      <c r="C367" s="25">
        <v>196</v>
      </c>
      <c r="D367" s="26" t="s">
        <v>6022</v>
      </c>
      <c r="E367" s="27" t="s">
        <v>8293</v>
      </c>
      <c r="F367" s="33" t="s">
        <v>8294</v>
      </c>
      <c r="G367" s="34" t="s">
        <v>8295</v>
      </c>
      <c r="H367" s="34">
        <v>3</v>
      </c>
      <c r="I367" s="34" t="s">
        <v>120</v>
      </c>
      <c r="J367" s="35"/>
      <c r="K367" s="34"/>
      <c r="L367" s="34" t="s">
        <v>8076</v>
      </c>
      <c r="M367" s="74"/>
      <c r="N367" s="74" t="s">
        <v>8296</v>
      </c>
      <c r="O367" s="74" t="s">
        <v>8297</v>
      </c>
      <c r="P367" s="29"/>
      <c r="Q367" s="31" t="s">
        <v>6023</v>
      </c>
      <c r="R367" s="66" t="s">
        <v>300</v>
      </c>
      <c r="T367" s="67"/>
      <c r="U367" s="67" t="s">
        <v>300</v>
      </c>
      <c r="V367" s="68" t="s">
        <v>6023</v>
      </c>
      <c r="W367" s="69" t="s">
        <v>300</v>
      </c>
      <c r="X367" s="70" t="s">
        <v>6023</v>
      </c>
      <c r="Y367" s="71" t="b">
        <f t="shared" si="6"/>
        <v>1</v>
      </c>
      <c r="Z367" s="71" t="b">
        <f t="shared" si="6"/>
        <v>1</v>
      </c>
      <c r="AA367" s="72">
        <v>42390</v>
      </c>
      <c r="AB367" s="73" t="s">
        <v>6665</v>
      </c>
      <c r="AC367" s="62"/>
      <c r="AD367" s="62" t="s">
        <v>8296</v>
      </c>
      <c r="AE367" s="59" t="s">
        <v>8298</v>
      </c>
      <c r="AF367" s="62"/>
    </row>
    <row r="368" spans="3:32" ht="15" customHeight="1" x14ac:dyDescent="0.25">
      <c r="C368" s="25">
        <v>196</v>
      </c>
      <c r="D368" s="26" t="s">
        <v>6022</v>
      </c>
      <c r="E368" s="27" t="s">
        <v>8299</v>
      </c>
      <c r="F368" s="33"/>
      <c r="G368" s="34"/>
      <c r="H368" s="34"/>
      <c r="I368" s="34"/>
      <c r="J368" s="35"/>
      <c r="K368" s="34"/>
      <c r="L368" s="34"/>
      <c r="M368" s="74"/>
      <c r="N368" s="74" t="s">
        <v>8300</v>
      </c>
      <c r="O368" s="74" t="s">
        <v>8301</v>
      </c>
      <c r="P368" s="29" t="s">
        <v>8302</v>
      </c>
      <c r="Q368" s="31" t="s">
        <v>8303</v>
      </c>
      <c r="R368" s="66" t="s">
        <v>482</v>
      </c>
      <c r="T368" s="67"/>
      <c r="U368" s="67" t="s">
        <v>482</v>
      </c>
      <c r="V368" s="68" t="s">
        <v>8304</v>
      </c>
      <c r="W368" s="69" t="s">
        <v>482</v>
      </c>
      <c r="X368" s="70" t="s">
        <v>8304</v>
      </c>
      <c r="Y368" s="71" t="b">
        <f t="shared" si="6"/>
        <v>1</v>
      </c>
      <c r="Z368" s="71" t="b">
        <f t="shared" si="6"/>
        <v>1</v>
      </c>
      <c r="AA368" s="72">
        <v>42390</v>
      </c>
      <c r="AB368" s="73" t="s">
        <v>6665</v>
      </c>
      <c r="AC368" s="62"/>
      <c r="AD368" s="62" t="s">
        <v>8300</v>
      </c>
      <c r="AE368" s="56" t="s">
        <v>8305</v>
      </c>
      <c r="AF368" s="56" t="s">
        <v>8306</v>
      </c>
    </row>
    <row r="369" spans="3:32" ht="15" customHeight="1" x14ac:dyDescent="0.25">
      <c r="C369" s="25">
        <v>198</v>
      </c>
      <c r="D369" s="26" t="s">
        <v>6022</v>
      </c>
      <c r="E369" s="27" t="s">
        <v>8307</v>
      </c>
      <c r="F369" s="33" t="s">
        <v>8308</v>
      </c>
      <c r="G369" s="34" t="s">
        <v>8309</v>
      </c>
      <c r="H369" s="34">
        <v>3</v>
      </c>
      <c r="I369" s="34" t="s">
        <v>120</v>
      </c>
      <c r="J369" s="87">
        <v>-802803804810</v>
      </c>
      <c r="K369" s="34" t="s">
        <v>8310</v>
      </c>
      <c r="L369" s="34"/>
      <c r="M369" s="74"/>
      <c r="N369" s="74" t="s">
        <v>8311</v>
      </c>
      <c r="O369" s="74" t="s">
        <v>8312</v>
      </c>
      <c r="P369" s="29" t="s">
        <v>6411</v>
      </c>
      <c r="Q369" s="31" t="s">
        <v>8313</v>
      </c>
      <c r="R369" s="66" t="s">
        <v>482</v>
      </c>
      <c r="T369" s="67"/>
      <c r="U369" s="67" t="s">
        <v>482</v>
      </c>
      <c r="V369" s="68" t="s">
        <v>8314</v>
      </c>
      <c r="W369" s="69" t="s">
        <v>482</v>
      </c>
      <c r="X369" s="70" t="s">
        <v>8314</v>
      </c>
      <c r="Y369" s="71" t="b">
        <f t="shared" si="6"/>
        <v>1</v>
      </c>
      <c r="Z369" s="71" t="b">
        <f t="shared" si="6"/>
        <v>1</v>
      </c>
      <c r="AA369" s="72">
        <v>42390</v>
      </c>
      <c r="AB369" s="73" t="s">
        <v>6665</v>
      </c>
      <c r="AC369" s="62"/>
      <c r="AD369" s="62" t="s">
        <v>8311</v>
      </c>
      <c r="AE369" s="56" t="s">
        <v>8315</v>
      </c>
      <c r="AF369" s="56" t="s">
        <v>8316</v>
      </c>
    </row>
    <row r="370" spans="3:32" ht="15" customHeight="1" x14ac:dyDescent="0.25">
      <c r="C370" s="25">
        <v>197</v>
      </c>
      <c r="D370" s="26" t="s">
        <v>6022</v>
      </c>
      <c r="E370" s="27" t="s">
        <v>8317</v>
      </c>
      <c r="F370" s="33"/>
      <c r="G370" s="34"/>
      <c r="H370" s="34"/>
      <c r="I370" s="34"/>
      <c r="J370" s="87"/>
      <c r="K370" s="34"/>
      <c r="L370" s="34"/>
      <c r="M370" s="74"/>
      <c r="N370" s="74" t="s">
        <v>8318</v>
      </c>
      <c r="O370" s="74" t="s">
        <v>8319</v>
      </c>
      <c r="P370" s="29" t="s">
        <v>6417</v>
      </c>
      <c r="Q370" s="31" t="s">
        <v>8320</v>
      </c>
      <c r="R370" s="66" t="s">
        <v>482</v>
      </c>
      <c r="T370" s="67"/>
      <c r="U370" s="67" t="s">
        <v>482</v>
      </c>
      <c r="V370" s="68" t="s">
        <v>8321</v>
      </c>
      <c r="W370" s="69" t="s">
        <v>482</v>
      </c>
      <c r="X370" s="70" t="s">
        <v>8321</v>
      </c>
      <c r="Y370" s="71" t="b">
        <f t="shared" si="6"/>
        <v>1</v>
      </c>
      <c r="Z370" s="71" t="b">
        <f t="shared" si="6"/>
        <v>1</v>
      </c>
      <c r="AA370" s="72">
        <v>42390</v>
      </c>
      <c r="AB370" s="73" t="s">
        <v>6665</v>
      </c>
      <c r="AC370" s="62"/>
      <c r="AD370" s="62" t="s">
        <v>8318</v>
      </c>
      <c r="AE370" s="56" t="s">
        <v>8322</v>
      </c>
      <c r="AF370" s="56" t="s">
        <v>8323</v>
      </c>
    </row>
    <row r="371" spans="3:32" ht="15" customHeight="1" x14ac:dyDescent="0.25">
      <c r="C371" s="25">
        <v>197</v>
      </c>
      <c r="D371" s="26" t="s">
        <v>6022</v>
      </c>
      <c r="E371" s="27" t="s">
        <v>8324</v>
      </c>
      <c r="F371" s="33"/>
      <c r="G371" s="34"/>
      <c r="H371" s="34"/>
      <c r="I371" s="34"/>
      <c r="J371" s="87"/>
      <c r="K371" s="34"/>
      <c r="L371" s="34"/>
      <c r="M371" s="74"/>
      <c r="N371" s="74" t="s">
        <v>8325</v>
      </c>
      <c r="O371" s="74" t="s">
        <v>8326</v>
      </c>
      <c r="P371" s="29"/>
      <c r="Q371" s="31" t="s">
        <v>6023</v>
      </c>
      <c r="R371" s="66" t="s">
        <v>300</v>
      </c>
      <c r="T371" s="67"/>
      <c r="U371" s="67" t="s">
        <v>300</v>
      </c>
      <c r="V371" s="68" t="s">
        <v>6023</v>
      </c>
      <c r="W371" s="69" t="s">
        <v>300</v>
      </c>
      <c r="X371" s="70" t="s">
        <v>6023</v>
      </c>
      <c r="Y371" s="71" t="b">
        <f t="shared" si="6"/>
        <v>1</v>
      </c>
      <c r="Z371" s="71" t="b">
        <f t="shared" si="6"/>
        <v>1</v>
      </c>
      <c r="AA371" s="72">
        <v>42390</v>
      </c>
      <c r="AB371" s="73" t="s">
        <v>6665</v>
      </c>
      <c r="AC371" s="62"/>
      <c r="AD371" s="62" t="s">
        <v>8325</v>
      </c>
      <c r="AE371" s="59" t="s">
        <v>8327</v>
      </c>
      <c r="AF371" s="62"/>
    </row>
    <row r="372" spans="3:32" ht="15" customHeight="1" x14ac:dyDescent="0.25">
      <c r="C372" s="25">
        <v>197</v>
      </c>
      <c r="D372" s="26" t="s">
        <v>6022</v>
      </c>
      <c r="E372" s="27" t="s">
        <v>8328</v>
      </c>
      <c r="F372" s="33"/>
      <c r="G372" s="34"/>
      <c r="H372" s="34"/>
      <c r="I372" s="34"/>
      <c r="J372" s="87"/>
      <c r="K372" s="34"/>
      <c r="L372" s="34"/>
      <c r="M372" s="74"/>
      <c r="N372" s="74" t="s">
        <v>8329</v>
      </c>
      <c r="O372" s="74" t="s">
        <v>8330</v>
      </c>
      <c r="P372" s="29"/>
      <c r="Q372" s="31" t="s">
        <v>6023</v>
      </c>
      <c r="R372" s="66" t="s">
        <v>300</v>
      </c>
      <c r="T372" s="67"/>
      <c r="U372" s="67" t="s">
        <v>300</v>
      </c>
      <c r="V372" s="68" t="s">
        <v>6023</v>
      </c>
      <c r="W372" s="69" t="s">
        <v>300</v>
      </c>
      <c r="X372" s="70" t="s">
        <v>6023</v>
      </c>
      <c r="Y372" s="71" t="b">
        <f t="shared" si="6"/>
        <v>1</v>
      </c>
      <c r="Z372" s="71" t="b">
        <f t="shared" si="6"/>
        <v>1</v>
      </c>
      <c r="AA372" s="72">
        <v>42390</v>
      </c>
      <c r="AB372" s="73" t="s">
        <v>6665</v>
      </c>
      <c r="AC372" s="62"/>
      <c r="AD372" s="62" t="s">
        <v>8329</v>
      </c>
      <c r="AE372" s="59" t="s">
        <v>8331</v>
      </c>
      <c r="AF372" s="62"/>
    </row>
    <row r="373" spans="3:32" ht="15" customHeight="1" x14ac:dyDescent="0.25">
      <c r="C373" s="25">
        <v>197</v>
      </c>
      <c r="D373" s="26" t="s">
        <v>6022</v>
      </c>
      <c r="E373" s="27" t="s">
        <v>8332</v>
      </c>
      <c r="F373" s="33"/>
      <c r="G373" s="34"/>
      <c r="H373" s="34"/>
      <c r="I373" s="34"/>
      <c r="J373" s="87"/>
      <c r="K373" s="34"/>
      <c r="L373" s="34"/>
      <c r="M373" s="74"/>
      <c r="N373" s="74" t="s">
        <v>8333</v>
      </c>
      <c r="O373" s="74" t="s">
        <v>8334</v>
      </c>
      <c r="P373" s="29"/>
      <c r="Q373" s="31" t="s">
        <v>6023</v>
      </c>
      <c r="R373" s="66" t="s">
        <v>300</v>
      </c>
      <c r="T373" s="67"/>
      <c r="U373" s="67" t="s">
        <v>300</v>
      </c>
      <c r="V373" s="68" t="s">
        <v>6023</v>
      </c>
      <c r="W373" s="69" t="s">
        <v>300</v>
      </c>
      <c r="X373" s="70" t="s">
        <v>6023</v>
      </c>
      <c r="Y373" s="71" t="b">
        <f t="shared" si="6"/>
        <v>1</v>
      </c>
      <c r="Z373" s="71" t="b">
        <f t="shared" si="6"/>
        <v>1</v>
      </c>
      <c r="AA373" s="72">
        <v>42390</v>
      </c>
      <c r="AB373" s="73" t="s">
        <v>6665</v>
      </c>
      <c r="AC373" s="62"/>
      <c r="AD373" s="62" t="s">
        <v>8333</v>
      </c>
      <c r="AE373" s="59" t="s">
        <v>8335</v>
      </c>
      <c r="AF373" s="62"/>
    </row>
    <row r="374" spans="3:32" ht="15" customHeight="1" x14ac:dyDescent="0.25">
      <c r="C374" s="25">
        <v>197</v>
      </c>
      <c r="D374" s="26" t="s">
        <v>6022</v>
      </c>
      <c r="E374" s="27" t="s">
        <v>8336</v>
      </c>
      <c r="F374" s="33"/>
      <c r="G374" s="34"/>
      <c r="H374" s="34"/>
      <c r="I374" s="34"/>
      <c r="J374" s="87"/>
      <c r="K374" s="34"/>
      <c r="L374" s="34"/>
      <c r="M374" s="74"/>
      <c r="N374" s="74" t="s">
        <v>8337</v>
      </c>
      <c r="O374" s="74" t="s">
        <v>8338</v>
      </c>
      <c r="P374" s="29"/>
      <c r="Q374" s="31" t="s">
        <v>6023</v>
      </c>
      <c r="R374" s="66" t="s">
        <v>300</v>
      </c>
      <c r="T374" s="67"/>
      <c r="U374" s="67" t="s">
        <v>300</v>
      </c>
      <c r="V374" s="68" t="s">
        <v>6023</v>
      </c>
      <c r="W374" s="69" t="s">
        <v>300</v>
      </c>
      <c r="X374" s="70" t="s">
        <v>6023</v>
      </c>
      <c r="Y374" s="71" t="b">
        <f t="shared" si="6"/>
        <v>1</v>
      </c>
      <c r="Z374" s="71" t="b">
        <f t="shared" si="6"/>
        <v>1</v>
      </c>
      <c r="AA374" s="72">
        <v>42390</v>
      </c>
      <c r="AB374" s="73" t="s">
        <v>6665</v>
      </c>
      <c r="AC374" s="62"/>
      <c r="AD374" s="62" t="s">
        <v>8337</v>
      </c>
      <c r="AE374" s="59" t="s">
        <v>8339</v>
      </c>
      <c r="AF374" s="62"/>
    </row>
    <row r="375" spans="3:32" ht="15" customHeight="1" x14ac:dyDescent="0.25">
      <c r="C375" s="25">
        <v>199</v>
      </c>
      <c r="D375" s="26" t="s">
        <v>6022</v>
      </c>
      <c r="E375" s="27" t="s">
        <v>8340</v>
      </c>
      <c r="F375" s="33" t="s">
        <v>8341</v>
      </c>
      <c r="G375" s="34" t="s">
        <v>8342</v>
      </c>
      <c r="H375" s="34">
        <v>1</v>
      </c>
      <c r="I375" s="34" t="s">
        <v>120</v>
      </c>
      <c r="J375" s="35" t="s">
        <v>7603</v>
      </c>
      <c r="K375" s="34"/>
      <c r="L375" s="34" t="s">
        <v>8076</v>
      </c>
      <c r="M375" s="74"/>
      <c r="N375" s="74" t="s">
        <v>8343</v>
      </c>
      <c r="O375" s="74" t="s">
        <v>8344</v>
      </c>
      <c r="P375" s="29"/>
      <c r="Q375" s="31" t="s">
        <v>6023</v>
      </c>
      <c r="R375" s="66" t="s">
        <v>300</v>
      </c>
      <c r="T375" s="67"/>
      <c r="U375" s="67" t="s">
        <v>300</v>
      </c>
      <c r="V375" s="68" t="s">
        <v>6023</v>
      </c>
      <c r="W375" s="69" t="s">
        <v>300</v>
      </c>
      <c r="X375" s="70" t="s">
        <v>6023</v>
      </c>
      <c r="Y375" s="71" t="b">
        <f t="shared" si="6"/>
        <v>1</v>
      </c>
      <c r="Z375" s="71" t="b">
        <f t="shared" si="6"/>
        <v>1</v>
      </c>
      <c r="AA375" s="72">
        <v>42390</v>
      </c>
      <c r="AB375" s="73" t="s">
        <v>6665</v>
      </c>
      <c r="AC375" s="62"/>
      <c r="AD375" s="62" t="s">
        <v>8343</v>
      </c>
      <c r="AE375" s="59" t="s">
        <v>8345</v>
      </c>
      <c r="AF375" s="62"/>
    </row>
    <row r="376" spans="3:32" ht="15" customHeight="1" x14ac:dyDescent="0.25">
      <c r="C376" s="25">
        <v>199</v>
      </c>
      <c r="D376" s="26" t="s">
        <v>6022</v>
      </c>
      <c r="E376" s="27" t="s">
        <v>8346</v>
      </c>
      <c r="F376" s="33"/>
      <c r="G376" s="34"/>
      <c r="H376" s="34"/>
      <c r="I376" s="34"/>
      <c r="J376" s="35"/>
      <c r="K376" s="34"/>
      <c r="L376" s="34"/>
      <c r="M376" s="74"/>
      <c r="N376" s="74" t="s">
        <v>8347</v>
      </c>
      <c r="O376" s="74" t="s">
        <v>8348</v>
      </c>
      <c r="P376" s="29" t="s">
        <v>6460</v>
      </c>
      <c r="Q376" s="31" t="s">
        <v>8349</v>
      </c>
      <c r="R376" s="66" t="s">
        <v>482</v>
      </c>
      <c r="T376" s="67"/>
      <c r="U376" s="67" t="s">
        <v>482</v>
      </c>
      <c r="V376" s="68" t="s">
        <v>8350</v>
      </c>
      <c r="W376" s="69" t="s">
        <v>482</v>
      </c>
      <c r="X376" s="70" t="s">
        <v>8350</v>
      </c>
      <c r="Y376" s="71" t="b">
        <f t="shared" si="6"/>
        <v>1</v>
      </c>
      <c r="Z376" s="71" t="b">
        <f t="shared" si="6"/>
        <v>1</v>
      </c>
      <c r="AA376" s="72">
        <v>42390</v>
      </c>
      <c r="AB376" s="73" t="s">
        <v>6665</v>
      </c>
      <c r="AC376" s="62"/>
      <c r="AD376" s="62" t="s">
        <v>8347</v>
      </c>
      <c r="AE376" s="56" t="s">
        <v>8351</v>
      </c>
      <c r="AF376" s="56" t="s">
        <v>8352</v>
      </c>
    </row>
    <row r="377" spans="3:32" ht="15" customHeight="1" x14ac:dyDescent="0.25">
      <c r="C377" s="25">
        <v>202</v>
      </c>
      <c r="D377" s="26" t="s">
        <v>6022</v>
      </c>
      <c r="E377" s="27" t="s">
        <v>8353</v>
      </c>
      <c r="F377" s="33" t="s">
        <v>8354</v>
      </c>
      <c r="G377" s="34" t="s">
        <v>8355</v>
      </c>
      <c r="H377" s="34">
        <v>6</v>
      </c>
      <c r="I377" s="34" t="s">
        <v>120</v>
      </c>
      <c r="J377" s="35"/>
      <c r="K377" s="34"/>
      <c r="L377" s="34" t="s">
        <v>8356</v>
      </c>
      <c r="M377" s="74"/>
      <c r="N377" s="74" t="s">
        <v>8357</v>
      </c>
      <c r="O377" s="74" t="s">
        <v>8358</v>
      </c>
      <c r="P377" s="29"/>
      <c r="Q377" s="31" t="s">
        <v>6023</v>
      </c>
      <c r="R377" s="66" t="s">
        <v>300</v>
      </c>
      <c r="T377" s="67"/>
      <c r="U377" s="67" t="s">
        <v>300</v>
      </c>
      <c r="V377" s="68" t="s">
        <v>6023</v>
      </c>
      <c r="W377" s="69" t="s">
        <v>300</v>
      </c>
      <c r="X377" s="70" t="s">
        <v>6023</v>
      </c>
      <c r="Y377" s="71" t="b">
        <f t="shared" ref="Y377:Z440" si="7">U377=W377</f>
        <v>1</v>
      </c>
      <c r="Z377" s="71" t="b">
        <f t="shared" si="7"/>
        <v>1</v>
      </c>
      <c r="AA377" s="72">
        <v>42390</v>
      </c>
      <c r="AB377" s="73" t="s">
        <v>6665</v>
      </c>
      <c r="AC377" s="62"/>
      <c r="AD377" s="62" t="s">
        <v>8357</v>
      </c>
      <c r="AE377" s="59" t="s">
        <v>8359</v>
      </c>
      <c r="AF377" s="62"/>
    </row>
    <row r="378" spans="3:32" ht="15" customHeight="1" x14ac:dyDescent="0.25">
      <c r="C378" s="25">
        <v>202</v>
      </c>
      <c r="D378" s="26" t="s">
        <v>6022</v>
      </c>
      <c r="E378" s="27" t="s">
        <v>8360</v>
      </c>
      <c r="F378" s="33"/>
      <c r="G378" s="34"/>
      <c r="H378" s="34"/>
      <c r="I378" s="34"/>
      <c r="J378" s="35"/>
      <c r="K378" s="34"/>
      <c r="L378" s="34"/>
      <c r="M378" s="74"/>
      <c r="N378" s="74" t="s">
        <v>8361</v>
      </c>
      <c r="O378" s="74" t="s">
        <v>8362</v>
      </c>
      <c r="P378" s="29" t="s">
        <v>6417</v>
      </c>
      <c r="Q378" s="31" t="s">
        <v>8363</v>
      </c>
      <c r="R378" s="66" t="s">
        <v>482</v>
      </c>
      <c r="T378" s="67"/>
      <c r="U378" s="67" t="s">
        <v>482</v>
      </c>
      <c r="V378" s="68" t="s">
        <v>8364</v>
      </c>
      <c r="W378" s="69" t="s">
        <v>482</v>
      </c>
      <c r="X378" s="70" t="s">
        <v>8364</v>
      </c>
      <c r="Y378" s="71" t="b">
        <f t="shared" si="7"/>
        <v>1</v>
      </c>
      <c r="Z378" s="71" t="b">
        <f t="shared" si="7"/>
        <v>1</v>
      </c>
      <c r="AA378" s="72">
        <v>42390</v>
      </c>
      <c r="AB378" s="73" t="s">
        <v>6665</v>
      </c>
      <c r="AC378" s="62"/>
      <c r="AD378" s="62" t="s">
        <v>8361</v>
      </c>
      <c r="AE378" s="56" t="s">
        <v>8365</v>
      </c>
      <c r="AF378" s="56" t="s">
        <v>8366</v>
      </c>
    </row>
    <row r="379" spans="3:32" ht="15" customHeight="1" x14ac:dyDescent="0.25">
      <c r="C379" s="25">
        <v>202</v>
      </c>
      <c r="D379" s="26" t="s">
        <v>6022</v>
      </c>
      <c r="E379" s="27" t="s">
        <v>8367</v>
      </c>
      <c r="F379" s="33"/>
      <c r="G379" s="34"/>
      <c r="H379" s="34"/>
      <c r="I379" s="34"/>
      <c r="J379" s="35"/>
      <c r="K379" s="34"/>
      <c r="L379" s="34" t="s">
        <v>8368</v>
      </c>
      <c r="M379" s="74"/>
      <c r="N379" s="74" t="s">
        <v>8369</v>
      </c>
      <c r="O379" s="74" t="s">
        <v>8370</v>
      </c>
      <c r="P379" s="29" t="s">
        <v>8371</v>
      </c>
      <c r="Q379" s="31" t="s">
        <v>6023</v>
      </c>
      <c r="R379" s="66" t="s">
        <v>300</v>
      </c>
      <c r="T379" s="67"/>
      <c r="U379" s="67" t="s">
        <v>300</v>
      </c>
      <c r="V379" s="68" t="s">
        <v>6023</v>
      </c>
      <c r="W379" s="69" t="s">
        <v>300</v>
      </c>
      <c r="X379" s="70" t="s">
        <v>6023</v>
      </c>
      <c r="Y379" s="71" t="b">
        <f t="shared" si="7"/>
        <v>1</v>
      </c>
      <c r="Z379" s="71" t="b">
        <f t="shared" si="7"/>
        <v>1</v>
      </c>
      <c r="AA379" s="72">
        <v>42390</v>
      </c>
      <c r="AB379" s="73" t="s">
        <v>6665</v>
      </c>
      <c r="AC379" s="62"/>
      <c r="AD379" s="62" t="s">
        <v>8369</v>
      </c>
      <c r="AE379" s="59" t="s">
        <v>8372</v>
      </c>
      <c r="AF379" s="62"/>
    </row>
    <row r="380" spans="3:32" ht="15" customHeight="1" x14ac:dyDescent="0.25">
      <c r="C380" s="25">
        <v>200</v>
      </c>
      <c r="D380" s="26" t="s">
        <v>6022</v>
      </c>
      <c r="E380" s="27" t="s">
        <v>8373</v>
      </c>
      <c r="F380" s="33"/>
      <c r="G380" s="34"/>
      <c r="H380" s="34"/>
      <c r="I380" s="34"/>
      <c r="J380" s="35"/>
      <c r="K380" s="34"/>
      <c r="L380" s="34"/>
      <c r="M380" s="74"/>
      <c r="N380" s="74" t="s">
        <v>8374</v>
      </c>
      <c r="O380" s="74" t="s">
        <v>8375</v>
      </c>
      <c r="P380" s="29" t="s">
        <v>8376</v>
      </c>
      <c r="Q380" s="31" t="s">
        <v>8377</v>
      </c>
      <c r="R380" s="66" t="s">
        <v>482</v>
      </c>
      <c r="T380" s="67"/>
      <c r="U380" s="67" t="s">
        <v>482</v>
      </c>
      <c r="V380" s="68" t="s">
        <v>8378</v>
      </c>
      <c r="W380" s="69" t="s">
        <v>482</v>
      </c>
      <c r="X380" s="70" t="s">
        <v>8378</v>
      </c>
      <c r="Y380" s="71" t="b">
        <f t="shared" si="7"/>
        <v>1</v>
      </c>
      <c r="Z380" s="71" t="b">
        <f t="shared" si="7"/>
        <v>1</v>
      </c>
      <c r="AA380" s="72">
        <v>42390</v>
      </c>
      <c r="AB380" s="73" t="s">
        <v>6665</v>
      </c>
      <c r="AC380" s="62"/>
      <c r="AD380" s="62" t="s">
        <v>8374</v>
      </c>
      <c r="AE380" s="56" t="s">
        <v>8379</v>
      </c>
      <c r="AF380" s="56" t="s">
        <v>8380</v>
      </c>
    </row>
    <row r="381" spans="3:32" ht="15" customHeight="1" x14ac:dyDescent="0.25">
      <c r="C381" s="25">
        <v>201</v>
      </c>
      <c r="D381" s="26" t="s">
        <v>6022</v>
      </c>
      <c r="E381" s="27" t="s">
        <v>8381</v>
      </c>
      <c r="F381" s="33"/>
      <c r="G381" s="34"/>
      <c r="H381" s="34"/>
      <c r="I381" s="34"/>
      <c r="J381" s="35"/>
      <c r="K381" s="34"/>
      <c r="L381" s="34"/>
      <c r="M381" s="74"/>
      <c r="N381" s="74" t="s">
        <v>8382</v>
      </c>
      <c r="O381" s="74" t="s">
        <v>8383</v>
      </c>
      <c r="P381" s="29" t="s">
        <v>7249</v>
      </c>
      <c r="Q381" s="31" t="s">
        <v>8384</v>
      </c>
      <c r="R381" s="66" t="s">
        <v>482</v>
      </c>
      <c r="T381" s="67"/>
      <c r="U381" s="67" t="s">
        <v>482</v>
      </c>
      <c r="V381" s="68" t="s">
        <v>8385</v>
      </c>
      <c r="W381" s="69" t="s">
        <v>482</v>
      </c>
      <c r="X381" s="70" t="s">
        <v>8385</v>
      </c>
      <c r="Y381" s="71" t="b">
        <f t="shared" si="7"/>
        <v>1</v>
      </c>
      <c r="Z381" s="71" t="b">
        <f t="shared" si="7"/>
        <v>1</v>
      </c>
      <c r="AA381" s="72">
        <v>42390</v>
      </c>
      <c r="AB381" s="73" t="s">
        <v>6665</v>
      </c>
      <c r="AC381" s="62"/>
      <c r="AD381" s="62" t="s">
        <v>8382</v>
      </c>
      <c r="AE381" s="56" t="s">
        <v>8386</v>
      </c>
      <c r="AF381" s="56" t="s">
        <v>8387</v>
      </c>
    </row>
    <row r="382" spans="3:32" ht="15" customHeight="1" x14ac:dyDescent="0.25">
      <c r="C382" s="25">
        <v>205</v>
      </c>
      <c r="D382" s="26" t="s">
        <v>6022</v>
      </c>
      <c r="E382" s="27" t="s">
        <v>8388</v>
      </c>
      <c r="F382" s="33" t="s">
        <v>8389</v>
      </c>
      <c r="G382" s="34" t="s">
        <v>8390</v>
      </c>
      <c r="H382" s="34">
        <v>3</v>
      </c>
      <c r="I382" s="34" t="s">
        <v>120</v>
      </c>
      <c r="J382" s="35"/>
      <c r="K382" s="34"/>
      <c r="L382" s="34" t="s">
        <v>8391</v>
      </c>
      <c r="M382" s="74"/>
      <c r="N382" s="74" t="s">
        <v>8392</v>
      </c>
      <c r="O382" s="74" t="s">
        <v>8393</v>
      </c>
      <c r="P382" s="29"/>
      <c r="Q382" s="31" t="s">
        <v>6023</v>
      </c>
      <c r="R382" s="66" t="s">
        <v>300</v>
      </c>
      <c r="T382" s="67"/>
      <c r="U382" s="67" t="s">
        <v>300</v>
      </c>
      <c r="V382" s="68" t="s">
        <v>6023</v>
      </c>
      <c r="W382" s="69" t="s">
        <v>300</v>
      </c>
      <c r="X382" s="70" t="s">
        <v>6023</v>
      </c>
      <c r="Y382" s="71" t="b">
        <f t="shared" si="7"/>
        <v>1</v>
      </c>
      <c r="Z382" s="71" t="b">
        <f t="shared" si="7"/>
        <v>1</v>
      </c>
      <c r="AA382" s="72">
        <v>42390</v>
      </c>
      <c r="AB382" s="73" t="s">
        <v>6665</v>
      </c>
      <c r="AC382" s="62"/>
      <c r="AD382" s="62" t="s">
        <v>8392</v>
      </c>
      <c r="AE382" s="59" t="s">
        <v>8394</v>
      </c>
      <c r="AF382" s="62"/>
    </row>
    <row r="383" spans="3:32" ht="15" customHeight="1" x14ac:dyDescent="0.25">
      <c r="C383" s="25">
        <v>205</v>
      </c>
      <c r="D383" s="26" t="s">
        <v>6022</v>
      </c>
      <c r="E383" s="27" t="s">
        <v>8395</v>
      </c>
      <c r="F383" s="33"/>
      <c r="G383" s="34"/>
      <c r="H383" s="34"/>
      <c r="I383" s="34"/>
      <c r="J383" s="35"/>
      <c r="K383" s="34"/>
      <c r="L383" s="34"/>
      <c r="M383" s="74"/>
      <c r="N383" s="74" t="s">
        <v>8396</v>
      </c>
      <c r="O383" s="74" t="s">
        <v>8397</v>
      </c>
      <c r="P383" s="29" t="s">
        <v>6417</v>
      </c>
      <c r="Q383" s="31" t="s">
        <v>8398</v>
      </c>
      <c r="R383" s="66" t="s">
        <v>482</v>
      </c>
      <c r="T383" s="67"/>
      <c r="U383" s="67" t="s">
        <v>482</v>
      </c>
      <c r="V383" s="68" t="s">
        <v>8399</v>
      </c>
      <c r="W383" s="69" t="s">
        <v>482</v>
      </c>
      <c r="X383" s="70" t="s">
        <v>8399</v>
      </c>
      <c r="Y383" s="71" t="b">
        <f t="shared" si="7"/>
        <v>1</v>
      </c>
      <c r="Z383" s="71" t="b">
        <f t="shared" si="7"/>
        <v>1</v>
      </c>
      <c r="AA383" s="72">
        <v>42390</v>
      </c>
      <c r="AB383" s="73" t="s">
        <v>6665</v>
      </c>
      <c r="AC383" s="62"/>
      <c r="AD383" s="62" t="s">
        <v>8396</v>
      </c>
      <c r="AE383" s="56" t="s">
        <v>8400</v>
      </c>
      <c r="AF383" s="56" t="s">
        <v>8401</v>
      </c>
    </row>
    <row r="384" spans="3:32" ht="15" customHeight="1" x14ac:dyDescent="0.25">
      <c r="C384" s="25">
        <v>203</v>
      </c>
      <c r="D384" s="26" t="s">
        <v>6022</v>
      </c>
      <c r="E384" s="27" t="s">
        <v>8402</v>
      </c>
      <c r="F384" s="33"/>
      <c r="G384" s="34"/>
      <c r="H384" s="34"/>
      <c r="I384" s="34"/>
      <c r="J384" s="35"/>
      <c r="K384" s="34"/>
      <c r="L384" s="34"/>
      <c r="M384" s="74"/>
      <c r="N384" s="74" t="s">
        <v>8403</v>
      </c>
      <c r="O384" s="74" t="s">
        <v>8404</v>
      </c>
      <c r="P384" s="29" t="s">
        <v>8405</v>
      </c>
      <c r="Q384" s="31" t="s">
        <v>8406</v>
      </c>
      <c r="R384" s="66" t="s">
        <v>482</v>
      </c>
      <c r="T384" s="67"/>
      <c r="U384" s="67" t="s">
        <v>482</v>
      </c>
      <c r="V384" s="68" t="s">
        <v>8407</v>
      </c>
      <c r="W384" s="69" t="s">
        <v>482</v>
      </c>
      <c r="X384" s="70" t="s">
        <v>8407</v>
      </c>
      <c r="Y384" s="71" t="b">
        <f t="shared" si="7"/>
        <v>1</v>
      </c>
      <c r="Z384" s="71" t="b">
        <f t="shared" si="7"/>
        <v>1</v>
      </c>
      <c r="AA384" s="72">
        <v>42390</v>
      </c>
      <c r="AB384" s="73" t="s">
        <v>6665</v>
      </c>
      <c r="AC384" s="62"/>
      <c r="AD384" s="62" t="s">
        <v>8403</v>
      </c>
      <c r="AE384" s="56" t="s">
        <v>8408</v>
      </c>
      <c r="AF384" s="56" t="s">
        <v>8409</v>
      </c>
    </row>
    <row r="385" spans="3:32" ht="15" customHeight="1" x14ac:dyDescent="0.25">
      <c r="C385" s="25">
        <v>204</v>
      </c>
      <c r="D385" s="26" t="s">
        <v>6022</v>
      </c>
      <c r="E385" s="27" t="s">
        <v>8410</v>
      </c>
      <c r="F385" s="33"/>
      <c r="G385" s="34"/>
      <c r="H385" s="34"/>
      <c r="I385" s="34"/>
      <c r="J385" s="35"/>
      <c r="K385" s="34"/>
      <c r="L385" s="34"/>
      <c r="M385" s="74"/>
      <c r="N385" s="74" t="s">
        <v>8411</v>
      </c>
      <c r="O385" s="74" t="s">
        <v>8412</v>
      </c>
      <c r="P385" s="29" t="s">
        <v>7249</v>
      </c>
      <c r="Q385" s="31" t="s">
        <v>8413</v>
      </c>
      <c r="R385" s="66" t="s">
        <v>482</v>
      </c>
      <c r="T385" s="67"/>
      <c r="U385" s="67" t="s">
        <v>482</v>
      </c>
      <c r="V385" s="68" t="s">
        <v>8414</v>
      </c>
      <c r="W385" s="69" t="s">
        <v>482</v>
      </c>
      <c r="X385" s="70" t="s">
        <v>8414</v>
      </c>
      <c r="Y385" s="71" t="b">
        <f t="shared" si="7"/>
        <v>1</v>
      </c>
      <c r="Z385" s="71" t="b">
        <f t="shared" si="7"/>
        <v>1</v>
      </c>
      <c r="AA385" s="72">
        <v>42390</v>
      </c>
      <c r="AB385" s="73" t="s">
        <v>6665</v>
      </c>
      <c r="AC385" s="62"/>
      <c r="AD385" s="62" t="s">
        <v>8411</v>
      </c>
      <c r="AE385" s="56" t="s">
        <v>8415</v>
      </c>
      <c r="AF385" s="56" t="s">
        <v>8416</v>
      </c>
    </row>
    <row r="386" spans="3:32" ht="15" customHeight="1" x14ac:dyDescent="0.25">
      <c r="C386" s="25">
        <v>203</v>
      </c>
      <c r="D386" s="26" t="s">
        <v>6022</v>
      </c>
      <c r="E386" s="27" t="s">
        <v>8417</v>
      </c>
      <c r="F386" s="33"/>
      <c r="G386" s="34"/>
      <c r="H386" s="34"/>
      <c r="I386" s="34"/>
      <c r="J386" s="35"/>
      <c r="K386" s="34"/>
      <c r="L386" s="34" t="s">
        <v>8418</v>
      </c>
      <c r="M386" s="74"/>
      <c r="N386" s="74" t="s">
        <v>8419</v>
      </c>
      <c r="O386" s="74" t="s">
        <v>8420</v>
      </c>
      <c r="P386" s="29" t="s">
        <v>8421</v>
      </c>
      <c r="Q386" s="31" t="s">
        <v>8422</v>
      </c>
      <c r="R386" s="66" t="s">
        <v>482</v>
      </c>
      <c r="T386" s="67"/>
      <c r="U386" s="67" t="s">
        <v>482</v>
      </c>
      <c r="V386" s="68" t="s">
        <v>8423</v>
      </c>
      <c r="W386" s="69" t="s">
        <v>482</v>
      </c>
      <c r="X386" s="70" t="s">
        <v>8423</v>
      </c>
      <c r="Y386" s="71" t="b">
        <f t="shared" si="7"/>
        <v>1</v>
      </c>
      <c r="Z386" s="71" t="b">
        <f t="shared" si="7"/>
        <v>1</v>
      </c>
      <c r="AA386" s="72">
        <v>42390</v>
      </c>
      <c r="AB386" s="73" t="s">
        <v>6665</v>
      </c>
      <c r="AC386" s="62"/>
      <c r="AD386" s="62" t="s">
        <v>8419</v>
      </c>
      <c r="AE386" s="56" t="s">
        <v>8424</v>
      </c>
      <c r="AF386" s="56" t="s">
        <v>8425</v>
      </c>
    </row>
    <row r="387" spans="3:32" ht="15" customHeight="1" x14ac:dyDescent="0.25">
      <c r="C387" s="25">
        <v>206</v>
      </c>
      <c r="D387" s="26" t="s">
        <v>6022</v>
      </c>
      <c r="E387" s="27" t="s">
        <v>8426</v>
      </c>
      <c r="F387" s="33" t="s">
        <v>8427</v>
      </c>
      <c r="G387" s="34" t="s">
        <v>8428</v>
      </c>
      <c r="H387" s="34">
        <v>1</v>
      </c>
      <c r="I387" s="34" t="s">
        <v>120</v>
      </c>
      <c r="J387" s="35" t="s">
        <v>8429</v>
      </c>
      <c r="K387" s="34"/>
      <c r="L387" s="34" t="s">
        <v>8076</v>
      </c>
      <c r="M387" s="75"/>
      <c r="N387" s="75" t="s">
        <v>8430</v>
      </c>
      <c r="O387" s="74" t="s">
        <v>8431</v>
      </c>
      <c r="P387" s="29"/>
      <c r="Q387" s="31" t="s">
        <v>6023</v>
      </c>
      <c r="R387" s="66" t="s">
        <v>300</v>
      </c>
      <c r="T387" s="67"/>
      <c r="U387" s="67" t="s">
        <v>300</v>
      </c>
      <c r="V387" s="68" t="s">
        <v>6023</v>
      </c>
      <c r="W387" s="69" t="s">
        <v>300</v>
      </c>
      <c r="X387" s="70" t="s">
        <v>6023</v>
      </c>
      <c r="Y387" s="71" t="b">
        <f t="shared" si="7"/>
        <v>1</v>
      </c>
      <c r="Z387" s="71" t="b">
        <f t="shared" si="7"/>
        <v>1</v>
      </c>
      <c r="AA387" s="72">
        <v>42390</v>
      </c>
      <c r="AB387" s="73" t="s">
        <v>6665</v>
      </c>
      <c r="AC387" s="62"/>
      <c r="AD387" s="62" t="s">
        <v>8430</v>
      </c>
      <c r="AE387" s="59" t="s">
        <v>8432</v>
      </c>
      <c r="AF387" s="62"/>
    </row>
    <row r="388" spans="3:32" ht="15" customHeight="1" x14ac:dyDescent="0.25">
      <c r="C388" s="25">
        <v>206</v>
      </c>
      <c r="D388" s="26" t="s">
        <v>6022</v>
      </c>
      <c r="E388" s="27" t="s">
        <v>8433</v>
      </c>
      <c r="F388" s="33"/>
      <c r="G388" s="34"/>
      <c r="H388" s="34"/>
      <c r="I388" s="34"/>
      <c r="J388" s="35"/>
      <c r="K388" s="34"/>
      <c r="L388" s="34"/>
      <c r="M388" s="75"/>
      <c r="N388" s="75" t="s">
        <v>8434</v>
      </c>
      <c r="O388" s="74" t="s">
        <v>8435</v>
      </c>
      <c r="P388" s="29"/>
      <c r="Q388" s="31" t="s">
        <v>6023</v>
      </c>
      <c r="R388" s="66" t="s">
        <v>300</v>
      </c>
      <c r="T388" s="67"/>
      <c r="U388" s="67" t="s">
        <v>300</v>
      </c>
      <c r="V388" s="68" t="s">
        <v>6023</v>
      </c>
      <c r="W388" s="69" t="s">
        <v>300</v>
      </c>
      <c r="X388" s="70" t="s">
        <v>6023</v>
      </c>
      <c r="Y388" s="71" t="b">
        <f t="shared" si="7"/>
        <v>1</v>
      </c>
      <c r="Z388" s="71" t="b">
        <f t="shared" si="7"/>
        <v>1</v>
      </c>
      <c r="AA388" s="72">
        <v>42390</v>
      </c>
      <c r="AB388" s="73" t="s">
        <v>6665</v>
      </c>
      <c r="AC388" s="62"/>
      <c r="AD388" s="62" t="s">
        <v>8434</v>
      </c>
      <c r="AE388" s="59" t="s">
        <v>8436</v>
      </c>
      <c r="AF388" s="62"/>
    </row>
    <row r="389" spans="3:32" ht="15" customHeight="1" x14ac:dyDescent="0.25">
      <c r="C389" s="25">
        <v>206</v>
      </c>
      <c r="D389" s="26" t="s">
        <v>6022</v>
      </c>
      <c r="E389" s="27" t="s">
        <v>8437</v>
      </c>
      <c r="F389" s="33"/>
      <c r="G389" s="34"/>
      <c r="H389" s="34"/>
      <c r="I389" s="34"/>
      <c r="J389" s="35"/>
      <c r="K389" s="34"/>
      <c r="L389" s="34"/>
      <c r="M389" s="75"/>
      <c r="N389" s="75" t="s">
        <v>8438</v>
      </c>
      <c r="O389" s="74" t="s">
        <v>8439</v>
      </c>
      <c r="P389" s="29" t="s">
        <v>6460</v>
      </c>
      <c r="Q389" s="31" t="s">
        <v>8440</v>
      </c>
      <c r="R389" s="66" t="s">
        <v>482</v>
      </c>
      <c r="T389" s="67"/>
      <c r="U389" s="67" t="s">
        <v>482</v>
      </c>
      <c r="V389" s="68" t="s">
        <v>8441</v>
      </c>
      <c r="W389" s="69" t="s">
        <v>482</v>
      </c>
      <c r="X389" s="70" t="s">
        <v>8441</v>
      </c>
      <c r="Y389" s="71" t="b">
        <f t="shared" si="7"/>
        <v>1</v>
      </c>
      <c r="Z389" s="71" t="b">
        <f t="shared" si="7"/>
        <v>1</v>
      </c>
      <c r="AA389" s="72">
        <v>42390</v>
      </c>
      <c r="AB389" s="73" t="s">
        <v>6665</v>
      </c>
      <c r="AC389" s="62"/>
      <c r="AD389" s="62" t="s">
        <v>8438</v>
      </c>
      <c r="AE389" s="56" t="s">
        <v>8442</v>
      </c>
      <c r="AF389" s="56" t="s">
        <v>8443</v>
      </c>
    </row>
    <row r="390" spans="3:32" ht="15" customHeight="1" x14ac:dyDescent="0.25">
      <c r="C390" s="25">
        <v>207</v>
      </c>
      <c r="D390" s="26" t="s">
        <v>6022</v>
      </c>
      <c r="E390" s="27" t="s">
        <v>8444</v>
      </c>
      <c r="F390" s="33" t="s">
        <v>8445</v>
      </c>
      <c r="G390" s="34" t="s">
        <v>8446</v>
      </c>
      <c r="H390" s="34">
        <v>3</v>
      </c>
      <c r="I390" s="34" t="s">
        <v>120</v>
      </c>
      <c r="J390" s="87">
        <v>-102610602</v>
      </c>
      <c r="K390" s="34" t="s">
        <v>8447</v>
      </c>
      <c r="L390" s="34" t="s">
        <v>8448</v>
      </c>
      <c r="M390" s="74"/>
      <c r="N390" s="74" t="s">
        <v>8449</v>
      </c>
      <c r="O390" s="74" t="s">
        <v>8450</v>
      </c>
      <c r="P390" s="29"/>
      <c r="Q390" s="31" t="s">
        <v>6023</v>
      </c>
      <c r="R390" s="66" t="s">
        <v>300</v>
      </c>
      <c r="T390" s="67"/>
      <c r="U390" s="67" t="s">
        <v>300</v>
      </c>
      <c r="V390" s="68" t="s">
        <v>6023</v>
      </c>
      <c r="W390" s="69" t="s">
        <v>300</v>
      </c>
      <c r="X390" s="70" t="s">
        <v>6023</v>
      </c>
      <c r="Y390" s="71" t="b">
        <f t="shared" si="7"/>
        <v>1</v>
      </c>
      <c r="Z390" s="71" t="b">
        <f t="shared" si="7"/>
        <v>1</v>
      </c>
      <c r="AA390" s="72">
        <v>42390</v>
      </c>
      <c r="AB390" s="73" t="s">
        <v>6665</v>
      </c>
      <c r="AC390" s="62"/>
      <c r="AD390" s="62" t="s">
        <v>8449</v>
      </c>
      <c r="AE390" s="59" t="s">
        <v>8451</v>
      </c>
      <c r="AF390" s="62"/>
    </row>
    <row r="391" spans="3:32" ht="15" customHeight="1" x14ac:dyDescent="0.25">
      <c r="C391" s="25">
        <v>207</v>
      </c>
      <c r="D391" s="26" t="s">
        <v>6022</v>
      </c>
      <c r="E391" s="27" t="s">
        <v>8452</v>
      </c>
      <c r="F391" s="33"/>
      <c r="G391" s="34"/>
      <c r="H391" s="34"/>
      <c r="I391" s="34"/>
      <c r="J391" s="87"/>
      <c r="K391" s="34"/>
      <c r="L391" s="34"/>
      <c r="M391" s="74"/>
      <c r="N391" s="74" t="s">
        <v>8453</v>
      </c>
      <c r="O391" s="74" t="s">
        <v>8454</v>
      </c>
      <c r="P391" s="29" t="s">
        <v>8455</v>
      </c>
      <c r="Q391" s="31" t="s">
        <v>8456</v>
      </c>
      <c r="R391" s="66" t="s">
        <v>482</v>
      </c>
      <c r="T391" s="67"/>
      <c r="U391" s="67" t="s">
        <v>482</v>
      </c>
      <c r="V391" s="68" t="s">
        <v>8457</v>
      </c>
      <c r="W391" s="69" t="s">
        <v>482</v>
      </c>
      <c r="X391" s="70" t="s">
        <v>8457</v>
      </c>
      <c r="Y391" s="71" t="b">
        <f t="shared" si="7"/>
        <v>1</v>
      </c>
      <c r="Z391" s="71" t="b">
        <f t="shared" si="7"/>
        <v>1</v>
      </c>
      <c r="AA391" s="72">
        <v>42390</v>
      </c>
      <c r="AB391" s="73" t="s">
        <v>6665</v>
      </c>
      <c r="AC391" s="62"/>
      <c r="AD391" s="62" t="s">
        <v>8453</v>
      </c>
      <c r="AE391" s="56" t="s">
        <v>8458</v>
      </c>
      <c r="AF391" s="56" t="s">
        <v>8459</v>
      </c>
    </row>
    <row r="392" spans="3:32" ht="15" customHeight="1" x14ac:dyDescent="0.25">
      <c r="C392" s="25">
        <v>209</v>
      </c>
      <c r="D392" s="26" t="s">
        <v>6022</v>
      </c>
      <c r="E392" s="27" t="s">
        <v>8460</v>
      </c>
      <c r="F392" s="33"/>
      <c r="G392" s="34"/>
      <c r="H392" s="34"/>
      <c r="I392" s="34"/>
      <c r="J392" s="87"/>
      <c r="K392" s="34"/>
      <c r="L392" s="34"/>
      <c r="M392" s="74"/>
      <c r="N392" s="74" t="s">
        <v>8461</v>
      </c>
      <c r="O392" s="74" t="s">
        <v>8462</v>
      </c>
      <c r="P392" s="29" t="s">
        <v>6411</v>
      </c>
      <c r="Q392" s="31" t="s">
        <v>8463</v>
      </c>
      <c r="R392" s="66" t="s">
        <v>482</v>
      </c>
      <c r="T392" s="67"/>
      <c r="U392" s="67" t="s">
        <v>482</v>
      </c>
      <c r="V392" s="68" t="s">
        <v>8464</v>
      </c>
      <c r="W392" s="69" t="s">
        <v>482</v>
      </c>
      <c r="X392" s="70" t="s">
        <v>8464</v>
      </c>
      <c r="Y392" s="71" t="b">
        <f t="shared" si="7"/>
        <v>1</v>
      </c>
      <c r="Z392" s="71" t="b">
        <f t="shared" si="7"/>
        <v>1</v>
      </c>
      <c r="AA392" s="72">
        <v>42390</v>
      </c>
      <c r="AB392" s="73" t="s">
        <v>6665</v>
      </c>
      <c r="AC392" s="62"/>
      <c r="AD392" s="62" t="s">
        <v>8461</v>
      </c>
      <c r="AE392" s="56" t="s">
        <v>8465</v>
      </c>
      <c r="AF392" s="56" t="s">
        <v>8466</v>
      </c>
    </row>
    <row r="393" spans="3:32" ht="15" customHeight="1" x14ac:dyDescent="0.25">
      <c r="C393" s="25">
        <v>213</v>
      </c>
      <c r="D393" s="26" t="s">
        <v>6022</v>
      </c>
      <c r="E393" s="27" t="s">
        <v>8467</v>
      </c>
      <c r="F393" s="33" t="s">
        <v>8468</v>
      </c>
      <c r="G393" s="34" t="s">
        <v>8469</v>
      </c>
      <c r="H393" s="34">
        <v>8</v>
      </c>
      <c r="I393" s="34" t="s">
        <v>120</v>
      </c>
      <c r="J393" s="35" t="s">
        <v>165</v>
      </c>
      <c r="K393" s="34"/>
      <c r="L393" s="34" t="s">
        <v>8470</v>
      </c>
      <c r="M393" s="74"/>
      <c r="N393" s="74" t="s">
        <v>8471</v>
      </c>
      <c r="O393" s="74" t="s">
        <v>8472</v>
      </c>
      <c r="P393" s="29" t="s">
        <v>8473</v>
      </c>
      <c r="Q393" s="31" t="s">
        <v>8474</v>
      </c>
      <c r="R393" s="66" t="s">
        <v>482</v>
      </c>
      <c r="T393" s="67"/>
      <c r="U393" s="67" t="s">
        <v>482</v>
      </c>
      <c r="V393" s="68" t="s">
        <v>8475</v>
      </c>
      <c r="W393" s="69" t="s">
        <v>482</v>
      </c>
      <c r="X393" s="70" t="s">
        <v>8475</v>
      </c>
      <c r="Y393" s="71" t="b">
        <f t="shared" si="7"/>
        <v>1</v>
      </c>
      <c r="Z393" s="71" t="b">
        <f t="shared" si="7"/>
        <v>1</v>
      </c>
      <c r="AA393" s="72">
        <v>42390</v>
      </c>
      <c r="AB393" s="73" t="s">
        <v>6665</v>
      </c>
      <c r="AC393" s="62"/>
      <c r="AD393" s="62" t="s">
        <v>8471</v>
      </c>
      <c r="AE393" s="56" t="s">
        <v>8476</v>
      </c>
      <c r="AF393" s="56" t="s">
        <v>8477</v>
      </c>
    </row>
    <row r="394" spans="3:32" ht="15" customHeight="1" x14ac:dyDescent="0.25">
      <c r="C394" s="25">
        <v>212</v>
      </c>
      <c r="D394" s="26" t="s">
        <v>6022</v>
      </c>
      <c r="E394" s="27" t="s">
        <v>8478</v>
      </c>
      <c r="F394" s="33"/>
      <c r="G394" s="34"/>
      <c r="H394" s="34"/>
      <c r="I394" s="34"/>
      <c r="J394" s="35"/>
      <c r="K394" s="34"/>
      <c r="L394" s="34"/>
      <c r="M394" s="74"/>
      <c r="N394" s="74" t="s">
        <v>8479</v>
      </c>
      <c r="O394" s="28" t="s">
        <v>6114</v>
      </c>
      <c r="P394" s="29"/>
      <c r="Q394" s="31" t="s">
        <v>6023</v>
      </c>
      <c r="R394" s="66" t="s">
        <v>300</v>
      </c>
      <c r="T394" s="67"/>
      <c r="U394" s="67" t="s">
        <v>300</v>
      </c>
      <c r="V394" s="68" t="s">
        <v>6023</v>
      </c>
      <c r="W394" s="69" t="s">
        <v>300</v>
      </c>
      <c r="X394" s="70" t="s">
        <v>6023</v>
      </c>
      <c r="Y394" s="71" t="b">
        <f t="shared" si="7"/>
        <v>1</v>
      </c>
      <c r="Z394" s="71" t="b">
        <f t="shared" si="7"/>
        <v>1</v>
      </c>
      <c r="AA394" s="72">
        <v>42390</v>
      </c>
      <c r="AB394" s="73" t="s">
        <v>6665</v>
      </c>
      <c r="AC394" s="62"/>
      <c r="AD394" s="62" t="s">
        <v>8479</v>
      </c>
      <c r="AE394" s="59" t="s">
        <v>8480</v>
      </c>
      <c r="AF394" s="62"/>
    </row>
    <row r="395" spans="3:32" ht="15" customHeight="1" x14ac:dyDescent="0.25">
      <c r="C395" s="25">
        <v>212</v>
      </c>
      <c r="D395" s="26" t="s">
        <v>6022</v>
      </c>
      <c r="E395" s="27" t="s">
        <v>8481</v>
      </c>
      <c r="F395" s="33"/>
      <c r="G395" s="34"/>
      <c r="H395" s="34"/>
      <c r="I395" s="34"/>
      <c r="J395" s="35"/>
      <c r="K395" s="34"/>
      <c r="L395" s="34"/>
      <c r="M395" s="74"/>
      <c r="N395" s="74" t="s">
        <v>8482</v>
      </c>
      <c r="O395" s="28" t="s">
        <v>8483</v>
      </c>
      <c r="P395" s="29" t="s">
        <v>8484</v>
      </c>
      <c r="Q395" s="31" t="s">
        <v>8485</v>
      </c>
      <c r="R395" s="66" t="s">
        <v>482</v>
      </c>
      <c r="T395" s="67"/>
      <c r="U395" s="67" t="s">
        <v>482</v>
      </c>
      <c r="V395" s="68" t="s">
        <v>8486</v>
      </c>
      <c r="W395" s="69" t="s">
        <v>482</v>
      </c>
      <c r="X395" s="70" t="s">
        <v>8486</v>
      </c>
      <c r="Y395" s="71" t="b">
        <f t="shared" si="7"/>
        <v>1</v>
      </c>
      <c r="Z395" s="71" t="b">
        <f t="shared" si="7"/>
        <v>1</v>
      </c>
      <c r="AA395" s="72">
        <v>42390</v>
      </c>
      <c r="AB395" s="73" t="s">
        <v>6665</v>
      </c>
      <c r="AC395" s="62"/>
      <c r="AD395" s="62" t="s">
        <v>8482</v>
      </c>
      <c r="AE395" s="56" t="s">
        <v>8487</v>
      </c>
      <c r="AF395" s="56" t="s">
        <v>8488</v>
      </c>
    </row>
    <row r="396" spans="3:32" ht="15" customHeight="1" x14ac:dyDescent="0.25">
      <c r="C396" s="25">
        <v>208</v>
      </c>
      <c r="D396" s="32" t="s">
        <v>6022</v>
      </c>
      <c r="E396" s="27" t="s">
        <v>8489</v>
      </c>
      <c r="F396" s="33"/>
      <c r="G396" s="34"/>
      <c r="H396" s="34"/>
      <c r="I396" s="34"/>
      <c r="J396" s="35"/>
      <c r="K396" s="34"/>
      <c r="L396" s="34"/>
      <c r="M396" s="74"/>
      <c r="N396" s="74" t="s">
        <v>8490</v>
      </c>
      <c r="O396" s="28" t="s">
        <v>6108</v>
      </c>
      <c r="P396" s="29" t="s">
        <v>8491</v>
      </c>
      <c r="Q396" s="31" t="s">
        <v>8492</v>
      </c>
      <c r="R396" s="66" t="s">
        <v>482</v>
      </c>
      <c r="T396" s="67"/>
      <c r="U396" s="67" t="s">
        <v>482</v>
      </c>
      <c r="V396" s="68" t="s">
        <v>8493</v>
      </c>
      <c r="W396" s="69" t="s">
        <v>482</v>
      </c>
      <c r="X396" s="70" t="s">
        <v>8493</v>
      </c>
      <c r="Y396" s="71" t="b">
        <f t="shared" si="7"/>
        <v>1</v>
      </c>
      <c r="Z396" s="71" t="b">
        <f t="shared" si="7"/>
        <v>1</v>
      </c>
      <c r="AA396" s="72">
        <v>42390</v>
      </c>
      <c r="AB396" s="73" t="s">
        <v>6665</v>
      </c>
      <c r="AC396" s="63"/>
      <c r="AD396" s="63" t="s">
        <v>8490</v>
      </c>
      <c r="AE396" s="60" t="s">
        <v>8494</v>
      </c>
      <c r="AF396" s="60" t="s">
        <v>8495</v>
      </c>
    </row>
    <row r="397" spans="3:32" ht="15" customHeight="1" x14ac:dyDescent="0.25">
      <c r="C397" s="25">
        <v>208</v>
      </c>
      <c r="D397" s="32" t="s">
        <v>6022</v>
      </c>
      <c r="E397" s="27" t="s">
        <v>8496</v>
      </c>
      <c r="F397" s="33"/>
      <c r="G397" s="34"/>
      <c r="H397" s="34"/>
      <c r="I397" s="34"/>
      <c r="J397" s="35"/>
      <c r="K397" s="34"/>
      <c r="L397" s="34"/>
      <c r="M397" s="74"/>
      <c r="N397" s="74" t="s">
        <v>8497</v>
      </c>
      <c r="O397" s="28" t="s">
        <v>6111</v>
      </c>
      <c r="P397" s="29" t="s">
        <v>6798</v>
      </c>
      <c r="Q397" s="31" t="s">
        <v>8498</v>
      </c>
      <c r="R397" s="66" t="s">
        <v>482</v>
      </c>
      <c r="T397" s="67"/>
      <c r="U397" s="67" t="s">
        <v>482</v>
      </c>
      <c r="V397" s="68" t="s">
        <v>8499</v>
      </c>
      <c r="W397" s="69" t="s">
        <v>482</v>
      </c>
      <c r="X397" s="70" t="s">
        <v>8499</v>
      </c>
      <c r="Y397" s="71" t="b">
        <f t="shared" si="7"/>
        <v>1</v>
      </c>
      <c r="Z397" s="71" t="b">
        <f t="shared" si="7"/>
        <v>1</v>
      </c>
      <c r="AA397" s="72">
        <v>42390</v>
      </c>
      <c r="AB397" s="73" t="s">
        <v>6665</v>
      </c>
      <c r="AC397" s="63"/>
      <c r="AD397" s="63" t="s">
        <v>8497</v>
      </c>
      <c r="AE397" s="60" t="s">
        <v>8500</v>
      </c>
      <c r="AF397" s="60" t="s">
        <v>8501</v>
      </c>
    </row>
    <row r="398" spans="3:32" ht="15" customHeight="1" x14ac:dyDescent="0.25">
      <c r="C398" s="25">
        <v>208</v>
      </c>
      <c r="D398" s="32" t="s">
        <v>6022</v>
      </c>
      <c r="E398" s="27" t="s">
        <v>8502</v>
      </c>
      <c r="F398" s="33"/>
      <c r="G398" s="34"/>
      <c r="H398" s="34"/>
      <c r="I398" s="34"/>
      <c r="J398" s="35"/>
      <c r="K398" s="34"/>
      <c r="L398" s="34"/>
      <c r="M398" s="74"/>
      <c r="N398" s="74" t="s">
        <v>8503</v>
      </c>
      <c r="O398" s="28" t="s">
        <v>6203</v>
      </c>
      <c r="P398" s="29" t="s">
        <v>8504</v>
      </c>
      <c r="Q398" s="31" t="s">
        <v>8505</v>
      </c>
      <c r="R398" s="66" t="s">
        <v>482</v>
      </c>
      <c r="T398" s="67"/>
      <c r="U398" s="67" t="s">
        <v>482</v>
      </c>
      <c r="V398" s="68" t="s">
        <v>8506</v>
      </c>
      <c r="W398" s="69" t="s">
        <v>482</v>
      </c>
      <c r="X398" s="70" t="s">
        <v>8506</v>
      </c>
      <c r="Y398" s="71" t="b">
        <f t="shared" si="7"/>
        <v>1</v>
      </c>
      <c r="Z398" s="71" t="b">
        <f t="shared" si="7"/>
        <v>1</v>
      </c>
      <c r="AA398" s="72">
        <v>42390</v>
      </c>
      <c r="AB398" s="73" t="s">
        <v>6665</v>
      </c>
      <c r="AC398" s="63"/>
      <c r="AD398" s="63" t="s">
        <v>8503</v>
      </c>
      <c r="AE398" s="60" t="s">
        <v>8507</v>
      </c>
      <c r="AF398" s="60" t="s">
        <v>8508</v>
      </c>
    </row>
    <row r="399" spans="3:32" ht="15" customHeight="1" x14ac:dyDescent="0.25">
      <c r="C399" s="25">
        <v>208</v>
      </c>
      <c r="D399" s="26" t="s">
        <v>6022</v>
      </c>
      <c r="E399" s="27" t="s">
        <v>8509</v>
      </c>
      <c r="F399" s="33"/>
      <c r="G399" s="34"/>
      <c r="H399" s="34"/>
      <c r="I399" s="34"/>
      <c r="J399" s="35"/>
      <c r="K399" s="34"/>
      <c r="L399" s="34"/>
      <c r="M399" s="74"/>
      <c r="N399" s="74" t="s">
        <v>8510</v>
      </c>
      <c r="O399" s="28" t="s">
        <v>6206</v>
      </c>
      <c r="P399" s="29" t="s">
        <v>6798</v>
      </c>
      <c r="Q399" s="31" t="s">
        <v>8511</v>
      </c>
      <c r="R399" s="66" t="s">
        <v>482</v>
      </c>
      <c r="T399" s="67"/>
      <c r="U399" s="67" t="s">
        <v>482</v>
      </c>
      <c r="V399" s="68" t="s">
        <v>8512</v>
      </c>
      <c r="W399" s="69" t="s">
        <v>482</v>
      </c>
      <c r="X399" s="70" t="s">
        <v>8512</v>
      </c>
      <c r="Y399" s="71" t="b">
        <f t="shared" si="7"/>
        <v>1</v>
      </c>
      <c r="Z399" s="71" t="b">
        <f t="shared" si="7"/>
        <v>1</v>
      </c>
      <c r="AA399" s="72">
        <v>42390</v>
      </c>
      <c r="AB399" s="73" t="s">
        <v>6665</v>
      </c>
      <c r="AC399" s="62"/>
      <c r="AD399" s="62" t="s">
        <v>8510</v>
      </c>
      <c r="AE399" s="56" t="s">
        <v>8513</v>
      </c>
      <c r="AF399" s="56" t="s">
        <v>8514</v>
      </c>
    </row>
    <row r="400" spans="3:32" ht="15" customHeight="1" x14ac:dyDescent="0.25">
      <c r="C400" s="25">
        <v>214</v>
      </c>
      <c r="D400" s="26" t="s">
        <v>6022</v>
      </c>
      <c r="E400" s="27" t="s">
        <v>8515</v>
      </c>
      <c r="F400" s="33"/>
      <c r="G400" s="34"/>
      <c r="H400" s="34"/>
      <c r="I400" s="34"/>
      <c r="J400" s="35"/>
      <c r="K400" s="34"/>
      <c r="L400" s="34"/>
      <c r="M400" s="74"/>
      <c r="N400" s="74" t="s">
        <v>8516</v>
      </c>
      <c r="O400" s="28" t="s">
        <v>6120</v>
      </c>
      <c r="P400" s="29"/>
      <c r="Q400" s="31" t="s">
        <v>6023</v>
      </c>
      <c r="R400" s="66" t="s">
        <v>300</v>
      </c>
      <c r="T400" s="67"/>
      <c r="U400" s="67" t="s">
        <v>300</v>
      </c>
      <c r="V400" s="68" t="s">
        <v>6023</v>
      </c>
      <c r="W400" s="69" t="s">
        <v>300</v>
      </c>
      <c r="X400" s="70" t="s">
        <v>6023</v>
      </c>
      <c r="Y400" s="71" t="b">
        <f t="shared" si="7"/>
        <v>1</v>
      </c>
      <c r="Z400" s="71" t="b">
        <f t="shared" si="7"/>
        <v>1</v>
      </c>
      <c r="AA400" s="72">
        <v>42390</v>
      </c>
      <c r="AB400" s="73" t="s">
        <v>6665</v>
      </c>
      <c r="AC400" s="62"/>
      <c r="AD400" s="62" t="s">
        <v>8516</v>
      </c>
      <c r="AE400" s="59" t="s">
        <v>8517</v>
      </c>
      <c r="AF400" s="62"/>
    </row>
    <row r="401" spans="3:32" ht="15" customHeight="1" x14ac:dyDescent="0.25">
      <c r="C401" s="25">
        <v>211</v>
      </c>
      <c r="D401" s="26" t="s">
        <v>6022</v>
      </c>
      <c r="E401" s="27" t="s">
        <v>8518</v>
      </c>
      <c r="F401" s="33"/>
      <c r="G401" s="34"/>
      <c r="H401" s="34"/>
      <c r="I401" s="34"/>
      <c r="J401" s="35"/>
      <c r="K401" s="34"/>
      <c r="L401" s="34"/>
      <c r="M401" s="74"/>
      <c r="N401" s="74" t="s">
        <v>8519</v>
      </c>
      <c r="O401" s="28" t="s">
        <v>6123</v>
      </c>
      <c r="P401" s="29" t="s">
        <v>6798</v>
      </c>
      <c r="Q401" s="31" t="s">
        <v>8520</v>
      </c>
      <c r="R401" s="66" t="s">
        <v>482</v>
      </c>
      <c r="T401" s="67"/>
      <c r="U401" s="67" t="s">
        <v>482</v>
      </c>
      <c r="V401" s="68" t="s">
        <v>8521</v>
      </c>
      <c r="W401" s="69" t="s">
        <v>482</v>
      </c>
      <c r="X401" s="70" t="s">
        <v>8521</v>
      </c>
      <c r="Y401" s="71" t="b">
        <f t="shared" si="7"/>
        <v>1</v>
      </c>
      <c r="Z401" s="71" t="b">
        <f t="shared" si="7"/>
        <v>1</v>
      </c>
      <c r="AA401" s="72">
        <v>42390</v>
      </c>
      <c r="AB401" s="73" t="s">
        <v>6665</v>
      </c>
      <c r="AC401" s="62"/>
      <c r="AD401" s="62" t="s">
        <v>8519</v>
      </c>
      <c r="AE401" s="56" t="s">
        <v>8522</v>
      </c>
      <c r="AF401" s="56" t="s">
        <v>8523</v>
      </c>
    </row>
    <row r="402" spans="3:32" ht="15" customHeight="1" x14ac:dyDescent="0.25">
      <c r="C402" s="25">
        <v>215</v>
      </c>
      <c r="D402" s="26" t="s">
        <v>6022</v>
      </c>
      <c r="E402" s="27" t="s">
        <v>8524</v>
      </c>
      <c r="F402" s="33"/>
      <c r="G402" s="34"/>
      <c r="H402" s="34"/>
      <c r="I402" s="34"/>
      <c r="J402" s="35"/>
      <c r="K402" s="34"/>
      <c r="L402" s="34"/>
      <c r="M402" s="74"/>
      <c r="N402" s="74" t="s">
        <v>8525</v>
      </c>
      <c r="O402" s="74" t="s">
        <v>8526</v>
      </c>
      <c r="P402" s="29" t="s">
        <v>8527</v>
      </c>
      <c r="Q402" s="31" t="s">
        <v>8528</v>
      </c>
      <c r="R402" s="66" t="s">
        <v>482</v>
      </c>
      <c r="T402" s="67"/>
      <c r="U402" s="67" t="s">
        <v>482</v>
      </c>
      <c r="V402" s="68" t="s">
        <v>8529</v>
      </c>
      <c r="W402" s="69" t="s">
        <v>482</v>
      </c>
      <c r="X402" s="70" t="s">
        <v>8529</v>
      </c>
      <c r="Y402" s="71" t="b">
        <f t="shared" si="7"/>
        <v>1</v>
      </c>
      <c r="Z402" s="71" t="b">
        <f t="shared" si="7"/>
        <v>1</v>
      </c>
      <c r="AA402" s="72">
        <v>42390</v>
      </c>
      <c r="AB402" s="73" t="s">
        <v>6665</v>
      </c>
      <c r="AC402" s="62"/>
      <c r="AD402" s="62" t="s">
        <v>8525</v>
      </c>
      <c r="AE402" s="56" t="s">
        <v>8530</v>
      </c>
      <c r="AF402" s="56" t="s">
        <v>8531</v>
      </c>
    </row>
    <row r="403" spans="3:32" ht="15" customHeight="1" x14ac:dyDescent="0.25">
      <c r="C403" s="25">
        <v>208</v>
      </c>
      <c r="D403" s="26" t="s">
        <v>6022</v>
      </c>
      <c r="E403" s="27" t="s">
        <v>8532</v>
      </c>
      <c r="F403" s="33"/>
      <c r="G403" s="34"/>
      <c r="H403" s="34"/>
      <c r="I403" s="34"/>
      <c r="J403" s="35"/>
      <c r="K403" s="34"/>
      <c r="L403" s="34"/>
      <c r="M403" s="74"/>
      <c r="N403" s="74" t="s">
        <v>8533</v>
      </c>
      <c r="O403" s="28" t="s">
        <v>6126</v>
      </c>
      <c r="P403" s="29"/>
      <c r="Q403" s="31" t="s">
        <v>6023</v>
      </c>
      <c r="R403" s="66" t="s">
        <v>300</v>
      </c>
      <c r="T403" s="67"/>
      <c r="U403" s="67" t="s">
        <v>300</v>
      </c>
      <c r="V403" s="68" t="s">
        <v>6023</v>
      </c>
      <c r="W403" s="69" t="s">
        <v>300</v>
      </c>
      <c r="X403" s="70" t="s">
        <v>6023</v>
      </c>
      <c r="Y403" s="71" t="b">
        <f t="shared" si="7"/>
        <v>1</v>
      </c>
      <c r="Z403" s="71" t="b">
        <f t="shared" si="7"/>
        <v>1</v>
      </c>
      <c r="AA403" s="72">
        <v>42390</v>
      </c>
      <c r="AB403" s="73" t="s">
        <v>6665</v>
      </c>
      <c r="AC403" s="62"/>
      <c r="AD403" s="62" t="s">
        <v>8533</v>
      </c>
      <c r="AE403" s="59" t="s">
        <v>8534</v>
      </c>
      <c r="AF403" s="62"/>
    </row>
    <row r="404" spans="3:32" ht="15" customHeight="1" x14ac:dyDescent="0.25">
      <c r="C404" s="25">
        <v>216</v>
      </c>
      <c r="D404" s="26" t="s">
        <v>6022</v>
      </c>
      <c r="E404" s="27" t="s">
        <v>8535</v>
      </c>
      <c r="F404" s="33"/>
      <c r="G404" s="34"/>
      <c r="H404" s="34"/>
      <c r="I404" s="34"/>
      <c r="J404" s="35"/>
      <c r="K404" s="34"/>
      <c r="L404" s="34"/>
      <c r="M404" s="74"/>
      <c r="N404" s="74" t="s">
        <v>8536</v>
      </c>
      <c r="O404" s="28" t="s">
        <v>6129</v>
      </c>
      <c r="P404" s="29" t="s">
        <v>8537</v>
      </c>
      <c r="Q404" s="31" t="s">
        <v>8538</v>
      </c>
      <c r="R404" s="66" t="s">
        <v>482</v>
      </c>
      <c r="T404" s="67"/>
      <c r="U404" s="67" t="s">
        <v>482</v>
      </c>
      <c r="V404" s="68" t="s">
        <v>8539</v>
      </c>
      <c r="W404" s="69" t="s">
        <v>482</v>
      </c>
      <c r="X404" s="70" t="s">
        <v>8539</v>
      </c>
      <c r="Y404" s="71" t="b">
        <f t="shared" si="7"/>
        <v>1</v>
      </c>
      <c r="Z404" s="71" t="b">
        <f t="shared" si="7"/>
        <v>1</v>
      </c>
      <c r="AA404" s="72">
        <v>42390</v>
      </c>
      <c r="AB404" s="73" t="s">
        <v>6665</v>
      </c>
      <c r="AC404" s="62"/>
      <c r="AD404" s="62" t="s">
        <v>8536</v>
      </c>
      <c r="AE404" s="56" t="s">
        <v>8540</v>
      </c>
      <c r="AF404" s="56" t="s">
        <v>8541</v>
      </c>
    </row>
    <row r="405" spans="3:32" ht="15" customHeight="1" x14ac:dyDescent="0.25">
      <c r="C405" s="25">
        <v>217</v>
      </c>
      <c r="D405" s="26" t="s">
        <v>6022</v>
      </c>
      <c r="E405" s="27" t="s">
        <v>8542</v>
      </c>
      <c r="F405" s="33"/>
      <c r="G405" s="34"/>
      <c r="H405" s="34"/>
      <c r="I405" s="34"/>
      <c r="J405" s="35"/>
      <c r="K405" s="34"/>
      <c r="L405" s="34"/>
      <c r="M405" s="74"/>
      <c r="N405" s="74" t="s">
        <v>8543</v>
      </c>
      <c r="O405" s="74" t="s">
        <v>8544</v>
      </c>
      <c r="P405" s="29" t="s">
        <v>8545</v>
      </c>
      <c r="Q405" s="31" t="s">
        <v>8546</v>
      </c>
      <c r="R405" s="66" t="s">
        <v>482</v>
      </c>
      <c r="T405" s="67"/>
      <c r="U405" s="67" t="s">
        <v>482</v>
      </c>
      <c r="V405" s="68" t="s">
        <v>8547</v>
      </c>
      <c r="W405" s="69" t="s">
        <v>482</v>
      </c>
      <c r="X405" s="70" t="s">
        <v>8547</v>
      </c>
      <c r="Y405" s="71" t="b">
        <f t="shared" si="7"/>
        <v>1</v>
      </c>
      <c r="Z405" s="71" t="b">
        <f t="shared" si="7"/>
        <v>1</v>
      </c>
      <c r="AA405" s="72">
        <v>42390</v>
      </c>
      <c r="AB405" s="73" t="s">
        <v>6665</v>
      </c>
      <c r="AC405" s="62"/>
      <c r="AD405" s="62" t="s">
        <v>8543</v>
      </c>
      <c r="AE405" s="56" t="s">
        <v>8548</v>
      </c>
      <c r="AF405" s="56" t="s">
        <v>8549</v>
      </c>
    </row>
    <row r="406" spans="3:32" ht="15" customHeight="1" x14ac:dyDescent="0.25">
      <c r="C406" s="25">
        <v>221</v>
      </c>
      <c r="D406" s="26" t="s">
        <v>6022</v>
      </c>
      <c r="E406" s="27" t="s">
        <v>8550</v>
      </c>
      <c r="F406" s="33" t="s">
        <v>8551</v>
      </c>
      <c r="G406" s="40" t="s">
        <v>8552</v>
      </c>
      <c r="H406" s="34"/>
      <c r="I406" s="34"/>
      <c r="J406" s="35"/>
      <c r="K406" s="34"/>
      <c r="L406" s="40" t="s">
        <v>8553</v>
      </c>
      <c r="M406" s="75"/>
      <c r="N406" s="75" t="s">
        <v>8554</v>
      </c>
      <c r="O406" s="74" t="s">
        <v>8555</v>
      </c>
      <c r="P406" s="29"/>
      <c r="Q406" s="31" t="s">
        <v>6023</v>
      </c>
      <c r="R406" s="66" t="s">
        <v>300</v>
      </c>
      <c r="T406" s="67"/>
      <c r="U406" s="67" t="s">
        <v>300</v>
      </c>
      <c r="V406" s="68" t="s">
        <v>6023</v>
      </c>
      <c r="W406" s="69" t="s">
        <v>300</v>
      </c>
      <c r="X406" s="70" t="s">
        <v>6023</v>
      </c>
      <c r="Y406" s="71" t="b">
        <f t="shared" si="7"/>
        <v>1</v>
      </c>
      <c r="Z406" s="71" t="b">
        <f t="shared" si="7"/>
        <v>1</v>
      </c>
      <c r="AA406" s="72">
        <v>42390</v>
      </c>
      <c r="AB406" s="73" t="s">
        <v>6665</v>
      </c>
      <c r="AC406" s="62"/>
      <c r="AD406" s="62" t="s">
        <v>8554</v>
      </c>
      <c r="AE406" s="59" t="s">
        <v>8556</v>
      </c>
      <c r="AF406" s="62"/>
    </row>
    <row r="407" spans="3:32" ht="15" customHeight="1" x14ac:dyDescent="0.25">
      <c r="C407" s="25">
        <v>223</v>
      </c>
      <c r="D407" s="26" t="s">
        <v>6022</v>
      </c>
      <c r="E407" s="27" t="s">
        <v>8557</v>
      </c>
      <c r="F407" s="33" t="s">
        <v>8558</v>
      </c>
      <c r="G407" s="34" t="s">
        <v>8559</v>
      </c>
      <c r="H407" s="34">
        <v>8</v>
      </c>
      <c r="I407" s="34" t="s">
        <v>21</v>
      </c>
      <c r="J407" s="35" t="s">
        <v>8560</v>
      </c>
      <c r="K407" s="34" t="s">
        <v>8561</v>
      </c>
      <c r="L407" s="34" t="s">
        <v>8562</v>
      </c>
      <c r="M407" s="75"/>
      <c r="N407" s="75" t="s">
        <v>8563</v>
      </c>
      <c r="O407" s="74" t="s">
        <v>8564</v>
      </c>
      <c r="P407" s="29" t="s">
        <v>6411</v>
      </c>
      <c r="Q407" s="31" t="s">
        <v>8565</v>
      </c>
      <c r="R407" s="66" t="s">
        <v>482</v>
      </c>
      <c r="T407" s="67"/>
      <c r="U407" s="67" t="s">
        <v>482</v>
      </c>
      <c r="V407" s="68" t="s">
        <v>8566</v>
      </c>
      <c r="W407" s="69" t="s">
        <v>482</v>
      </c>
      <c r="X407" s="70" t="s">
        <v>8566</v>
      </c>
      <c r="Y407" s="71" t="b">
        <f t="shared" si="7"/>
        <v>1</v>
      </c>
      <c r="Z407" s="71" t="b">
        <f t="shared" si="7"/>
        <v>1</v>
      </c>
      <c r="AA407" s="72">
        <v>42390</v>
      </c>
      <c r="AB407" s="73" t="s">
        <v>6665</v>
      </c>
      <c r="AC407" s="62"/>
      <c r="AD407" s="62" t="s">
        <v>8563</v>
      </c>
      <c r="AE407" s="56" t="s">
        <v>8567</v>
      </c>
      <c r="AF407" s="56" t="s">
        <v>8568</v>
      </c>
    </row>
    <row r="408" spans="3:32" ht="15" customHeight="1" x14ac:dyDescent="0.25">
      <c r="C408" s="25">
        <v>222</v>
      </c>
      <c r="D408" s="26" t="s">
        <v>6022</v>
      </c>
      <c r="E408" s="27" t="s">
        <v>8569</v>
      </c>
      <c r="F408" s="33"/>
      <c r="G408" s="34"/>
      <c r="H408" s="34"/>
      <c r="I408" s="34"/>
      <c r="J408" s="35"/>
      <c r="K408" s="34"/>
      <c r="L408" s="34"/>
      <c r="M408" s="75"/>
      <c r="N408" s="75" t="s">
        <v>8570</v>
      </c>
      <c r="O408" s="74" t="s">
        <v>8571</v>
      </c>
      <c r="P408" s="29" t="s">
        <v>8572</v>
      </c>
      <c r="Q408" s="31" t="s">
        <v>8573</v>
      </c>
      <c r="R408" s="66" t="s">
        <v>482</v>
      </c>
      <c r="T408" s="67"/>
      <c r="U408" s="67" t="s">
        <v>482</v>
      </c>
      <c r="V408" s="68" t="s">
        <v>8574</v>
      </c>
      <c r="W408" s="69" t="s">
        <v>482</v>
      </c>
      <c r="X408" s="70" t="s">
        <v>8574</v>
      </c>
      <c r="Y408" s="71" t="b">
        <f t="shared" si="7"/>
        <v>1</v>
      </c>
      <c r="Z408" s="71" t="b">
        <f t="shared" si="7"/>
        <v>1</v>
      </c>
      <c r="AA408" s="72">
        <v>42390</v>
      </c>
      <c r="AB408" s="73" t="s">
        <v>6665</v>
      </c>
      <c r="AC408" s="62"/>
      <c r="AD408" s="62" t="s">
        <v>8570</v>
      </c>
      <c r="AE408" s="56" t="s">
        <v>8575</v>
      </c>
      <c r="AF408" s="56" t="s">
        <v>8576</v>
      </c>
    </row>
    <row r="409" spans="3:32" ht="15" customHeight="1" x14ac:dyDescent="0.25">
      <c r="C409" s="25">
        <v>230</v>
      </c>
      <c r="D409" s="26" t="s">
        <v>6022</v>
      </c>
      <c r="E409" s="27" t="s">
        <v>8577</v>
      </c>
      <c r="F409" s="33" t="s">
        <v>8578</v>
      </c>
      <c r="G409" s="34" t="s">
        <v>8579</v>
      </c>
      <c r="H409" s="34">
        <v>10</v>
      </c>
      <c r="I409" s="34" t="s">
        <v>120</v>
      </c>
      <c r="J409" s="35" t="s">
        <v>8580</v>
      </c>
      <c r="K409" s="34"/>
      <c r="L409" s="34" t="s">
        <v>8562</v>
      </c>
      <c r="M409" s="75"/>
      <c r="N409" s="75" t="s">
        <v>8581</v>
      </c>
      <c r="O409" s="74" t="s">
        <v>8582</v>
      </c>
      <c r="P409" s="29" t="s">
        <v>8254</v>
      </c>
      <c r="Q409" s="31" t="s">
        <v>8583</v>
      </c>
      <c r="R409" s="66" t="s">
        <v>482</v>
      </c>
      <c r="T409" s="67"/>
      <c r="U409" s="67" t="s">
        <v>482</v>
      </c>
      <c r="V409" s="68" t="s">
        <v>8584</v>
      </c>
      <c r="W409" s="69" t="s">
        <v>482</v>
      </c>
      <c r="X409" s="70" t="s">
        <v>8584</v>
      </c>
      <c r="Y409" s="71" t="b">
        <f t="shared" si="7"/>
        <v>1</v>
      </c>
      <c r="Z409" s="71" t="b">
        <f t="shared" si="7"/>
        <v>1</v>
      </c>
      <c r="AA409" s="72">
        <v>42390</v>
      </c>
      <c r="AB409" s="73" t="s">
        <v>6665</v>
      </c>
      <c r="AC409" s="62"/>
      <c r="AD409" s="62" t="s">
        <v>8581</v>
      </c>
      <c r="AE409" s="56" t="s">
        <v>8585</v>
      </c>
      <c r="AF409" s="56" t="s">
        <v>8586</v>
      </c>
    </row>
    <row r="410" spans="3:32" ht="15" customHeight="1" x14ac:dyDescent="0.25">
      <c r="C410" s="25">
        <v>227</v>
      </c>
      <c r="D410" s="26" t="s">
        <v>6022</v>
      </c>
      <c r="E410" s="27" t="s">
        <v>8587</v>
      </c>
      <c r="F410" s="33"/>
      <c r="G410" s="34"/>
      <c r="H410" s="34"/>
      <c r="I410" s="34"/>
      <c r="J410" s="35"/>
      <c r="K410" s="34"/>
      <c r="L410" s="34"/>
      <c r="M410" s="75"/>
      <c r="N410" s="75" t="s">
        <v>8588</v>
      </c>
      <c r="O410" s="74" t="s">
        <v>8589</v>
      </c>
      <c r="P410" s="29" t="s">
        <v>7610</v>
      </c>
      <c r="Q410" s="31" t="s">
        <v>8590</v>
      </c>
      <c r="R410" s="66" t="s">
        <v>482</v>
      </c>
      <c r="T410" s="67"/>
      <c r="U410" s="67" t="s">
        <v>482</v>
      </c>
      <c r="V410" s="68" t="s">
        <v>8591</v>
      </c>
      <c r="W410" s="69" t="s">
        <v>482</v>
      </c>
      <c r="X410" s="70" t="s">
        <v>8592</v>
      </c>
      <c r="Y410" s="71" t="b">
        <f t="shared" si="7"/>
        <v>1</v>
      </c>
      <c r="Z410" s="71" t="b">
        <f t="shared" si="7"/>
        <v>0</v>
      </c>
      <c r="AA410" s="72">
        <v>42390</v>
      </c>
      <c r="AB410" s="88" t="s">
        <v>8593</v>
      </c>
      <c r="AC410" s="62"/>
      <c r="AD410" s="62" t="s">
        <v>8588</v>
      </c>
      <c r="AE410" s="56" t="s">
        <v>8594</v>
      </c>
      <c r="AF410" s="56" t="s">
        <v>8595</v>
      </c>
    </row>
    <row r="411" spans="3:32" ht="15" customHeight="1" x14ac:dyDescent="0.25">
      <c r="C411" s="25">
        <v>224</v>
      </c>
      <c r="D411" s="26" t="s">
        <v>6027</v>
      </c>
      <c r="E411" s="27" t="s">
        <v>8596</v>
      </c>
      <c r="F411" s="33"/>
      <c r="G411" s="34"/>
      <c r="H411" s="34"/>
      <c r="I411" s="34"/>
      <c r="J411" s="35"/>
      <c r="K411" s="34"/>
      <c r="L411" s="34"/>
      <c r="M411" s="75"/>
      <c r="N411" s="75" t="s">
        <v>8597</v>
      </c>
      <c r="O411" s="74" t="s">
        <v>8598</v>
      </c>
      <c r="P411" s="29" t="s">
        <v>7610</v>
      </c>
      <c r="Q411" s="31" t="s">
        <v>8599</v>
      </c>
      <c r="R411" s="66" t="s">
        <v>482</v>
      </c>
      <c r="T411" s="67"/>
      <c r="U411" s="67" t="s">
        <v>482</v>
      </c>
      <c r="V411" s="68" t="s">
        <v>8600</v>
      </c>
      <c r="W411" s="69" t="s">
        <v>482</v>
      </c>
      <c r="X411" s="70" t="s">
        <v>8600</v>
      </c>
      <c r="Y411" s="71" t="b">
        <f t="shared" si="7"/>
        <v>1</v>
      </c>
      <c r="Z411" s="71" t="b">
        <f t="shared" si="7"/>
        <v>1</v>
      </c>
      <c r="AA411" s="72">
        <v>42390</v>
      </c>
      <c r="AB411" s="88" t="s">
        <v>8593</v>
      </c>
      <c r="AC411" s="62"/>
      <c r="AD411" s="62"/>
      <c r="AE411" s="62"/>
      <c r="AF411" s="62"/>
    </row>
    <row r="412" spans="3:32" ht="15" customHeight="1" x14ac:dyDescent="0.25">
      <c r="C412" s="25">
        <v>230</v>
      </c>
      <c r="D412" s="26" t="s">
        <v>6022</v>
      </c>
      <c r="E412" s="27" t="s">
        <v>8601</v>
      </c>
      <c r="F412" s="33"/>
      <c r="G412" s="34"/>
      <c r="H412" s="34"/>
      <c r="I412" s="34"/>
      <c r="J412" s="35"/>
      <c r="K412" s="34"/>
      <c r="L412" s="34"/>
      <c r="M412" s="75"/>
      <c r="N412" s="75" t="s">
        <v>8602</v>
      </c>
      <c r="O412" s="74" t="s">
        <v>8603</v>
      </c>
      <c r="P412" s="29" t="s">
        <v>8604</v>
      </c>
      <c r="Q412" s="31" t="s">
        <v>8605</v>
      </c>
      <c r="R412" s="66" t="s">
        <v>482</v>
      </c>
      <c r="T412" s="67"/>
      <c r="U412" s="67" t="s">
        <v>482</v>
      </c>
      <c r="V412" s="68" t="s">
        <v>8606</v>
      </c>
      <c r="W412" s="69" t="s">
        <v>482</v>
      </c>
      <c r="X412" s="70" t="s">
        <v>8606</v>
      </c>
      <c r="Y412" s="71" t="b">
        <f t="shared" si="7"/>
        <v>1</v>
      </c>
      <c r="Z412" s="71" t="b">
        <f t="shared" si="7"/>
        <v>1</v>
      </c>
      <c r="AA412" s="72">
        <v>42390</v>
      </c>
      <c r="AB412" s="73" t="s">
        <v>6665</v>
      </c>
      <c r="AC412" s="62"/>
      <c r="AD412" s="62" t="s">
        <v>8602</v>
      </c>
      <c r="AE412" s="56" t="s">
        <v>8607</v>
      </c>
      <c r="AF412" s="56" t="s">
        <v>8608</v>
      </c>
    </row>
    <row r="413" spans="3:32" ht="15" customHeight="1" x14ac:dyDescent="0.25">
      <c r="C413" s="25">
        <v>231</v>
      </c>
      <c r="D413" s="26" t="s">
        <v>6022</v>
      </c>
      <c r="E413" s="27" t="s">
        <v>8609</v>
      </c>
      <c r="F413" s="33" t="s">
        <v>8610</v>
      </c>
      <c r="G413" s="34" t="s">
        <v>8611</v>
      </c>
      <c r="H413" s="34">
        <v>3</v>
      </c>
      <c r="I413" s="34" t="s">
        <v>120</v>
      </c>
      <c r="J413" s="87">
        <v>-102610602</v>
      </c>
      <c r="K413" s="34" t="s">
        <v>8612</v>
      </c>
      <c r="L413" s="34" t="s">
        <v>6677</v>
      </c>
      <c r="M413" s="75"/>
      <c r="N413" s="75" t="s">
        <v>8613</v>
      </c>
      <c r="O413" s="74" t="s">
        <v>8614</v>
      </c>
      <c r="P413" s="29" t="s">
        <v>6411</v>
      </c>
      <c r="Q413" s="31" t="s">
        <v>8615</v>
      </c>
      <c r="R413" s="66" t="s">
        <v>482</v>
      </c>
      <c r="T413" s="67"/>
      <c r="U413" s="67" t="s">
        <v>482</v>
      </c>
      <c r="V413" s="68" t="s">
        <v>8616</v>
      </c>
      <c r="W413" s="69" t="s">
        <v>482</v>
      </c>
      <c r="X413" s="70" t="s">
        <v>8616</v>
      </c>
      <c r="Y413" s="71" t="b">
        <f t="shared" si="7"/>
        <v>1</v>
      </c>
      <c r="Z413" s="71" t="b">
        <f t="shared" si="7"/>
        <v>1</v>
      </c>
      <c r="AA413" s="72">
        <v>42390</v>
      </c>
      <c r="AB413" s="73" t="s">
        <v>6665</v>
      </c>
      <c r="AC413" s="62"/>
      <c r="AD413" s="62" t="s">
        <v>8613</v>
      </c>
      <c r="AE413" s="56" t="s">
        <v>8617</v>
      </c>
      <c r="AF413" s="56" t="s">
        <v>8618</v>
      </c>
    </row>
    <row r="414" spans="3:32" ht="15" customHeight="1" x14ac:dyDescent="0.25">
      <c r="C414" s="25">
        <v>232</v>
      </c>
      <c r="D414" s="26" t="s">
        <v>6022</v>
      </c>
      <c r="E414" s="27" t="s">
        <v>8619</v>
      </c>
      <c r="F414" s="33"/>
      <c r="G414" s="34"/>
      <c r="H414" s="34"/>
      <c r="I414" s="34"/>
      <c r="J414" s="87"/>
      <c r="K414" s="34"/>
      <c r="L414" s="34"/>
      <c r="M414" s="75"/>
      <c r="N414" s="75" t="s">
        <v>8620</v>
      </c>
      <c r="O414" s="74" t="s">
        <v>8621</v>
      </c>
      <c r="P414" s="29" t="s">
        <v>6417</v>
      </c>
      <c r="Q414" s="31" t="s">
        <v>8622</v>
      </c>
      <c r="R414" s="66" t="s">
        <v>482</v>
      </c>
      <c r="T414" s="67"/>
      <c r="U414" s="67" t="s">
        <v>482</v>
      </c>
      <c r="V414" s="68" t="s">
        <v>8623</v>
      </c>
      <c r="W414" s="69" t="s">
        <v>482</v>
      </c>
      <c r="X414" s="70" t="s">
        <v>8623</v>
      </c>
      <c r="Y414" s="71" t="b">
        <f t="shared" si="7"/>
        <v>1</v>
      </c>
      <c r="Z414" s="71" t="b">
        <f t="shared" si="7"/>
        <v>1</v>
      </c>
      <c r="AA414" s="72">
        <v>42390</v>
      </c>
      <c r="AB414" s="73" t="s">
        <v>6665</v>
      </c>
      <c r="AC414" s="62"/>
      <c r="AD414" s="62" t="s">
        <v>8620</v>
      </c>
      <c r="AE414" s="56" t="s">
        <v>8624</v>
      </c>
      <c r="AF414" s="56" t="s">
        <v>8625</v>
      </c>
    </row>
    <row r="415" spans="3:32" ht="15" customHeight="1" x14ac:dyDescent="0.25">
      <c r="C415" s="25">
        <v>251</v>
      </c>
      <c r="D415" s="26" t="s">
        <v>6022</v>
      </c>
      <c r="E415" s="27" t="s">
        <v>8626</v>
      </c>
      <c r="F415" s="33" t="s">
        <v>8627</v>
      </c>
      <c r="G415" s="34" t="s">
        <v>8628</v>
      </c>
      <c r="H415" s="34">
        <v>8</v>
      </c>
      <c r="I415" s="34" t="s">
        <v>120</v>
      </c>
      <c r="J415" s="35" t="s">
        <v>165</v>
      </c>
      <c r="K415" s="34"/>
      <c r="L415" s="34" t="s">
        <v>8629</v>
      </c>
      <c r="M415" s="75"/>
      <c r="N415" s="75" t="s">
        <v>8630</v>
      </c>
      <c r="O415" s="74" t="s">
        <v>8631</v>
      </c>
      <c r="P415" s="29" t="s">
        <v>8632</v>
      </c>
      <c r="Q415" s="31" t="s">
        <v>8633</v>
      </c>
      <c r="R415" s="66" t="s">
        <v>482</v>
      </c>
      <c r="T415" s="67"/>
      <c r="U415" s="67" t="s">
        <v>482</v>
      </c>
      <c r="V415" s="68" t="s">
        <v>8634</v>
      </c>
      <c r="W415" s="69" t="s">
        <v>482</v>
      </c>
      <c r="X415" s="70" t="s">
        <v>8634</v>
      </c>
      <c r="Y415" s="71" t="b">
        <f t="shared" si="7"/>
        <v>1</v>
      </c>
      <c r="Z415" s="71" t="b">
        <f t="shared" si="7"/>
        <v>1</v>
      </c>
      <c r="AA415" s="72">
        <v>42390</v>
      </c>
      <c r="AB415" s="73" t="s">
        <v>6665</v>
      </c>
      <c r="AC415" s="62"/>
      <c r="AD415" s="62" t="s">
        <v>8630</v>
      </c>
      <c r="AE415" s="56" t="s">
        <v>8635</v>
      </c>
      <c r="AF415" s="56" t="s">
        <v>8636</v>
      </c>
    </row>
    <row r="416" spans="3:32" ht="15" customHeight="1" x14ac:dyDescent="0.25">
      <c r="C416" s="25">
        <v>234</v>
      </c>
      <c r="D416" s="26" t="s">
        <v>6022</v>
      </c>
      <c r="E416" s="27" t="s">
        <v>8637</v>
      </c>
      <c r="F416" s="33"/>
      <c r="G416" s="34"/>
      <c r="H416" s="34"/>
      <c r="I416" s="34"/>
      <c r="J416" s="35"/>
      <c r="K416" s="34"/>
      <c r="L416" s="34"/>
      <c r="M416" s="75"/>
      <c r="N416" s="75" t="s">
        <v>8638</v>
      </c>
      <c r="O416" s="28" t="s">
        <v>8639</v>
      </c>
      <c r="P416" s="29" t="s">
        <v>8640</v>
      </c>
      <c r="Q416" s="31" t="s">
        <v>8641</v>
      </c>
      <c r="R416" s="66" t="s">
        <v>482</v>
      </c>
      <c r="T416" s="67"/>
      <c r="U416" s="67" t="s">
        <v>482</v>
      </c>
      <c r="V416" s="68" t="s">
        <v>8642</v>
      </c>
      <c r="W416" s="69" t="s">
        <v>482</v>
      </c>
      <c r="X416" s="70" t="s">
        <v>8642</v>
      </c>
      <c r="Y416" s="71" t="b">
        <f t="shared" si="7"/>
        <v>1</v>
      </c>
      <c r="Z416" s="71" t="b">
        <f t="shared" si="7"/>
        <v>1</v>
      </c>
      <c r="AA416" s="72">
        <v>42390</v>
      </c>
      <c r="AB416" s="73" t="s">
        <v>6665</v>
      </c>
      <c r="AC416" s="62"/>
      <c r="AD416" s="62" t="s">
        <v>8638</v>
      </c>
      <c r="AE416" s="56" t="s">
        <v>8643</v>
      </c>
      <c r="AF416" s="56" t="s">
        <v>8644</v>
      </c>
    </row>
    <row r="417" spans="3:32" ht="15" customHeight="1" x14ac:dyDescent="0.25">
      <c r="C417" s="25">
        <v>234</v>
      </c>
      <c r="D417" s="26" t="s">
        <v>6022</v>
      </c>
      <c r="E417" s="27" t="s">
        <v>8645</v>
      </c>
      <c r="F417" s="33"/>
      <c r="G417" s="34"/>
      <c r="H417" s="34"/>
      <c r="I417" s="34"/>
      <c r="J417" s="35"/>
      <c r="K417" s="34"/>
      <c r="L417" s="34"/>
      <c r="M417" s="75"/>
      <c r="N417" s="75" t="s">
        <v>8646</v>
      </c>
      <c r="O417" s="28" t="s">
        <v>8647</v>
      </c>
      <c r="P417" s="29" t="s">
        <v>8648</v>
      </c>
      <c r="Q417" s="31" t="s">
        <v>8649</v>
      </c>
      <c r="R417" s="66" t="s">
        <v>482</v>
      </c>
      <c r="T417" s="67"/>
      <c r="U417" s="67" t="s">
        <v>482</v>
      </c>
      <c r="V417" s="68" t="s">
        <v>8650</v>
      </c>
      <c r="W417" s="69" t="s">
        <v>482</v>
      </c>
      <c r="X417" s="70" t="s">
        <v>8650</v>
      </c>
      <c r="Y417" s="71" t="b">
        <f t="shared" si="7"/>
        <v>1</v>
      </c>
      <c r="Z417" s="71" t="b">
        <f t="shared" si="7"/>
        <v>1</v>
      </c>
      <c r="AA417" s="72">
        <v>42390</v>
      </c>
      <c r="AB417" s="73" t="s">
        <v>6665</v>
      </c>
      <c r="AC417" s="62"/>
      <c r="AD417" s="62" t="s">
        <v>8646</v>
      </c>
      <c r="AE417" s="56" t="s">
        <v>8651</v>
      </c>
      <c r="AF417" s="56" t="s">
        <v>8652</v>
      </c>
    </row>
    <row r="418" spans="3:32" ht="15" customHeight="1" x14ac:dyDescent="0.25">
      <c r="C418" s="25">
        <v>235</v>
      </c>
      <c r="D418" s="26" t="s">
        <v>6022</v>
      </c>
      <c r="E418" s="27" t="s">
        <v>8653</v>
      </c>
      <c r="F418" s="33"/>
      <c r="G418" s="34"/>
      <c r="H418" s="34"/>
      <c r="I418" s="34"/>
      <c r="J418" s="35"/>
      <c r="K418" s="34"/>
      <c r="L418" s="34"/>
      <c r="M418" s="74"/>
      <c r="N418" s="74" t="s">
        <v>8654</v>
      </c>
      <c r="O418" s="74" t="s">
        <v>8655</v>
      </c>
      <c r="P418" s="29" t="s">
        <v>8656</v>
      </c>
      <c r="Q418" s="31" t="s">
        <v>8657</v>
      </c>
      <c r="R418" s="66" t="s">
        <v>482</v>
      </c>
      <c r="T418" s="67"/>
      <c r="U418" s="67" t="s">
        <v>482</v>
      </c>
      <c r="V418" s="68" t="s">
        <v>8658</v>
      </c>
      <c r="W418" s="69" t="s">
        <v>482</v>
      </c>
      <c r="X418" s="70" t="s">
        <v>8658</v>
      </c>
      <c r="Y418" s="71" t="b">
        <f t="shared" si="7"/>
        <v>1</v>
      </c>
      <c r="Z418" s="71" t="b">
        <f t="shared" si="7"/>
        <v>1</v>
      </c>
      <c r="AA418" s="72">
        <v>42390</v>
      </c>
      <c r="AB418" s="73" t="s">
        <v>6665</v>
      </c>
      <c r="AC418" s="62"/>
      <c r="AD418" s="62" t="s">
        <v>8654</v>
      </c>
      <c r="AE418" s="56" t="s">
        <v>8659</v>
      </c>
      <c r="AF418" s="56" t="s">
        <v>8660</v>
      </c>
    </row>
    <row r="419" spans="3:32" ht="15" customHeight="1" x14ac:dyDescent="0.25">
      <c r="C419" s="25">
        <v>232</v>
      </c>
      <c r="D419" s="26" t="s">
        <v>6022</v>
      </c>
      <c r="E419" s="27" t="s">
        <v>8661</v>
      </c>
      <c r="F419" s="33"/>
      <c r="G419" s="34"/>
      <c r="H419" s="34"/>
      <c r="I419" s="34"/>
      <c r="J419" s="35"/>
      <c r="K419" s="34"/>
      <c r="L419" s="34"/>
      <c r="M419" s="74"/>
      <c r="N419" s="74" t="s">
        <v>8662</v>
      </c>
      <c r="O419" s="28" t="s">
        <v>6108</v>
      </c>
      <c r="P419" s="29" t="s">
        <v>6423</v>
      </c>
      <c r="Q419" s="31" t="s">
        <v>8663</v>
      </c>
      <c r="R419" s="66" t="s">
        <v>482</v>
      </c>
      <c r="T419" s="67"/>
      <c r="U419" s="67" t="s">
        <v>482</v>
      </c>
      <c r="V419" s="68" t="s">
        <v>8664</v>
      </c>
      <c r="W419" s="69" t="s">
        <v>482</v>
      </c>
      <c r="X419" s="70" t="s">
        <v>8664</v>
      </c>
      <c r="Y419" s="71" t="b">
        <f t="shared" si="7"/>
        <v>1</v>
      </c>
      <c r="Z419" s="71" t="b">
        <f t="shared" si="7"/>
        <v>1</v>
      </c>
      <c r="AA419" s="72">
        <v>42390</v>
      </c>
      <c r="AB419" s="73" t="s">
        <v>6665</v>
      </c>
      <c r="AC419" s="62"/>
      <c r="AD419" s="62" t="s">
        <v>8662</v>
      </c>
      <c r="AE419" s="56" t="s">
        <v>8665</v>
      </c>
      <c r="AF419" s="56" t="s">
        <v>8666</v>
      </c>
    </row>
    <row r="420" spans="3:32" ht="15" customHeight="1" x14ac:dyDescent="0.25">
      <c r="C420" s="25">
        <v>233</v>
      </c>
      <c r="D420" s="26" t="s">
        <v>6022</v>
      </c>
      <c r="E420" s="27" t="s">
        <v>8667</v>
      </c>
      <c r="F420" s="33"/>
      <c r="G420" s="34"/>
      <c r="H420" s="34"/>
      <c r="I420" s="34"/>
      <c r="J420" s="35"/>
      <c r="K420" s="34"/>
      <c r="L420" s="34"/>
      <c r="M420" s="74"/>
      <c r="N420" s="74" t="s">
        <v>8668</v>
      </c>
      <c r="O420" s="28" t="s">
        <v>6111</v>
      </c>
      <c r="P420" s="29" t="s">
        <v>6423</v>
      </c>
      <c r="Q420" s="31" t="s">
        <v>8669</v>
      </c>
      <c r="R420" s="66" t="s">
        <v>482</v>
      </c>
      <c r="T420" s="67"/>
      <c r="U420" s="67" t="s">
        <v>482</v>
      </c>
      <c r="V420" s="68" t="s">
        <v>8670</v>
      </c>
      <c r="W420" s="69" t="s">
        <v>482</v>
      </c>
      <c r="X420" s="70" t="s">
        <v>8670</v>
      </c>
      <c r="Y420" s="71" t="b">
        <f t="shared" si="7"/>
        <v>1</v>
      </c>
      <c r="Z420" s="71" t="b">
        <f t="shared" si="7"/>
        <v>1</v>
      </c>
      <c r="AA420" s="72">
        <v>42390</v>
      </c>
      <c r="AB420" s="73" t="s">
        <v>6665</v>
      </c>
      <c r="AC420" s="62"/>
      <c r="AD420" s="62" t="s">
        <v>8668</v>
      </c>
      <c r="AE420" s="56" t="s">
        <v>8671</v>
      </c>
      <c r="AF420" s="56" t="s">
        <v>8672</v>
      </c>
    </row>
    <row r="421" spans="3:32" ht="15" customHeight="1" x14ac:dyDescent="0.25">
      <c r="C421" s="25">
        <v>232</v>
      </c>
      <c r="D421" s="26" t="s">
        <v>6022</v>
      </c>
      <c r="E421" s="27" t="s">
        <v>8673</v>
      </c>
      <c r="F421" s="33"/>
      <c r="G421" s="34"/>
      <c r="H421" s="34"/>
      <c r="I421" s="34"/>
      <c r="J421" s="35"/>
      <c r="K421" s="34"/>
      <c r="L421" s="34"/>
      <c r="M421" s="74"/>
      <c r="N421" s="74" t="s">
        <v>8674</v>
      </c>
      <c r="O421" s="28" t="s">
        <v>6203</v>
      </c>
      <c r="P421" s="29" t="s">
        <v>6452</v>
      </c>
      <c r="Q421" s="31" t="s">
        <v>8675</v>
      </c>
      <c r="R421" s="66" t="s">
        <v>482</v>
      </c>
      <c r="T421" s="67"/>
      <c r="U421" s="67" t="s">
        <v>482</v>
      </c>
      <c r="V421" s="68" t="s">
        <v>8676</v>
      </c>
      <c r="W421" s="69" t="s">
        <v>482</v>
      </c>
      <c r="X421" s="70" t="s">
        <v>8676</v>
      </c>
      <c r="Y421" s="71" t="b">
        <f t="shared" si="7"/>
        <v>1</v>
      </c>
      <c r="Z421" s="71" t="b">
        <f t="shared" si="7"/>
        <v>1</v>
      </c>
      <c r="AA421" s="72">
        <v>42390</v>
      </c>
      <c r="AB421" s="73" t="s">
        <v>6665</v>
      </c>
      <c r="AC421" s="62"/>
      <c r="AD421" s="62" t="s">
        <v>8674</v>
      </c>
      <c r="AE421" s="56" t="s">
        <v>8677</v>
      </c>
      <c r="AF421" s="56" t="s">
        <v>8678</v>
      </c>
    </row>
    <row r="422" spans="3:32" ht="15" customHeight="1" x14ac:dyDescent="0.25">
      <c r="C422" s="25">
        <v>232</v>
      </c>
      <c r="D422" s="26" t="s">
        <v>6022</v>
      </c>
      <c r="E422" s="27" t="s">
        <v>8679</v>
      </c>
      <c r="F422" s="33"/>
      <c r="G422" s="34"/>
      <c r="H422" s="34"/>
      <c r="I422" s="34"/>
      <c r="J422" s="35"/>
      <c r="K422" s="34"/>
      <c r="L422" s="34"/>
      <c r="M422" s="74"/>
      <c r="N422" s="74" t="s">
        <v>8680</v>
      </c>
      <c r="O422" s="28" t="s">
        <v>6206</v>
      </c>
      <c r="P422" s="29" t="s">
        <v>6452</v>
      </c>
      <c r="Q422" s="31" t="s">
        <v>8681</v>
      </c>
      <c r="R422" s="66" t="s">
        <v>482</v>
      </c>
      <c r="T422" s="67"/>
      <c r="U422" s="67" t="s">
        <v>482</v>
      </c>
      <c r="V422" s="68" t="s">
        <v>8682</v>
      </c>
      <c r="W422" s="69" t="s">
        <v>482</v>
      </c>
      <c r="X422" s="70" t="s">
        <v>8682</v>
      </c>
      <c r="Y422" s="71" t="b">
        <f t="shared" si="7"/>
        <v>1</v>
      </c>
      <c r="Z422" s="71" t="b">
        <f t="shared" si="7"/>
        <v>1</v>
      </c>
      <c r="AA422" s="72">
        <v>42390</v>
      </c>
      <c r="AB422" s="73" t="s">
        <v>6665</v>
      </c>
      <c r="AC422" s="62"/>
      <c r="AD422" s="62" t="s">
        <v>8680</v>
      </c>
      <c r="AE422" s="56" t="s">
        <v>8683</v>
      </c>
      <c r="AF422" s="56" t="s">
        <v>8684</v>
      </c>
    </row>
    <row r="423" spans="3:32" ht="15" customHeight="1" x14ac:dyDescent="0.25">
      <c r="C423" s="25">
        <v>236</v>
      </c>
      <c r="D423" s="26" t="s">
        <v>6022</v>
      </c>
      <c r="E423" s="27" t="s">
        <v>8685</v>
      </c>
      <c r="F423" s="33"/>
      <c r="G423" s="34"/>
      <c r="H423" s="34"/>
      <c r="I423" s="34"/>
      <c r="J423" s="35"/>
      <c r="K423" s="34"/>
      <c r="L423" s="34"/>
      <c r="M423" s="74"/>
      <c r="N423" s="74" t="s">
        <v>8686</v>
      </c>
      <c r="O423" s="28" t="s">
        <v>6120</v>
      </c>
      <c r="P423" s="29"/>
      <c r="Q423" s="31" t="s">
        <v>6023</v>
      </c>
      <c r="R423" s="66" t="s">
        <v>300</v>
      </c>
      <c r="T423" s="67"/>
      <c r="U423" s="67" t="s">
        <v>300</v>
      </c>
      <c r="V423" s="68" t="s">
        <v>6023</v>
      </c>
      <c r="W423" s="69" t="s">
        <v>300</v>
      </c>
      <c r="X423" s="70" t="s">
        <v>6023</v>
      </c>
      <c r="Y423" s="71" t="b">
        <f t="shared" si="7"/>
        <v>1</v>
      </c>
      <c r="Z423" s="71" t="b">
        <f t="shared" si="7"/>
        <v>1</v>
      </c>
      <c r="AA423" s="72">
        <v>42390</v>
      </c>
      <c r="AB423" s="73" t="s">
        <v>6665</v>
      </c>
      <c r="AC423" s="62"/>
      <c r="AD423" s="62" t="s">
        <v>8686</v>
      </c>
      <c r="AE423" s="59" t="s">
        <v>8687</v>
      </c>
      <c r="AF423" s="62"/>
    </row>
    <row r="424" spans="3:32" ht="15" customHeight="1" x14ac:dyDescent="0.25">
      <c r="C424" s="25">
        <v>236</v>
      </c>
      <c r="D424" s="26" t="s">
        <v>6022</v>
      </c>
      <c r="E424" s="27" t="s">
        <v>8688</v>
      </c>
      <c r="F424" s="33"/>
      <c r="G424" s="34"/>
      <c r="H424" s="34"/>
      <c r="I424" s="34"/>
      <c r="J424" s="35"/>
      <c r="K424" s="34"/>
      <c r="L424" s="34"/>
      <c r="M424" s="74"/>
      <c r="N424" s="74" t="s">
        <v>8689</v>
      </c>
      <c r="O424" s="28" t="s">
        <v>6123</v>
      </c>
      <c r="P424" s="29" t="s">
        <v>6798</v>
      </c>
      <c r="Q424" s="31" t="s">
        <v>8690</v>
      </c>
      <c r="R424" s="66" t="s">
        <v>482</v>
      </c>
      <c r="T424" s="67"/>
      <c r="U424" s="67" t="s">
        <v>482</v>
      </c>
      <c r="V424" s="68" t="s">
        <v>8691</v>
      </c>
      <c r="W424" s="69" t="s">
        <v>482</v>
      </c>
      <c r="X424" s="70" t="s">
        <v>8691</v>
      </c>
      <c r="Y424" s="71" t="b">
        <f t="shared" si="7"/>
        <v>1</v>
      </c>
      <c r="Z424" s="71" t="b">
        <f t="shared" si="7"/>
        <v>1</v>
      </c>
      <c r="AA424" s="72">
        <v>42390</v>
      </c>
      <c r="AB424" s="73" t="s">
        <v>6665</v>
      </c>
      <c r="AC424" s="62"/>
      <c r="AD424" s="62" t="s">
        <v>8689</v>
      </c>
      <c r="AE424" s="56" t="s">
        <v>8692</v>
      </c>
      <c r="AF424" s="56" t="s">
        <v>8693</v>
      </c>
    </row>
    <row r="425" spans="3:32" ht="15" customHeight="1" x14ac:dyDescent="0.25">
      <c r="C425" s="25">
        <v>237</v>
      </c>
      <c r="D425" s="26" t="s">
        <v>6022</v>
      </c>
      <c r="E425" s="27" t="s">
        <v>8694</v>
      </c>
      <c r="F425" s="33"/>
      <c r="G425" s="34"/>
      <c r="H425" s="34"/>
      <c r="I425" s="34"/>
      <c r="J425" s="35"/>
      <c r="K425" s="34"/>
      <c r="L425" s="34"/>
      <c r="M425" s="74"/>
      <c r="N425" s="74" t="s">
        <v>8695</v>
      </c>
      <c r="O425" s="74" t="s">
        <v>8696</v>
      </c>
      <c r="P425" s="29" t="s">
        <v>8697</v>
      </c>
      <c r="Q425" s="31" t="s">
        <v>8698</v>
      </c>
      <c r="R425" s="66" t="s">
        <v>482</v>
      </c>
      <c r="T425" s="67"/>
      <c r="U425" s="67" t="s">
        <v>482</v>
      </c>
      <c r="V425" s="68" t="s">
        <v>8699</v>
      </c>
      <c r="W425" s="69" t="s">
        <v>482</v>
      </c>
      <c r="X425" s="70" t="s">
        <v>8699</v>
      </c>
      <c r="Y425" s="71" t="b">
        <f t="shared" si="7"/>
        <v>1</v>
      </c>
      <c r="Z425" s="71" t="b">
        <f t="shared" si="7"/>
        <v>1</v>
      </c>
      <c r="AA425" s="72">
        <v>42390</v>
      </c>
      <c r="AB425" s="73" t="s">
        <v>6665</v>
      </c>
      <c r="AC425" s="62"/>
      <c r="AD425" s="62" t="s">
        <v>8695</v>
      </c>
      <c r="AE425" s="56" t="s">
        <v>8700</v>
      </c>
      <c r="AF425" s="56" t="s">
        <v>8701</v>
      </c>
    </row>
    <row r="426" spans="3:32" ht="15" customHeight="1" x14ac:dyDescent="0.25">
      <c r="C426" s="25">
        <v>238</v>
      </c>
      <c r="D426" s="26" t="s">
        <v>6022</v>
      </c>
      <c r="E426" s="27" t="s">
        <v>8702</v>
      </c>
      <c r="F426" s="33"/>
      <c r="G426" s="34"/>
      <c r="H426" s="34"/>
      <c r="I426" s="34"/>
      <c r="J426" s="35"/>
      <c r="K426" s="34"/>
      <c r="L426" s="34"/>
      <c r="M426" s="74"/>
      <c r="N426" s="74" t="s">
        <v>8703</v>
      </c>
      <c r="O426" s="28" t="s">
        <v>6126</v>
      </c>
      <c r="P426" s="29"/>
      <c r="Q426" s="31" t="s">
        <v>6023</v>
      </c>
      <c r="R426" s="66" t="s">
        <v>300</v>
      </c>
      <c r="T426" s="67"/>
      <c r="U426" s="67" t="s">
        <v>300</v>
      </c>
      <c r="V426" s="68" t="s">
        <v>6023</v>
      </c>
      <c r="W426" s="69" t="s">
        <v>300</v>
      </c>
      <c r="X426" s="70" t="s">
        <v>6023</v>
      </c>
      <c r="Y426" s="71" t="b">
        <f t="shared" si="7"/>
        <v>1</v>
      </c>
      <c r="Z426" s="71" t="b">
        <f t="shared" si="7"/>
        <v>1</v>
      </c>
      <c r="AA426" s="72">
        <v>42390</v>
      </c>
      <c r="AB426" s="73" t="s">
        <v>6665</v>
      </c>
      <c r="AC426" s="62"/>
      <c r="AD426" s="62" t="s">
        <v>8703</v>
      </c>
      <c r="AE426" s="59" t="s">
        <v>8704</v>
      </c>
      <c r="AF426" s="62"/>
    </row>
    <row r="427" spans="3:32" ht="15" customHeight="1" x14ac:dyDescent="0.25">
      <c r="C427" s="25">
        <v>238</v>
      </c>
      <c r="D427" s="26" t="s">
        <v>6022</v>
      </c>
      <c r="E427" s="27" t="s">
        <v>8705</v>
      </c>
      <c r="F427" s="33"/>
      <c r="G427" s="34"/>
      <c r="H427" s="34"/>
      <c r="I427" s="34"/>
      <c r="J427" s="35"/>
      <c r="K427" s="34"/>
      <c r="L427" s="34"/>
      <c r="M427" s="74"/>
      <c r="N427" s="74" t="s">
        <v>8706</v>
      </c>
      <c r="O427" s="28" t="s">
        <v>6129</v>
      </c>
      <c r="P427" s="29" t="s">
        <v>8707</v>
      </c>
      <c r="Q427" s="31" t="s">
        <v>8708</v>
      </c>
      <c r="R427" s="66" t="s">
        <v>482</v>
      </c>
      <c r="T427" s="67"/>
      <c r="U427" s="67" t="s">
        <v>482</v>
      </c>
      <c r="V427" s="68" t="s">
        <v>8709</v>
      </c>
      <c r="W427" s="69" t="s">
        <v>482</v>
      </c>
      <c r="X427" s="70" t="s">
        <v>8709</v>
      </c>
      <c r="Y427" s="71" t="b">
        <f t="shared" si="7"/>
        <v>1</v>
      </c>
      <c r="Z427" s="71" t="b">
        <f t="shared" si="7"/>
        <v>1</v>
      </c>
      <c r="AA427" s="72">
        <v>42390</v>
      </c>
      <c r="AB427" s="73" t="s">
        <v>6665</v>
      </c>
      <c r="AC427" s="62"/>
      <c r="AD427" s="62" t="s">
        <v>8706</v>
      </c>
      <c r="AE427" s="56" t="s">
        <v>8710</v>
      </c>
      <c r="AF427" s="56" t="s">
        <v>8711</v>
      </c>
    </row>
    <row r="428" spans="3:32" ht="15" customHeight="1" x14ac:dyDescent="0.25">
      <c r="C428" s="25">
        <v>239</v>
      </c>
      <c r="D428" s="26" t="s">
        <v>6022</v>
      </c>
      <c r="E428" s="27" t="s">
        <v>8712</v>
      </c>
      <c r="F428" s="33"/>
      <c r="G428" s="34"/>
      <c r="H428" s="34"/>
      <c r="I428" s="34"/>
      <c r="J428" s="35"/>
      <c r="K428" s="34"/>
      <c r="L428" s="34"/>
      <c r="M428" s="74"/>
      <c r="N428" s="74" t="s">
        <v>8713</v>
      </c>
      <c r="O428" s="74" t="s">
        <v>8714</v>
      </c>
      <c r="P428" s="29" t="s">
        <v>8715</v>
      </c>
      <c r="Q428" s="31" t="s">
        <v>8716</v>
      </c>
      <c r="R428" s="66" t="s">
        <v>482</v>
      </c>
      <c r="T428" s="67"/>
      <c r="U428" s="67" t="s">
        <v>482</v>
      </c>
      <c r="V428" s="68" t="s">
        <v>8717</v>
      </c>
      <c r="W428" s="69" t="s">
        <v>482</v>
      </c>
      <c r="X428" s="70" t="s">
        <v>8717</v>
      </c>
      <c r="Y428" s="71" t="b">
        <f t="shared" si="7"/>
        <v>1</v>
      </c>
      <c r="Z428" s="71" t="b">
        <f t="shared" si="7"/>
        <v>1</v>
      </c>
      <c r="AA428" s="72">
        <v>42390</v>
      </c>
      <c r="AB428" s="73" t="s">
        <v>6665</v>
      </c>
      <c r="AC428" s="62"/>
      <c r="AD428" s="62" t="s">
        <v>8713</v>
      </c>
      <c r="AE428" s="56" t="s">
        <v>8718</v>
      </c>
      <c r="AF428" s="56" t="s">
        <v>8719</v>
      </c>
    </row>
    <row r="429" spans="3:32" ht="15" customHeight="1" x14ac:dyDescent="0.25">
      <c r="C429" s="25">
        <v>241</v>
      </c>
      <c r="D429" s="26" t="s">
        <v>6022</v>
      </c>
      <c r="E429" s="27" t="s">
        <v>8720</v>
      </c>
      <c r="F429" s="33" t="s">
        <v>8721</v>
      </c>
      <c r="G429" s="34" t="s">
        <v>8722</v>
      </c>
      <c r="H429" s="34">
        <v>1</v>
      </c>
      <c r="I429" s="34" t="s">
        <v>120</v>
      </c>
      <c r="J429" s="35" t="s">
        <v>7539</v>
      </c>
      <c r="K429" s="34"/>
      <c r="L429" s="34"/>
      <c r="M429" s="75"/>
      <c r="N429" s="75" t="s">
        <v>8723</v>
      </c>
      <c r="O429" s="74" t="s">
        <v>8724</v>
      </c>
      <c r="P429" s="29" t="s">
        <v>8725</v>
      </c>
      <c r="Q429" s="31" t="s">
        <v>8726</v>
      </c>
      <c r="R429" s="66" t="s">
        <v>482</v>
      </c>
      <c r="T429" s="67"/>
      <c r="U429" s="67" t="s">
        <v>482</v>
      </c>
      <c r="V429" s="68" t="s">
        <v>8727</v>
      </c>
      <c r="W429" s="69" t="s">
        <v>482</v>
      </c>
      <c r="X429" s="70" t="s">
        <v>8727</v>
      </c>
      <c r="Y429" s="71" t="b">
        <f t="shared" si="7"/>
        <v>1</v>
      </c>
      <c r="Z429" s="71" t="b">
        <f t="shared" si="7"/>
        <v>1</v>
      </c>
      <c r="AA429" s="72">
        <v>42390</v>
      </c>
      <c r="AB429" s="73" t="s">
        <v>6665</v>
      </c>
      <c r="AC429" s="62"/>
      <c r="AD429" s="62" t="s">
        <v>8723</v>
      </c>
      <c r="AE429" s="56" t="s">
        <v>8728</v>
      </c>
      <c r="AF429" s="56" t="s">
        <v>8729</v>
      </c>
    </row>
    <row r="430" spans="3:32" ht="15" customHeight="1" x14ac:dyDescent="0.25">
      <c r="C430" s="25">
        <v>241</v>
      </c>
      <c r="D430" s="26" t="s">
        <v>6022</v>
      </c>
      <c r="E430" s="27" t="s">
        <v>8730</v>
      </c>
      <c r="F430" s="33"/>
      <c r="G430" s="34"/>
      <c r="H430" s="34"/>
      <c r="I430" s="34"/>
      <c r="J430" s="35"/>
      <c r="K430" s="34"/>
      <c r="L430" s="34"/>
      <c r="M430" s="75"/>
      <c r="N430" s="75" t="s">
        <v>8731</v>
      </c>
      <c r="O430" s="74" t="s">
        <v>8732</v>
      </c>
      <c r="P430" s="29"/>
      <c r="Q430" s="31" t="s">
        <v>6023</v>
      </c>
      <c r="R430" s="66" t="s">
        <v>300</v>
      </c>
      <c r="T430" s="67"/>
      <c r="U430" s="67" t="s">
        <v>300</v>
      </c>
      <c r="V430" s="68" t="s">
        <v>6023</v>
      </c>
      <c r="W430" s="69" t="s">
        <v>300</v>
      </c>
      <c r="X430" s="70" t="s">
        <v>6023</v>
      </c>
      <c r="Y430" s="71" t="b">
        <f t="shared" si="7"/>
        <v>1</v>
      </c>
      <c r="Z430" s="71" t="b">
        <f t="shared" si="7"/>
        <v>1</v>
      </c>
      <c r="AA430" s="72">
        <v>42390</v>
      </c>
      <c r="AB430" s="73" t="s">
        <v>6665</v>
      </c>
      <c r="AC430" s="62"/>
      <c r="AD430" s="62" t="s">
        <v>8731</v>
      </c>
      <c r="AE430" s="59" t="s">
        <v>8733</v>
      </c>
      <c r="AF430" s="62"/>
    </row>
    <row r="431" spans="3:32" ht="15" customHeight="1" x14ac:dyDescent="0.25">
      <c r="C431" s="25">
        <v>241</v>
      </c>
      <c r="D431" s="26" t="s">
        <v>6022</v>
      </c>
      <c r="E431" s="27" t="s">
        <v>8734</v>
      </c>
      <c r="F431" s="33"/>
      <c r="G431" s="34"/>
      <c r="H431" s="34"/>
      <c r="I431" s="34"/>
      <c r="J431" s="35"/>
      <c r="K431" s="34"/>
      <c r="L431" s="34"/>
      <c r="M431" s="75"/>
      <c r="N431" s="75" t="s">
        <v>8735</v>
      </c>
      <c r="O431" s="74" t="s">
        <v>8736</v>
      </c>
      <c r="P431" s="29"/>
      <c r="Q431" s="31" t="s">
        <v>6023</v>
      </c>
      <c r="R431" s="66" t="s">
        <v>300</v>
      </c>
      <c r="T431" s="67"/>
      <c r="U431" s="67" t="s">
        <v>300</v>
      </c>
      <c r="V431" s="68" t="s">
        <v>6023</v>
      </c>
      <c r="W431" s="69" t="s">
        <v>300</v>
      </c>
      <c r="X431" s="70" t="s">
        <v>6023</v>
      </c>
      <c r="Y431" s="71" t="b">
        <f t="shared" si="7"/>
        <v>1</v>
      </c>
      <c r="Z431" s="71" t="b">
        <f t="shared" si="7"/>
        <v>1</v>
      </c>
      <c r="AA431" s="72">
        <v>42390</v>
      </c>
      <c r="AB431" s="73" t="s">
        <v>6665</v>
      </c>
      <c r="AC431" s="62"/>
      <c r="AD431" s="62" t="s">
        <v>8735</v>
      </c>
      <c r="AE431" s="59" t="s">
        <v>8737</v>
      </c>
      <c r="AF431" s="62"/>
    </row>
    <row r="432" spans="3:32" ht="15" customHeight="1" x14ac:dyDescent="0.25">
      <c r="C432" s="25">
        <v>242</v>
      </c>
      <c r="D432" s="26" t="s">
        <v>6022</v>
      </c>
      <c r="E432" s="27" t="s">
        <v>8738</v>
      </c>
      <c r="F432" s="33" t="s">
        <v>8739</v>
      </c>
      <c r="G432" s="34" t="s">
        <v>8740</v>
      </c>
      <c r="H432" s="34">
        <v>3</v>
      </c>
      <c r="I432" s="34" t="s">
        <v>120</v>
      </c>
      <c r="J432" s="87">
        <v>102610602</v>
      </c>
      <c r="K432" s="34" t="s">
        <v>8741</v>
      </c>
      <c r="L432" s="34" t="s">
        <v>6677</v>
      </c>
      <c r="M432" s="75"/>
      <c r="N432" s="75" t="s">
        <v>8742</v>
      </c>
      <c r="O432" s="74" t="s">
        <v>8743</v>
      </c>
      <c r="P432" s="29" t="s">
        <v>6411</v>
      </c>
      <c r="Q432" s="31" t="s">
        <v>8744</v>
      </c>
      <c r="R432" s="66" t="s">
        <v>482</v>
      </c>
      <c r="T432" s="67"/>
      <c r="U432" s="67" t="s">
        <v>482</v>
      </c>
      <c r="V432" s="68" t="s">
        <v>8745</v>
      </c>
      <c r="W432" s="69" t="s">
        <v>482</v>
      </c>
      <c r="X432" s="70" t="s">
        <v>8745</v>
      </c>
      <c r="Y432" s="71" t="b">
        <f t="shared" si="7"/>
        <v>1</v>
      </c>
      <c r="Z432" s="71" t="b">
        <f t="shared" si="7"/>
        <v>1</v>
      </c>
      <c r="AA432" s="72">
        <v>42390</v>
      </c>
      <c r="AB432" s="73" t="s">
        <v>6665</v>
      </c>
      <c r="AC432" s="62"/>
      <c r="AD432" s="62" t="s">
        <v>8742</v>
      </c>
      <c r="AE432" s="56" t="s">
        <v>8746</v>
      </c>
      <c r="AF432" s="56" t="s">
        <v>8747</v>
      </c>
    </row>
    <row r="433" spans="3:32" ht="15" customHeight="1" x14ac:dyDescent="0.25">
      <c r="C433" s="25">
        <v>244</v>
      </c>
      <c r="D433" s="26" t="s">
        <v>6022</v>
      </c>
      <c r="E433" s="27" t="s">
        <v>8748</v>
      </c>
      <c r="F433" s="33"/>
      <c r="G433" s="34"/>
      <c r="H433" s="34"/>
      <c r="I433" s="34"/>
      <c r="J433" s="87"/>
      <c r="K433" s="34"/>
      <c r="L433" s="34"/>
      <c r="M433" s="75"/>
      <c r="N433" s="75" t="s">
        <v>8749</v>
      </c>
      <c r="O433" s="74" t="s">
        <v>8750</v>
      </c>
      <c r="P433" s="29" t="s">
        <v>6417</v>
      </c>
      <c r="Q433" s="31" t="s">
        <v>8751</v>
      </c>
      <c r="R433" s="66" t="s">
        <v>482</v>
      </c>
      <c r="T433" s="67"/>
      <c r="U433" s="67" t="s">
        <v>482</v>
      </c>
      <c r="V433" s="68" t="s">
        <v>8752</v>
      </c>
      <c r="W433" s="69" t="s">
        <v>482</v>
      </c>
      <c r="X433" s="70" t="s">
        <v>8752</v>
      </c>
      <c r="Y433" s="71" t="b">
        <f t="shared" si="7"/>
        <v>1</v>
      </c>
      <c r="Z433" s="71" t="b">
        <f t="shared" si="7"/>
        <v>1</v>
      </c>
      <c r="AA433" s="72">
        <v>42390</v>
      </c>
      <c r="AB433" s="73" t="s">
        <v>6665</v>
      </c>
      <c r="AC433" s="62"/>
      <c r="AD433" s="62" t="s">
        <v>8749</v>
      </c>
      <c r="AE433" s="56" t="s">
        <v>8753</v>
      </c>
      <c r="AF433" s="56" t="s">
        <v>8754</v>
      </c>
    </row>
    <row r="434" spans="3:32" ht="15" customHeight="1" x14ac:dyDescent="0.25">
      <c r="C434" s="25">
        <v>246</v>
      </c>
      <c r="D434" s="26" t="s">
        <v>6022</v>
      </c>
      <c r="E434" s="27" t="s">
        <v>8755</v>
      </c>
      <c r="F434" s="33" t="s">
        <v>8756</v>
      </c>
      <c r="G434" s="34" t="s">
        <v>8757</v>
      </c>
      <c r="H434" s="34">
        <v>8</v>
      </c>
      <c r="I434" s="34" t="s">
        <v>120</v>
      </c>
      <c r="J434" s="35" t="s">
        <v>165</v>
      </c>
      <c r="K434" s="34"/>
      <c r="L434" s="34" t="s">
        <v>8758</v>
      </c>
      <c r="M434" s="74"/>
      <c r="N434" s="74" t="s">
        <v>8759</v>
      </c>
      <c r="O434" s="74" t="s">
        <v>8760</v>
      </c>
      <c r="P434" s="29" t="s">
        <v>8656</v>
      </c>
      <c r="Q434" s="31" t="s">
        <v>8761</v>
      </c>
      <c r="R434" s="66" t="s">
        <v>482</v>
      </c>
      <c r="T434" s="67"/>
      <c r="U434" s="67" t="s">
        <v>482</v>
      </c>
      <c r="V434" s="68" t="s">
        <v>8762</v>
      </c>
      <c r="W434" s="69" t="s">
        <v>482</v>
      </c>
      <c r="X434" s="70" t="s">
        <v>8762</v>
      </c>
      <c r="Y434" s="71" t="b">
        <f t="shared" si="7"/>
        <v>1</v>
      </c>
      <c r="Z434" s="71" t="b">
        <f t="shared" si="7"/>
        <v>1</v>
      </c>
      <c r="AA434" s="72">
        <v>42390</v>
      </c>
      <c r="AB434" s="73" t="s">
        <v>6665</v>
      </c>
      <c r="AC434" s="62"/>
      <c r="AD434" s="62" t="s">
        <v>8759</v>
      </c>
      <c r="AE434" s="56" t="s">
        <v>8763</v>
      </c>
      <c r="AF434" s="56" t="s">
        <v>8764</v>
      </c>
    </row>
    <row r="435" spans="3:32" ht="15" customHeight="1" x14ac:dyDescent="0.25">
      <c r="C435" s="25">
        <v>245</v>
      </c>
      <c r="D435" s="26" t="s">
        <v>6022</v>
      </c>
      <c r="E435" s="27" t="s">
        <v>8765</v>
      </c>
      <c r="F435" s="33"/>
      <c r="G435" s="34"/>
      <c r="H435" s="34"/>
      <c r="I435" s="34"/>
      <c r="J435" s="35"/>
      <c r="K435" s="34"/>
      <c r="L435" s="34"/>
      <c r="M435" s="74"/>
      <c r="N435" s="74" t="s">
        <v>8766</v>
      </c>
      <c r="O435" s="28" t="s">
        <v>8639</v>
      </c>
      <c r="P435" s="29" t="s">
        <v>8767</v>
      </c>
      <c r="Q435" s="31" t="s">
        <v>8768</v>
      </c>
      <c r="R435" s="66" t="s">
        <v>482</v>
      </c>
      <c r="T435" s="67"/>
      <c r="U435" s="67" t="s">
        <v>482</v>
      </c>
      <c r="V435" s="68" t="s">
        <v>8769</v>
      </c>
      <c r="W435" s="69" t="s">
        <v>482</v>
      </c>
      <c r="X435" s="70" t="s">
        <v>8769</v>
      </c>
      <c r="Y435" s="71" t="b">
        <f t="shared" si="7"/>
        <v>1</v>
      </c>
      <c r="Z435" s="71" t="b">
        <f t="shared" si="7"/>
        <v>1</v>
      </c>
      <c r="AA435" s="72">
        <v>42390</v>
      </c>
      <c r="AB435" s="73" t="s">
        <v>6665</v>
      </c>
      <c r="AC435" s="62"/>
      <c r="AD435" s="62" t="s">
        <v>8766</v>
      </c>
      <c r="AE435" s="56" t="s">
        <v>8770</v>
      </c>
      <c r="AF435" s="56" t="s">
        <v>8771</v>
      </c>
    </row>
    <row r="436" spans="3:32" ht="15" customHeight="1" x14ac:dyDescent="0.25">
      <c r="C436" s="25">
        <v>245</v>
      </c>
      <c r="D436" s="26" t="s">
        <v>6022</v>
      </c>
      <c r="E436" s="27" t="s">
        <v>8772</v>
      </c>
      <c r="F436" s="33"/>
      <c r="G436" s="34"/>
      <c r="H436" s="34"/>
      <c r="I436" s="34"/>
      <c r="J436" s="35"/>
      <c r="K436" s="34"/>
      <c r="L436" s="34"/>
      <c r="M436" s="74"/>
      <c r="N436" s="74" t="s">
        <v>8773</v>
      </c>
      <c r="O436" s="28" t="s">
        <v>8647</v>
      </c>
      <c r="P436" s="29" t="s">
        <v>6817</v>
      </c>
      <c r="Q436" s="31" t="s">
        <v>8774</v>
      </c>
      <c r="R436" s="66" t="s">
        <v>482</v>
      </c>
      <c r="T436" s="67"/>
      <c r="U436" s="67" t="s">
        <v>482</v>
      </c>
      <c r="V436" s="68" t="s">
        <v>8775</v>
      </c>
      <c r="W436" s="69" t="s">
        <v>482</v>
      </c>
      <c r="X436" s="70" t="s">
        <v>8775</v>
      </c>
      <c r="Y436" s="71" t="b">
        <f t="shared" si="7"/>
        <v>1</v>
      </c>
      <c r="Z436" s="71" t="b">
        <f t="shared" si="7"/>
        <v>1</v>
      </c>
      <c r="AA436" s="72">
        <v>42390</v>
      </c>
      <c r="AB436" s="73" t="s">
        <v>6665</v>
      </c>
      <c r="AC436" s="62"/>
      <c r="AD436" s="62" t="s">
        <v>8773</v>
      </c>
      <c r="AE436" s="56" t="s">
        <v>8776</v>
      </c>
      <c r="AF436" s="56" t="s">
        <v>8777</v>
      </c>
    </row>
    <row r="437" spans="3:32" ht="15" customHeight="1" x14ac:dyDescent="0.25">
      <c r="C437" s="25">
        <v>251</v>
      </c>
      <c r="D437" s="26" t="s">
        <v>6022</v>
      </c>
      <c r="E437" s="27" t="s">
        <v>8778</v>
      </c>
      <c r="F437" s="33"/>
      <c r="G437" s="34"/>
      <c r="H437" s="34"/>
      <c r="I437" s="34"/>
      <c r="J437" s="35"/>
      <c r="K437" s="34"/>
      <c r="L437" s="34"/>
      <c r="M437" s="74"/>
      <c r="N437" s="74" t="s">
        <v>8779</v>
      </c>
      <c r="O437" s="74" t="s">
        <v>8780</v>
      </c>
      <c r="P437" s="29" t="s">
        <v>8632</v>
      </c>
      <c r="Q437" s="31" t="s">
        <v>8633</v>
      </c>
      <c r="R437" s="66" t="s">
        <v>482</v>
      </c>
      <c r="T437" s="67"/>
      <c r="U437" s="67" t="s">
        <v>482</v>
      </c>
      <c r="V437" s="68" t="s">
        <v>8634</v>
      </c>
      <c r="W437" s="69" t="s">
        <v>482</v>
      </c>
      <c r="X437" s="70" t="s">
        <v>8634</v>
      </c>
      <c r="Y437" s="71" t="b">
        <f t="shared" si="7"/>
        <v>1</v>
      </c>
      <c r="Z437" s="71" t="b">
        <f t="shared" si="7"/>
        <v>1</v>
      </c>
      <c r="AA437" s="72">
        <v>42390</v>
      </c>
      <c r="AB437" s="73" t="s">
        <v>6665</v>
      </c>
      <c r="AC437" s="62"/>
      <c r="AD437" s="62" t="s">
        <v>8779</v>
      </c>
      <c r="AE437" s="56" t="s">
        <v>8635</v>
      </c>
      <c r="AF437" s="56" t="s">
        <v>8781</v>
      </c>
    </row>
    <row r="438" spans="3:32" ht="15" customHeight="1" x14ac:dyDescent="0.25">
      <c r="C438" s="25">
        <v>243</v>
      </c>
      <c r="D438" s="26" t="s">
        <v>6022</v>
      </c>
      <c r="E438" s="27" t="s">
        <v>8782</v>
      </c>
      <c r="F438" s="33"/>
      <c r="G438" s="34"/>
      <c r="H438" s="34"/>
      <c r="I438" s="34"/>
      <c r="J438" s="35"/>
      <c r="K438" s="34"/>
      <c r="L438" s="34"/>
      <c r="M438" s="74"/>
      <c r="N438" s="74" t="s">
        <v>8783</v>
      </c>
      <c r="O438" s="28" t="s">
        <v>6108</v>
      </c>
      <c r="P438" s="29" t="s">
        <v>6423</v>
      </c>
      <c r="Q438" s="31" t="s">
        <v>8784</v>
      </c>
      <c r="R438" s="66" t="s">
        <v>482</v>
      </c>
      <c r="T438" s="67"/>
      <c r="U438" s="67" t="s">
        <v>482</v>
      </c>
      <c r="V438" s="68" t="s">
        <v>8785</v>
      </c>
      <c r="W438" s="69" t="s">
        <v>482</v>
      </c>
      <c r="X438" s="70" t="s">
        <v>8785</v>
      </c>
      <c r="Y438" s="71" t="b">
        <f t="shared" si="7"/>
        <v>1</v>
      </c>
      <c r="Z438" s="71" t="b">
        <f t="shared" si="7"/>
        <v>1</v>
      </c>
      <c r="AA438" s="72">
        <v>42390</v>
      </c>
      <c r="AB438" s="73" t="s">
        <v>6665</v>
      </c>
      <c r="AC438" s="62"/>
      <c r="AD438" s="62" t="s">
        <v>8783</v>
      </c>
      <c r="AE438" s="56" t="s">
        <v>8786</v>
      </c>
      <c r="AF438" s="56" t="s">
        <v>8787</v>
      </c>
    </row>
    <row r="439" spans="3:32" ht="15" customHeight="1" x14ac:dyDescent="0.25">
      <c r="C439" s="25">
        <v>243</v>
      </c>
      <c r="D439" s="26" t="s">
        <v>6022</v>
      </c>
      <c r="E439" s="27" t="s">
        <v>8788</v>
      </c>
      <c r="F439" s="33"/>
      <c r="G439" s="34"/>
      <c r="H439" s="34"/>
      <c r="I439" s="34"/>
      <c r="J439" s="35"/>
      <c r="K439" s="34"/>
      <c r="L439" s="34"/>
      <c r="M439" s="74"/>
      <c r="N439" s="74" t="s">
        <v>8789</v>
      </c>
      <c r="O439" s="28" t="s">
        <v>6111</v>
      </c>
      <c r="P439" s="29" t="s">
        <v>6423</v>
      </c>
      <c r="Q439" s="31" t="s">
        <v>8790</v>
      </c>
      <c r="R439" s="66" t="s">
        <v>482</v>
      </c>
      <c r="T439" s="67"/>
      <c r="U439" s="67" t="s">
        <v>482</v>
      </c>
      <c r="V439" s="68" t="s">
        <v>8791</v>
      </c>
      <c r="W439" s="69" t="s">
        <v>482</v>
      </c>
      <c r="X439" s="70" t="s">
        <v>8791</v>
      </c>
      <c r="Y439" s="71" t="b">
        <f t="shared" si="7"/>
        <v>1</v>
      </c>
      <c r="Z439" s="71" t="b">
        <f t="shared" si="7"/>
        <v>1</v>
      </c>
      <c r="AA439" s="72">
        <v>42390</v>
      </c>
      <c r="AB439" s="73" t="s">
        <v>6665</v>
      </c>
      <c r="AC439" s="62"/>
      <c r="AD439" s="62" t="s">
        <v>8789</v>
      </c>
      <c r="AE439" s="56" t="s">
        <v>8792</v>
      </c>
      <c r="AF439" s="56" t="s">
        <v>8793</v>
      </c>
    </row>
    <row r="440" spans="3:32" ht="15" customHeight="1" x14ac:dyDescent="0.25">
      <c r="C440" s="25">
        <v>243</v>
      </c>
      <c r="D440" s="26" t="s">
        <v>6022</v>
      </c>
      <c r="E440" s="27" t="s">
        <v>8794</v>
      </c>
      <c r="F440" s="33"/>
      <c r="G440" s="34"/>
      <c r="H440" s="34"/>
      <c r="I440" s="34"/>
      <c r="J440" s="35"/>
      <c r="K440" s="34"/>
      <c r="L440" s="34"/>
      <c r="M440" s="74"/>
      <c r="N440" s="74" t="s">
        <v>8795</v>
      </c>
      <c r="O440" s="28" t="s">
        <v>6203</v>
      </c>
      <c r="P440" s="29" t="s">
        <v>6452</v>
      </c>
      <c r="Q440" s="31" t="s">
        <v>8796</v>
      </c>
      <c r="R440" s="66" t="s">
        <v>482</v>
      </c>
      <c r="T440" s="67"/>
      <c r="U440" s="67" t="s">
        <v>482</v>
      </c>
      <c r="V440" s="68" t="s">
        <v>8797</v>
      </c>
      <c r="W440" s="69" t="s">
        <v>482</v>
      </c>
      <c r="X440" s="70" t="s">
        <v>8797</v>
      </c>
      <c r="Y440" s="71" t="b">
        <f t="shared" si="7"/>
        <v>1</v>
      </c>
      <c r="Z440" s="71" t="b">
        <f t="shared" si="7"/>
        <v>1</v>
      </c>
      <c r="AA440" s="72">
        <v>42390</v>
      </c>
      <c r="AB440" s="73" t="s">
        <v>6665</v>
      </c>
      <c r="AC440" s="62"/>
      <c r="AD440" s="62" t="s">
        <v>8795</v>
      </c>
      <c r="AE440" s="56" t="s">
        <v>8798</v>
      </c>
      <c r="AF440" s="56" t="s">
        <v>8799</v>
      </c>
    </row>
    <row r="441" spans="3:32" ht="15" customHeight="1" x14ac:dyDescent="0.25">
      <c r="C441" s="25">
        <v>243</v>
      </c>
      <c r="D441" s="26" t="s">
        <v>6022</v>
      </c>
      <c r="E441" s="27" t="s">
        <v>8800</v>
      </c>
      <c r="F441" s="33"/>
      <c r="G441" s="34"/>
      <c r="H441" s="34"/>
      <c r="I441" s="34"/>
      <c r="J441" s="35"/>
      <c r="K441" s="34"/>
      <c r="L441" s="34"/>
      <c r="M441" s="74"/>
      <c r="N441" s="74" t="s">
        <v>8801</v>
      </c>
      <c r="O441" s="28" t="s">
        <v>6206</v>
      </c>
      <c r="P441" s="29" t="s">
        <v>6452</v>
      </c>
      <c r="Q441" s="31" t="s">
        <v>8802</v>
      </c>
      <c r="R441" s="66" t="s">
        <v>482</v>
      </c>
      <c r="T441" s="67"/>
      <c r="U441" s="67" t="s">
        <v>482</v>
      </c>
      <c r="V441" s="68" t="s">
        <v>8803</v>
      </c>
      <c r="W441" s="69" t="s">
        <v>482</v>
      </c>
      <c r="X441" s="70" t="s">
        <v>8803</v>
      </c>
      <c r="Y441" s="71" t="b">
        <f t="shared" ref="Y441:Z504" si="8">U441=W441</f>
        <v>1</v>
      </c>
      <c r="Z441" s="71" t="b">
        <f t="shared" si="8"/>
        <v>1</v>
      </c>
      <c r="AA441" s="72">
        <v>42390</v>
      </c>
      <c r="AB441" s="73" t="s">
        <v>6665</v>
      </c>
      <c r="AC441" s="62"/>
      <c r="AD441" s="62" t="s">
        <v>8801</v>
      </c>
      <c r="AE441" s="56" t="s">
        <v>8804</v>
      </c>
      <c r="AF441" s="56" t="s">
        <v>8805</v>
      </c>
    </row>
    <row r="442" spans="3:32" ht="15" customHeight="1" x14ac:dyDescent="0.25">
      <c r="C442" s="25">
        <v>247</v>
      </c>
      <c r="D442" s="26" t="s">
        <v>6022</v>
      </c>
      <c r="E442" s="27" t="s">
        <v>8806</v>
      </c>
      <c r="F442" s="33"/>
      <c r="G442" s="34"/>
      <c r="H442" s="34"/>
      <c r="I442" s="34"/>
      <c r="J442" s="35"/>
      <c r="K442" s="34"/>
      <c r="L442" s="34"/>
      <c r="M442" s="74"/>
      <c r="N442" s="74" t="s">
        <v>8807</v>
      </c>
      <c r="O442" s="28" t="s">
        <v>6120</v>
      </c>
      <c r="P442" s="29"/>
      <c r="Q442" s="31" t="s">
        <v>6023</v>
      </c>
      <c r="R442" s="66" t="s">
        <v>300</v>
      </c>
      <c r="T442" s="67"/>
      <c r="U442" s="67" t="s">
        <v>300</v>
      </c>
      <c r="V442" s="68" t="s">
        <v>6023</v>
      </c>
      <c r="W442" s="69" t="s">
        <v>300</v>
      </c>
      <c r="X442" s="70" t="s">
        <v>6023</v>
      </c>
      <c r="Y442" s="71" t="b">
        <f t="shared" si="8"/>
        <v>1</v>
      </c>
      <c r="Z442" s="71" t="b">
        <f t="shared" si="8"/>
        <v>1</v>
      </c>
      <c r="AA442" s="72">
        <v>42390</v>
      </c>
      <c r="AB442" s="73" t="s">
        <v>6665</v>
      </c>
      <c r="AC442" s="62"/>
      <c r="AD442" s="62" t="s">
        <v>8807</v>
      </c>
      <c r="AE442" s="59" t="s">
        <v>8808</v>
      </c>
      <c r="AF442" s="62"/>
    </row>
    <row r="443" spans="3:32" ht="15" customHeight="1" x14ac:dyDescent="0.25">
      <c r="C443" s="25">
        <v>247</v>
      </c>
      <c r="D443" s="26" t="s">
        <v>6022</v>
      </c>
      <c r="E443" s="27" t="s">
        <v>8809</v>
      </c>
      <c r="F443" s="33"/>
      <c r="G443" s="34"/>
      <c r="H443" s="34"/>
      <c r="I443" s="34"/>
      <c r="J443" s="35"/>
      <c r="K443" s="34"/>
      <c r="L443" s="34"/>
      <c r="M443" s="74"/>
      <c r="N443" s="74" t="s">
        <v>8810</v>
      </c>
      <c r="O443" s="28" t="s">
        <v>6123</v>
      </c>
      <c r="P443" s="29" t="s">
        <v>6798</v>
      </c>
      <c r="Q443" s="31" t="s">
        <v>8811</v>
      </c>
      <c r="R443" s="66" t="s">
        <v>482</v>
      </c>
      <c r="T443" s="67"/>
      <c r="U443" s="67" t="s">
        <v>482</v>
      </c>
      <c r="V443" s="68" t="s">
        <v>8812</v>
      </c>
      <c r="W443" s="69" t="s">
        <v>482</v>
      </c>
      <c r="X443" s="70" t="s">
        <v>8812</v>
      </c>
      <c r="Y443" s="71" t="b">
        <f t="shared" si="8"/>
        <v>1</v>
      </c>
      <c r="Z443" s="71" t="b">
        <f t="shared" si="8"/>
        <v>1</v>
      </c>
      <c r="AA443" s="72">
        <v>42390</v>
      </c>
      <c r="AB443" s="73" t="s">
        <v>6665</v>
      </c>
      <c r="AC443" s="62"/>
      <c r="AD443" s="62" t="s">
        <v>8810</v>
      </c>
      <c r="AE443" s="56" t="s">
        <v>8813</v>
      </c>
      <c r="AF443" s="56" t="s">
        <v>8814</v>
      </c>
    </row>
    <row r="444" spans="3:32" ht="15" customHeight="1" x14ac:dyDescent="0.25">
      <c r="C444" s="25">
        <v>248</v>
      </c>
      <c r="D444" s="26" t="s">
        <v>6022</v>
      </c>
      <c r="E444" s="27" t="s">
        <v>8815</v>
      </c>
      <c r="F444" s="33"/>
      <c r="G444" s="34"/>
      <c r="H444" s="34"/>
      <c r="I444" s="34"/>
      <c r="J444" s="35"/>
      <c r="K444" s="34"/>
      <c r="L444" s="34"/>
      <c r="M444" s="74"/>
      <c r="N444" s="74" t="s">
        <v>8816</v>
      </c>
      <c r="O444" s="74" t="s">
        <v>8817</v>
      </c>
      <c r="P444" s="29" t="s">
        <v>8527</v>
      </c>
      <c r="Q444" s="31" t="s">
        <v>8818</v>
      </c>
      <c r="R444" s="66" t="s">
        <v>482</v>
      </c>
      <c r="T444" s="67"/>
      <c r="U444" s="67" t="s">
        <v>482</v>
      </c>
      <c r="V444" s="68" t="s">
        <v>8819</v>
      </c>
      <c r="W444" s="69" t="s">
        <v>482</v>
      </c>
      <c r="X444" s="70" t="s">
        <v>8819</v>
      </c>
      <c r="Y444" s="71" t="b">
        <f t="shared" si="8"/>
        <v>1</v>
      </c>
      <c r="Z444" s="71" t="b">
        <f t="shared" si="8"/>
        <v>1</v>
      </c>
      <c r="AA444" s="72">
        <v>42390</v>
      </c>
      <c r="AB444" s="73" t="s">
        <v>6665</v>
      </c>
      <c r="AC444" s="62"/>
      <c r="AD444" s="62" t="s">
        <v>8816</v>
      </c>
      <c r="AE444" s="56" t="s">
        <v>8820</v>
      </c>
      <c r="AF444" s="56" t="s">
        <v>8821</v>
      </c>
    </row>
    <row r="445" spans="3:32" ht="15" customHeight="1" x14ac:dyDescent="0.25">
      <c r="C445" s="25">
        <v>249</v>
      </c>
      <c r="D445" s="26" t="s">
        <v>6022</v>
      </c>
      <c r="E445" s="27" t="s">
        <v>8822</v>
      </c>
      <c r="F445" s="33"/>
      <c r="G445" s="34"/>
      <c r="H445" s="34"/>
      <c r="I445" s="34"/>
      <c r="J445" s="35"/>
      <c r="K445" s="34"/>
      <c r="L445" s="34"/>
      <c r="M445" s="74"/>
      <c r="N445" s="74" t="s">
        <v>8823</v>
      </c>
      <c r="O445" s="28" t="s">
        <v>6126</v>
      </c>
      <c r="P445" s="29"/>
      <c r="Q445" s="31" t="s">
        <v>6023</v>
      </c>
      <c r="R445" s="66" t="s">
        <v>300</v>
      </c>
      <c r="T445" s="67"/>
      <c r="U445" s="67" t="s">
        <v>300</v>
      </c>
      <c r="V445" s="68" t="s">
        <v>6023</v>
      </c>
      <c r="W445" s="69" t="s">
        <v>300</v>
      </c>
      <c r="X445" s="70" t="s">
        <v>6023</v>
      </c>
      <c r="Y445" s="71" t="b">
        <f t="shared" si="8"/>
        <v>1</v>
      </c>
      <c r="Z445" s="71" t="b">
        <f t="shared" si="8"/>
        <v>1</v>
      </c>
      <c r="AA445" s="72">
        <v>42390</v>
      </c>
      <c r="AB445" s="73" t="s">
        <v>6665</v>
      </c>
      <c r="AC445" s="62"/>
      <c r="AD445" s="62" t="s">
        <v>8823</v>
      </c>
      <c r="AE445" s="59" t="s">
        <v>8824</v>
      </c>
      <c r="AF445" s="62"/>
    </row>
    <row r="446" spans="3:32" ht="15" customHeight="1" x14ac:dyDescent="0.25">
      <c r="C446" s="25">
        <v>249</v>
      </c>
      <c r="D446" s="26" t="s">
        <v>6022</v>
      </c>
      <c r="E446" s="27" t="s">
        <v>8825</v>
      </c>
      <c r="F446" s="33"/>
      <c r="G446" s="34"/>
      <c r="H446" s="34"/>
      <c r="I446" s="34"/>
      <c r="J446" s="35"/>
      <c r="K446" s="34"/>
      <c r="L446" s="34"/>
      <c r="M446" s="74"/>
      <c r="N446" s="74" t="s">
        <v>8826</v>
      </c>
      <c r="O446" s="28" t="s">
        <v>6129</v>
      </c>
      <c r="P446" s="29" t="s">
        <v>8707</v>
      </c>
      <c r="Q446" s="31" t="s">
        <v>8827</v>
      </c>
      <c r="R446" s="66" t="s">
        <v>482</v>
      </c>
      <c r="T446" s="67"/>
      <c r="U446" s="67" t="s">
        <v>482</v>
      </c>
      <c r="V446" s="68" t="s">
        <v>8828</v>
      </c>
      <c r="W446" s="69" t="s">
        <v>482</v>
      </c>
      <c r="X446" s="70" t="s">
        <v>8828</v>
      </c>
      <c r="Y446" s="71" t="b">
        <f t="shared" si="8"/>
        <v>1</v>
      </c>
      <c r="Z446" s="71" t="b">
        <f t="shared" si="8"/>
        <v>1</v>
      </c>
      <c r="AA446" s="72">
        <v>42390</v>
      </c>
      <c r="AB446" s="73" t="s">
        <v>6665</v>
      </c>
      <c r="AC446" s="62"/>
      <c r="AD446" s="62" t="s">
        <v>8826</v>
      </c>
      <c r="AE446" s="56" t="s">
        <v>8829</v>
      </c>
      <c r="AF446" s="56" t="s">
        <v>8830</v>
      </c>
    </row>
    <row r="447" spans="3:32" ht="15" customHeight="1" x14ac:dyDescent="0.25">
      <c r="C447" s="25">
        <v>250</v>
      </c>
      <c r="D447" s="26" t="s">
        <v>6022</v>
      </c>
      <c r="E447" s="27" t="s">
        <v>8831</v>
      </c>
      <c r="F447" s="33"/>
      <c r="G447" s="34"/>
      <c r="H447" s="34"/>
      <c r="I447" s="34"/>
      <c r="J447" s="35"/>
      <c r="K447" s="34"/>
      <c r="L447" s="34"/>
      <c r="M447" s="74"/>
      <c r="N447" s="74" t="s">
        <v>8832</v>
      </c>
      <c r="O447" s="74" t="s">
        <v>8833</v>
      </c>
      <c r="P447" s="29" t="s">
        <v>8715</v>
      </c>
      <c r="Q447" s="31" t="s">
        <v>8834</v>
      </c>
      <c r="R447" s="66" t="s">
        <v>482</v>
      </c>
      <c r="T447" s="67"/>
      <c r="U447" s="67" t="s">
        <v>482</v>
      </c>
      <c r="V447" s="68" t="s">
        <v>8835</v>
      </c>
      <c r="W447" s="69" t="s">
        <v>482</v>
      </c>
      <c r="X447" s="70" t="s">
        <v>8835</v>
      </c>
      <c r="Y447" s="71" t="b">
        <f t="shared" si="8"/>
        <v>1</v>
      </c>
      <c r="Z447" s="71" t="b">
        <f t="shared" si="8"/>
        <v>1</v>
      </c>
      <c r="AA447" s="72">
        <v>42390</v>
      </c>
      <c r="AB447" s="73" t="s">
        <v>6665</v>
      </c>
      <c r="AC447" s="62"/>
      <c r="AD447" s="62" t="s">
        <v>8832</v>
      </c>
      <c r="AE447" s="56" t="s">
        <v>8836</v>
      </c>
      <c r="AF447" s="56" t="s">
        <v>8837</v>
      </c>
    </row>
    <row r="448" spans="3:32" ht="15" customHeight="1" x14ac:dyDescent="0.25">
      <c r="C448" s="25">
        <v>252</v>
      </c>
      <c r="D448" s="26" t="s">
        <v>6022</v>
      </c>
      <c r="E448" s="27" t="s">
        <v>8838</v>
      </c>
      <c r="F448" s="33"/>
      <c r="G448" s="34" t="s">
        <v>8839</v>
      </c>
      <c r="H448" s="34">
        <v>100</v>
      </c>
      <c r="I448" s="34" t="s">
        <v>21</v>
      </c>
      <c r="J448" s="35"/>
      <c r="K448" s="34"/>
      <c r="L448" s="34"/>
      <c r="M448" s="74"/>
      <c r="N448" s="74" t="s">
        <v>8840</v>
      </c>
      <c r="O448" s="74" t="s">
        <v>8841</v>
      </c>
      <c r="P448" s="29" t="s">
        <v>8842</v>
      </c>
      <c r="Q448" s="31" t="s">
        <v>8843</v>
      </c>
      <c r="R448" s="66" t="s">
        <v>482</v>
      </c>
      <c r="T448" s="67"/>
      <c r="U448" s="67" t="s">
        <v>482</v>
      </c>
      <c r="V448" s="68" t="s">
        <v>8844</v>
      </c>
      <c r="W448" s="69" t="s">
        <v>482</v>
      </c>
      <c r="X448" s="70" t="s">
        <v>8844</v>
      </c>
      <c r="Y448" s="71" t="b">
        <f t="shared" si="8"/>
        <v>1</v>
      </c>
      <c r="Z448" s="71" t="b">
        <f t="shared" si="8"/>
        <v>1</v>
      </c>
      <c r="AA448" s="72">
        <v>42390</v>
      </c>
      <c r="AB448" s="73" t="s">
        <v>6665</v>
      </c>
      <c r="AC448" s="62"/>
      <c r="AD448" s="62" t="s">
        <v>8840</v>
      </c>
      <c r="AE448" s="56" t="s">
        <v>8845</v>
      </c>
      <c r="AF448" s="56" t="s">
        <v>8846</v>
      </c>
    </row>
    <row r="449" spans="3:32" ht="15" customHeight="1" x14ac:dyDescent="0.25">
      <c r="C449" s="25">
        <v>218</v>
      </c>
      <c r="D449" s="26" t="s">
        <v>6022</v>
      </c>
      <c r="E449" s="27" t="s">
        <v>8847</v>
      </c>
      <c r="F449" s="33" t="s">
        <v>8848</v>
      </c>
      <c r="G449" s="34" t="s">
        <v>8849</v>
      </c>
      <c r="H449" s="34">
        <v>10000</v>
      </c>
      <c r="I449" s="34" t="s">
        <v>21</v>
      </c>
      <c r="J449" s="87"/>
      <c r="K449" s="34"/>
      <c r="L449" s="34"/>
      <c r="M449" s="75"/>
      <c r="N449" s="75" t="s">
        <v>8850</v>
      </c>
      <c r="O449" s="74" t="s">
        <v>8851</v>
      </c>
      <c r="P449" s="29"/>
      <c r="Q449" s="31" t="s">
        <v>6023</v>
      </c>
      <c r="R449" s="66" t="s">
        <v>300</v>
      </c>
      <c r="T449" s="67"/>
      <c r="U449" s="67" t="s">
        <v>300</v>
      </c>
      <c r="V449" s="68" t="s">
        <v>6023</v>
      </c>
      <c r="W449" s="69" t="s">
        <v>300</v>
      </c>
      <c r="X449" s="70" t="s">
        <v>6023</v>
      </c>
      <c r="Y449" s="71" t="b">
        <f t="shared" si="8"/>
        <v>1</v>
      </c>
      <c r="Z449" s="71" t="b">
        <f t="shared" si="8"/>
        <v>1</v>
      </c>
      <c r="AA449" s="72">
        <v>42390</v>
      </c>
      <c r="AB449" s="73" t="s">
        <v>6665</v>
      </c>
      <c r="AC449" s="62"/>
      <c r="AD449" s="62" t="s">
        <v>8850</v>
      </c>
      <c r="AE449" s="59" t="s">
        <v>8852</v>
      </c>
      <c r="AF449" s="62"/>
    </row>
    <row r="450" spans="3:32" ht="15" customHeight="1" x14ac:dyDescent="0.25">
      <c r="C450" s="25">
        <v>218</v>
      </c>
      <c r="D450" s="26" t="s">
        <v>6022</v>
      </c>
      <c r="E450" s="27" t="s">
        <v>8853</v>
      </c>
      <c r="F450" s="33"/>
      <c r="G450" s="34"/>
      <c r="H450" s="34"/>
      <c r="I450" s="34"/>
      <c r="J450" s="87"/>
      <c r="K450" s="34"/>
      <c r="L450" s="34"/>
      <c r="M450" s="75"/>
      <c r="N450" s="75" t="s">
        <v>8854</v>
      </c>
      <c r="O450" s="74" t="s">
        <v>8855</v>
      </c>
      <c r="P450" s="29" t="s">
        <v>8856</v>
      </c>
      <c r="Q450" s="31" t="s">
        <v>8857</v>
      </c>
      <c r="R450" s="66" t="s">
        <v>482</v>
      </c>
      <c r="T450" s="67"/>
      <c r="U450" s="67" t="s">
        <v>482</v>
      </c>
      <c r="V450" s="68" t="s">
        <v>8858</v>
      </c>
      <c r="W450" s="69" t="s">
        <v>482</v>
      </c>
      <c r="X450" s="70" t="s">
        <v>8858</v>
      </c>
      <c r="Y450" s="71" t="b">
        <f t="shared" si="8"/>
        <v>1</v>
      </c>
      <c r="Z450" s="71" t="b">
        <f t="shared" si="8"/>
        <v>1</v>
      </c>
      <c r="AA450" s="72">
        <v>42390</v>
      </c>
      <c r="AB450" s="73" t="s">
        <v>6665</v>
      </c>
      <c r="AC450" s="62"/>
      <c r="AD450" s="62"/>
      <c r="AE450" s="62"/>
      <c r="AF450" s="62"/>
    </row>
    <row r="451" spans="3:32" ht="15" customHeight="1" x14ac:dyDescent="0.25">
      <c r="C451" s="25">
        <v>255</v>
      </c>
      <c r="D451" s="26" t="s">
        <v>6022</v>
      </c>
      <c r="E451" s="27" t="s">
        <v>8859</v>
      </c>
      <c r="F451" s="33" t="s">
        <v>8860</v>
      </c>
      <c r="G451" s="40" t="s">
        <v>8861</v>
      </c>
      <c r="H451" s="34"/>
      <c r="I451" s="34"/>
      <c r="J451" s="87"/>
      <c r="K451" s="34"/>
      <c r="L451" s="34"/>
      <c r="M451" s="75"/>
      <c r="N451" s="75" t="s">
        <v>8862</v>
      </c>
      <c r="O451" s="74" t="s">
        <v>8863</v>
      </c>
      <c r="P451" s="29"/>
      <c r="Q451" s="31" t="s">
        <v>6023</v>
      </c>
      <c r="R451" s="66" t="s">
        <v>300</v>
      </c>
      <c r="T451" s="67"/>
      <c r="U451" s="67" t="s">
        <v>300</v>
      </c>
      <c r="V451" s="68" t="s">
        <v>6023</v>
      </c>
      <c r="W451" s="69" t="s">
        <v>300</v>
      </c>
      <c r="X451" s="70" t="s">
        <v>6023</v>
      </c>
      <c r="Y451" s="71" t="b">
        <f t="shared" si="8"/>
        <v>1</v>
      </c>
      <c r="Z451" s="71" t="b">
        <f t="shared" si="8"/>
        <v>1</v>
      </c>
      <c r="AA451" s="72">
        <v>42390</v>
      </c>
      <c r="AB451" s="73" t="s">
        <v>6665</v>
      </c>
      <c r="AC451" s="62"/>
      <c r="AD451" s="62" t="s">
        <v>8862</v>
      </c>
      <c r="AE451" s="59" t="s">
        <v>8864</v>
      </c>
      <c r="AF451" s="62"/>
    </row>
    <row r="452" spans="3:32" ht="15" customHeight="1" x14ac:dyDescent="0.25">
      <c r="C452" s="25">
        <v>256</v>
      </c>
      <c r="D452" s="26" t="s">
        <v>6022</v>
      </c>
      <c r="E452" s="27" t="s">
        <v>8865</v>
      </c>
      <c r="F452" s="33" t="s">
        <v>8866</v>
      </c>
      <c r="G452" s="34" t="s">
        <v>8867</v>
      </c>
      <c r="H452" s="34">
        <v>100</v>
      </c>
      <c r="I452" s="34" t="s">
        <v>21</v>
      </c>
      <c r="J452" s="87" t="s">
        <v>8868</v>
      </c>
      <c r="K452" s="34"/>
      <c r="L452" s="34"/>
      <c r="M452" s="75"/>
      <c r="N452" s="75" t="s">
        <v>8869</v>
      </c>
      <c r="O452" s="74" t="s">
        <v>8870</v>
      </c>
      <c r="P452" s="29"/>
      <c r="Q452" s="31" t="s">
        <v>6023</v>
      </c>
      <c r="R452" s="66" t="s">
        <v>300</v>
      </c>
      <c r="T452" s="67"/>
      <c r="U452" s="67" t="s">
        <v>300</v>
      </c>
      <c r="V452" s="68" t="s">
        <v>6023</v>
      </c>
      <c r="W452" s="69" t="s">
        <v>300</v>
      </c>
      <c r="X452" s="70" t="s">
        <v>6023</v>
      </c>
      <c r="Y452" s="71" t="b">
        <f t="shared" si="8"/>
        <v>1</v>
      </c>
      <c r="Z452" s="71" t="b">
        <f t="shared" si="8"/>
        <v>1</v>
      </c>
      <c r="AA452" s="72">
        <v>42390</v>
      </c>
      <c r="AB452" s="73" t="s">
        <v>6665</v>
      </c>
      <c r="AC452" s="62"/>
      <c r="AD452" s="62" t="s">
        <v>8869</v>
      </c>
      <c r="AE452" s="59" t="s">
        <v>8871</v>
      </c>
      <c r="AF452" s="62"/>
    </row>
    <row r="453" spans="3:32" ht="15" customHeight="1" x14ac:dyDescent="0.25">
      <c r="C453" s="25">
        <v>256</v>
      </c>
      <c r="D453" s="26" t="s">
        <v>6022</v>
      </c>
      <c r="E453" s="27" t="s">
        <v>8872</v>
      </c>
      <c r="F453" s="33"/>
      <c r="G453" s="34"/>
      <c r="H453" s="34"/>
      <c r="I453" s="34"/>
      <c r="J453" s="87"/>
      <c r="K453" s="34"/>
      <c r="L453" s="34"/>
      <c r="M453" s="75"/>
      <c r="N453" s="75" t="s">
        <v>8873</v>
      </c>
      <c r="O453" s="74" t="s">
        <v>8874</v>
      </c>
      <c r="P453" s="29" t="s">
        <v>8875</v>
      </c>
      <c r="Q453" s="31" t="s">
        <v>8876</v>
      </c>
      <c r="R453" s="66" t="s">
        <v>482</v>
      </c>
      <c r="T453" s="67"/>
      <c r="U453" s="67" t="s">
        <v>482</v>
      </c>
      <c r="V453" s="68" t="s">
        <v>8877</v>
      </c>
      <c r="W453" s="69" t="s">
        <v>482</v>
      </c>
      <c r="X453" s="70" t="s">
        <v>8877</v>
      </c>
      <c r="Y453" s="71" t="b">
        <f t="shared" si="8"/>
        <v>1</v>
      </c>
      <c r="Z453" s="71" t="b">
        <f t="shared" si="8"/>
        <v>1</v>
      </c>
      <c r="AA453" s="72">
        <v>42390</v>
      </c>
      <c r="AB453" s="73" t="s">
        <v>6665</v>
      </c>
      <c r="AC453" s="62"/>
      <c r="AD453" s="62" t="s">
        <v>8873</v>
      </c>
      <c r="AE453" s="56" t="s">
        <v>8878</v>
      </c>
      <c r="AF453" s="56" t="s">
        <v>8879</v>
      </c>
    </row>
    <row r="454" spans="3:32" ht="15" customHeight="1" x14ac:dyDescent="0.25">
      <c r="C454" s="25">
        <v>257</v>
      </c>
      <c r="D454" s="26" t="s">
        <v>6022</v>
      </c>
      <c r="E454" s="27" t="s">
        <v>8880</v>
      </c>
      <c r="F454" s="33"/>
      <c r="G454" s="34"/>
      <c r="H454" s="34"/>
      <c r="I454" s="34"/>
      <c r="J454" s="87"/>
      <c r="K454" s="34"/>
      <c r="L454" s="34"/>
      <c r="M454" s="75"/>
      <c r="N454" s="75" t="s">
        <v>8881</v>
      </c>
      <c r="O454" s="74" t="s">
        <v>8882</v>
      </c>
      <c r="P454" s="29" t="s">
        <v>7376</v>
      </c>
      <c r="Q454" s="31" t="s">
        <v>6023</v>
      </c>
      <c r="R454" s="66" t="s">
        <v>300</v>
      </c>
      <c r="T454" s="67"/>
      <c r="U454" s="67" t="s">
        <v>300</v>
      </c>
      <c r="V454" s="68" t="s">
        <v>8883</v>
      </c>
      <c r="W454" s="69" t="s">
        <v>300</v>
      </c>
      <c r="X454" s="70" t="s">
        <v>8883</v>
      </c>
      <c r="Y454" s="71" t="b">
        <f t="shared" si="8"/>
        <v>1</v>
      </c>
      <c r="Z454" s="71" t="b">
        <f t="shared" si="8"/>
        <v>1</v>
      </c>
      <c r="AA454" s="72">
        <v>42390</v>
      </c>
      <c r="AB454" s="73" t="s">
        <v>6665</v>
      </c>
      <c r="AC454" s="62"/>
      <c r="AD454" s="62" t="s">
        <v>8881</v>
      </c>
      <c r="AE454" s="56" t="s">
        <v>8884</v>
      </c>
      <c r="AF454" s="56" t="s">
        <v>8885</v>
      </c>
    </row>
    <row r="455" spans="3:32" ht="15" customHeight="1" x14ac:dyDescent="0.25">
      <c r="C455" s="25">
        <v>258</v>
      </c>
      <c r="D455" s="26" t="s">
        <v>6022</v>
      </c>
      <c r="E455" s="27" t="s">
        <v>8886</v>
      </c>
      <c r="F455" s="33" t="s">
        <v>8887</v>
      </c>
      <c r="G455" s="34" t="s">
        <v>8888</v>
      </c>
      <c r="H455" s="34">
        <v>3</v>
      </c>
      <c r="I455" s="34" t="s">
        <v>120</v>
      </c>
      <c r="J455" s="87">
        <v>102610602</v>
      </c>
      <c r="K455" s="87" t="s">
        <v>8889</v>
      </c>
      <c r="L455" s="34" t="s">
        <v>6677</v>
      </c>
      <c r="M455" s="75"/>
      <c r="N455" s="75" t="s">
        <v>8890</v>
      </c>
      <c r="O455" s="74" t="s">
        <v>8891</v>
      </c>
      <c r="P455" s="29" t="s">
        <v>6411</v>
      </c>
      <c r="Q455" s="31" t="s">
        <v>8892</v>
      </c>
      <c r="R455" s="66" t="s">
        <v>482</v>
      </c>
      <c r="T455" s="67"/>
      <c r="U455" s="67" t="s">
        <v>482</v>
      </c>
      <c r="V455" s="68" t="s">
        <v>8893</v>
      </c>
      <c r="W455" s="69" t="s">
        <v>482</v>
      </c>
      <c r="X455" s="70" t="s">
        <v>8893</v>
      </c>
      <c r="Y455" s="71" t="b">
        <f t="shared" si="8"/>
        <v>1</v>
      </c>
      <c r="Z455" s="71" t="b">
        <f t="shared" si="8"/>
        <v>1</v>
      </c>
      <c r="AA455" s="72">
        <v>42390</v>
      </c>
      <c r="AB455" s="73" t="s">
        <v>6665</v>
      </c>
      <c r="AC455" s="62"/>
      <c r="AD455" s="62" t="s">
        <v>8890</v>
      </c>
      <c r="AE455" s="56" t="s">
        <v>8894</v>
      </c>
      <c r="AF455" s="56" t="s">
        <v>8895</v>
      </c>
    </row>
    <row r="456" spans="3:32" ht="15" customHeight="1" x14ac:dyDescent="0.25">
      <c r="C456" s="25">
        <v>259</v>
      </c>
      <c r="D456" s="26" t="s">
        <v>6022</v>
      </c>
      <c r="E456" s="27" t="s">
        <v>8896</v>
      </c>
      <c r="F456" s="33"/>
      <c r="G456" s="34"/>
      <c r="H456" s="34"/>
      <c r="I456" s="34"/>
      <c r="J456" s="87"/>
      <c r="K456" s="34"/>
      <c r="L456" s="34"/>
      <c r="M456" s="75"/>
      <c r="N456" s="75" t="s">
        <v>8897</v>
      </c>
      <c r="O456" s="74" t="s">
        <v>8898</v>
      </c>
      <c r="P456" s="29" t="s">
        <v>6417</v>
      </c>
      <c r="Q456" s="31" t="s">
        <v>8899</v>
      </c>
      <c r="R456" s="66" t="s">
        <v>482</v>
      </c>
      <c r="T456" s="67"/>
      <c r="U456" s="67" t="s">
        <v>482</v>
      </c>
      <c r="V456" s="68" t="s">
        <v>8900</v>
      </c>
      <c r="W456" s="69" t="s">
        <v>482</v>
      </c>
      <c r="X456" s="70" t="s">
        <v>8900</v>
      </c>
      <c r="Y456" s="71" t="b">
        <f t="shared" si="8"/>
        <v>1</v>
      </c>
      <c r="Z456" s="71" t="b">
        <f t="shared" si="8"/>
        <v>1</v>
      </c>
      <c r="AA456" s="72">
        <v>42390</v>
      </c>
      <c r="AB456" s="73" t="s">
        <v>6665</v>
      </c>
      <c r="AC456" s="62"/>
      <c r="AD456" s="62" t="s">
        <v>8897</v>
      </c>
      <c r="AE456" s="56" t="s">
        <v>8901</v>
      </c>
      <c r="AF456" s="56" t="s">
        <v>8902</v>
      </c>
    </row>
    <row r="457" spans="3:32" ht="15" customHeight="1" x14ac:dyDescent="0.25">
      <c r="C457" s="25">
        <v>262</v>
      </c>
      <c r="D457" s="26" t="s">
        <v>6022</v>
      </c>
      <c r="E457" s="27" t="s">
        <v>8903</v>
      </c>
      <c r="F457" s="33" t="s">
        <v>8904</v>
      </c>
      <c r="G457" s="34" t="s">
        <v>8905</v>
      </c>
      <c r="H457" s="34">
        <v>8</v>
      </c>
      <c r="I457" s="34" t="s">
        <v>120</v>
      </c>
      <c r="J457" s="35" t="s">
        <v>165</v>
      </c>
      <c r="K457" s="34"/>
      <c r="L457" s="34" t="s">
        <v>8758</v>
      </c>
      <c r="M457" s="74"/>
      <c r="N457" s="74" t="s">
        <v>8906</v>
      </c>
      <c r="O457" s="74" t="s">
        <v>8907</v>
      </c>
      <c r="P457" s="29" t="s">
        <v>6446</v>
      </c>
      <c r="Q457" s="31" t="s">
        <v>8908</v>
      </c>
      <c r="R457" s="66" t="s">
        <v>482</v>
      </c>
      <c r="T457" s="67"/>
      <c r="U457" s="67" t="s">
        <v>482</v>
      </c>
      <c r="V457" s="68" t="s">
        <v>8909</v>
      </c>
      <c r="W457" s="69" t="s">
        <v>482</v>
      </c>
      <c r="X457" s="70" t="s">
        <v>8909</v>
      </c>
      <c r="Y457" s="71" t="b">
        <f t="shared" si="8"/>
        <v>1</v>
      </c>
      <c r="Z457" s="71" t="b">
        <f t="shared" si="8"/>
        <v>1</v>
      </c>
      <c r="AA457" s="72">
        <v>42390</v>
      </c>
      <c r="AB457" s="73" t="s">
        <v>6665</v>
      </c>
      <c r="AC457" s="62"/>
      <c r="AD457" s="62" t="s">
        <v>8906</v>
      </c>
      <c r="AE457" s="56" t="s">
        <v>8910</v>
      </c>
      <c r="AF457" s="56" t="s">
        <v>8911</v>
      </c>
    </row>
    <row r="458" spans="3:32" ht="15" customHeight="1" x14ac:dyDescent="0.25">
      <c r="C458" s="25">
        <v>261</v>
      </c>
      <c r="D458" s="26" t="s">
        <v>6022</v>
      </c>
      <c r="E458" s="27" t="s">
        <v>8912</v>
      </c>
      <c r="F458" s="33"/>
      <c r="G458" s="34"/>
      <c r="H458" s="34"/>
      <c r="I458" s="34"/>
      <c r="J458" s="35"/>
      <c r="K458" s="34"/>
      <c r="L458" s="34"/>
      <c r="M458" s="74"/>
      <c r="N458" s="74" t="s">
        <v>8913</v>
      </c>
      <c r="O458" s="28" t="s">
        <v>8914</v>
      </c>
      <c r="P458" s="29" t="s">
        <v>8915</v>
      </c>
      <c r="Q458" s="31" t="s">
        <v>8916</v>
      </c>
      <c r="R458" s="66" t="s">
        <v>482</v>
      </c>
      <c r="T458" s="67"/>
      <c r="U458" s="67" t="s">
        <v>482</v>
      </c>
      <c r="V458" s="68" t="s">
        <v>8917</v>
      </c>
      <c r="W458" s="69" t="s">
        <v>482</v>
      </c>
      <c r="X458" s="70" t="s">
        <v>8917</v>
      </c>
      <c r="Y458" s="71" t="b">
        <f t="shared" si="8"/>
        <v>1</v>
      </c>
      <c r="Z458" s="71" t="b">
        <f t="shared" si="8"/>
        <v>1</v>
      </c>
      <c r="AA458" s="72">
        <v>42390</v>
      </c>
      <c r="AB458" s="73" t="s">
        <v>6665</v>
      </c>
      <c r="AC458" s="62"/>
      <c r="AD458" s="62" t="s">
        <v>8913</v>
      </c>
      <c r="AE458" s="56" t="s">
        <v>8918</v>
      </c>
      <c r="AF458" s="56" t="s">
        <v>8919</v>
      </c>
    </row>
    <row r="459" spans="3:32" ht="15" customHeight="1" x14ac:dyDescent="0.25">
      <c r="C459" s="25">
        <v>261</v>
      </c>
      <c r="D459" s="26" t="s">
        <v>6022</v>
      </c>
      <c r="E459" s="27" t="s">
        <v>8920</v>
      </c>
      <c r="F459" s="33"/>
      <c r="G459" s="34"/>
      <c r="H459" s="34"/>
      <c r="I459" s="34"/>
      <c r="J459" s="35"/>
      <c r="K459" s="34"/>
      <c r="L459" s="34"/>
      <c r="M459" s="74"/>
      <c r="N459" s="74" t="s">
        <v>8921</v>
      </c>
      <c r="O459" s="28" t="s">
        <v>8647</v>
      </c>
      <c r="P459" s="29" t="s">
        <v>6817</v>
      </c>
      <c r="Q459" s="31" t="s">
        <v>8922</v>
      </c>
      <c r="R459" s="66" t="s">
        <v>482</v>
      </c>
      <c r="T459" s="67"/>
      <c r="U459" s="67" t="s">
        <v>482</v>
      </c>
      <c r="V459" s="68" t="s">
        <v>8923</v>
      </c>
      <c r="W459" s="69" t="s">
        <v>482</v>
      </c>
      <c r="X459" s="70" t="s">
        <v>8923</v>
      </c>
      <c r="Y459" s="71" t="b">
        <f t="shared" si="8"/>
        <v>1</v>
      </c>
      <c r="Z459" s="71" t="b">
        <f t="shared" si="8"/>
        <v>1</v>
      </c>
      <c r="AA459" s="72">
        <v>42390</v>
      </c>
      <c r="AB459" s="73" t="s">
        <v>6665</v>
      </c>
      <c r="AC459" s="62"/>
      <c r="AD459" s="62" t="s">
        <v>8921</v>
      </c>
      <c r="AE459" s="56" t="s">
        <v>8924</v>
      </c>
      <c r="AF459" s="56" t="s">
        <v>8925</v>
      </c>
    </row>
    <row r="460" spans="3:32" ht="15" customHeight="1" x14ac:dyDescent="0.25">
      <c r="C460" s="25">
        <v>267</v>
      </c>
      <c r="D460" s="26" t="s">
        <v>6022</v>
      </c>
      <c r="E460" s="27" t="s">
        <v>8926</v>
      </c>
      <c r="F460" s="33"/>
      <c r="G460" s="34"/>
      <c r="H460" s="34"/>
      <c r="I460" s="34"/>
      <c r="J460" s="35"/>
      <c r="K460" s="34"/>
      <c r="L460" s="34"/>
      <c r="M460" s="74"/>
      <c r="N460" s="74" t="s">
        <v>8927</v>
      </c>
      <c r="O460" s="74" t="s">
        <v>8928</v>
      </c>
      <c r="P460" s="29" t="s">
        <v>6832</v>
      </c>
      <c r="Q460" s="31" t="s">
        <v>8929</v>
      </c>
      <c r="R460" s="66" t="s">
        <v>482</v>
      </c>
      <c r="T460" s="67"/>
      <c r="U460" s="67" t="s">
        <v>482</v>
      </c>
      <c r="V460" s="68" t="s">
        <v>8930</v>
      </c>
      <c r="W460" s="69" t="s">
        <v>482</v>
      </c>
      <c r="X460" s="70" t="s">
        <v>8930</v>
      </c>
      <c r="Y460" s="71" t="b">
        <f t="shared" si="8"/>
        <v>1</v>
      </c>
      <c r="Z460" s="71" t="b">
        <f t="shared" si="8"/>
        <v>1</v>
      </c>
      <c r="AA460" s="72">
        <v>42390</v>
      </c>
      <c r="AB460" s="73" t="s">
        <v>6665</v>
      </c>
      <c r="AC460" s="62"/>
      <c r="AD460" s="62" t="s">
        <v>8927</v>
      </c>
      <c r="AE460" s="56" t="s">
        <v>8931</v>
      </c>
      <c r="AF460" s="56" t="s">
        <v>8932</v>
      </c>
    </row>
    <row r="461" spans="3:32" ht="15" customHeight="1" x14ac:dyDescent="0.25">
      <c r="C461" s="25">
        <v>259</v>
      </c>
      <c r="D461" s="26" t="s">
        <v>6022</v>
      </c>
      <c r="E461" s="27" t="s">
        <v>8933</v>
      </c>
      <c r="F461" s="33"/>
      <c r="G461" s="34"/>
      <c r="H461" s="34"/>
      <c r="I461" s="34"/>
      <c r="J461" s="35"/>
      <c r="K461" s="34"/>
      <c r="L461" s="34"/>
      <c r="M461" s="74"/>
      <c r="N461" s="74" t="s">
        <v>8934</v>
      </c>
      <c r="O461" s="28" t="s">
        <v>6108</v>
      </c>
      <c r="P461" s="29" t="s">
        <v>6423</v>
      </c>
      <c r="Q461" s="31" t="s">
        <v>8935</v>
      </c>
      <c r="R461" s="66" t="s">
        <v>482</v>
      </c>
      <c r="T461" s="67"/>
      <c r="U461" s="67" t="s">
        <v>482</v>
      </c>
      <c r="V461" s="68" t="s">
        <v>8936</v>
      </c>
      <c r="W461" s="69" t="s">
        <v>482</v>
      </c>
      <c r="X461" s="70" t="s">
        <v>8936</v>
      </c>
      <c r="Y461" s="71" t="b">
        <f t="shared" si="8"/>
        <v>1</v>
      </c>
      <c r="Z461" s="71" t="b">
        <f t="shared" si="8"/>
        <v>1</v>
      </c>
      <c r="AA461" s="72">
        <v>42390</v>
      </c>
      <c r="AB461" s="73" t="s">
        <v>6665</v>
      </c>
      <c r="AC461" s="62"/>
      <c r="AD461" s="62" t="s">
        <v>8934</v>
      </c>
      <c r="AE461" s="56" t="s">
        <v>8937</v>
      </c>
      <c r="AF461" s="56" t="s">
        <v>8938</v>
      </c>
    </row>
    <row r="462" spans="3:32" ht="15" customHeight="1" x14ac:dyDescent="0.25">
      <c r="C462" s="25">
        <v>259</v>
      </c>
      <c r="D462" s="26" t="s">
        <v>6022</v>
      </c>
      <c r="E462" s="27" t="s">
        <v>8939</v>
      </c>
      <c r="F462" s="33"/>
      <c r="G462" s="34"/>
      <c r="H462" s="34"/>
      <c r="I462" s="34"/>
      <c r="J462" s="35"/>
      <c r="K462" s="34"/>
      <c r="L462" s="34"/>
      <c r="M462" s="74"/>
      <c r="N462" s="74" t="s">
        <v>8940</v>
      </c>
      <c r="O462" s="28" t="s">
        <v>6111</v>
      </c>
      <c r="P462" s="29" t="s">
        <v>6423</v>
      </c>
      <c r="Q462" s="31" t="s">
        <v>8941</v>
      </c>
      <c r="R462" s="66" t="s">
        <v>482</v>
      </c>
      <c r="T462" s="67"/>
      <c r="U462" s="67" t="s">
        <v>482</v>
      </c>
      <c r="V462" s="68" t="s">
        <v>8942</v>
      </c>
      <c r="W462" s="69" t="s">
        <v>482</v>
      </c>
      <c r="X462" s="70" t="s">
        <v>8942</v>
      </c>
      <c r="Y462" s="71" t="b">
        <f t="shared" si="8"/>
        <v>1</v>
      </c>
      <c r="Z462" s="71" t="b">
        <f t="shared" si="8"/>
        <v>1</v>
      </c>
      <c r="AA462" s="72">
        <v>42390</v>
      </c>
      <c r="AB462" s="73" t="s">
        <v>6665</v>
      </c>
      <c r="AC462" s="62"/>
      <c r="AD462" s="62" t="s">
        <v>8940</v>
      </c>
      <c r="AE462" s="56" t="s">
        <v>8943</v>
      </c>
      <c r="AF462" s="56" t="s">
        <v>8944</v>
      </c>
    </row>
    <row r="463" spans="3:32" ht="15" customHeight="1" x14ac:dyDescent="0.25">
      <c r="C463" s="25">
        <v>259</v>
      </c>
      <c r="D463" s="26" t="s">
        <v>6022</v>
      </c>
      <c r="E463" s="27" t="s">
        <v>8945</v>
      </c>
      <c r="F463" s="33"/>
      <c r="G463" s="34"/>
      <c r="H463" s="34"/>
      <c r="I463" s="34"/>
      <c r="J463" s="35"/>
      <c r="K463" s="34"/>
      <c r="L463" s="34"/>
      <c r="M463" s="74"/>
      <c r="N463" s="74" t="s">
        <v>8946</v>
      </c>
      <c r="O463" s="28" t="s">
        <v>6203</v>
      </c>
      <c r="P463" s="29" t="s">
        <v>6452</v>
      </c>
      <c r="Q463" s="31" t="s">
        <v>8947</v>
      </c>
      <c r="R463" s="66" t="s">
        <v>482</v>
      </c>
      <c r="T463" s="67"/>
      <c r="U463" s="67" t="s">
        <v>482</v>
      </c>
      <c r="V463" s="68" t="s">
        <v>8948</v>
      </c>
      <c r="W463" s="69" t="s">
        <v>482</v>
      </c>
      <c r="X463" s="70" t="s">
        <v>8948</v>
      </c>
      <c r="Y463" s="71" t="b">
        <f t="shared" si="8"/>
        <v>1</v>
      </c>
      <c r="Z463" s="71" t="b">
        <f t="shared" si="8"/>
        <v>1</v>
      </c>
      <c r="AA463" s="72">
        <v>42390</v>
      </c>
      <c r="AB463" s="73" t="s">
        <v>6665</v>
      </c>
      <c r="AC463" s="62"/>
      <c r="AD463" s="62" t="s">
        <v>8946</v>
      </c>
      <c r="AE463" s="56" t="s">
        <v>8949</v>
      </c>
      <c r="AF463" s="56" t="s">
        <v>8950</v>
      </c>
    </row>
    <row r="464" spans="3:32" ht="15" customHeight="1" x14ac:dyDescent="0.25">
      <c r="C464" s="25">
        <v>259</v>
      </c>
      <c r="D464" s="26" t="s">
        <v>6022</v>
      </c>
      <c r="E464" s="27" t="s">
        <v>8951</v>
      </c>
      <c r="F464" s="33"/>
      <c r="G464" s="34"/>
      <c r="H464" s="34"/>
      <c r="I464" s="34"/>
      <c r="J464" s="35"/>
      <c r="K464" s="34"/>
      <c r="L464" s="34"/>
      <c r="M464" s="74"/>
      <c r="N464" s="74" t="s">
        <v>8952</v>
      </c>
      <c r="O464" s="28" t="s">
        <v>6206</v>
      </c>
      <c r="P464" s="29" t="s">
        <v>6452</v>
      </c>
      <c r="Q464" s="31" t="s">
        <v>8953</v>
      </c>
      <c r="R464" s="66" t="s">
        <v>482</v>
      </c>
      <c r="T464" s="67"/>
      <c r="U464" s="67" t="s">
        <v>482</v>
      </c>
      <c r="V464" s="68" t="s">
        <v>8954</v>
      </c>
      <c r="W464" s="69" t="s">
        <v>482</v>
      </c>
      <c r="X464" s="70" t="s">
        <v>8954</v>
      </c>
      <c r="Y464" s="71" t="b">
        <f t="shared" si="8"/>
        <v>1</v>
      </c>
      <c r="Z464" s="71" t="b">
        <f t="shared" si="8"/>
        <v>1</v>
      </c>
      <c r="AA464" s="72">
        <v>42390</v>
      </c>
      <c r="AB464" s="73" t="s">
        <v>6665</v>
      </c>
      <c r="AC464" s="62"/>
      <c r="AD464" s="62" t="s">
        <v>8952</v>
      </c>
      <c r="AE464" s="56" t="s">
        <v>8955</v>
      </c>
      <c r="AF464" s="56" t="s">
        <v>8956</v>
      </c>
    </row>
    <row r="465" spans="3:32" ht="15" customHeight="1" x14ac:dyDescent="0.25">
      <c r="C465" s="25">
        <v>263</v>
      </c>
      <c r="D465" s="26" t="s">
        <v>6022</v>
      </c>
      <c r="E465" s="27" t="s">
        <v>8957</v>
      </c>
      <c r="F465" s="33"/>
      <c r="G465" s="34"/>
      <c r="H465" s="34"/>
      <c r="I465" s="34"/>
      <c r="J465" s="35"/>
      <c r="K465" s="34"/>
      <c r="L465" s="34"/>
      <c r="M465" s="74"/>
      <c r="N465" s="74" t="s">
        <v>8958</v>
      </c>
      <c r="O465" s="28" t="s">
        <v>6120</v>
      </c>
      <c r="P465" s="29"/>
      <c r="Q465" s="31" t="s">
        <v>6023</v>
      </c>
      <c r="R465" s="66" t="s">
        <v>300</v>
      </c>
      <c r="T465" s="67"/>
      <c r="U465" s="67" t="s">
        <v>300</v>
      </c>
      <c r="V465" s="68" t="s">
        <v>6023</v>
      </c>
      <c r="W465" s="69" t="s">
        <v>300</v>
      </c>
      <c r="X465" s="70" t="s">
        <v>6023</v>
      </c>
      <c r="Y465" s="71" t="b">
        <f t="shared" si="8"/>
        <v>1</v>
      </c>
      <c r="Z465" s="71" t="b">
        <f t="shared" si="8"/>
        <v>1</v>
      </c>
      <c r="AA465" s="72">
        <v>42390</v>
      </c>
      <c r="AB465" s="73" t="s">
        <v>6665</v>
      </c>
      <c r="AC465" s="62"/>
      <c r="AD465" s="62" t="s">
        <v>8958</v>
      </c>
      <c r="AE465" s="59" t="s">
        <v>8959</v>
      </c>
      <c r="AF465" s="62"/>
    </row>
    <row r="466" spans="3:32" ht="15" customHeight="1" x14ac:dyDescent="0.25">
      <c r="C466" s="25">
        <v>263</v>
      </c>
      <c r="D466" s="26" t="s">
        <v>6022</v>
      </c>
      <c r="E466" s="27" t="s">
        <v>8960</v>
      </c>
      <c r="F466" s="33"/>
      <c r="G466" s="34"/>
      <c r="H466" s="34"/>
      <c r="I466" s="34"/>
      <c r="J466" s="35"/>
      <c r="K466" s="34"/>
      <c r="L466" s="34"/>
      <c r="M466" s="74"/>
      <c r="N466" s="74" t="s">
        <v>8961</v>
      </c>
      <c r="O466" s="28" t="s">
        <v>6123</v>
      </c>
      <c r="P466" s="29" t="s">
        <v>6798</v>
      </c>
      <c r="Q466" s="31" t="s">
        <v>8962</v>
      </c>
      <c r="R466" s="66" t="s">
        <v>482</v>
      </c>
      <c r="T466" s="67"/>
      <c r="U466" s="67" t="s">
        <v>482</v>
      </c>
      <c r="V466" s="68" t="s">
        <v>8963</v>
      </c>
      <c r="W466" s="69" t="s">
        <v>482</v>
      </c>
      <c r="X466" s="70" t="s">
        <v>8963</v>
      </c>
      <c r="Y466" s="71" t="b">
        <f t="shared" si="8"/>
        <v>1</v>
      </c>
      <c r="Z466" s="71" t="b">
        <f t="shared" si="8"/>
        <v>1</v>
      </c>
      <c r="AA466" s="72">
        <v>42390</v>
      </c>
      <c r="AB466" s="73" t="s">
        <v>6665</v>
      </c>
      <c r="AC466" s="62"/>
      <c r="AD466" s="62" t="s">
        <v>8961</v>
      </c>
      <c r="AE466" s="56" t="s">
        <v>8964</v>
      </c>
      <c r="AF466" s="56" t="s">
        <v>8965</v>
      </c>
    </row>
    <row r="467" spans="3:32" ht="15" customHeight="1" x14ac:dyDescent="0.25">
      <c r="C467" s="25">
        <v>264</v>
      </c>
      <c r="D467" s="26" t="s">
        <v>6022</v>
      </c>
      <c r="E467" s="27" t="s">
        <v>8966</v>
      </c>
      <c r="F467" s="33"/>
      <c r="G467" s="34"/>
      <c r="H467" s="34"/>
      <c r="I467" s="34"/>
      <c r="J467" s="35"/>
      <c r="K467" s="34"/>
      <c r="L467" s="34"/>
      <c r="M467" s="74"/>
      <c r="N467" s="74" t="s">
        <v>8967</v>
      </c>
      <c r="O467" s="74" t="s">
        <v>8968</v>
      </c>
      <c r="P467" s="29" t="s">
        <v>8697</v>
      </c>
      <c r="Q467" s="31" t="s">
        <v>8969</v>
      </c>
      <c r="R467" s="66" t="s">
        <v>482</v>
      </c>
      <c r="T467" s="67"/>
      <c r="U467" s="67" t="s">
        <v>482</v>
      </c>
      <c r="V467" s="68" t="s">
        <v>8970</v>
      </c>
      <c r="W467" s="69" t="s">
        <v>482</v>
      </c>
      <c r="X467" s="70" t="s">
        <v>8970</v>
      </c>
      <c r="Y467" s="71" t="b">
        <f t="shared" si="8"/>
        <v>1</v>
      </c>
      <c r="Z467" s="71" t="b">
        <f t="shared" si="8"/>
        <v>1</v>
      </c>
      <c r="AA467" s="72">
        <v>42390</v>
      </c>
      <c r="AB467" s="73" t="s">
        <v>6665</v>
      </c>
      <c r="AC467" s="62"/>
      <c r="AD467" s="62" t="s">
        <v>8967</v>
      </c>
      <c r="AE467" s="56" t="s">
        <v>8971</v>
      </c>
      <c r="AF467" s="56" t="s">
        <v>8972</v>
      </c>
    </row>
    <row r="468" spans="3:32" ht="15" customHeight="1" x14ac:dyDescent="0.25">
      <c r="C468" s="25">
        <v>265</v>
      </c>
      <c r="D468" s="26" t="s">
        <v>6022</v>
      </c>
      <c r="E468" s="27" t="s">
        <v>8973</v>
      </c>
      <c r="F468" s="33"/>
      <c r="G468" s="34"/>
      <c r="H468" s="34"/>
      <c r="I468" s="34"/>
      <c r="J468" s="35"/>
      <c r="K468" s="34"/>
      <c r="L468" s="34"/>
      <c r="M468" s="74"/>
      <c r="N468" s="74" t="s">
        <v>8974</v>
      </c>
      <c r="O468" s="28" t="s">
        <v>6126</v>
      </c>
      <c r="P468" s="29"/>
      <c r="Q468" s="31" t="s">
        <v>6023</v>
      </c>
      <c r="R468" s="66" t="s">
        <v>300</v>
      </c>
      <c r="T468" s="67"/>
      <c r="U468" s="67" t="s">
        <v>300</v>
      </c>
      <c r="V468" s="68" t="s">
        <v>6023</v>
      </c>
      <c r="W468" s="69" t="s">
        <v>300</v>
      </c>
      <c r="X468" s="70" t="s">
        <v>6023</v>
      </c>
      <c r="Y468" s="71" t="b">
        <f t="shared" si="8"/>
        <v>1</v>
      </c>
      <c r="Z468" s="71" t="b">
        <f t="shared" si="8"/>
        <v>1</v>
      </c>
      <c r="AA468" s="72">
        <v>42390</v>
      </c>
      <c r="AB468" s="73" t="s">
        <v>6665</v>
      </c>
      <c r="AC468" s="62"/>
      <c r="AD468" s="62" t="s">
        <v>8974</v>
      </c>
      <c r="AE468" s="59" t="s">
        <v>8975</v>
      </c>
      <c r="AF468" s="62"/>
    </row>
    <row r="469" spans="3:32" ht="15" customHeight="1" x14ac:dyDescent="0.25">
      <c r="C469" s="25">
        <v>265</v>
      </c>
      <c r="D469" s="26" t="s">
        <v>6022</v>
      </c>
      <c r="E469" s="27" t="s">
        <v>8976</v>
      </c>
      <c r="F469" s="33"/>
      <c r="G469" s="34"/>
      <c r="H469" s="34"/>
      <c r="I469" s="34"/>
      <c r="J469" s="35"/>
      <c r="K469" s="34"/>
      <c r="L469" s="34"/>
      <c r="M469" s="74"/>
      <c r="N469" s="74" t="s">
        <v>8977</v>
      </c>
      <c r="O469" s="28" t="s">
        <v>6129</v>
      </c>
      <c r="P469" s="29" t="s">
        <v>6832</v>
      </c>
      <c r="Q469" s="31" t="s">
        <v>8978</v>
      </c>
      <c r="R469" s="66" t="s">
        <v>482</v>
      </c>
      <c r="T469" s="67"/>
      <c r="U469" s="67" t="s">
        <v>482</v>
      </c>
      <c r="V469" s="68" t="s">
        <v>8979</v>
      </c>
      <c r="W469" s="69" t="s">
        <v>482</v>
      </c>
      <c r="X469" s="70" t="s">
        <v>8979</v>
      </c>
      <c r="Y469" s="71" t="b">
        <f t="shared" si="8"/>
        <v>1</v>
      </c>
      <c r="Z469" s="71" t="b">
        <f t="shared" si="8"/>
        <v>1</v>
      </c>
      <c r="AA469" s="72">
        <v>42390</v>
      </c>
      <c r="AB469" s="73" t="s">
        <v>6665</v>
      </c>
      <c r="AC469" s="62"/>
      <c r="AD469" s="62" t="s">
        <v>8977</v>
      </c>
      <c r="AE469" s="56" t="s">
        <v>8980</v>
      </c>
      <c r="AF469" s="56" t="s">
        <v>8981</v>
      </c>
    </row>
    <row r="470" spans="3:32" ht="15" customHeight="1" x14ac:dyDescent="0.25">
      <c r="C470" s="25">
        <v>266</v>
      </c>
      <c r="D470" s="26" t="s">
        <v>6022</v>
      </c>
      <c r="E470" s="27" t="s">
        <v>8982</v>
      </c>
      <c r="F470" s="33"/>
      <c r="G470" s="34"/>
      <c r="H470" s="34"/>
      <c r="I470" s="34"/>
      <c r="J470" s="35"/>
      <c r="K470" s="34"/>
      <c r="L470" s="34"/>
      <c r="M470" s="74"/>
      <c r="N470" s="74" t="s">
        <v>8983</v>
      </c>
      <c r="O470" s="74" t="s">
        <v>8984</v>
      </c>
      <c r="P470" s="29" t="s">
        <v>8715</v>
      </c>
      <c r="Q470" s="31" t="s">
        <v>8985</v>
      </c>
      <c r="R470" s="66" t="s">
        <v>482</v>
      </c>
      <c r="T470" s="67"/>
      <c r="U470" s="67" t="s">
        <v>482</v>
      </c>
      <c r="V470" s="68" t="s">
        <v>8986</v>
      </c>
      <c r="W470" s="69" t="s">
        <v>482</v>
      </c>
      <c r="X470" s="70" t="s">
        <v>8986</v>
      </c>
      <c r="Y470" s="71" t="b">
        <f t="shared" si="8"/>
        <v>1</v>
      </c>
      <c r="Z470" s="71" t="b">
        <f t="shared" si="8"/>
        <v>1</v>
      </c>
      <c r="AA470" s="72">
        <v>42390</v>
      </c>
      <c r="AB470" s="73" t="s">
        <v>6665</v>
      </c>
      <c r="AC470" s="62"/>
      <c r="AD470" s="62" t="s">
        <v>8983</v>
      </c>
      <c r="AE470" s="56" t="s">
        <v>8987</v>
      </c>
      <c r="AF470" s="56" t="s">
        <v>8988</v>
      </c>
    </row>
    <row r="471" spans="3:32" ht="15" customHeight="1" x14ac:dyDescent="0.25">
      <c r="C471" s="25">
        <v>268</v>
      </c>
      <c r="D471" s="26" t="s">
        <v>6022</v>
      </c>
      <c r="E471" s="27" t="s">
        <v>8989</v>
      </c>
      <c r="F471" s="33" t="s">
        <v>8990</v>
      </c>
      <c r="G471" s="34" t="s">
        <v>8991</v>
      </c>
      <c r="H471" s="34">
        <v>3</v>
      </c>
      <c r="I471" s="34" t="s">
        <v>120</v>
      </c>
      <c r="J471" s="87">
        <v>-102610602</v>
      </c>
      <c r="K471" s="34" t="s">
        <v>8992</v>
      </c>
      <c r="L471" s="34" t="s">
        <v>6677</v>
      </c>
      <c r="M471" s="75"/>
      <c r="N471" s="75" t="s">
        <v>8993</v>
      </c>
      <c r="O471" s="74" t="s">
        <v>8994</v>
      </c>
      <c r="P471" s="29" t="s">
        <v>6411</v>
      </c>
      <c r="Q471" s="31" t="s">
        <v>8995</v>
      </c>
      <c r="R471" s="66" t="s">
        <v>482</v>
      </c>
      <c r="T471" s="67"/>
      <c r="U471" s="67" t="s">
        <v>482</v>
      </c>
      <c r="V471" s="68" t="s">
        <v>8996</v>
      </c>
      <c r="W471" s="69" t="s">
        <v>482</v>
      </c>
      <c r="X471" s="70" t="s">
        <v>8996</v>
      </c>
      <c r="Y471" s="71" t="b">
        <f t="shared" si="8"/>
        <v>1</v>
      </c>
      <c r="Z471" s="71" t="b">
        <f t="shared" si="8"/>
        <v>1</v>
      </c>
      <c r="AA471" s="72">
        <v>42390</v>
      </c>
      <c r="AB471" s="73" t="s">
        <v>6665</v>
      </c>
      <c r="AC471" s="62"/>
      <c r="AD471" s="62" t="s">
        <v>8993</v>
      </c>
      <c r="AE471" s="56" t="s">
        <v>8997</v>
      </c>
      <c r="AF471" s="56" t="s">
        <v>8998</v>
      </c>
    </row>
    <row r="472" spans="3:32" ht="15" customHeight="1" x14ac:dyDescent="0.25">
      <c r="C472" s="25">
        <v>269</v>
      </c>
      <c r="D472" s="26" t="s">
        <v>6022</v>
      </c>
      <c r="E472" s="27" t="s">
        <v>8999</v>
      </c>
      <c r="F472" s="33"/>
      <c r="G472" s="34"/>
      <c r="H472" s="34"/>
      <c r="I472" s="34"/>
      <c r="J472" s="87"/>
      <c r="K472" s="34"/>
      <c r="L472" s="34"/>
      <c r="M472" s="75"/>
      <c r="N472" s="75" t="s">
        <v>9000</v>
      </c>
      <c r="O472" s="74" t="s">
        <v>9001</v>
      </c>
      <c r="P472" s="29" t="s">
        <v>6417</v>
      </c>
      <c r="Q472" s="31" t="s">
        <v>9002</v>
      </c>
      <c r="R472" s="66" t="s">
        <v>482</v>
      </c>
      <c r="T472" s="67"/>
      <c r="U472" s="67" t="s">
        <v>482</v>
      </c>
      <c r="V472" s="68" t="s">
        <v>9003</v>
      </c>
      <c r="W472" s="69" t="s">
        <v>482</v>
      </c>
      <c r="X472" s="70" t="s">
        <v>9003</v>
      </c>
      <c r="Y472" s="71" t="b">
        <f t="shared" si="8"/>
        <v>1</v>
      </c>
      <c r="Z472" s="71" t="b">
        <f t="shared" si="8"/>
        <v>1</v>
      </c>
      <c r="AA472" s="72">
        <v>42390</v>
      </c>
      <c r="AB472" s="73" t="s">
        <v>6665</v>
      </c>
      <c r="AC472" s="62"/>
      <c r="AD472" s="62" t="s">
        <v>9000</v>
      </c>
      <c r="AE472" s="56" t="s">
        <v>9004</v>
      </c>
      <c r="AF472" s="56" t="s">
        <v>9005</v>
      </c>
    </row>
    <row r="473" spans="3:32" ht="15" customHeight="1" x14ac:dyDescent="0.25">
      <c r="C473" s="25">
        <v>272</v>
      </c>
      <c r="D473" s="26" t="s">
        <v>6022</v>
      </c>
      <c r="E473" s="27" t="s">
        <v>9006</v>
      </c>
      <c r="F473" s="33" t="s">
        <v>9007</v>
      </c>
      <c r="G473" s="34" t="s">
        <v>9008</v>
      </c>
      <c r="H473" s="34">
        <v>8</v>
      </c>
      <c r="I473" s="34" t="s">
        <v>120</v>
      </c>
      <c r="J473" s="35" t="s">
        <v>165</v>
      </c>
      <c r="K473" s="34"/>
      <c r="L473" s="34" t="s">
        <v>9009</v>
      </c>
      <c r="M473" s="74"/>
      <c r="N473" s="74" t="s">
        <v>9010</v>
      </c>
      <c r="O473" s="74" t="s">
        <v>9011</v>
      </c>
      <c r="P473" s="29" t="s">
        <v>8473</v>
      </c>
      <c r="Q473" s="31" t="s">
        <v>9012</v>
      </c>
      <c r="R473" s="66" t="s">
        <v>482</v>
      </c>
      <c r="T473" s="67"/>
      <c r="U473" s="67" t="s">
        <v>482</v>
      </c>
      <c r="V473" s="68" t="s">
        <v>9013</v>
      </c>
      <c r="W473" s="69" t="s">
        <v>482</v>
      </c>
      <c r="X473" s="70" t="s">
        <v>9013</v>
      </c>
      <c r="Y473" s="71" t="b">
        <f t="shared" si="8"/>
        <v>1</v>
      </c>
      <c r="Z473" s="71" t="b">
        <f t="shared" si="8"/>
        <v>1</v>
      </c>
      <c r="AA473" s="72">
        <v>42390</v>
      </c>
      <c r="AB473" s="73" t="s">
        <v>6665</v>
      </c>
      <c r="AC473" s="62"/>
      <c r="AD473" s="62" t="s">
        <v>9010</v>
      </c>
      <c r="AE473" s="56" t="s">
        <v>9014</v>
      </c>
      <c r="AF473" s="56" t="s">
        <v>9015</v>
      </c>
    </row>
    <row r="474" spans="3:32" ht="15" customHeight="1" x14ac:dyDescent="0.25">
      <c r="C474" s="25">
        <v>271</v>
      </c>
      <c r="D474" s="26" t="s">
        <v>6022</v>
      </c>
      <c r="E474" s="27" t="s">
        <v>9016</v>
      </c>
      <c r="F474" s="33"/>
      <c r="G474" s="34"/>
      <c r="H474" s="34"/>
      <c r="I474" s="34"/>
      <c r="J474" s="35"/>
      <c r="K474" s="34"/>
      <c r="L474" s="34"/>
      <c r="M474" s="74"/>
      <c r="N474" s="74" t="s">
        <v>9017</v>
      </c>
      <c r="O474" s="74" t="s">
        <v>9018</v>
      </c>
      <c r="P474" s="29" t="s">
        <v>9019</v>
      </c>
      <c r="Q474" s="31" t="s">
        <v>9020</v>
      </c>
      <c r="R474" s="66" t="s">
        <v>482</v>
      </c>
      <c r="T474" s="67"/>
      <c r="U474" s="67" t="s">
        <v>482</v>
      </c>
      <c r="V474" s="68" t="s">
        <v>9021</v>
      </c>
      <c r="W474" s="69" t="s">
        <v>482</v>
      </c>
      <c r="X474" s="70" t="s">
        <v>9021</v>
      </c>
      <c r="Y474" s="71" t="b">
        <f t="shared" si="8"/>
        <v>1</v>
      </c>
      <c r="Z474" s="71" t="b">
        <f t="shared" si="8"/>
        <v>1</v>
      </c>
      <c r="AA474" s="72">
        <v>42390</v>
      </c>
      <c r="AB474" s="73" t="s">
        <v>6665</v>
      </c>
      <c r="AC474" s="62"/>
      <c r="AD474" s="62" t="s">
        <v>9017</v>
      </c>
      <c r="AE474" s="56" t="s">
        <v>9022</v>
      </c>
      <c r="AF474" s="56" t="s">
        <v>9023</v>
      </c>
    </row>
    <row r="475" spans="3:32" ht="15" customHeight="1" x14ac:dyDescent="0.25">
      <c r="C475" s="25">
        <v>271</v>
      </c>
      <c r="D475" s="26" t="s">
        <v>6022</v>
      </c>
      <c r="E475" s="27" t="s">
        <v>9024</v>
      </c>
      <c r="F475" s="33"/>
      <c r="G475" s="34"/>
      <c r="H475" s="34"/>
      <c r="I475" s="34"/>
      <c r="J475" s="35"/>
      <c r="K475" s="34"/>
      <c r="L475" s="34"/>
      <c r="M475" s="74"/>
      <c r="N475" s="74" t="s">
        <v>9025</v>
      </c>
      <c r="O475" s="28" t="s">
        <v>9026</v>
      </c>
      <c r="P475" s="29" t="s">
        <v>9027</v>
      </c>
      <c r="Q475" s="31" t="s">
        <v>9028</v>
      </c>
      <c r="R475" s="66" t="s">
        <v>482</v>
      </c>
      <c r="T475" s="67"/>
      <c r="U475" s="67" t="s">
        <v>482</v>
      </c>
      <c r="V475" s="68" t="s">
        <v>9029</v>
      </c>
      <c r="W475" s="69" t="s">
        <v>482</v>
      </c>
      <c r="X475" s="70" t="s">
        <v>9029</v>
      </c>
      <c r="Y475" s="71" t="b">
        <f t="shared" si="8"/>
        <v>1</v>
      </c>
      <c r="Z475" s="71" t="b">
        <f t="shared" si="8"/>
        <v>1</v>
      </c>
      <c r="AA475" s="72">
        <v>42390</v>
      </c>
      <c r="AB475" s="73" t="s">
        <v>6665</v>
      </c>
      <c r="AC475" s="62"/>
      <c r="AD475" s="62" t="s">
        <v>9025</v>
      </c>
      <c r="AE475" s="56" t="s">
        <v>9030</v>
      </c>
      <c r="AF475" s="56" t="s">
        <v>9031</v>
      </c>
    </row>
    <row r="476" spans="3:32" ht="15" customHeight="1" x14ac:dyDescent="0.25">
      <c r="C476" s="25">
        <v>267</v>
      </c>
      <c r="D476" s="26" t="s">
        <v>6022</v>
      </c>
      <c r="E476" s="27" t="s">
        <v>9032</v>
      </c>
      <c r="F476" s="33"/>
      <c r="G476" s="34"/>
      <c r="H476" s="34"/>
      <c r="I476" s="34"/>
      <c r="J476" s="35"/>
      <c r="K476" s="34"/>
      <c r="L476" s="34"/>
      <c r="M476" s="74"/>
      <c r="N476" s="74" t="s">
        <v>9033</v>
      </c>
      <c r="O476" s="74" t="s">
        <v>9034</v>
      </c>
      <c r="P476" s="29" t="s">
        <v>9035</v>
      </c>
      <c r="Q476" s="31" t="s">
        <v>8929</v>
      </c>
      <c r="R476" s="66" t="s">
        <v>482</v>
      </c>
      <c r="T476" s="67"/>
      <c r="U476" s="67" t="s">
        <v>482</v>
      </c>
      <c r="V476" s="68" t="s">
        <v>8930</v>
      </c>
      <c r="W476" s="69" t="s">
        <v>482</v>
      </c>
      <c r="X476" s="70" t="s">
        <v>8930</v>
      </c>
      <c r="Y476" s="71" t="b">
        <f t="shared" si="8"/>
        <v>1</v>
      </c>
      <c r="Z476" s="71" t="b">
        <f t="shared" si="8"/>
        <v>1</v>
      </c>
      <c r="AA476" s="72">
        <v>42390</v>
      </c>
      <c r="AB476" s="73" t="s">
        <v>6665</v>
      </c>
      <c r="AC476" s="62"/>
      <c r="AD476" s="62" t="s">
        <v>9033</v>
      </c>
      <c r="AE476" s="56" t="s">
        <v>8931</v>
      </c>
      <c r="AF476" s="56" t="s">
        <v>9036</v>
      </c>
    </row>
    <row r="477" spans="3:32" ht="15" customHeight="1" x14ac:dyDescent="0.25">
      <c r="C477" s="25">
        <v>269</v>
      </c>
      <c r="D477" s="26" t="s">
        <v>6022</v>
      </c>
      <c r="E477" s="27" t="s">
        <v>9037</v>
      </c>
      <c r="F477" s="33"/>
      <c r="G477" s="34"/>
      <c r="H477" s="34"/>
      <c r="I477" s="34"/>
      <c r="J477" s="35"/>
      <c r="K477" s="34"/>
      <c r="L477" s="34"/>
      <c r="M477" s="74"/>
      <c r="N477" s="74" t="s">
        <v>9038</v>
      </c>
      <c r="O477" s="28" t="s">
        <v>9039</v>
      </c>
      <c r="P477" s="29" t="s">
        <v>6423</v>
      </c>
      <c r="Q477" s="31" t="s">
        <v>9040</v>
      </c>
      <c r="R477" s="66" t="s">
        <v>482</v>
      </c>
      <c r="T477" s="67"/>
      <c r="U477" s="67" t="s">
        <v>482</v>
      </c>
      <c r="V477" s="68" t="s">
        <v>9041</v>
      </c>
      <c r="W477" s="69" t="s">
        <v>482</v>
      </c>
      <c r="X477" s="70" t="s">
        <v>9041</v>
      </c>
      <c r="Y477" s="71" t="b">
        <f t="shared" si="8"/>
        <v>1</v>
      </c>
      <c r="Z477" s="71" t="b">
        <f t="shared" si="8"/>
        <v>1</v>
      </c>
      <c r="AA477" s="72">
        <v>42390</v>
      </c>
      <c r="AB477" s="73" t="s">
        <v>6665</v>
      </c>
      <c r="AC477" s="62"/>
      <c r="AD477" s="62" t="s">
        <v>9038</v>
      </c>
      <c r="AE477" s="56" t="s">
        <v>9042</v>
      </c>
      <c r="AF477" s="56" t="s">
        <v>9043</v>
      </c>
    </row>
    <row r="478" spans="3:32" ht="15" customHeight="1" x14ac:dyDescent="0.25">
      <c r="C478" s="25">
        <v>270</v>
      </c>
      <c r="D478" s="26" t="s">
        <v>6022</v>
      </c>
      <c r="E478" s="27" t="s">
        <v>9044</v>
      </c>
      <c r="F478" s="33"/>
      <c r="G478" s="34"/>
      <c r="H478" s="34"/>
      <c r="I478" s="34"/>
      <c r="J478" s="35"/>
      <c r="K478" s="34"/>
      <c r="L478" s="34"/>
      <c r="M478" s="74"/>
      <c r="N478" s="74" t="s">
        <v>9045</v>
      </c>
      <c r="O478" s="28" t="s">
        <v>9046</v>
      </c>
      <c r="P478" s="29" t="s">
        <v>6423</v>
      </c>
      <c r="Q478" s="31" t="s">
        <v>9047</v>
      </c>
      <c r="R478" s="66" t="s">
        <v>482</v>
      </c>
      <c r="T478" s="67"/>
      <c r="U478" s="67" t="s">
        <v>482</v>
      </c>
      <c r="V478" s="68" t="s">
        <v>9048</v>
      </c>
      <c r="W478" s="69" t="s">
        <v>482</v>
      </c>
      <c r="X478" s="70" t="s">
        <v>9048</v>
      </c>
      <c r="Y478" s="71" t="b">
        <f t="shared" si="8"/>
        <v>1</v>
      </c>
      <c r="Z478" s="71" t="b">
        <f t="shared" si="8"/>
        <v>1</v>
      </c>
      <c r="AA478" s="72">
        <v>42390</v>
      </c>
      <c r="AB478" s="73" t="s">
        <v>6665</v>
      </c>
      <c r="AC478" s="62"/>
      <c r="AD478" s="62" t="s">
        <v>9045</v>
      </c>
      <c r="AE478" s="56" t="s">
        <v>9049</v>
      </c>
      <c r="AF478" s="56" t="s">
        <v>9050</v>
      </c>
    </row>
    <row r="479" spans="3:32" ht="15" customHeight="1" x14ac:dyDescent="0.25">
      <c r="C479" s="25">
        <v>269</v>
      </c>
      <c r="D479" s="26" t="s">
        <v>6022</v>
      </c>
      <c r="E479" s="27" t="s">
        <v>9051</v>
      </c>
      <c r="F479" s="33"/>
      <c r="G479" s="34"/>
      <c r="H479" s="34"/>
      <c r="I479" s="34"/>
      <c r="J479" s="35"/>
      <c r="K479" s="34"/>
      <c r="L479" s="34"/>
      <c r="M479" s="74"/>
      <c r="N479" s="74" t="s">
        <v>9052</v>
      </c>
      <c r="O479" s="28" t="s">
        <v>6203</v>
      </c>
      <c r="P479" s="29" t="s">
        <v>6452</v>
      </c>
      <c r="Q479" s="31" t="s">
        <v>9053</v>
      </c>
      <c r="R479" s="66" t="s">
        <v>482</v>
      </c>
      <c r="T479" s="67"/>
      <c r="U479" s="67" t="s">
        <v>482</v>
      </c>
      <c r="V479" s="68" t="s">
        <v>9054</v>
      </c>
      <c r="W479" s="69" t="s">
        <v>482</v>
      </c>
      <c r="X479" s="70" t="s">
        <v>9054</v>
      </c>
      <c r="Y479" s="71" t="b">
        <f t="shared" si="8"/>
        <v>1</v>
      </c>
      <c r="Z479" s="71" t="b">
        <f t="shared" si="8"/>
        <v>1</v>
      </c>
      <c r="AA479" s="72">
        <v>42390</v>
      </c>
      <c r="AB479" s="73" t="s">
        <v>6665</v>
      </c>
      <c r="AC479" s="62"/>
      <c r="AD479" s="62" t="s">
        <v>9052</v>
      </c>
      <c r="AE479" s="56" t="s">
        <v>9055</v>
      </c>
      <c r="AF479" s="56" t="s">
        <v>9056</v>
      </c>
    </row>
    <row r="480" spans="3:32" ht="15" customHeight="1" x14ac:dyDescent="0.25">
      <c r="C480" s="25">
        <v>269</v>
      </c>
      <c r="D480" s="26" t="s">
        <v>6022</v>
      </c>
      <c r="E480" s="27" t="s">
        <v>9057</v>
      </c>
      <c r="F480" s="33"/>
      <c r="G480" s="34"/>
      <c r="H480" s="34"/>
      <c r="I480" s="34"/>
      <c r="J480" s="35"/>
      <c r="K480" s="34"/>
      <c r="L480" s="34"/>
      <c r="M480" s="74"/>
      <c r="N480" s="74" t="s">
        <v>9058</v>
      </c>
      <c r="O480" s="28" t="s">
        <v>6206</v>
      </c>
      <c r="P480" s="29" t="s">
        <v>6452</v>
      </c>
      <c r="Q480" s="31" t="s">
        <v>9059</v>
      </c>
      <c r="R480" s="66" t="s">
        <v>482</v>
      </c>
      <c r="T480" s="67"/>
      <c r="U480" s="67" t="s">
        <v>482</v>
      </c>
      <c r="V480" s="68" t="s">
        <v>9060</v>
      </c>
      <c r="W480" s="69" t="s">
        <v>482</v>
      </c>
      <c r="X480" s="70" t="s">
        <v>9060</v>
      </c>
      <c r="Y480" s="71" t="b">
        <f t="shared" si="8"/>
        <v>1</v>
      </c>
      <c r="Z480" s="71" t="b">
        <f t="shared" si="8"/>
        <v>1</v>
      </c>
      <c r="AA480" s="72">
        <v>42390</v>
      </c>
      <c r="AB480" s="73" t="s">
        <v>6665</v>
      </c>
      <c r="AC480" s="62"/>
      <c r="AD480" s="62" t="s">
        <v>9058</v>
      </c>
      <c r="AE480" s="56" t="s">
        <v>9061</v>
      </c>
      <c r="AF480" s="56" t="s">
        <v>9062</v>
      </c>
    </row>
    <row r="481" spans="3:32" ht="15" customHeight="1" x14ac:dyDescent="0.25">
      <c r="C481" s="25">
        <v>273</v>
      </c>
      <c r="D481" s="26" t="s">
        <v>6022</v>
      </c>
      <c r="E481" s="27" t="s">
        <v>9063</v>
      </c>
      <c r="F481" s="33"/>
      <c r="G481" s="34"/>
      <c r="H481" s="34"/>
      <c r="I481" s="34"/>
      <c r="J481" s="35"/>
      <c r="K481" s="34"/>
      <c r="L481" s="34"/>
      <c r="M481" s="74"/>
      <c r="N481" s="74" t="s">
        <v>9064</v>
      </c>
      <c r="O481" s="28" t="s">
        <v>6120</v>
      </c>
      <c r="P481" s="29"/>
      <c r="Q481" s="31" t="s">
        <v>6023</v>
      </c>
      <c r="R481" s="66" t="s">
        <v>300</v>
      </c>
      <c r="T481" s="67"/>
      <c r="U481" s="67" t="s">
        <v>300</v>
      </c>
      <c r="V481" s="68" t="s">
        <v>6023</v>
      </c>
      <c r="W481" s="69" t="s">
        <v>300</v>
      </c>
      <c r="X481" s="70" t="s">
        <v>6023</v>
      </c>
      <c r="Y481" s="71" t="b">
        <f t="shared" si="8"/>
        <v>1</v>
      </c>
      <c r="Z481" s="71" t="b">
        <f t="shared" si="8"/>
        <v>1</v>
      </c>
      <c r="AA481" s="72">
        <v>42390</v>
      </c>
      <c r="AB481" s="73" t="s">
        <v>6665</v>
      </c>
      <c r="AC481" s="62"/>
      <c r="AD481" s="62" t="s">
        <v>9064</v>
      </c>
      <c r="AE481" s="59" t="s">
        <v>9065</v>
      </c>
      <c r="AF481" s="62"/>
    </row>
    <row r="482" spans="3:32" ht="15" customHeight="1" x14ac:dyDescent="0.25">
      <c r="C482" s="25">
        <v>273</v>
      </c>
      <c r="D482" s="26" t="s">
        <v>6022</v>
      </c>
      <c r="E482" s="27" t="s">
        <v>9066</v>
      </c>
      <c r="F482" s="33"/>
      <c r="G482" s="34"/>
      <c r="H482" s="34"/>
      <c r="I482" s="34"/>
      <c r="J482" s="35"/>
      <c r="K482" s="34"/>
      <c r="L482" s="34"/>
      <c r="M482" s="74"/>
      <c r="N482" s="74" t="s">
        <v>9067</v>
      </c>
      <c r="O482" s="28" t="s">
        <v>6123</v>
      </c>
      <c r="P482" s="29" t="s">
        <v>6798</v>
      </c>
      <c r="Q482" s="31" t="s">
        <v>9068</v>
      </c>
      <c r="R482" s="66" t="s">
        <v>482</v>
      </c>
      <c r="T482" s="67"/>
      <c r="U482" s="67" t="s">
        <v>482</v>
      </c>
      <c r="V482" s="68" t="s">
        <v>9069</v>
      </c>
      <c r="W482" s="69" t="s">
        <v>482</v>
      </c>
      <c r="X482" s="70" t="s">
        <v>9069</v>
      </c>
      <c r="Y482" s="71" t="b">
        <f t="shared" si="8"/>
        <v>1</v>
      </c>
      <c r="Z482" s="71" t="b">
        <f t="shared" si="8"/>
        <v>1</v>
      </c>
      <c r="AA482" s="72">
        <v>42390</v>
      </c>
      <c r="AB482" s="73" t="s">
        <v>6665</v>
      </c>
      <c r="AC482" s="62"/>
      <c r="AD482" s="62" t="s">
        <v>9067</v>
      </c>
      <c r="AE482" s="56" t="s">
        <v>9070</v>
      </c>
      <c r="AF482" s="56" t="s">
        <v>9071</v>
      </c>
    </row>
    <row r="483" spans="3:32" ht="15" customHeight="1" x14ac:dyDescent="0.25">
      <c r="C483" s="25">
        <v>274</v>
      </c>
      <c r="D483" s="26" t="s">
        <v>6022</v>
      </c>
      <c r="E483" s="27" t="s">
        <v>9072</v>
      </c>
      <c r="F483" s="33"/>
      <c r="G483" s="34"/>
      <c r="H483" s="34"/>
      <c r="I483" s="34"/>
      <c r="J483" s="35"/>
      <c r="K483" s="34"/>
      <c r="L483" s="34"/>
      <c r="M483" s="74"/>
      <c r="N483" s="74" t="s">
        <v>9073</v>
      </c>
      <c r="O483" s="74" t="s">
        <v>9074</v>
      </c>
      <c r="P483" s="29" t="s">
        <v>8527</v>
      </c>
      <c r="Q483" s="31" t="s">
        <v>9075</v>
      </c>
      <c r="R483" s="66" t="s">
        <v>482</v>
      </c>
      <c r="T483" s="67"/>
      <c r="U483" s="67" t="s">
        <v>482</v>
      </c>
      <c r="V483" s="68" t="s">
        <v>9076</v>
      </c>
      <c r="W483" s="69" t="s">
        <v>482</v>
      </c>
      <c r="X483" s="70" t="s">
        <v>9076</v>
      </c>
      <c r="Y483" s="71" t="b">
        <f t="shared" si="8"/>
        <v>1</v>
      </c>
      <c r="Z483" s="71" t="b">
        <f t="shared" si="8"/>
        <v>1</v>
      </c>
      <c r="AA483" s="72">
        <v>42390</v>
      </c>
      <c r="AB483" s="73" t="s">
        <v>6665</v>
      </c>
      <c r="AC483" s="62"/>
      <c r="AD483" s="62" t="s">
        <v>9073</v>
      </c>
      <c r="AE483" s="56" t="s">
        <v>9077</v>
      </c>
      <c r="AF483" s="56" t="s">
        <v>9078</v>
      </c>
    </row>
    <row r="484" spans="3:32" ht="15" customHeight="1" x14ac:dyDescent="0.25">
      <c r="C484" s="25">
        <v>275</v>
      </c>
      <c r="D484" s="26" t="s">
        <v>6022</v>
      </c>
      <c r="E484" s="27" t="s">
        <v>9079</v>
      </c>
      <c r="F484" s="33"/>
      <c r="G484" s="34"/>
      <c r="H484" s="34"/>
      <c r="I484" s="34"/>
      <c r="J484" s="35"/>
      <c r="K484" s="34"/>
      <c r="L484" s="34"/>
      <c r="M484" s="74"/>
      <c r="N484" s="74" t="s">
        <v>9080</v>
      </c>
      <c r="O484" s="28" t="s">
        <v>6126</v>
      </c>
      <c r="P484" s="29"/>
      <c r="Q484" s="31" t="s">
        <v>6023</v>
      </c>
      <c r="R484" s="66" t="s">
        <v>300</v>
      </c>
      <c r="T484" s="67"/>
      <c r="U484" s="67" t="s">
        <v>300</v>
      </c>
      <c r="V484" s="68" t="s">
        <v>6023</v>
      </c>
      <c r="W484" s="69" t="s">
        <v>300</v>
      </c>
      <c r="X484" s="70" t="s">
        <v>6023</v>
      </c>
      <c r="Y484" s="71" t="b">
        <f t="shared" si="8"/>
        <v>1</v>
      </c>
      <c r="Z484" s="71" t="b">
        <f t="shared" si="8"/>
        <v>1</v>
      </c>
      <c r="AA484" s="72">
        <v>42390</v>
      </c>
      <c r="AB484" s="73" t="s">
        <v>6665</v>
      </c>
      <c r="AC484" s="62"/>
      <c r="AD484" s="62" t="s">
        <v>9080</v>
      </c>
      <c r="AE484" s="59" t="s">
        <v>9081</v>
      </c>
      <c r="AF484" s="62"/>
    </row>
    <row r="485" spans="3:32" ht="15" customHeight="1" x14ac:dyDescent="0.25">
      <c r="C485" s="25">
        <v>275</v>
      </c>
      <c r="D485" s="26" t="s">
        <v>6022</v>
      </c>
      <c r="E485" s="27" t="s">
        <v>9082</v>
      </c>
      <c r="F485" s="33"/>
      <c r="G485" s="34"/>
      <c r="H485" s="34"/>
      <c r="I485" s="34"/>
      <c r="J485" s="35"/>
      <c r="K485" s="34"/>
      <c r="L485" s="34"/>
      <c r="M485" s="74"/>
      <c r="N485" s="74" t="s">
        <v>9083</v>
      </c>
      <c r="O485" s="28" t="s">
        <v>6129</v>
      </c>
      <c r="P485" s="29" t="s">
        <v>9084</v>
      </c>
      <c r="Q485" s="31" t="s">
        <v>9085</v>
      </c>
      <c r="R485" s="66" t="s">
        <v>482</v>
      </c>
      <c r="T485" s="67"/>
      <c r="U485" s="67" t="s">
        <v>482</v>
      </c>
      <c r="V485" s="68" t="s">
        <v>9086</v>
      </c>
      <c r="W485" s="69" t="s">
        <v>482</v>
      </c>
      <c r="X485" s="70" t="s">
        <v>9086</v>
      </c>
      <c r="Y485" s="71" t="b">
        <f t="shared" si="8"/>
        <v>1</v>
      </c>
      <c r="Z485" s="71" t="b">
        <f t="shared" si="8"/>
        <v>1</v>
      </c>
      <c r="AA485" s="72">
        <v>42390</v>
      </c>
      <c r="AB485" s="73" t="s">
        <v>6665</v>
      </c>
      <c r="AC485" s="62"/>
      <c r="AD485" s="62" t="s">
        <v>9083</v>
      </c>
      <c r="AE485" s="56" t="s">
        <v>9087</v>
      </c>
      <c r="AF485" s="56" t="s">
        <v>9088</v>
      </c>
    </row>
    <row r="486" spans="3:32" ht="15" customHeight="1" x14ac:dyDescent="0.25">
      <c r="C486" s="25">
        <v>276</v>
      </c>
      <c r="D486" s="26" t="s">
        <v>6022</v>
      </c>
      <c r="E486" s="27" t="s">
        <v>9089</v>
      </c>
      <c r="F486" s="33"/>
      <c r="G486" s="34"/>
      <c r="H486" s="34"/>
      <c r="I486" s="34"/>
      <c r="J486" s="35"/>
      <c r="K486" s="34"/>
      <c r="L486" s="34"/>
      <c r="M486" s="74"/>
      <c r="N486" s="74" t="s">
        <v>9090</v>
      </c>
      <c r="O486" s="74" t="s">
        <v>9091</v>
      </c>
      <c r="P486" s="29" t="s">
        <v>8715</v>
      </c>
      <c r="Q486" s="31" t="s">
        <v>9092</v>
      </c>
      <c r="R486" s="66" t="s">
        <v>482</v>
      </c>
      <c r="T486" s="67"/>
      <c r="U486" s="67" t="s">
        <v>482</v>
      </c>
      <c r="V486" s="68" t="s">
        <v>9093</v>
      </c>
      <c r="W486" s="69" t="s">
        <v>482</v>
      </c>
      <c r="X486" s="70" t="s">
        <v>9093</v>
      </c>
      <c r="Y486" s="71" t="b">
        <f t="shared" si="8"/>
        <v>1</v>
      </c>
      <c r="Z486" s="71" t="b">
        <f t="shared" si="8"/>
        <v>1</v>
      </c>
      <c r="AA486" s="72">
        <v>42390</v>
      </c>
      <c r="AB486" s="73" t="s">
        <v>6665</v>
      </c>
      <c r="AC486" s="62"/>
      <c r="AD486" s="62" t="s">
        <v>9090</v>
      </c>
      <c r="AE486" s="56" t="s">
        <v>9094</v>
      </c>
      <c r="AF486" s="56" t="s">
        <v>9095</v>
      </c>
    </row>
    <row r="487" spans="3:32" ht="15" customHeight="1" x14ac:dyDescent="0.25">
      <c r="C487" s="25">
        <v>279</v>
      </c>
      <c r="D487" s="26" t="s">
        <v>6022</v>
      </c>
      <c r="E487" s="27" t="s">
        <v>9096</v>
      </c>
      <c r="F487" s="33" t="s">
        <v>9097</v>
      </c>
      <c r="G487" s="34" t="s">
        <v>9098</v>
      </c>
      <c r="H487" s="34">
        <v>8</v>
      </c>
      <c r="I487" s="34" t="s">
        <v>21</v>
      </c>
      <c r="J487" s="35" t="s">
        <v>8560</v>
      </c>
      <c r="K487" s="34" t="s">
        <v>9099</v>
      </c>
      <c r="L487" s="34" t="s">
        <v>8562</v>
      </c>
      <c r="M487" s="75"/>
      <c r="N487" s="75" t="s">
        <v>9100</v>
      </c>
      <c r="O487" s="74" t="s">
        <v>9101</v>
      </c>
      <c r="P487" s="29" t="s">
        <v>6411</v>
      </c>
      <c r="Q487" s="31" t="s">
        <v>9102</v>
      </c>
      <c r="R487" s="66" t="s">
        <v>482</v>
      </c>
      <c r="T487" s="67"/>
      <c r="U487" s="67" t="s">
        <v>482</v>
      </c>
      <c r="V487" s="68" t="s">
        <v>9103</v>
      </c>
      <c r="W487" s="69" t="s">
        <v>482</v>
      </c>
      <c r="X487" s="70" t="s">
        <v>9103</v>
      </c>
      <c r="Y487" s="71" t="b">
        <f t="shared" si="8"/>
        <v>1</v>
      </c>
      <c r="Z487" s="71" t="b">
        <f t="shared" si="8"/>
        <v>1</v>
      </c>
      <c r="AA487" s="72">
        <v>42390</v>
      </c>
      <c r="AB487" s="73" t="s">
        <v>6665</v>
      </c>
      <c r="AC487" s="62"/>
      <c r="AD487" s="62" t="s">
        <v>9100</v>
      </c>
      <c r="AE487" s="56" t="s">
        <v>9104</v>
      </c>
      <c r="AF487" s="56" t="s">
        <v>9105</v>
      </c>
    </row>
    <row r="488" spans="3:32" ht="15" customHeight="1" x14ac:dyDescent="0.25">
      <c r="C488" s="25">
        <v>278</v>
      </c>
      <c r="D488" s="26" t="s">
        <v>6022</v>
      </c>
      <c r="E488" s="27" t="s">
        <v>9106</v>
      </c>
      <c r="F488" s="33"/>
      <c r="G488" s="34"/>
      <c r="H488" s="34"/>
      <c r="I488" s="34"/>
      <c r="J488" s="35"/>
      <c r="K488" s="34"/>
      <c r="L488" s="34"/>
      <c r="M488" s="75"/>
      <c r="N488" s="75" t="s">
        <v>9107</v>
      </c>
      <c r="O488" s="74" t="s">
        <v>9108</v>
      </c>
      <c r="P488" s="29" t="s">
        <v>9109</v>
      </c>
      <c r="Q488" s="31" t="s">
        <v>9110</v>
      </c>
      <c r="R488" s="66" t="s">
        <v>482</v>
      </c>
      <c r="T488" s="67"/>
      <c r="U488" s="67" t="s">
        <v>482</v>
      </c>
      <c r="V488" s="68" t="s">
        <v>9111</v>
      </c>
      <c r="W488" s="69" t="s">
        <v>482</v>
      </c>
      <c r="X488" s="70" t="s">
        <v>9111</v>
      </c>
      <c r="Y488" s="71" t="b">
        <f t="shared" si="8"/>
        <v>1</v>
      </c>
      <c r="Z488" s="71" t="b">
        <f t="shared" si="8"/>
        <v>1</v>
      </c>
      <c r="AA488" s="72">
        <v>42390</v>
      </c>
      <c r="AB488" s="73" t="s">
        <v>6665</v>
      </c>
      <c r="AC488" s="62"/>
      <c r="AD488" s="62" t="s">
        <v>9107</v>
      </c>
      <c r="AE488" s="56" t="s">
        <v>9112</v>
      </c>
      <c r="AF488" s="56" t="s">
        <v>9113</v>
      </c>
    </row>
    <row r="489" spans="3:32" ht="15" customHeight="1" x14ac:dyDescent="0.25">
      <c r="C489" s="25">
        <v>287</v>
      </c>
      <c r="D489" s="26" t="s">
        <v>6022</v>
      </c>
      <c r="E489" s="27" t="s">
        <v>9114</v>
      </c>
      <c r="F489" s="33" t="s">
        <v>9115</v>
      </c>
      <c r="G489" s="34" t="s">
        <v>9116</v>
      </c>
      <c r="H489" s="34">
        <v>10</v>
      </c>
      <c r="I489" s="34" t="s">
        <v>120</v>
      </c>
      <c r="J489" s="35" t="s">
        <v>8580</v>
      </c>
      <c r="K489" s="34"/>
      <c r="L489" s="34" t="s">
        <v>8562</v>
      </c>
      <c r="M489" s="75"/>
      <c r="N489" s="75" t="s">
        <v>9117</v>
      </c>
      <c r="O489" s="74" t="s">
        <v>9118</v>
      </c>
      <c r="P489" s="29" t="s">
        <v>8254</v>
      </c>
      <c r="Q489" s="31" t="s">
        <v>9119</v>
      </c>
      <c r="R489" s="66" t="s">
        <v>482</v>
      </c>
      <c r="T489" s="67"/>
      <c r="U489" s="67" t="s">
        <v>482</v>
      </c>
      <c r="V489" s="68" t="s">
        <v>9120</v>
      </c>
      <c r="W489" s="69" t="s">
        <v>482</v>
      </c>
      <c r="X489" s="70" t="s">
        <v>9120</v>
      </c>
      <c r="Y489" s="71" t="b">
        <f t="shared" si="8"/>
        <v>1</v>
      </c>
      <c r="Z489" s="71" t="b">
        <f t="shared" si="8"/>
        <v>1</v>
      </c>
      <c r="AA489" s="72">
        <v>42390</v>
      </c>
      <c r="AB489" s="73" t="s">
        <v>6665</v>
      </c>
      <c r="AC489" s="62"/>
      <c r="AD489" s="62" t="s">
        <v>9117</v>
      </c>
      <c r="AE489" s="56" t="s">
        <v>9121</v>
      </c>
      <c r="AF489" s="56" t="s">
        <v>9122</v>
      </c>
    </row>
    <row r="490" spans="3:32" ht="15" customHeight="1" x14ac:dyDescent="0.25">
      <c r="C490" s="25">
        <v>283</v>
      </c>
      <c r="D490" s="26" t="s">
        <v>6022</v>
      </c>
      <c r="E490" s="27" t="s">
        <v>9123</v>
      </c>
      <c r="F490" s="33"/>
      <c r="G490" s="34"/>
      <c r="H490" s="34"/>
      <c r="I490" s="34"/>
      <c r="J490" s="35"/>
      <c r="K490" s="34"/>
      <c r="L490" s="34"/>
      <c r="M490" s="75"/>
      <c r="N490" s="75" t="s">
        <v>9124</v>
      </c>
      <c r="O490" s="74" t="s">
        <v>9125</v>
      </c>
      <c r="P490" s="29" t="s">
        <v>7610</v>
      </c>
      <c r="Q490" s="31" t="s">
        <v>9126</v>
      </c>
      <c r="R490" s="66" t="s">
        <v>482</v>
      </c>
      <c r="T490" s="67"/>
      <c r="U490" s="67" t="s">
        <v>482</v>
      </c>
      <c r="V490" s="68" t="s">
        <v>9127</v>
      </c>
      <c r="W490" s="69" t="s">
        <v>482</v>
      </c>
      <c r="X490" s="70" t="s">
        <v>9128</v>
      </c>
      <c r="Y490" s="71" t="b">
        <f t="shared" si="8"/>
        <v>1</v>
      </c>
      <c r="Z490" s="71" t="b">
        <f t="shared" si="8"/>
        <v>0</v>
      </c>
      <c r="AA490" s="72">
        <v>42390</v>
      </c>
      <c r="AB490" s="88" t="s">
        <v>8593</v>
      </c>
      <c r="AC490" s="62"/>
      <c r="AD490" s="62" t="s">
        <v>9124</v>
      </c>
      <c r="AE490" s="56" t="s">
        <v>9129</v>
      </c>
      <c r="AF490" s="56" t="s">
        <v>9130</v>
      </c>
    </row>
    <row r="491" spans="3:32" ht="15" customHeight="1" x14ac:dyDescent="0.25">
      <c r="C491" s="25">
        <v>280</v>
      </c>
      <c r="D491" s="26" t="s">
        <v>6027</v>
      </c>
      <c r="E491" s="27" t="s">
        <v>9131</v>
      </c>
      <c r="F491" s="33"/>
      <c r="G491" s="34"/>
      <c r="H491" s="34"/>
      <c r="I491" s="34"/>
      <c r="J491" s="35"/>
      <c r="K491" s="34"/>
      <c r="L491" s="34"/>
      <c r="M491" s="75"/>
      <c r="N491" s="75" t="s">
        <v>9132</v>
      </c>
      <c r="O491" s="74" t="s">
        <v>9133</v>
      </c>
      <c r="P491" s="29" t="s">
        <v>7610</v>
      </c>
      <c r="Q491" s="31" t="s">
        <v>9134</v>
      </c>
      <c r="R491" s="66" t="s">
        <v>482</v>
      </c>
      <c r="T491" s="67"/>
      <c r="U491" s="67" t="s">
        <v>482</v>
      </c>
      <c r="V491" s="68" t="s">
        <v>9135</v>
      </c>
      <c r="W491" s="69" t="s">
        <v>482</v>
      </c>
      <c r="X491" s="70" t="s">
        <v>9135</v>
      </c>
      <c r="Y491" s="71" t="b">
        <f t="shared" si="8"/>
        <v>1</v>
      </c>
      <c r="Z491" s="71" t="b">
        <f t="shared" si="8"/>
        <v>1</v>
      </c>
      <c r="AA491" s="72">
        <v>42390</v>
      </c>
      <c r="AB491" s="88" t="s">
        <v>8593</v>
      </c>
      <c r="AC491" s="62"/>
      <c r="AD491" s="62"/>
      <c r="AE491" s="62"/>
      <c r="AF491" s="62"/>
    </row>
    <row r="492" spans="3:32" ht="15" customHeight="1" x14ac:dyDescent="0.25">
      <c r="C492" s="25">
        <v>286</v>
      </c>
      <c r="D492" s="26" t="s">
        <v>6022</v>
      </c>
      <c r="E492" s="27" t="s">
        <v>9136</v>
      </c>
      <c r="F492" s="33"/>
      <c r="G492" s="34"/>
      <c r="H492" s="34"/>
      <c r="I492" s="34"/>
      <c r="J492" s="35"/>
      <c r="K492" s="34"/>
      <c r="L492" s="34"/>
      <c r="M492" s="75"/>
      <c r="N492" s="75" t="s">
        <v>9137</v>
      </c>
      <c r="O492" s="74" t="s">
        <v>9138</v>
      </c>
      <c r="P492" s="29" t="s">
        <v>9139</v>
      </c>
      <c r="Q492" s="31" t="s">
        <v>9140</v>
      </c>
      <c r="R492" s="66" t="s">
        <v>482</v>
      </c>
      <c r="T492" s="67"/>
      <c r="U492" s="67" t="s">
        <v>482</v>
      </c>
      <c r="V492" s="68" t="s">
        <v>9141</v>
      </c>
      <c r="W492" s="69" t="s">
        <v>482</v>
      </c>
      <c r="X492" s="70" t="s">
        <v>9141</v>
      </c>
      <c r="Y492" s="71" t="b">
        <f t="shared" si="8"/>
        <v>1</v>
      </c>
      <c r="Z492" s="71" t="b">
        <f t="shared" si="8"/>
        <v>1</v>
      </c>
      <c r="AA492" s="72">
        <v>42390</v>
      </c>
      <c r="AB492" s="73" t="s">
        <v>6665</v>
      </c>
      <c r="AC492" s="62"/>
      <c r="AD492" s="62" t="s">
        <v>9137</v>
      </c>
      <c r="AE492" s="56" t="s">
        <v>9142</v>
      </c>
      <c r="AF492" s="56" t="s">
        <v>9143</v>
      </c>
    </row>
    <row r="493" spans="3:32" ht="15" customHeight="1" x14ac:dyDescent="0.25">
      <c r="C493" s="25">
        <v>289</v>
      </c>
      <c r="D493" s="26" t="s">
        <v>6022</v>
      </c>
      <c r="E493" s="27" t="s">
        <v>9144</v>
      </c>
      <c r="F493" s="33" t="s">
        <v>9145</v>
      </c>
      <c r="G493" s="34" t="s">
        <v>9146</v>
      </c>
      <c r="H493" s="34">
        <v>8</v>
      </c>
      <c r="I493" s="34" t="s">
        <v>21</v>
      </c>
      <c r="J493" s="35" t="s">
        <v>8560</v>
      </c>
      <c r="K493" s="34" t="s">
        <v>9147</v>
      </c>
      <c r="L493" s="34" t="s">
        <v>8562</v>
      </c>
      <c r="M493" s="75"/>
      <c r="N493" s="75" t="s">
        <v>9148</v>
      </c>
      <c r="O493" s="74" t="s">
        <v>9149</v>
      </c>
      <c r="P493" s="29" t="s">
        <v>6411</v>
      </c>
      <c r="Q493" s="31" t="s">
        <v>9150</v>
      </c>
      <c r="R493" s="66" t="s">
        <v>482</v>
      </c>
      <c r="T493" s="67"/>
      <c r="U493" s="67" t="s">
        <v>482</v>
      </c>
      <c r="V493" s="68" t="s">
        <v>9151</v>
      </c>
      <c r="W493" s="69" t="s">
        <v>482</v>
      </c>
      <c r="X493" s="70" t="s">
        <v>9151</v>
      </c>
      <c r="Y493" s="71" t="b">
        <f t="shared" si="8"/>
        <v>1</v>
      </c>
      <c r="Z493" s="71" t="b">
        <f t="shared" si="8"/>
        <v>1</v>
      </c>
      <c r="AA493" s="72">
        <v>42390</v>
      </c>
      <c r="AB493" s="73" t="s">
        <v>6665</v>
      </c>
      <c r="AC493" s="62"/>
      <c r="AD493" s="62" t="s">
        <v>9148</v>
      </c>
      <c r="AE493" s="56" t="s">
        <v>9152</v>
      </c>
      <c r="AF493" s="56" t="s">
        <v>9153</v>
      </c>
    </row>
    <row r="494" spans="3:32" ht="15" customHeight="1" x14ac:dyDescent="0.25">
      <c r="C494" s="25">
        <v>288</v>
      </c>
      <c r="D494" s="26" t="s">
        <v>6022</v>
      </c>
      <c r="E494" s="27" t="s">
        <v>9154</v>
      </c>
      <c r="F494" s="33"/>
      <c r="G494" s="34"/>
      <c r="H494" s="34"/>
      <c r="I494" s="34"/>
      <c r="J494" s="35"/>
      <c r="K494" s="34"/>
      <c r="L494" s="34"/>
      <c r="M494" s="75"/>
      <c r="N494" s="75" t="s">
        <v>9155</v>
      </c>
      <c r="O494" s="74" t="s">
        <v>9156</v>
      </c>
      <c r="P494" s="29" t="s">
        <v>9157</v>
      </c>
      <c r="Q494" s="31" t="s">
        <v>9158</v>
      </c>
      <c r="R494" s="66" t="s">
        <v>482</v>
      </c>
      <c r="T494" s="67"/>
      <c r="U494" s="67" t="s">
        <v>482</v>
      </c>
      <c r="V494" s="68" t="s">
        <v>9159</v>
      </c>
      <c r="W494" s="69" t="s">
        <v>482</v>
      </c>
      <c r="X494" s="70" t="s">
        <v>9159</v>
      </c>
      <c r="Y494" s="71" t="b">
        <f t="shared" si="8"/>
        <v>1</v>
      </c>
      <c r="Z494" s="71" t="b">
        <f t="shared" si="8"/>
        <v>1</v>
      </c>
      <c r="AA494" s="72">
        <v>42390</v>
      </c>
      <c r="AB494" s="73" t="s">
        <v>6665</v>
      </c>
      <c r="AC494" s="62"/>
      <c r="AD494" s="62" t="s">
        <v>9155</v>
      </c>
      <c r="AE494" s="56" t="s">
        <v>9160</v>
      </c>
      <c r="AF494" s="56" t="s">
        <v>9161</v>
      </c>
    </row>
    <row r="495" spans="3:32" ht="15" customHeight="1" x14ac:dyDescent="0.25">
      <c r="C495" s="25">
        <v>297</v>
      </c>
      <c r="D495" s="26" t="s">
        <v>6022</v>
      </c>
      <c r="E495" s="27" t="s">
        <v>9162</v>
      </c>
      <c r="F495" s="33" t="s">
        <v>9163</v>
      </c>
      <c r="G495" s="34" t="s">
        <v>9164</v>
      </c>
      <c r="H495" s="34">
        <v>10</v>
      </c>
      <c r="I495" s="34" t="s">
        <v>120</v>
      </c>
      <c r="J495" s="35" t="s">
        <v>8580</v>
      </c>
      <c r="K495" s="34"/>
      <c r="L495" s="34" t="s">
        <v>8562</v>
      </c>
      <c r="M495" s="75"/>
      <c r="N495" s="75" t="s">
        <v>9165</v>
      </c>
      <c r="O495" s="74" t="s">
        <v>9166</v>
      </c>
      <c r="P495" s="29" t="s">
        <v>9167</v>
      </c>
      <c r="Q495" s="31" t="s">
        <v>9168</v>
      </c>
      <c r="R495" s="66" t="s">
        <v>482</v>
      </c>
      <c r="T495" s="67"/>
      <c r="U495" s="67" t="s">
        <v>482</v>
      </c>
      <c r="V495" s="68" t="s">
        <v>9169</v>
      </c>
      <c r="W495" s="69" t="s">
        <v>482</v>
      </c>
      <c r="X495" s="70" t="s">
        <v>9169</v>
      </c>
      <c r="Y495" s="71" t="b">
        <f t="shared" si="8"/>
        <v>1</v>
      </c>
      <c r="Z495" s="71" t="b">
        <f t="shared" si="8"/>
        <v>1</v>
      </c>
      <c r="AA495" s="72">
        <v>42390</v>
      </c>
      <c r="AB495" s="73" t="s">
        <v>6665</v>
      </c>
      <c r="AC495" s="62"/>
      <c r="AD495" s="62" t="s">
        <v>9165</v>
      </c>
      <c r="AE495" s="56" t="s">
        <v>9170</v>
      </c>
      <c r="AF495" s="56" t="s">
        <v>9171</v>
      </c>
    </row>
    <row r="496" spans="3:32" ht="15" customHeight="1" x14ac:dyDescent="0.25">
      <c r="C496" s="25">
        <v>293</v>
      </c>
      <c r="D496" s="26" t="s">
        <v>6022</v>
      </c>
      <c r="E496" s="27" t="s">
        <v>9172</v>
      </c>
      <c r="F496" s="33"/>
      <c r="G496" s="34"/>
      <c r="H496" s="34"/>
      <c r="I496" s="34"/>
      <c r="J496" s="35"/>
      <c r="K496" s="34"/>
      <c r="L496" s="34"/>
      <c r="M496" s="75"/>
      <c r="N496" s="75" t="s">
        <v>9173</v>
      </c>
      <c r="O496" s="74" t="s">
        <v>9174</v>
      </c>
      <c r="P496" s="29" t="s">
        <v>7610</v>
      </c>
      <c r="Q496" s="31" t="s">
        <v>9175</v>
      </c>
      <c r="R496" s="66" t="s">
        <v>482</v>
      </c>
      <c r="T496" s="67"/>
      <c r="U496" s="67" t="s">
        <v>482</v>
      </c>
      <c r="V496" s="68" t="s">
        <v>9176</v>
      </c>
      <c r="W496" s="69" t="s">
        <v>482</v>
      </c>
      <c r="X496" s="70" t="s">
        <v>9177</v>
      </c>
      <c r="Y496" s="71" t="b">
        <f t="shared" si="8"/>
        <v>1</v>
      </c>
      <c r="Z496" s="71" t="b">
        <f t="shared" si="8"/>
        <v>0</v>
      </c>
      <c r="AA496" s="72">
        <v>42390</v>
      </c>
      <c r="AB496" s="88" t="s">
        <v>8593</v>
      </c>
      <c r="AC496" s="62"/>
      <c r="AD496" s="62" t="s">
        <v>9173</v>
      </c>
      <c r="AE496" s="56" t="s">
        <v>9178</v>
      </c>
      <c r="AF496" s="56" t="s">
        <v>9179</v>
      </c>
    </row>
    <row r="497" spans="3:32" ht="15" customHeight="1" x14ac:dyDescent="0.25">
      <c r="C497" s="25">
        <v>290</v>
      </c>
      <c r="D497" s="26" t="s">
        <v>6027</v>
      </c>
      <c r="E497" s="27" t="s">
        <v>9180</v>
      </c>
      <c r="F497" s="33"/>
      <c r="G497" s="34"/>
      <c r="H497" s="34"/>
      <c r="I497" s="34"/>
      <c r="J497" s="35"/>
      <c r="K497" s="34"/>
      <c r="L497" s="34"/>
      <c r="M497" s="75"/>
      <c r="N497" s="75" t="s">
        <v>9181</v>
      </c>
      <c r="O497" s="74" t="s">
        <v>9182</v>
      </c>
      <c r="P497" s="29" t="s">
        <v>7610</v>
      </c>
      <c r="Q497" s="31" t="s">
        <v>9183</v>
      </c>
      <c r="R497" s="66" t="s">
        <v>482</v>
      </c>
      <c r="T497" s="67"/>
      <c r="U497" s="67" t="s">
        <v>482</v>
      </c>
      <c r="V497" s="68" t="s">
        <v>9184</v>
      </c>
      <c r="W497" s="69" t="s">
        <v>482</v>
      </c>
      <c r="X497" s="70" t="s">
        <v>9184</v>
      </c>
      <c r="Y497" s="71" t="b">
        <f t="shared" si="8"/>
        <v>1</v>
      </c>
      <c r="Z497" s="71" t="b">
        <f t="shared" si="8"/>
        <v>1</v>
      </c>
      <c r="AA497" s="72">
        <v>42390</v>
      </c>
      <c r="AB497" s="88" t="s">
        <v>8593</v>
      </c>
      <c r="AC497" s="62"/>
      <c r="AD497" s="62"/>
      <c r="AE497" s="62"/>
      <c r="AF497" s="62"/>
    </row>
    <row r="498" spans="3:32" ht="15" customHeight="1" x14ac:dyDescent="0.25">
      <c r="C498" s="25">
        <v>296</v>
      </c>
      <c r="D498" s="26" t="s">
        <v>6022</v>
      </c>
      <c r="E498" s="27" t="s">
        <v>9185</v>
      </c>
      <c r="F498" s="33"/>
      <c r="G498" s="34"/>
      <c r="H498" s="34"/>
      <c r="I498" s="34"/>
      <c r="J498" s="35"/>
      <c r="K498" s="34"/>
      <c r="L498" s="34"/>
      <c r="M498" s="75"/>
      <c r="N498" s="75" t="s">
        <v>9186</v>
      </c>
      <c r="O498" s="74" t="s">
        <v>9187</v>
      </c>
      <c r="P498" s="29" t="s">
        <v>9139</v>
      </c>
      <c r="Q498" s="31" t="s">
        <v>9188</v>
      </c>
      <c r="R498" s="66" t="s">
        <v>482</v>
      </c>
      <c r="T498" s="67"/>
      <c r="U498" s="67" t="s">
        <v>482</v>
      </c>
      <c r="V498" s="68" t="s">
        <v>9189</v>
      </c>
      <c r="W498" s="69" t="s">
        <v>482</v>
      </c>
      <c r="X498" s="70" t="s">
        <v>9189</v>
      </c>
      <c r="Y498" s="71" t="b">
        <f t="shared" si="8"/>
        <v>1</v>
      </c>
      <c r="Z498" s="71" t="b">
        <f t="shared" si="8"/>
        <v>1</v>
      </c>
      <c r="AA498" s="72">
        <v>42390</v>
      </c>
      <c r="AB498" s="73" t="s">
        <v>6665</v>
      </c>
      <c r="AC498" s="62"/>
      <c r="AD498" s="62" t="s">
        <v>9186</v>
      </c>
      <c r="AE498" s="56" t="s">
        <v>9190</v>
      </c>
      <c r="AF498" s="56" t="s">
        <v>9191</v>
      </c>
    </row>
    <row r="499" spans="3:32" ht="15" customHeight="1" x14ac:dyDescent="0.25">
      <c r="C499" s="25">
        <v>300</v>
      </c>
      <c r="D499" s="26" t="s">
        <v>6022</v>
      </c>
      <c r="E499" s="27" t="s">
        <v>9192</v>
      </c>
      <c r="F499" s="33" t="s">
        <v>9193</v>
      </c>
      <c r="G499" s="40" t="s">
        <v>9194</v>
      </c>
      <c r="H499" s="34"/>
      <c r="I499" s="34"/>
      <c r="J499" s="35"/>
      <c r="K499" s="34"/>
      <c r="L499" s="34"/>
      <c r="M499" s="75"/>
      <c r="N499" s="75" t="s">
        <v>9195</v>
      </c>
      <c r="O499" s="74" t="s">
        <v>9196</v>
      </c>
      <c r="P499" s="29"/>
      <c r="Q499" s="31" t="s">
        <v>6023</v>
      </c>
      <c r="R499" s="66" t="s">
        <v>300</v>
      </c>
      <c r="T499" s="67"/>
      <c r="U499" s="67" t="s">
        <v>300</v>
      </c>
      <c r="V499" s="68" t="s">
        <v>6023</v>
      </c>
      <c r="W499" s="69" t="s">
        <v>300</v>
      </c>
      <c r="X499" s="70" t="s">
        <v>6023</v>
      </c>
      <c r="Y499" s="71" t="b">
        <f t="shared" si="8"/>
        <v>1</v>
      </c>
      <c r="Z499" s="71" t="b">
        <f t="shared" si="8"/>
        <v>1</v>
      </c>
      <c r="AA499" s="72">
        <v>42390</v>
      </c>
      <c r="AB499" s="73" t="s">
        <v>6665</v>
      </c>
      <c r="AC499" s="62"/>
      <c r="AD499" s="62" t="s">
        <v>9195</v>
      </c>
      <c r="AE499" s="59" t="s">
        <v>9197</v>
      </c>
      <c r="AF499" s="62"/>
    </row>
    <row r="500" spans="3:32" ht="15" customHeight="1" x14ac:dyDescent="0.25">
      <c r="C500" s="25">
        <v>301</v>
      </c>
      <c r="D500" s="26" t="s">
        <v>6022</v>
      </c>
      <c r="E500" s="27" t="s">
        <v>9198</v>
      </c>
      <c r="F500" s="33" t="s">
        <v>9199</v>
      </c>
      <c r="G500" s="34" t="s">
        <v>9200</v>
      </c>
      <c r="H500" s="34">
        <v>3</v>
      </c>
      <c r="I500" s="34" t="s">
        <v>120</v>
      </c>
      <c r="J500" s="87">
        <v>-102610602</v>
      </c>
      <c r="K500" s="34" t="s">
        <v>9201</v>
      </c>
      <c r="L500" s="34" t="s">
        <v>6677</v>
      </c>
      <c r="M500" s="75"/>
      <c r="N500" s="75" t="s">
        <v>9202</v>
      </c>
      <c r="O500" s="74" t="s">
        <v>9203</v>
      </c>
      <c r="P500" s="29" t="s">
        <v>6411</v>
      </c>
      <c r="Q500" s="31" t="s">
        <v>9204</v>
      </c>
      <c r="R500" s="66" t="s">
        <v>482</v>
      </c>
      <c r="T500" s="67"/>
      <c r="U500" s="67" t="s">
        <v>482</v>
      </c>
      <c r="V500" s="68" t="s">
        <v>9205</v>
      </c>
      <c r="W500" s="69" t="s">
        <v>482</v>
      </c>
      <c r="X500" s="70" t="s">
        <v>9205</v>
      </c>
      <c r="Y500" s="71" t="b">
        <f t="shared" si="8"/>
        <v>1</v>
      </c>
      <c r="Z500" s="71" t="b">
        <f t="shared" si="8"/>
        <v>1</v>
      </c>
      <c r="AA500" s="72">
        <v>42390</v>
      </c>
      <c r="AB500" s="73" t="s">
        <v>6665</v>
      </c>
      <c r="AC500" s="62"/>
      <c r="AD500" s="62" t="s">
        <v>9202</v>
      </c>
      <c r="AE500" s="56" t="s">
        <v>9206</v>
      </c>
      <c r="AF500" s="56" t="s">
        <v>9207</v>
      </c>
    </row>
    <row r="501" spans="3:32" ht="15" customHeight="1" x14ac:dyDescent="0.25">
      <c r="C501" s="25">
        <v>302</v>
      </c>
      <c r="D501" s="26" t="s">
        <v>6022</v>
      </c>
      <c r="E501" s="27" t="s">
        <v>9208</v>
      </c>
      <c r="F501" s="33"/>
      <c r="G501" s="34"/>
      <c r="H501" s="34"/>
      <c r="I501" s="34"/>
      <c r="J501" s="87"/>
      <c r="K501" s="34"/>
      <c r="L501" s="34"/>
      <c r="M501" s="75"/>
      <c r="N501" s="75" t="s">
        <v>9209</v>
      </c>
      <c r="O501" s="74" t="s">
        <v>9210</v>
      </c>
      <c r="P501" s="29" t="s">
        <v>6417</v>
      </c>
      <c r="Q501" s="31" t="s">
        <v>9211</v>
      </c>
      <c r="R501" s="66" t="s">
        <v>482</v>
      </c>
      <c r="T501" s="67"/>
      <c r="U501" s="67" t="s">
        <v>482</v>
      </c>
      <c r="V501" s="68" t="s">
        <v>9212</v>
      </c>
      <c r="W501" s="69" t="s">
        <v>482</v>
      </c>
      <c r="X501" s="70" t="s">
        <v>9212</v>
      </c>
      <c r="Y501" s="71" t="b">
        <f t="shared" si="8"/>
        <v>1</v>
      </c>
      <c r="Z501" s="71" t="b">
        <f t="shared" si="8"/>
        <v>1</v>
      </c>
      <c r="AA501" s="72">
        <v>42390</v>
      </c>
      <c r="AB501" s="73" t="s">
        <v>6665</v>
      </c>
      <c r="AC501" s="62"/>
      <c r="AD501" s="62" t="s">
        <v>9209</v>
      </c>
      <c r="AE501" s="56" t="s">
        <v>9213</v>
      </c>
      <c r="AF501" s="56" t="s">
        <v>9214</v>
      </c>
    </row>
    <row r="502" spans="3:32" ht="15" customHeight="1" x14ac:dyDescent="0.25">
      <c r="C502" s="25">
        <v>305</v>
      </c>
      <c r="D502" s="26" t="s">
        <v>6022</v>
      </c>
      <c r="E502" s="27" t="s">
        <v>9215</v>
      </c>
      <c r="F502" s="33" t="s">
        <v>9216</v>
      </c>
      <c r="G502" s="34" t="s">
        <v>9217</v>
      </c>
      <c r="H502" s="34">
        <v>8</v>
      </c>
      <c r="I502" s="34" t="s">
        <v>120</v>
      </c>
      <c r="J502" s="35" t="s">
        <v>165</v>
      </c>
      <c r="K502" s="34"/>
      <c r="L502" s="34" t="s">
        <v>9218</v>
      </c>
      <c r="M502" s="75"/>
      <c r="N502" s="75" t="s">
        <v>9219</v>
      </c>
      <c r="O502" s="74" t="s">
        <v>9220</v>
      </c>
      <c r="P502" s="29" t="s">
        <v>8656</v>
      </c>
      <c r="Q502" s="31" t="s">
        <v>9221</v>
      </c>
      <c r="R502" s="66" t="s">
        <v>482</v>
      </c>
      <c r="T502" s="67"/>
      <c r="U502" s="67" t="s">
        <v>482</v>
      </c>
      <c r="V502" s="68" t="s">
        <v>9222</v>
      </c>
      <c r="W502" s="69" t="s">
        <v>482</v>
      </c>
      <c r="X502" s="70" t="s">
        <v>9222</v>
      </c>
      <c r="Y502" s="71" t="b">
        <f t="shared" si="8"/>
        <v>1</v>
      </c>
      <c r="Z502" s="71" t="b">
        <f t="shared" si="8"/>
        <v>1</v>
      </c>
      <c r="AA502" s="72">
        <v>42390</v>
      </c>
      <c r="AB502" s="73" t="s">
        <v>6665</v>
      </c>
      <c r="AC502" s="62"/>
      <c r="AD502" s="62" t="s">
        <v>9219</v>
      </c>
      <c r="AE502" s="56" t="s">
        <v>9223</v>
      </c>
      <c r="AF502" s="56" t="s">
        <v>9224</v>
      </c>
    </row>
    <row r="503" spans="3:32" ht="15" customHeight="1" x14ac:dyDescent="0.25">
      <c r="C503" s="25">
        <v>304</v>
      </c>
      <c r="D503" s="26" t="s">
        <v>6022</v>
      </c>
      <c r="E503" s="27" t="s">
        <v>9225</v>
      </c>
      <c r="F503" s="33"/>
      <c r="G503" s="34"/>
      <c r="H503" s="34"/>
      <c r="I503" s="34"/>
      <c r="J503" s="35"/>
      <c r="K503" s="34"/>
      <c r="L503" s="34"/>
      <c r="M503" s="75"/>
      <c r="N503" s="75" t="s">
        <v>9226</v>
      </c>
      <c r="O503" s="74" t="s">
        <v>9227</v>
      </c>
      <c r="P503" s="29" t="s">
        <v>9228</v>
      </c>
      <c r="Q503" s="31" t="s">
        <v>9229</v>
      </c>
      <c r="R503" s="66" t="s">
        <v>482</v>
      </c>
      <c r="T503" s="67"/>
      <c r="U503" s="67" t="s">
        <v>482</v>
      </c>
      <c r="V503" s="68" t="s">
        <v>9230</v>
      </c>
      <c r="W503" s="69" t="s">
        <v>482</v>
      </c>
      <c r="X503" s="70" t="s">
        <v>9230</v>
      </c>
      <c r="Y503" s="71" t="b">
        <f t="shared" si="8"/>
        <v>1</v>
      </c>
      <c r="Z503" s="71" t="b">
        <f t="shared" si="8"/>
        <v>1</v>
      </c>
      <c r="AA503" s="72">
        <v>42390</v>
      </c>
      <c r="AB503" s="73" t="s">
        <v>6665</v>
      </c>
      <c r="AC503" s="62"/>
      <c r="AD503" s="62" t="s">
        <v>9226</v>
      </c>
      <c r="AE503" s="56" t="s">
        <v>9231</v>
      </c>
      <c r="AF503" s="56" t="s">
        <v>9232</v>
      </c>
    </row>
    <row r="504" spans="3:32" ht="15" customHeight="1" x14ac:dyDescent="0.25">
      <c r="C504" s="25">
        <v>304</v>
      </c>
      <c r="D504" s="26" t="s">
        <v>6022</v>
      </c>
      <c r="E504" s="27" t="s">
        <v>9233</v>
      </c>
      <c r="F504" s="33"/>
      <c r="G504" s="34"/>
      <c r="H504" s="34"/>
      <c r="I504" s="34"/>
      <c r="J504" s="35"/>
      <c r="K504" s="34"/>
      <c r="L504" s="34"/>
      <c r="M504" s="75"/>
      <c r="N504" s="75" t="s">
        <v>9234</v>
      </c>
      <c r="O504" s="28" t="s">
        <v>8647</v>
      </c>
      <c r="P504" s="29" t="s">
        <v>9235</v>
      </c>
      <c r="Q504" s="31" t="s">
        <v>9236</v>
      </c>
      <c r="R504" s="66" t="s">
        <v>482</v>
      </c>
      <c r="T504" s="67"/>
      <c r="U504" s="67" t="s">
        <v>482</v>
      </c>
      <c r="V504" s="68" t="s">
        <v>9237</v>
      </c>
      <c r="W504" s="69" t="s">
        <v>482</v>
      </c>
      <c r="X504" s="70" t="s">
        <v>9237</v>
      </c>
      <c r="Y504" s="71" t="b">
        <f t="shared" si="8"/>
        <v>1</v>
      </c>
      <c r="Z504" s="71" t="b">
        <f t="shared" si="8"/>
        <v>1</v>
      </c>
      <c r="AA504" s="72">
        <v>42390</v>
      </c>
      <c r="AB504" s="73" t="s">
        <v>6665</v>
      </c>
      <c r="AC504" s="62"/>
      <c r="AD504" s="62" t="s">
        <v>9234</v>
      </c>
      <c r="AE504" s="56" t="s">
        <v>9238</v>
      </c>
      <c r="AF504" s="56" t="s">
        <v>9239</v>
      </c>
    </row>
    <row r="505" spans="3:32" ht="15" customHeight="1" x14ac:dyDescent="0.25">
      <c r="C505" s="25">
        <v>302</v>
      </c>
      <c r="D505" s="26" t="s">
        <v>6022</v>
      </c>
      <c r="E505" s="27" t="s">
        <v>9240</v>
      </c>
      <c r="F505" s="33"/>
      <c r="G505" s="34"/>
      <c r="H505" s="34"/>
      <c r="I505" s="34"/>
      <c r="J505" s="35"/>
      <c r="K505" s="34"/>
      <c r="L505" s="34"/>
      <c r="M505" s="74"/>
      <c r="N505" s="74" t="s">
        <v>9241</v>
      </c>
      <c r="O505" s="28" t="s">
        <v>6108</v>
      </c>
      <c r="P505" s="29" t="s">
        <v>6423</v>
      </c>
      <c r="Q505" s="31" t="s">
        <v>9242</v>
      </c>
      <c r="R505" s="66" t="s">
        <v>482</v>
      </c>
      <c r="T505" s="67"/>
      <c r="U505" s="67" t="s">
        <v>482</v>
      </c>
      <c r="V505" s="68" t="s">
        <v>9243</v>
      </c>
      <c r="W505" s="69" t="s">
        <v>482</v>
      </c>
      <c r="X505" s="70" t="s">
        <v>9243</v>
      </c>
      <c r="Y505" s="71" t="b">
        <f t="shared" ref="Y505:Z568" si="9">U505=W505</f>
        <v>1</v>
      </c>
      <c r="Z505" s="71" t="b">
        <f t="shared" si="9"/>
        <v>1</v>
      </c>
      <c r="AA505" s="72">
        <v>42390</v>
      </c>
      <c r="AB505" s="73" t="s">
        <v>6665</v>
      </c>
      <c r="AC505" s="62"/>
      <c r="AD505" s="62" t="s">
        <v>9241</v>
      </c>
      <c r="AE505" s="56" t="s">
        <v>9244</v>
      </c>
      <c r="AF505" s="56" t="s">
        <v>9245</v>
      </c>
    </row>
    <row r="506" spans="3:32" ht="15" customHeight="1" x14ac:dyDescent="0.25">
      <c r="C506" s="25">
        <v>303</v>
      </c>
      <c r="D506" s="26" t="s">
        <v>6022</v>
      </c>
      <c r="E506" s="27" t="s">
        <v>9246</v>
      </c>
      <c r="F506" s="33"/>
      <c r="G506" s="34"/>
      <c r="H506" s="34"/>
      <c r="I506" s="34"/>
      <c r="J506" s="35"/>
      <c r="K506" s="34"/>
      <c r="L506" s="34"/>
      <c r="M506" s="74"/>
      <c r="N506" s="74" t="s">
        <v>9247</v>
      </c>
      <c r="O506" s="28" t="s">
        <v>6111</v>
      </c>
      <c r="P506" s="29" t="s">
        <v>6423</v>
      </c>
      <c r="Q506" s="31" t="s">
        <v>9248</v>
      </c>
      <c r="R506" s="66" t="s">
        <v>482</v>
      </c>
      <c r="T506" s="67"/>
      <c r="U506" s="67" t="s">
        <v>482</v>
      </c>
      <c r="V506" s="68" t="s">
        <v>9249</v>
      </c>
      <c r="W506" s="69" t="s">
        <v>482</v>
      </c>
      <c r="X506" s="70" t="s">
        <v>9249</v>
      </c>
      <c r="Y506" s="71" t="b">
        <f t="shared" si="9"/>
        <v>1</v>
      </c>
      <c r="Z506" s="71" t="b">
        <f t="shared" si="9"/>
        <v>1</v>
      </c>
      <c r="AA506" s="72">
        <v>42390</v>
      </c>
      <c r="AB506" s="73" t="s">
        <v>6665</v>
      </c>
      <c r="AC506" s="62"/>
      <c r="AD506" s="62" t="s">
        <v>9247</v>
      </c>
      <c r="AE506" s="56" t="s">
        <v>9250</v>
      </c>
      <c r="AF506" s="56" t="s">
        <v>9251</v>
      </c>
    </row>
    <row r="507" spans="3:32" ht="15" customHeight="1" x14ac:dyDescent="0.25">
      <c r="C507" s="25">
        <v>302</v>
      </c>
      <c r="D507" s="26" t="s">
        <v>6022</v>
      </c>
      <c r="E507" s="27" t="s">
        <v>9252</v>
      </c>
      <c r="F507" s="33"/>
      <c r="G507" s="34"/>
      <c r="H507" s="34"/>
      <c r="I507" s="34"/>
      <c r="J507" s="35"/>
      <c r="K507" s="34"/>
      <c r="L507" s="34"/>
      <c r="M507" s="74"/>
      <c r="N507" s="74" t="s">
        <v>9253</v>
      </c>
      <c r="O507" s="28" t="s">
        <v>6203</v>
      </c>
      <c r="P507" s="29" t="s">
        <v>6452</v>
      </c>
      <c r="Q507" s="31" t="s">
        <v>9254</v>
      </c>
      <c r="R507" s="66" t="s">
        <v>482</v>
      </c>
      <c r="T507" s="67"/>
      <c r="U507" s="67" t="s">
        <v>482</v>
      </c>
      <c r="V507" s="68" t="s">
        <v>9255</v>
      </c>
      <c r="W507" s="69" t="s">
        <v>482</v>
      </c>
      <c r="X507" s="70" t="s">
        <v>9255</v>
      </c>
      <c r="Y507" s="71" t="b">
        <f t="shared" si="9"/>
        <v>1</v>
      </c>
      <c r="Z507" s="71" t="b">
        <f t="shared" si="9"/>
        <v>1</v>
      </c>
      <c r="AA507" s="72">
        <v>42390</v>
      </c>
      <c r="AB507" s="73" t="s">
        <v>6665</v>
      </c>
      <c r="AC507" s="62"/>
      <c r="AD507" s="62" t="s">
        <v>9253</v>
      </c>
      <c r="AE507" s="56" t="s">
        <v>9256</v>
      </c>
      <c r="AF507" s="56" t="s">
        <v>9257</v>
      </c>
    </row>
    <row r="508" spans="3:32" ht="15" customHeight="1" x14ac:dyDescent="0.25">
      <c r="C508" s="25">
        <v>302</v>
      </c>
      <c r="D508" s="26" t="s">
        <v>6022</v>
      </c>
      <c r="E508" s="27" t="s">
        <v>9258</v>
      </c>
      <c r="F508" s="33"/>
      <c r="G508" s="34"/>
      <c r="H508" s="34"/>
      <c r="I508" s="34"/>
      <c r="J508" s="35"/>
      <c r="K508" s="34"/>
      <c r="L508" s="34"/>
      <c r="M508" s="74"/>
      <c r="N508" s="74" t="s">
        <v>9259</v>
      </c>
      <c r="O508" s="28" t="s">
        <v>6206</v>
      </c>
      <c r="P508" s="29" t="s">
        <v>6452</v>
      </c>
      <c r="Q508" s="31" t="s">
        <v>9260</v>
      </c>
      <c r="R508" s="66" t="s">
        <v>482</v>
      </c>
      <c r="T508" s="67"/>
      <c r="U508" s="67" t="s">
        <v>482</v>
      </c>
      <c r="V508" s="68" t="s">
        <v>9261</v>
      </c>
      <c r="W508" s="69" t="s">
        <v>482</v>
      </c>
      <c r="X508" s="70" t="s">
        <v>9261</v>
      </c>
      <c r="Y508" s="71" t="b">
        <f t="shared" si="9"/>
        <v>1</v>
      </c>
      <c r="Z508" s="71" t="b">
        <f t="shared" si="9"/>
        <v>1</v>
      </c>
      <c r="AA508" s="72">
        <v>42390</v>
      </c>
      <c r="AB508" s="73" t="s">
        <v>6665</v>
      </c>
      <c r="AC508" s="62"/>
      <c r="AD508" s="62" t="s">
        <v>9259</v>
      </c>
      <c r="AE508" s="56" t="s">
        <v>9262</v>
      </c>
      <c r="AF508" s="56" t="s">
        <v>9263</v>
      </c>
    </row>
    <row r="509" spans="3:32" ht="15" customHeight="1" x14ac:dyDescent="0.25">
      <c r="C509" s="25">
        <v>306</v>
      </c>
      <c r="D509" s="26" t="s">
        <v>6022</v>
      </c>
      <c r="E509" s="27" t="s">
        <v>9264</v>
      </c>
      <c r="F509" s="33"/>
      <c r="G509" s="34"/>
      <c r="H509" s="34"/>
      <c r="I509" s="34"/>
      <c r="J509" s="35"/>
      <c r="K509" s="34"/>
      <c r="L509" s="34"/>
      <c r="M509" s="74"/>
      <c r="N509" s="74" t="s">
        <v>9265</v>
      </c>
      <c r="O509" s="28" t="s">
        <v>6120</v>
      </c>
      <c r="P509" s="29"/>
      <c r="Q509" s="31" t="s">
        <v>6023</v>
      </c>
      <c r="R509" s="66" t="s">
        <v>300</v>
      </c>
      <c r="T509" s="67"/>
      <c r="U509" s="67" t="s">
        <v>300</v>
      </c>
      <c r="V509" s="68" t="s">
        <v>6023</v>
      </c>
      <c r="W509" s="69" t="s">
        <v>300</v>
      </c>
      <c r="X509" s="70" t="s">
        <v>6023</v>
      </c>
      <c r="Y509" s="71" t="b">
        <f t="shared" si="9"/>
        <v>1</v>
      </c>
      <c r="Z509" s="71" t="b">
        <f t="shared" si="9"/>
        <v>1</v>
      </c>
      <c r="AA509" s="72">
        <v>42390</v>
      </c>
      <c r="AB509" s="73" t="s">
        <v>6665</v>
      </c>
      <c r="AC509" s="62"/>
      <c r="AD509" s="62" t="s">
        <v>9265</v>
      </c>
      <c r="AE509" s="59" t="s">
        <v>9266</v>
      </c>
      <c r="AF509" s="62"/>
    </row>
    <row r="510" spans="3:32" ht="15" customHeight="1" x14ac:dyDescent="0.25">
      <c r="C510" s="25">
        <v>306</v>
      </c>
      <c r="D510" s="26" t="s">
        <v>6022</v>
      </c>
      <c r="E510" s="27" t="s">
        <v>9267</v>
      </c>
      <c r="F510" s="33"/>
      <c r="G510" s="34"/>
      <c r="H510" s="34"/>
      <c r="I510" s="34"/>
      <c r="J510" s="35"/>
      <c r="K510" s="34"/>
      <c r="L510" s="34"/>
      <c r="M510" s="74"/>
      <c r="N510" s="74" t="s">
        <v>9268</v>
      </c>
      <c r="O510" s="28" t="s">
        <v>6123</v>
      </c>
      <c r="P510" s="29" t="s">
        <v>6798</v>
      </c>
      <c r="Q510" s="31" t="s">
        <v>9269</v>
      </c>
      <c r="R510" s="66" t="s">
        <v>482</v>
      </c>
      <c r="T510" s="67"/>
      <c r="U510" s="67" t="s">
        <v>482</v>
      </c>
      <c r="V510" s="68" t="s">
        <v>9270</v>
      </c>
      <c r="W510" s="69" t="s">
        <v>482</v>
      </c>
      <c r="X510" s="70" t="s">
        <v>9270</v>
      </c>
      <c r="Y510" s="71" t="b">
        <f t="shared" si="9"/>
        <v>1</v>
      </c>
      <c r="Z510" s="71" t="b">
        <f t="shared" si="9"/>
        <v>1</v>
      </c>
      <c r="AA510" s="72">
        <v>42390</v>
      </c>
      <c r="AB510" s="73" t="s">
        <v>6665</v>
      </c>
      <c r="AC510" s="62"/>
      <c r="AD510" s="62" t="s">
        <v>9268</v>
      </c>
      <c r="AE510" s="56" t="s">
        <v>9271</v>
      </c>
      <c r="AF510" s="56" t="s">
        <v>9272</v>
      </c>
    </row>
    <row r="511" spans="3:32" ht="15" customHeight="1" x14ac:dyDescent="0.25">
      <c r="C511" s="25">
        <v>307</v>
      </c>
      <c r="D511" s="26" t="s">
        <v>6022</v>
      </c>
      <c r="E511" s="27" t="s">
        <v>9273</v>
      </c>
      <c r="F511" s="33"/>
      <c r="G511" s="34"/>
      <c r="H511" s="34"/>
      <c r="I511" s="34"/>
      <c r="J511" s="35"/>
      <c r="K511" s="34"/>
      <c r="L511" s="34"/>
      <c r="M511" s="74"/>
      <c r="N511" s="74" t="s">
        <v>9274</v>
      </c>
      <c r="O511" s="74" t="s">
        <v>9275</v>
      </c>
      <c r="P511" s="29" t="s">
        <v>8697</v>
      </c>
      <c r="Q511" s="31" t="s">
        <v>9276</v>
      </c>
      <c r="R511" s="66" t="s">
        <v>482</v>
      </c>
      <c r="T511" s="67"/>
      <c r="U511" s="67" t="s">
        <v>482</v>
      </c>
      <c r="V511" s="68" t="s">
        <v>9277</v>
      </c>
      <c r="W511" s="69" t="s">
        <v>482</v>
      </c>
      <c r="X511" s="70" t="s">
        <v>9277</v>
      </c>
      <c r="Y511" s="71" t="b">
        <f t="shared" si="9"/>
        <v>1</v>
      </c>
      <c r="Z511" s="71" t="b">
        <f t="shared" si="9"/>
        <v>1</v>
      </c>
      <c r="AA511" s="72">
        <v>42390</v>
      </c>
      <c r="AB511" s="73" t="s">
        <v>6665</v>
      </c>
      <c r="AC511" s="62"/>
      <c r="AD511" s="62" t="s">
        <v>9274</v>
      </c>
      <c r="AE511" s="56" t="s">
        <v>9278</v>
      </c>
      <c r="AF511" s="56" t="s">
        <v>9279</v>
      </c>
    </row>
    <row r="512" spans="3:32" ht="15" customHeight="1" x14ac:dyDescent="0.25">
      <c r="C512" s="25">
        <v>308</v>
      </c>
      <c r="D512" s="26" t="s">
        <v>6022</v>
      </c>
      <c r="E512" s="27" t="s">
        <v>9280</v>
      </c>
      <c r="F512" s="33"/>
      <c r="G512" s="34"/>
      <c r="H512" s="34"/>
      <c r="I512" s="34"/>
      <c r="J512" s="35"/>
      <c r="K512" s="34"/>
      <c r="L512" s="34"/>
      <c r="M512" s="74"/>
      <c r="N512" s="74" t="s">
        <v>9281</v>
      </c>
      <c r="O512" s="28" t="s">
        <v>6126</v>
      </c>
      <c r="P512" s="29"/>
      <c r="Q512" s="31" t="s">
        <v>6023</v>
      </c>
      <c r="R512" s="66" t="s">
        <v>300</v>
      </c>
      <c r="T512" s="67"/>
      <c r="U512" s="67" t="s">
        <v>300</v>
      </c>
      <c r="V512" s="68" t="s">
        <v>6023</v>
      </c>
      <c r="W512" s="69" t="s">
        <v>300</v>
      </c>
      <c r="X512" s="70" t="s">
        <v>6023</v>
      </c>
      <c r="Y512" s="71" t="b">
        <f t="shared" si="9"/>
        <v>1</v>
      </c>
      <c r="Z512" s="71" t="b">
        <f t="shared" si="9"/>
        <v>1</v>
      </c>
      <c r="AA512" s="72">
        <v>42390</v>
      </c>
      <c r="AB512" s="73" t="s">
        <v>6665</v>
      </c>
      <c r="AC512" s="62"/>
      <c r="AD512" s="62" t="s">
        <v>9281</v>
      </c>
      <c r="AE512" s="59" t="s">
        <v>9282</v>
      </c>
      <c r="AF512" s="62"/>
    </row>
    <row r="513" spans="3:32" ht="15" customHeight="1" x14ac:dyDescent="0.25">
      <c r="C513" s="25">
        <v>308</v>
      </c>
      <c r="D513" s="26" t="s">
        <v>6022</v>
      </c>
      <c r="E513" s="27" t="s">
        <v>9283</v>
      </c>
      <c r="F513" s="33"/>
      <c r="G513" s="34"/>
      <c r="H513" s="34"/>
      <c r="I513" s="34"/>
      <c r="J513" s="35"/>
      <c r="K513" s="34"/>
      <c r="L513" s="34"/>
      <c r="M513" s="74"/>
      <c r="N513" s="74" t="s">
        <v>9284</v>
      </c>
      <c r="O513" s="28" t="s">
        <v>9285</v>
      </c>
      <c r="P513" s="29" t="s">
        <v>8707</v>
      </c>
      <c r="Q513" s="31" t="s">
        <v>9286</v>
      </c>
      <c r="R513" s="66" t="s">
        <v>482</v>
      </c>
      <c r="T513" s="67"/>
      <c r="U513" s="67" t="s">
        <v>482</v>
      </c>
      <c r="V513" s="68" t="s">
        <v>9287</v>
      </c>
      <c r="W513" s="69" t="s">
        <v>482</v>
      </c>
      <c r="X513" s="70" t="s">
        <v>9287</v>
      </c>
      <c r="Y513" s="71" t="b">
        <f t="shared" si="9"/>
        <v>1</v>
      </c>
      <c r="Z513" s="71" t="b">
        <f t="shared" si="9"/>
        <v>1</v>
      </c>
      <c r="AA513" s="72">
        <v>42390</v>
      </c>
      <c r="AB513" s="73" t="s">
        <v>6665</v>
      </c>
      <c r="AC513" s="62"/>
      <c r="AD513" s="62" t="s">
        <v>9284</v>
      </c>
      <c r="AE513" s="56" t="s">
        <v>9288</v>
      </c>
      <c r="AF513" s="56" t="s">
        <v>9289</v>
      </c>
    </row>
    <row r="514" spans="3:32" ht="15" customHeight="1" x14ac:dyDescent="0.25">
      <c r="C514" s="25">
        <v>309</v>
      </c>
      <c r="D514" s="26" t="s">
        <v>6022</v>
      </c>
      <c r="E514" s="27" t="s">
        <v>9290</v>
      </c>
      <c r="F514" s="33"/>
      <c r="G514" s="34"/>
      <c r="H514" s="34"/>
      <c r="I514" s="34"/>
      <c r="J514" s="35"/>
      <c r="K514" s="34"/>
      <c r="L514" s="34"/>
      <c r="M514" s="74"/>
      <c r="N514" s="74" t="s">
        <v>9291</v>
      </c>
      <c r="O514" s="74" t="s">
        <v>9292</v>
      </c>
      <c r="P514" s="29" t="s">
        <v>8715</v>
      </c>
      <c r="Q514" s="31" t="s">
        <v>9293</v>
      </c>
      <c r="R514" s="66" t="s">
        <v>482</v>
      </c>
      <c r="T514" s="67"/>
      <c r="U514" s="67" t="s">
        <v>482</v>
      </c>
      <c r="V514" s="68" t="s">
        <v>9294</v>
      </c>
      <c r="W514" s="69" t="s">
        <v>482</v>
      </c>
      <c r="X514" s="70" t="s">
        <v>9294</v>
      </c>
      <c r="Y514" s="71" t="b">
        <f t="shared" si="9"/>
        <v>1</v>
      </c>
      <c r="Z514" s="71" t="b">
        <f t="shared" si="9"/>
        <v>1</v>
      </c>
      <c r="AA514" s="72">
        <v>42390</v>
      </c>
      <c r="AB514" s="73" t="s">
        <v>6665</v>
      </c>
      <c r="AC514" s="62"/>
      <c r="AD514" s="62" t="s">
        <v>9291</v>
      </c>
      <c r="AE514" s="56" t="s">
        <v>9295</v>
      </c>
      <c r="AF514" s="56" t="s">
        <v>9296</v>
      </c>
    </row>
    <row r="515" spans="3:32" ht="15" customHeight="1" x14ac:dyDescent="0.25">
      <c r="C515" s="25">
        <v>311</v>
      </c>
      <c r="D515" s="26" t="s">
        <v>6022</v>
      </c>
      <c r="E515" s="27" t="s">
        <v>9297</v>
      </c>
      <c r="F515" s="33" t="s">
        <v>9298</v>
      </c>
      <c r="G515" s="40" t="s">
        <v>9299</v>
      </c>
      <c r="H515" s="34"/>
      <c r="I515" s="34"/>
      <c r="J515" s="35"/>
      <c r="K515" s="34"/>
      <c r="L515" s="40" t="s">
        <v>8553</v>
      </c>
      <c r="M515" s="75"/>
      <c r="N515" s="75" t="s">
        <v>9300</v>
      </c>
      <c r="O515" s="74" t="s">
        <v>9301</v>
      </c>
      <c r="P515" s="29"/>
      <c r="Q515" s="31" t="s">
        <v>6023</v>
      </c>
      <c r="R515" s="66" t="s">
        <v>300</v>
      </c>
      <c r="T515" s="67"/>
      <c r="U515" s="67" t="s">
        <v>300</v>
      </c>
      <c r="V515" s="68" t="s">
        <v>6023</v>
      </c>
      <c r="W515" s="69" t="s">
        <v>300</v>
      </c>
      <c r="X515" s="70" t="s">
        <v>6023</v>
      </c>
      <c r="Y515" s="71" t="b">
        <f t="shared" si="9"/>
        <v>1</v>
      </c>
      <c r="Z515" s="71" t="b">
        <f t="shared" si="9"/>
        <v>1</v>
      </c>
      <c r="AA515" s="72">
        <v>42390</v>
      </c>
      <c r="AB515" s="73" t="s">
        <v>6665</v>
      </c>
      <c r="AC515" s="62"/>
      <c r="AD515" s="62" t="s">
        <v>9300</v>
      </c>
      <c r="AE515" s="59" t="s">
        <v>9302</v>
      </c>
      <c r="AF515" s="62"/>
    </row>
    <row r="516" spans="3:32" ht="15" customHeight="1" x14ac:dyDescent="0.25">
      <c r="C516" s="25">
        <v>313</v>
      </c>
      <c r="D516" s="26" t="s">
        <v>6022</v>
      </c>
      <c r="E516" s="27" t="s">
        <v>9303</v>
      </c>
      <c r="F516" s="33" t="s">
        <v>9304</v>
      </c>
      <c r="G516" s="34" t="s">
        <v>9305</v>
      </c>
      <c r="H516" s="34">
        <v>8</v>
      </c>
      <c r="I516" s="34" t="s">
        <v>21</v>
      </c>
      <c r="J516" s="35" t="s">
        <v>8560</v>
      </c>
      <c r="K516" s="34" t="s">
        <v>9306</v>
      </c>
      <c r="L516" s="34" t="s">
        <v>8562</v>
      </c>
      <c r="M516" s="75"/>
      <c r="N516" s="75" t="s">
        <v>9307</v>
      </c>
      <c r="O516" s="74" t="s">
        <v>9308</v>
      </c>
      <c r="P516" s="29" t="s">
        <v>6411</v>
      </c>
      <c r="Q516" s="31" t="s">
        <v>9309</v>
      </c>
      <c r="R516" s="66" t="s">
        <v>482</v>
      </c>
      <c r="T516" s="67"/>
      <c r="U516" s="67" t="s">
        <v>482</v>
      </c>
      <c r="V516" s="68" t="s">
        <v>9310</v>
      </c>
      <c r="W516" s="69" t="s">
        <v>482</v>
      </c>
      <c r="X516" s="70" t="s">
        <v>9310</v>
      </c>
      <c r="Y516" s="71" t="b">
        <f t="shared" si="9"/>
        <v>1</v>
      </c>
      <c r="Z516" s="71" t="b">
        <f t="shared" si="9"/>
        <v>1</v>
      </c>
      <c r="AA516" s="72">
        <v>42390</v>
      </c>
      <c r="AB516" s="73" t="s">
        <v>6665</v>
      </c>
      <c r="AC516" s="62"/>
      <c r="AD516" s="62" t="s">
        <v>9307</v>
      </c>
      <c r="AE516" s="56" t="s">
        <v>9311</v>
      </c>
      <c r="AF516" s="56" t="s">
        <v>9312</v>
      </c>
    </row>
    <row r="517" spans="3:32" ht="15" customHeight="1" x14ac:dyDescent="0.25">
      <c r="C517" s="25">
        <v>312</v>
      </c>
      <c r="D517" s="26" t="s">
        <v>6022</v>
      </c>
      <c r="E517" s="27" t="s">
        <v>9313</v>
      </c>
      <c r="F517" s="33"/>
      <c r="G517" s="34"/>
      <c r="H517" s="34"/>
      <c r="I517" s="34"/>
      <c r="J517" s="35"/>
      <c r="K517" s="34"/>
      <c r="L517" s="34"/>
      <c r="M517" s="75"/>
      <c r="N517" s="75" t="s">
        <v>9314</v>
      </c>
      <c r="O517" s="74" t="s">
        <v>9315</v>
      </c>
      <c r="P517" s="29" t="s">
        <v>8572</v>
      </c>
      <c r="Q517" s="31" t="s">
        <v>9316</v>
      </c>
      <c r="R517" s="66" t="s">
        <v>482</v>
      </c>
      <c r="T517" s="67"/>
      <c r="U517" s="67" t="s">
        <v>482</v>
      </c>
      <c r="V517" s="68" t="s">
        <v>9317</v>
      </c>
      <c r="W517" s="69" t="s">
        <v>482</v>
      </c>
      <c r="X517" s="70" t="s">
        <v>9317</v>
      </c>
      <c r="Y517" s="71" t="b">
        <f t="shared" si="9"/>
        <v>1</v>
      </c>
      <c r="Z517" s="71" t="b">
        <f t="shared" si="9"/>
        <v>1</v>
      </c>
      <c r="AA517" s="72">
        <v>42390</v>
      </c>
      <c r="AB517" s="73" t="s">
        <v>6665</v>
      </c>
      <c r="AC517" s="62"/>
      <c r="AD517" s="62" t="s">
        <v>9314</v>
      </c>
      <c r="AE517" s="56" t="s">
        <v>9318</v>
      </c>
      <c r="AF517" s="56" t="s">
        <v>9319</v>
      </c>
    </row>
    <row r="518" spans="3:32" ht="15" customHeight="1" x14ac:dyDescent="0.25">
      <c r="C518" s="25">
        <v>321</v>
      </c>
      <c r="D518" s="26" t="s">
        <v>6022</v>
      </c>
      <c r="E518" s="27" t="s">
        <v>9320</v>
      </c>
      <c r="F518" s="33" t="s">
        <v>9321</v>
      </c>
      <c r="G518" s="34" t="s">
        <v>9322</v>
      </c>
      <c r="H518" s="34">
        <v>10</v>
      </c>
      <c r="I518" s="34" t="s">
        <v>120</v>
      </c>
      <c r="J518" s="35" t="s">
        <v>8580</v>
      </c>
      <c r="K518" s="34"/>
      <c r="L518" s="34" t="s">
        <v>8562</v>
      </c>
      <c r="M518" s="75"/>
      <c r="N518" s="75" t="s">
        <v>9323</v>
      </c>
      <c r="O518" s="74" t="s">
        <v>9324</v>
      </c>
      <c r="P518" s="29" t="s">
        <v>8254</v>
      </c>
      <c r="Q518" s="31" t="s">
        <v>9325</v>
      </c>
      <c r="R518" s="66" t="s">
        <v>482</v>
      </c>
      <c r="T518" s="67"/>
      <c r="U518" s="67" t="s">
        <v>482</v>
      </c>
      <c r="V518" s="68" t="s">
        <v>9326</v>
      </c>
      <c r="W518" s="69" t="s">
        <v>482</v>
      </c>
      <c r="X518" s="70" t="s">
        <v>9326</v>
      </c>
      <c r="Y518" s="71" t="b">
        <f t="shared" si="9"/>
        <v>1</v>
      </c>
      <c r="Z518" s="71" t="b">
        <f t="shared" si="9"/>
        <v>1</v>
      </c>
      <c r="AA518" s="72">
        <v>42390</v>
      </c>
      <c r="AB518" s="73" t="s">
        <v>6665</v>
      </c>
      <c r="AC518" s="62"/>
      <c r="AD518" s="62" t="s">
        <v>9323</v>
      </c>
      <c r="AE518" s="56" t="s">
        <v>9327</v>
      </c>
      <c r="AF518" s="56" t="s">
        <v>9328</v>
      </c>
    </row>
    <row r="519" spans="3:32" ht="15" customHeight="1" x14ac:dyDescent="0.25">
      <c r="C519" s="25">
        <v>317</v>
      </c>
      <c r="D519" s="26" t="s">
        <v>6022</v>
      </c>
      <c r="E519" s="27" t="s">
        <v>9329</v>
      </c>
      <c r="F519" s="33"/>
      <c r="G519" s="34"/>
      <c r="H519" s="34"/>
      <c r="I519" s="34"/>
      <c r="J519" s="35"/>
      <c r="K519" s="34"/>
      <c r="L519" s="34"/>
      <c r="M519" s="75"/>
      <c r="N519" s="75" t="s">
        <v>9330</v>
      </c>
      <c r="O519" s="74" t="s">
        <v>9331</v>
      </c>
      <c r="P519" s="29" t="s">
        <v>7610</v>
      </c>
      <c r="Q519" s="31" t="s">
        <v>9332</v>
      </c>
      <c r="R519" s="66" t="s">
        <v>482</v>
      </c>
      <c r="T519" s="67"/>
      <c r="U519" s="67" t="s">
        <v>482</v>
      </c>
      <c r="V519" s="68" t="s">
        <v>9333</v>
      </c>
      <c r="W519" s="69" t="s">
        <v>482</v>
      </c>
      <c r="X519" s="70" t="s">
        <v>9334</v>
      </c>
      <c r="Y519" s="71" t="b">
        <f t="shared" si="9"/>
        <v>1</v>
      </c>
      <c r="Z519" s="71" t="b">
        <f t="shared" si="9"/>
        <v>0</v>
      </c>
      <c r="AA519" s="72">
        <v>42390</v>
      </c>
      <c r="AB519" s="88" t="s">
        <v>8593</v>
      </c>
      <c r="AC519" s="62"/>
      <c r="AD519" s="62" t="s">
        <v>9330</v>
      </c>
      <c r="AE519" s="56" t="s">
        <v>9335</v>
      </c>
      <c r="AF519" s="56" t="s">
        <v>9336</v>
      </c>
    </row>
    <row r="520" spans="3:32" ht="15" customHeight="1" x14ac:dyDescent="0.25">
      <c r="C520" s="25">
        <v>314</v>
      </c>
      <c r="D520" s="26" t="s">
        <v>6027</v>
      </c>
      <c r="E520" s="27" t="s">
        <v>9337</v>
      </c>
      <c r="F520" s="33"/>
      <c r="G520" s="34"/>
      <c r="H520" s="34"/>
      <c r="I520" s="34"/>
      <c r="J520" s="35"/>
      <c r="K520" s="34"/>
      <c r="L520" s="34"/>
      <c r="M520" s="75"/>
      <c r="N520" s="75" t="s">
        <v>9338</v>
      </c>
      <c r="O520" s="74" t="s">
        <v>9339</v>
      </c>
      <c r="P520" s="29" t="s">
        <v>7610</v>
      </c>
      <c r="Q520" s="31" t="s">
        <v>9340</v>
      </c>
      <c r="R520" s="66" t="s">
        <v>482</v>
      </c>
      <c r="T520" s="67"/>
      <c r="U520" s="67" t="s">
        <v>482</v>
      </c>
      <c r="V520" s="68" t="s">
        <v>9341</v>
      </c>
      <c r="W520" s="69" t="s">
        <v>482</v>
      </c>
      <c r="X520" s="70" t="s">
        <v>9341</v>
      </c>
      <c r="Y520" s="71" t="b">
        <f t="shared" si="9"/>
        <v>1</v>
      </c>
      <c r="Z520" s="71" t="b">
        <f t="shared" si="9"/>
        <v>1</v>
      </c>
      <c r="AA520" s="72">
        <v>42390</v>
      </c>
      <c r="AB520" s="73" t="s">
        <v>6665</v>
      </c>
      <c r="AC520" s="62"/>
      <c r="AD520" s="62"/>
      <c r="AE520" s="62"/>
      <c r="AF520" s="62"/>
    </row>
    <row r="521" spans="3:32" ht="15" customHeight="1" x14ac:dyDescent="0.25">
      <c r="C521" s="25">
        <v>320</v>
      </c>
      <c r="D521" s="26" t="s">
        <v>6022</v>
      </c>
      <c r="E521" s="27" t="s">
        <v>9342</v>
      </c>
      <c r="F521" s="33"/>
      <c r="G521" s="34"/>
      <c r="H521" s="34"/>
      <c r="I521" s="34"/>
      <c r="J521" s="35"/>
      <c r="K521" s="34"/>
      <c r="L521" s="34"/>
      <c r="M521" s="75"/>
      <c r="N521" s="75" t="s">
        <v>9343</v>
      </c>
      <c r="O521" s="74" t="s">
        <v>9344</v>
      </c>
      <c r="P521" s="29" t="s">
        <v>9345</v>
      </c>
      <c r="Q521" s="31" t="s">
        <v>9346</v>
      </c>
      <c r="R521" s="66" t="s">
        <v>482</v>
      </c>
      <c r="T521" s="67"/>
      <c r="U521" s="67" t="s">
        <v>482</v>
      </c>
      <c r="V521" s="68" t="s">
        <v>9347</v>
      </c>
      <c r="W521" s="69" t="s">
        <v>482</v>
      </c>
      <c r="X521" s="70" t="s">
        <v>9347</v>
      </c>
      <c r="Y521" s="71" t="b">
        <f t="shared" si="9"/>
        <v>1</v>
      </c>
      <c r="Z521" s="71" t="b">
        <f t="shared" si="9"/>
        <v>1</v>
      </c>
      <c r="AA521" s="72">
        <v>42390</v>
      </c>
      <c r="AB521" s="73" t="s">
        <v>6665</v>
      </c>
      <c r="AC521" s="62"/>
      <c r="AD521" s="62" t="s">
        <v>9343</v>
      </c>
      <c r="AE521" s="56" t="s">
        <v>9348</v>
      </c>
      <c r="AF521" s="56" t="s">
        <v>9349</v>
      </c>
    </row>
    <row r="522" spans="3:32" ht="15" customHeight="1" x14ac:dyDescent="0.25">
      <c r="C522" s="25">
        <v>322</v>
      </c>
      <c r="D522" s="26" t="s">
        <v>6022</v>
      </c>
      <c r="E522" s="27" t="s">
        <v>9350</v>
      </c>
      <c r="F522" s="33" t="s">
        <v>9351</v>
      </c>
      <c r="G522" s="34" t="s">
        <v>9352</v>
      </c>
      <c r="H522" s="34">
        <v>1</v>
      </c>
      <c r="I522" s="34" t="s">
        <v>120</v>
      </c>
      <c r="J522" s="35" t="s">
        <v>7539</v>
      </c>
      <c r="K522" s="34"/>
      <c r="L522" s="34"/>
      <c r="M522" s="75"/>
      <c r="N522" s="75" t="s">
        <v>9353</v>
      </c>
      <c r="O522" s="74" t="s">
        <v>9354</v>
      </c>
      <c r="P522" s="29" t="s">
        <v>6460</v>
      </c>
      <c r="Q522" s="31" t="s">
        <v>9355</v>
      </c>
      <c r="R522" s="66" t="s">
        <v>482</v>
      </c>
      <c r="T522" s="67"/>
      <c r="U522" s="67" t="s">
        <v>482</v>
      </c>
      <c r="V522" s="68" t="s">
        <v>9356</v>
      </c>
      <c r="W522" s="69" t="s">
        <v>482</v>
      </c>
      <c r="X522" s="70" t="s">
        <v>9356</v>
      </c>
      <c r="Y522" s="71" t="b">
        <f t="shared" si="9"/>
        <v>1</v>
      </c>
      <c r="Z522" s="71" t="b">
        <f t="shared" si="9"/>
        <v>1</v>
      </c>
      <c r="AA522" s="72">
        <v>42390</v>
      </c>
      <c r="AB522" s="73" t="s">
        <v>6665</v>
      </c>
      <c r="AC522" s="62"/>
      <c r="AD522" s="62" t="s">
        <v>9353</v>
      </c>
      <c r="AE522" s="56" t="s">
        <v>9357</v>
      </c>
      <c r="AF522" s="56" t="s">
        <v>9358</v>
      </c>
    </row>
    <row r="523" spans="3:32" ht="15" customHeight="1" x14ac:dyDescent="0.25">
      <c r="C523" s="25">
        <v>325</v>
      </c>
      <c r="D523" s="26" t="s">
        <v>6022</v>
      </c>
      <c r="E523" s="27" t="s">
        <v>9359</v>
      </c>
      <c r="F523" s="33" t="s">
        <v>9360</v>
      </c>
      <c r="G523" s="40" t="s">
        <v>9361</v>
      </c>
      <c r="H523" s="34"/>
      <c r="I523" s="34"/>
      <c r="J523" s="35"/>
      <c r="K523" s="34"/>
      <c r="L523" s="40" t="s">
        <v>8553</v>
      </c>
      <c r="M523" s="75"/>
      <c r="N523" s="75" t="s">
        <v>9362</v>
      </c>
      <c r="O523" s="74" t="s">
        <v>299</v>
      </c>
      <c r="P523" s="29"/>
      <c r="Q523" s="31" t="s">
        <v>6023</v>
      </c>
      <c r="R523" s="66" t="s">
        <v>300</v>
      </c>
      <c r="T523" s="67"/>
      <c r="U523" s="67" t="s">
        <v>300</v>
      </c>
      <c r="V523" s="68" t="s">
        <v>6023</v>
      </c>
      <c r="W523" s="69" t="s">
        <v>300</v>
      </c>
      <c r="X523" s="70" t="s">
        <v>6023</v>
      </c>
      <c r="Y523" s="71" t="b">
        <f t="shared" si="9"/>
        <v>1</v>
      </c>
      <c r="Z523" s="71" t="b">
        <f t="shared" si="9"/>
        <v>1</v>
      </c>
      <c r="AA523" s="72">
        <v>42390</v>
      </c>
      <c r="AB523" s="73" t="s">
        <v>6665</v>
      </c>
      <c r="AC523" s="62"/>
      <c r="AD523" s="62" t="s">
        <v>9362</v>
      </c>
      <c r="AE523" s="59" t="s">
        <v>9363</v>
      </c>
      <c r="AF523" s="62"/>
    </row>
    <row r="524" spans="3:32" ht="15" customHeight="1" x14ac:dyDescent="0.25">
      <c r="C524" s="25">
        <v>327</v>
      </c>
      <c r="D524" s="26" t="s">
        <v>6022</v>
      </c>
      <c r="E524" s="27" t="s">
        <v>9364</v>
      </c>
      <c r="F524" s="33" t="s">
        <v>9365</v>
      </c>
      <c r="G524" s="34" t="s">
        <v>9366</v>
      </c>
      <c r="H524" s="34">
        <v>8</v>
      </c>
      <c r="I524" s="34" t="s">
        <v>21</v>
      </c>
      <c r="J524" s="35" t="s">
        <v>8560</v>
      </c>
      <c r="K524" s="34" t="s">
        <v>9367</v>
      </c>
      <c r="L524" s="34" t="s">
        <v>8562</v>
      </c>
      <c r="M524" s="75"/>
      <c r="N524" s="75" t="s">
        <v>9368</v>
      </c>
      <c r="O524" s="74" t="s">
        <v>9369</v>
      </c>
      <c r="P524" s="29" t="s">
        <v>6411</v>
      </c>
      <c r="Q524" s="31" t="s">
        <v>9370</v>
      </c>
      <c r="R524" s="66" t="s">
        <v>482</v>
      </c>
      <c r="T524" s="67"/>
      <c r="U524" s="67" t="s">
        <v>482</v>
      </c>
      <c r="V524" s="68" t="s">
        <v>9371</v>
      </c>
      <c r="W524" s="69" t="s">
        <v>482</v>
      </c>
      <c r="X524" s="70" t="s">
        <v>9371</v>
      </c>
      <c r="Y524" s="71" t="b">
        <f t="shared" si="9"/>
        <v>1</v>
      </c>
      <c r="Z524" s="71" t="b">
        <f t="shared" si="9"/>
        <v>1</v>
      </c>
      <c r="AA524" s="72">
        <v>42390</v>
      </c>
      <c r="AB524" s="73" t="s">
        <v>6665</v>
      </c>
      <c r="AC524" s="62"/>
      <c r="AD524" s="62" t="s">
        <v>9368</v>
      </c>
      <c r="AE524" s="56" t="s">
        <v>9372</v>
      </c>
      <c r="AF524" s="56" t="s">
        <v>9373</v>
      </c>
    </row>
    <row r="525" spans="3:32" ht="15" customHeight="1" x14ac:dyDescent="0.25">
      <c r="C525" s="25">
        <v>326</v>
      </c>
      <c r="D525" s="26" t="s">
        <v>6022</v>
      </c>
      <c r="E525" s="27" t="s">
        <v>9374</v>
      </c>
      <c r="F525" s="33"/>
      <c r="G525" s="34"/>
      <c r="H525" s="34"/>
      <c r="I525" s="34"/>
      <c r="J525" s="35"/>
      <c r="K525" s="34"/>
      <c r="L525" s="34"/>
      <c r="M525" s="75"/>
      <c r="N525" s="75" t="s">
        <v>9375</v>
      </c>
      <c r="O525" s="74" t="s">
        <v>9376</v>
      </c>
      <c r="P525" s="29" t="s">
        <v>9109</v>
      </c>
      <c r="Q525" s="31" t="s">
        <v>9377</v>
      </c>
      <c r="R525" s="66" t="s">
        <v>482</v>
      </c>
      <c r="T525" s="67"/>
      <c r="U525" s="67" t="s">
        <v>482</v>
      </c>
      <c r="V525" s="68" t="s">
        <v>9378</v>
      </c>
      <c r="W525" s="69" t="s">
        <v>482</v>
      </c>
      <c r="X525" s="70" t="s">
        <v>9378</v>
      </c>
      <c r="Y525" s="71" t="b">
        <f t="shared" si="9"/>
        <v>1</v>
      </c>
      <c r="Z525" s="71" t="b">
        <f t="shared" si="9"/>
        <v>1</v>
      </c>
      <c r="AA525" s="72">
        <v>42390</v>
      </c>
      <c r="AB525" s="73" t="s">
        <v>6665</v>
      </c>
      <c r="AC525" s="62"/>
      <c r="AD525" s="62" t="s">
        <v>9375</v>
      </c>
      <c r="AE525" s="56" t="s">
        <v>9379</v>
      </c>
      <c r="AF525" s="56" t="s">
        <v>9380</v>
      </c>
    </row>
    <row r="526" spans="3:32" ht="15" customHeight="1" x14ac:dyDescent="0.25">
      <c r="C526" s="25">
        <v>335</v>
      </c>
      <c r="D526" s="26" t="s">
        <v>6022</v>
      </c>
      <c r="E526" s="27" t="s">
        <v>9381</v>
      </c>
      <c r="F526" s="33" t="s">
        <v>9382</v>
      </c>
      <c r="G526" s="34" t="s">
        <v>9383</v>
      </c>
      <c r="H526" s="34">
        <v>10</v>
      </c>
      <c r="I526" s="34" t="s">
        <v>120</v>
      </c>
      <c r="J526" s="35" t="s">
        <v>8580</v>
      </c>
      <c r="K526" s="34"/>
      <c r="L526" s="34" t="s">
        <v>8562</v>
      </c>
      <c r="M526" s="75"/>
      <c r="N526" s="75" t="s">
        <v>9384</v>
      </c>
      <c r="O526" s="74" t="s">
        <v>9385</v>
      </c>
      <c r="P526" s="29" t="s">
        <v>9167</v>
      </c>
      <c r="Q526" s="31" t="s">
        <v>9386</v>
      </c>
      <c r="R526" s="66" t="s">
        <v>482</v>
      </c>
      <c r="T526" s="67"/>
      <c r="U526" s="67" t="s">
        <v>482</v>
      </c>
      <c r="V526" s="68" t="s">
        <v>9387</v>
      </c>
      <c r="W526" s="69" t="s">
        <v>482</v>
      </c>
      <c r="X526" s="70" t="s">
        <v>9387</v>
      </c>
      <c r="Y526" s="71" t="b">
        <f t="shared" si="9"/>
        <v>1</v>
      </c>
      <c r="Z526" s="71" t="b">
        <f t="shared" si="9"/>
        <v>1</v>
      </c>
      <c r="AA526" s="72">
        <v>42390</v>
      </c>
      <c r="AB526" s="73" t="s">
        <v>6665</v>
      </c>
      <c r="AC526" s="62"/>
      <c r="AD526" s="62" t="s">
        <v>9384</v>
      </c>
      <c r="AE526" s="56" t="s">
        <v>9388</v>
      </c>
      <c r="AF526" s="56" t="s">
        <v>9389</v>
      </c>
    </row>
    <row r="527" spans="3:32" ht="15" customHeight="1" x14ac:dyDescent="0.25">
      <c r="C527" s="25">
        <v>331</v>
      </c>
      <c r="D527" s="26" t="s">
        <v>6022</v>
      </c>
      <c r="E527" s="27" t="s">
        <v>9390</v>
      </c>
      <c r="F527" s="33"/>
      <c r="G527" s="34"/>
      <c r="H527" s="34"/>
      <c r="I527" s="34"/>
      <c r="J527" s="35"/>
      <c r="K527" s="34"/>
      <c r="L527" s="34"/>
      <c r="M527" s="75"/>
      <c r="N527" s="75" t="s">
        <v>9391</v>
      </c>
      <c r="O527" s="74" t="s">
        <v>9392</v>
      </c>
      <c r="P527" s="29" t="s">
        <v>7610</v>
      </c>
      <c r="Q527" s="31" t="s">
        <v>9393</v>
      </c>
      <c r="R527" s="66" t="s">
        <v>482</v>
      </c>
      <c r="T527" s="67"/>
      <c r="U527" s="67" t="s">
        <v>482</v>
      </c>
      <c r="V527" s="68" t="s">
        <v>9394</v>
      </c>
      <c r="W527" s="69" t="s">
        <v>482</v>
      </c>
      <c r="X527" s="70" t="s">
        <v>9395</v>
      </c>
      <c r="Y527" s="71" t="b">
        <f t="shared" si="9"/>
        <v>1</v>
      </c>
      <c r="Z527" s="71" t="b">
        <f t="shared" si="9"/>
        <v>0</v>
      </c>
      <c r="AA527" s="72">
        <v>42390</v>
      </c>
      <c r="AB527" s="88" t="s">
        <v>8593</v>
      </c>
      <c r="AC527" s="62"/>
      <c r="AD527" s="62" t="s">
        <v>9391</v>
      </c>
      <c r="AE527" s="56" t="s">
        <v>9396</v>
      </c>
      <c r="AF527" s="56" t="s">
        <v>9397</v>
      </c>
    </row>
    <row r="528" spans="3:32" ht="15" customHeight="1" x14ac:dyDescent="0.25">
      <c r="C528" s="25">
        <v>328</v>
      </c>
      <c r="D528" s="26" t="s">
        <v>6027</v>
      </c>
      <c r="E528" s="27" t="s">
        <v>9398</v>
      </c>
      <c r="F528" s="33"/>
      <c r="G528" s="34"/>
      <c r="H528" s="34"/>
      <c r="I528" s="34"/>
      <c r="J528" s="35"/>
      <c r="K528" s="34"/>
      <c r="L528" s="34"/>
      <c r="M528" s="75"/>
      <c r="N528" s="75" t="s">
        <v>9399</v>
      </c>
      <c r="O528" s="74" t="s">
        <v>9400</v>
      </c>
      <c r="P528" s="29" t="s">
        <v>7610</v>
      </c>
      <c r="Q528" s="31" t="s">
        <v>9401</v>
      </c>
      <c r="R528" s="66" t="s">
        <v>482</v>
      </c>
      <c r="T528" s="67"/>
      <c r="U528" s="67" t="s">
        <v>482</v>
      </c>
      <c r="V528" s="68" t="s">
        <v>9402</v>
      </c>
      <c r="W528" s="69" t="s">
        <v>482</v>
      </c>
      <c r="X528" s="70" t="s">
        <v>9402</v>
      </c>
      <c r="Y528" s="71" t="b">
        <f t="shared" si="9"/>
        <v>1</v>
      </c>
      <c r="Z528" s="71" t="b">
        <f t="shared" si="9"/>
        <v>1</v>
      </c>
      <c r="AA528" s="72">
        <v>42390</v>
      </c>
      <c r="AB528" s="73" t="s">
        <v>6665</v>
      </c>
      <c r="AC528" s="62"/>
      <c r="AD528" s="62"/>
      <c r="AE528" s="62"/>
      <c r="AF528" s="62"/>
    </row>
    <row r="529" spans="3:32" ht="15" customHeight="1" x14ac:dyDescent="0.25">
      <c r="C529" s="25">
        <v>334</v>
      </c>
      <c r="D529" s="26" t="s">
        <v>6022</v>
      </c>
      <c r="E529" s="27" t="s">
        <v>9403</v>
      </c>
      <c r="F529" s="33"/>
      <c r="G529" s="34"/>
      <c r="H529" s="34"/>
      <c r="I529" s="34"/>
      <c r="J529" s="35"/>
      <c r="K529" s="34"/>
      <c r="L529" s="34"/>
      <c r="M529" s="75"/>
      <c r="N529" s="75" t="s">
        <v>9404</v>
      </c>
      <c r="O529" s="74" t="s">
        <v>9405</v>
      </c>
      <c r="P529" s="29" t="s">
        <v>9139</v>
      </c>
      <c r="Q529" s="31" t="s">
        <v>9406</v>
      </c>
      <c r="R529" s="66" t="s">
        <v>482</v>
      </c>
      <c r="T529" s="67"/>
      <c r="U529" s="67" t="s">
        <v>482</v>
      </c>
      <c r="V529" s="68" t="s">
        <v>9407</v>
      </c>
      <c r="W529" s="69" t="s">
        <v>482</v>
      </c>
      <c r="X529" s="70" t="s">
        <v>9407</v>
      </c>
      <c r="Y529" s="71" t="b">
        <f t="shared" si="9"/>
        <v>1</v>
      </c>
      <c r="Z529" s="71" t="b">
        <f t="shared" si="9"/>
        <v>1</v>
      </c>
      <c r="AA529" s="72">
        <v>42390</v>
      </c>
      <c r="AB529" s="73" t="s">
        <v>6665</v>
      </c>
      <c r="AC529" s="62"/>
      <c r="AD529" s="62" t="s">
        <v>9404</v>
      </c>
      <c r="AE529" s="56" t="s">
        <v>9408</v>
      </c>
      <c r="AF529" s="56" t="s">
        <v>9409</v>
      </c>
    </row>
    <row r="530" spans="3:32" ht="15" customHeight="1" x14ac:dyDescent="0.25">
      <c r="C530" s="25">
        <v>339</v>
      </c>
      <c r="D530" s="26" t="s">
        <v>6022</v>
      </c>
      <c r="E530" s="27" t="s">
        <v>9410</v>
      </c>
      <c r="F530" s="33" t="s">
        <v>9411</v>
      </c>
      <c r="G530" s="40" t="s">
        <v>9412</v>
      </c>
      <c r="H530" s="34"/>
      <c r="I530" s="34"/>
      <c r="J530" s="35"/>
      <c r="K530" s="34"/>
      <c r="L530" s="34"/>
      <c r="M530" s="75"/>
      <c r="N530" s="75" t="s">
        <v>9413</v>
      </c>
      <c r="O530" s="74" t="s">
        <v>9414</v>
      </c>
      <c r="P530" s="29"/>
      <c r="Q530" s="31" t="s">
        <v>6023</v>
      </c>
      <c r="R530" s="66" t="s">
        <v>300</v>
      </c>
      <c r="T530" s="67"/>
      <c r="U530" s="67" t="s">
        <v>300</v>
      </c>
      <c r="V530" s="68" t="s">
        <v>6023</v>
      </c>
      <c r="W530" s="69" t="s">
        <v>300</v>
      </c>
      <c r="X530" s="70" t="s">
        <v>6023</v>
      </c>
      <c r="Y530" s="71" t="b">
        <f t="shared" si="9"/>
        <v>1</v>
      </c>
      <c r="Z530" s="71" t="b">
        <f t="shared" si="9"/>
        <v>1</v>
      </c>
      <c r="AA530" s="72">
        <v>42390</v>
      </c>
      <c r="AB530" s="73" t="s">
        <v>6665</v>
      </c>
      <c r="AC530" s="62"/>
      <c r="AD530" s="62" t="s">
        <v>9413</v>
      </c>
      <c r="AE530" s="59" t="s">
        <v>9415</v>
      </c>
      <c r="AF530" s="62"/>
    </row>
    <row r="531" spans="3:32" ht="15" customHeight="1" x14ac:dyDescent="0.25">
      <c r="C531" s="25">
        <v>340</v>
      </c>
      <c r="D531" s="26" t="s">
        <v>6022</v>
      </c>
      <c r="E531" s="27" t="s">
        <v>9416</v>
      </c>
      <c r="F531" s="33" t="s">
        <v>9417</v>
      </c>
      <c r="G531" s="34" t="s">
        <v>9418</v>
      </c>
      <c r="H531" s="34">
        <v>10</v>
      </c>
      <c r="I531" s="34" t="s">
        <v>21</v>
      </c>
      <c r="J531" s="35"/>
      <c r="K531" s="34"/>
      <c r="L531" s="34"/>
      <c r="M531" s="75"/>
      <c r="N531" s="75" t="s">
        <v>9419</v>
      </c>
      <c r="O531" s="74" t="s">
        <v>9420</v>
      </c>
      <c r="P531" s="29" t="s">
        <v>9421</v>
      </c>
      <c r="Q531" s="31" t="s">
        <v>9422</v>
      </c>
      <c r="R531" s="66" t="s">
        <v>482</v>
      </c>
      <c r="T531" s="67"/>
      <c r="U531" s="67" t="s">
        <v>482</v>
      </c>
      <c r="V531" s="68" t="s">
        <v>9423</v>
      </c>
      <c r="W531" s="69" t="s">
        <v>482</v>
      </c>
      <c r="X531" s="70" t="s">
        <v>9423</v>
      </c>
      <c r="Y531" s="71" t="b">
        <f t="shared" si="9"/>
        <v>1</v>
      </c>
      <c r="Z531" s="71" t="b">
        <f t="shared" si="9"/>
        <v>1</v>
      </c>
      <c r="AA531" s="72">
        <v>42390</v>
      </c>
      <c r="AB531" s="73" t="s">
        <v>6665</v>
      </c>
      <c r="AC531" s="62"/>
      <c r="AD531" s="62" t="s">
        <v>9419</v>
      </c>
      <c r="AE531" s="56" t="s">
        <v>9424</v>
      </c>
      <c r="AF531" s="56" t="s">
        <v>9425</v>
      </c>
    </row>
    <row r="532" spans="3:32" ht="15" customHeight="1" x14ac:dyDescent="0.25">
      <c r="C532" s="25">
        <v>342</v>
      </c>
      <c r="D532" s="26" t="s">
        <v>6022</v>
      </c>
      <c r="E532" s="27" t="s">
        <v>9426</v>
      </c>
      <c r="F532" s="33" t="s">
        <v>9427</v>
      </c>
      <c r="G532" s="34" t="s">
        <v>9428</v>
      </c>
      <c r="H532" s="34">
        <v>3</v>
      </c>
      <c r="I532" s="34" t="s">
        <v>120</v>
      </c>
      <c r="J532" s="35">
        <v>-102</v>
      </c>
      <c r="K532" s="34" t="s">
        <v>9429</v>
      </c>
      <c r="L532" s="34" t="s">
        <v>6677</v>
      </c>
      <c r="M532" s="75"/>
      <c r="N532" s="75" t="s">
        <v>9430</v>
      </c>
      <c r="O532" s="74" t="s">
        <v>9431</v>
      </c>
      <c r="P532" s="29" t="s">
        <v>6411</v>
      </c>
      <c r="Q532" s="31" t="s">
        <v>9432</v>
      </c>
      <c r="R532" s="66" t="s">
        <v>482</v>
      </c>
      <c r="T532" s="67"/>
      <c r="U532" s="67" t="s">
        <v>482</v>
      </c>
      <c r="V532" s="68" t="s">
        <v>9433</v>
      </c>
      <c r="W532" s="69" t="s">
        <v>482</v>
      </c>
      <c r="X532" s="70" t="s">
        <v>9433</v>
      </c>
      <c r="Y532" s="71" t="b">
        <f t="shared" si="9"/>
        <v>1</v>
      </c>
      <c r="Z532" s="71" t="b">
        <f t="shared" si="9"/>
        <v>1</v>
      </c>
      <c r="AA532" s="72">
        <v>42390</v>
      </c>
      <c r="AB532" s="73" t="s">
        <v>6665</v>
      </c>
      <c r="AC532" s="62"/>
      <c r="AD532" s="62" t="s">
        <v>9430</v>
      </c>
      <c r="AE532" s="56" t="s">
        <v>9434</v>
      </c>
      <c r="AF532" s="56" t="s">
        <v>9435</v>
      </c>
    </row>
    <row r="533" spans="3:32" ht="15" customHeight="1" x14ac:dyDescent="0.25">
      <c r="C533" s="25">
        <v>341</v>
      </c>
      <c r="D533" s="26" t="s">
        <v>6022</v>
      </c>
      <c r="E533" s="27" t="s">
        <v>9436</v>
      </c>
      <c r="F533" s="33"/>
      <c r="G533" s="34"/>
      <c r="H533" s="34"/>
      <c r="I533" s="34"/>
      <c r="J533" s="35"/>
      <c r="K533" s="34"/>
      <c r="L533" s="34"/>
      <c r="M533" s="75"/>
      <c r="N533" s="75" t="s">
        <v>9437</v>
      </c>
      <c r="O533" s="74" t="s">
        <v>9438</v>
      </c>
      <c r="P533" s="29" t="s">
        <v>6417</v>
      </c>
      <c r="Q533" s="31" t="s">
        <v>9439</v>
      </c>
      <c r="R533" s="66" t="s">
        <v>482</v>
      </c>
      <c r="T533" s="67"/>
      <c r="U533" s="67" t="s">
        <v>482</v>
      </c>
      <c r="V533" s="68" t="s">
        <v>9440</v>
      </c>
      <c r="W533" s="69" t="s">
        <v>482</v>
      </c>
      <c r="X533" s="70" t="s">
        <v>9440</v>
      </c>
      <c r="Y533" s="71" t="b">
        <f t="shared" si="9"/>
        <v>1</v>
      </c>
      <c r="Z533" s="71" t="b">
        <f t="shared" si="9"/>
        <v>1</v>
      </c>
      <c r="AA533" s="72">
        <v>42390</v>
      </c>
      <c r="AB533" s="73" t="s">
        <v>6665</v>
      </c>
      <c r="AC533" s="62"/>
      <c r="AD533" s="62" t="s">
        <v>9437</v>
      </c>
      <c r="AE533" s="56" t="s">
        <v>9441</v>
      </c>
      <c r="AF533" s="56" t="s">
        <v>9442</v>
      </c>
    </row>
    <row r="534" spans="3:32" ht="15" customHeight="1" x14ac:dyDescent="0.25">
      <c r="C534" s="25">
        <v>344</v>
      </c>
      <c r="D534" s="26" t="s">
        <v>6022</v>
      </c>
      <c r="E534" s="27" t="s">
        <v>9443</v>
      </c>
      <c r="F534" s="33" t="s">
        <v>9444</v>
      </c>
      <c r="G534" s="34" t="s">
        <v>9445</v>
      </c>
      <c r="H534" s="34">
        <v>8</v>
      </c>
      <c r="I534" s="34" t="s">
        <v>120</v>
      </c>
      <c r="J534" s="35" t="s">
        <v>165</v>
      </c>
      <c r="K534" s="34"/>
      <c r="L534" s="34" t="s">
        <v>9446</v>
      </c>
      <c r="M534" s="75"/>
      <c r="N534" s="75" t="s">
        <v>9447</v>
      </c>
      <c r="O534" s="74" t="s">
        <v>9448</v>
      </c>
      <c r="P534" s="29" t="s">
        <v>9449</v>
      </c>
      <c r="Q534" s="31" t="s">
        <v>9450</v>
      </c>
      <c r="R534" s="66" t="s">
        <v>482</v>
      </c>
      <c r="T534" s="67"/>
      <c r="U534" s="67" t="s">
        <v>482</v>
      </c>
      <c r="V534" s="68" t="s">
        <v>9451</v>
      </c>
      <c r="W534" s="69" t="s">
        <v>482</v>
      </c>
      <c r="X534" s="70" t="s">
        <v>9451</v>
      </c>
      <c r="Y534" s="71" t="b">
        <f t="shared" si="9"/>
        <v>1</v>
      </c>
      <c r="Z534" s="71" t="b">
        <f t="shared" si="9"/>
        <v>1</v>
      </c>
      <c r="AA534" s="72">
        <v>42390</v>
      </c>
      <c r="AB534" s="73" t="s">
        <v>6665</v>
      </c>
      <c r="AC534" s="62"/>
      <c r="AD534" s="62" t="s">
        <v>9447</v>
      </c>
      <c r="AE534" s="56" t="s">
        <v>9452</v>
      </c>
      <c r="AF534" s="56" t="s">
        <v>9453</v>
      </c>
    </row>
    <row r="535" spans="3:32" ht="15" customHeight="1" x14ac:dyDescent="0.25">
      <c r="C535" s="25">
        <v>343</v>
      </c>
      <c r="D535" s="26" t="s">
        <v>6022</v>
      </c>
      <c r="E535" s="27" t="s">
        <v>9454</v>
      </c>
      <c r="F535" s="33"/>
      <c r="G535" s="34"/>
      <c r="H535" s="34"/>
      <c r="I535" s="34"/>
      <c r="J535" s="35"/>
      <c r="K535" s="34"/>
      <c r="L535" s="34"/>
      <c r="M535" s="75"/>
      <c r="N535" s="75" t="s">
        <v>9455</v>
      </c>
      <c r="O535" s="28" t="s">
        <v>9456</v>
      </c>
      <c r="P535" s="29" t="s">
        <v>9457</v>
      </c>
      <c r="Q535" s="31" t="s">
        <v>9458</v>
      </c>
      <c r="R535" s="66" t="s">
        <v>482</v>
      </c>
      <c r="T535" s="67"/>
      <c r="U535" s="67" t="s">
        <v>482</v>
      </c>
      <c r="V535" s="68" t="s">
        <v>9459</v>
      </c>
      <c r="W535" s="69" t="s">
        <v>482</v>
      </c>
      <c r="X535" s="70" t="s">
        <v>9459</v>
      </c>
      <c r="Y535" s="71" t="b">
        <f t="shared" si="9"/>
        <v>1</v>
      </c>
      <c r="Z535" s="71" t="b">
        <f t="shared" si="9"/>
        <v>1</v>
      </c>
      <c r="AA535" s="72">
        <v>42390</v>
      </c>
      <c r="AB535" s="73" t="s">
        <v>6665</v>
      </c>
      <c r="AC535" s="62"/>
      <c r="AD535" s="62" t="s">
        <v>9455</v>
      </c>
      <c r="AE535" s="56" t="s">
        <v>9460</v>
      </c>
      <c r="AF535" s="56" t="s">
        <v>9461</v>
      </c>
    </row>
    <row r="536" spans="3:32" ht="15" customHeight="1" x14ac:dyDescent="0.25">
      <c r="C536" s="25">
        <v>341</v>
      </c>
      <c r="D536" s="26" t="s">
        <v>6022</v>
      </c>
      <c r="E536" s="27" t="s">
        <v>9462</v>
      </c>
      <c r="F536" s="33"/>
      <c r="G536" s="34"/>
      <c r="H536" s="34"/>
      <c r="I536" s="34"/>
      <c r="J536" s="35"/>
      <c r="K536" s="34"/>
      <c r="L536" s="34"/>
      <c r="M536" s="74"/>
      <c r="N536" s="74" t="s">
        <v>9463</v>
      </c>
      <c r="O536" s="28" t="s">
        <v>6108</v>
      </c>
      <c r="P536" s="29" t="s">
        <v>6423</v>
      </c>
      <c r="Q536" s="31" t="s">
        <v>9464</v>
      </c>
      <c r="R536" s="66" t="s">
        <v>482</v>
      </c>
      <c r="T536" s="67"/>
      <c r="U536" s="67" t="s">
        <v>482</v>
      </c>
      <c r="V536" s="68" t="s">
        <v>9465</v>
      </c>
      <c r="W536" s="69" t="s">
        <v>482</v>
      </c>
      <c r="X536" s="70" t="s">
        <v>9465</v>
      </c>
      <c r="Y536" s="71" t="b">
        <f t="shared" si="9"/>
        <v>1</v>
      </c>
      <c r="Z536" s="71" t="b">
        <f t="shared" si="9"/>
        <v>1</v>
      </c>
      <c r="AA536" s="72">
        <v>42390</v>
      </c>
      <c r="AB536" s="73" t="s">
        <v>6665</v>
      </c>
      <c r="AC536" s="62"/>
      <c r="AD536" s="62" t="s">
        <v>9463</v>
      </c>
      <c r="AE536" s="56" t="s">
        <v>9466</v>
      </c>
      <c r="AF536" s="56" t="s">
        <v>9467</v>
      </c>
    </row>
    <row r="537" spans="3:32" ht="15" customHeight="1" x14ac:dyDescent="0.25">
      <c r="C537" s="25">
        <v>341</v>
      </c>
      <c r="D537" s="26" t="s">
        <v>6022</v>
      </c>
      <c r="E537" s="27" t="s">
        <v>9468</v>
      </c>
      <c r="F537" s="33"/>
      <c r="G537" s="34"/>
      <c r="H537" s="34"/>
      <c r="I537" s="34"/>
      <c r="J537" s="35"/>
      <c r="K537" s="34"/>
      <c r="L537" s="34"/>
      <c r="M537" s="74"/>
      <c r="N537" s="74" t="s">
        <v>9469</v>
      </c>
      <c r="O537" s="28" t="s">
        <v>6111</v>
      </c>
      <c r="P537" s="29" t="s">
        <v>6423</v>
      </c>
      <c r="Q537" s="31" t="s">
        <v>9470</v>
      </c>
      <c r="R537" s="66" t="s">
        <v>482</v>
      </c>
      <c r="T537" s="67"/>
      <c r="U537" s="67" t="s">
        <v>482</v>
      </c>
      <c r="V537" s="68" t="s">
        <v>9465</v>
      </c>
      <c r="W537" s="69" t="s">
        <v>482</v>
      </c>
      <c r="X537" s="70" t="s">
        <v>9465</v>
      </c>
      <c r="Y537" s="71" t="b">
        <f t="shared" si="9"/>
        <v>1</v>
      </c>
      <c r="Z537" s="71" t="b">
        <f t="shared" si="9"/>
        <v>1</v>
      </c>
      <c r="AA537" s="72">
        <v>42390</v>
      </c>
      <c r="AB537" s="73" t="s">
        <v>6665</v>
      </c>
      <c r="AC537" s="62"/>
      <c r="AD537" s="62" t="s">
        <v>9469</v>
      </c>
      <c r="AE537" s="56" t="s">
        <v>9466</v>
      </c>
      <c r="AF537" s="56" t="s">
        <v>9471</v>
      </c>
    </row>
    <row r="538" spans="3:32" ht="15" customHeight="1" x14ac:dyDescent="0.25">
      <c r="C538" s="25">
        <v>341</v>
      </c>
      <c r="D538" s="26" t="s">
        <v>6022</v>
      </c>
      <c r="E538" s="27" t="s">
        <v>9472</v>
      </c>
      <c r="F538" s="33"/>
      <c r="G538" s="34"/>
      <c r="H538" s="34"/>
      <c r="I538" s="34"/>
      <c r="J538" s="35"/>
      <c r="K538" s="34"/>
      <c r="L538" s="34"/>
      <c r="M538" s="74"/>
      <c r="N538" s="74" t="s">
        <v>9473</v>
      </c>
      <c r="O538" s="28" t="s">
        <v>6203</v>
      </c>
      <c r="P538" s="29" t="s">
        <v>6452</v>
      </c>
      <c r="Q538" s="31" t="s">
        <v>9474</v>
      </c>
      <c r="R538" s="66" t="s">
        <v>482</v>
      </c>
      <c r="T538" s="67"/>
      <c r="U538" s="67" t="s">
        <v>482</v>
      </c>
      <c r="V538" s="68" t="s">
        <v>9475</v>
      </c>
      <c r="W538" s="69" t="s">
        <v>482</v>
      </c>
      <c r="X538" s="70" t="s">
        <v>9475</v>
      </c>
      <c r="Y538" s="71" t="b">
        <f t="shared" si="9"/>
        <v>1</v>
      </c>
      <c r="Z538" s="71" t="b">
        <f t="shared" si="9"/>
        <v>1</v>
      </c>
      <c r="AA538" s="72">
        <v>42390</v>
      </c>
      <c r="AB538" s="73" t="s">
        <v>6665</v>
      </c>
      <c r="AC538" s="62"/>
      <c r="AD538" s="62" t="s">
        <v>9473</v>
      </c>
      <c r="AE538" s="56" t="s">
        <v>9476</v>
      </c>
      <c r="AF538" s="56" t="s">
        <v>9477</v>
      </c>
    </row>
    <row r="539" spans="3:32" ht="15" customHeight="1" x14ac:dyDescent="0.25">
      <c r="C539" s="25">
        <v>341</v>
      </c>
      <c r="D539" s="26" t="s">
        <v>6022</v>
      </c>
      <c r="E539" s="27" t="s">
        <v>9478</v>
      </c>
      <c r="F539" s="33"/>
      <c r="G539" s="34"/>
      <c r="H539" s="34"/>
      <c r="I539" s="34"/>
      <c r="J539" s="35"/>
      <c r="K539" s="34"/>
      <c r="L539" s="34"/>
      <c r="M539" s="74"/>
      <c r="N539" s="74" t="s">
        <v>9479</v>
      </c>
      <c r="O539" s="28" t="s">
        <v>6206</v>
      </c>
      <c r="P539" s="29" t="s">
        <v>6452</v>
      </c>
      <c r="Q539" s="31" t="s">
        <v>9480</v>
      </c>
      <c r="R539" s="66" t="s">
        <v>482</v>
      </c>
      <c r="T539" s="67"/>
      <c r="U539" s="67" t="s">
        <v>482</v>
      </c>
      <c r="V539" s="68" t="s">
        <v>9475</v>
      </c>
      <c r="W539" s="69" t="s">
        <v>482</v>
      </c>
      <c r="X539" s="70" t="s">
        <v>9475</v>
      </c>
      <c r="Y539" s="71" t="b">
        <f t="shared" si="9"/>
        <v>1</v>
      </c>
      <c r="Z539" s="71" t="b">
        <f t="shared" si="9"/>
        <v>1</v>
      </c>
      <c r="AA539" s="72">
        <v>42390</v>
      </c>
      <c r="AB539" s="73" t="s">
        <v>6665</v>
      </c>
      <c r="AC539" s="62"/>
      <c r="AD539" s="62" t="s">
        <v>9479</v>
      </c>
      <c r="AE539" s="56" t="s">
        <v>9476</v>
      </c>
      <c r="AF539" s="56" t="s">
        <v>9481</v>
      </c>
    </row>
    <row r="540" spans="3:32" ht="15" customHeight="1" x14ac:dyDescent="0.25">
      <c r="C540" s="25">
        <v>341</v>
      </c>
      <c r="D540" s="26" t="s">
        <v>6022</v>
      </c>
      <c r="E540" s="27" t="s">
        <v>9482</v>
      </c>
      <c r="F540" s="33"/>
      <c r="G540" s="34"/>
      <c r="H540" s="34"/>
      <c r="I540" s="34"/>
      <c r="J540" s="35"/>
      <c r="K540" s="34"/>
      <c r="L540" s="34"/>
      <c r="M540" s="74"/>
      <c r="N540" s="74" t="s">
        <v>9483</v>
      </c>
      <c r="O540" s="28" t="s">
        <v>6120</v>
      </c>
      <c r="P540" s="29" t="s">
        <v>6426</v>
      </c>
      <c r="Q540" s="31" t="s">
        <v>9484</v>
      </c>
      <c r="R540" s="66" t="s">
        <v>482</v>
      </c>
      <c r="T540" s="67"/>
      <c r="U540" s="67" t="s">
        <v>482</v>
      </c>
      <c r="V540" s="68" t="s">
        <v>9485</v>
      </c>
      <c r="W540" s="69" t="s">
        <v>482</v>
      </c>
      <c r="X540" s="70" t="s">
        <v>9485</v>
      </c>
      <c r="Y540" s="71" t="b">
        <f t="shared" si="9"/>
        <v>1</v>
      </c>
      <c r="Z540" s="71" t="b">
        <f t="shared" si="9"/>
        <v>1</v>
      </c>
      <c r="AA540" s="72">
        <v>42390</v>
      </c>
      <c r="AB540" s="73" t="s">
        <v>6665</v>
      </c>
      <c r="AC540" s="62"/>
      <c r="AD540" s="62" t="s">
        <v>9483</v>
      </c>
      <c r="AE540" s="56" t="s">
        <v>9486</v>
      </c>
      <c r="AF540" s="56" t="s">
        <v>9487</v>
      </c>
    </row>
    <row r="541" spans="3:32" ht="15" customHeight="1" x14ac:dyDescent="0.25">
      <c r="C541" s="25">
        <v>341</v>
      </c>
      <c r="D541" s="26" t="s">
        <v>6022</v>
      </c>
      <c r="E541" s="27" t="s">
        <v>9488</v>
      </c>
      <c r="F541" s="33"/>
      <c r="G541" s="34"/>
      <c r="H541" s="34"/>
      <c r="I541" s="34"/>
      <c r="J541" s="35"/>
      <c r="K541" s="34"/>
      <c r="L541" s="34"/>
      <c r="M541" s="74"/>
      <c r="N541" s="74" t="s">
        <v>9489</v>
      </c>
      <c r="O541" s="28" t="s">
        <v>6123</v>
      </c>
      <c r="P541" s="29" t="s">
        <v>6426</v>
      </c>
      <c r="Q541" s="31" t="s">
        <v>9490</v>
      </c>
      <c r="R541" s="66" t="s">
        <v>482</v>
      </c>
      <c r="T541" s="67"/>
      <c r="U541" s="67" t="s">
        <v>482</v>
      </c>
      <c r="V541" s="68" t="s">
        <v>9485</v>
      </c>
      <c r="W541" s="69" t="s">
        <v>482</v>
      </c>
      <c r="X541" s="70" t="s">
        <v>9485</v>
      </c>
      <c r="Y541" s="71" t="b">
        <f t="shared" si="9"/>
        <v>1</v>
      </c>
      <c r="Z541" s="71" t="b">
        <f t="shared" si="9"/>
        <v>1</v>
      </c>
      <c r="AA541" s="72">
        <v>42390</v>
      </c>
      <c r="AB541" s="73" t="s">
        <v>6665</v>
      </c>
      <c r="AC541" s="62"/>
      <c r="AD541" s="62" t="s">
        <v>9489</v>
      </c>
      <c r="AE541" s="56" t="s">
        <v>9486</v>
      </c>
      <c r="AF541" s="56" t="s">
        <v>9491</v>
      </c>
    </row>
    <row r="542" spans="3:32" ht="15" customHeight="1" x14ac:dyDescent="0.25">
      <c r="C542" s="25">
        <v>341</v>
      </c>
      <c r="D542" s="26" t="s">
        <v>6022</v>
      </c>
      <c r="E542" s="27" t="s">
        <v>9492</v>
      </c>
      <c r="F542" s="33"/>
      <c r="G542" s="34"/>
      <c r="H542" s="34"/>
      <c r="I542" s="34"/>
      <c r="J542" s="35"/>
      <c r="K542" s="34"/>
      <c r="L542" s="34"/>
      <c r="M542" s="74"/>
      <c r="N542" s="74" t="s">
        <v>9493</v>
      </c>
      <c r="O542" s="28" t="s">
        <v>6126</v>
      </c>
      <c r="P542" s="29" t="s">
        <v>6427</v>
      </c>
      <c r="Q542" s="31" t="s">
        <v>9494</v>
      </c>
      <c r="R542" s="66" t="s">
        <v>482</v>
      </c>
      <c r="T542" s="67"/>
      <c r="U542" s="67" t="s">
        <v>482</v>
      </c>
      <c r="V542" s="68" t="s">
        <v>9495</v>
      </c>
      <c r="W542" s="69" t="s">
        <v>482</v>
      </c>
      <c r="X542" s="70" t="s">
        <v>9495</v>
      </c>
      <c r="Y542" s="71" t="b">
        <f t="shared" si="9"/>
        <v>1</v>
      </c>
      <c r="Z542" s="71" t="b">
        <f t="shared" si="9"/>
        <v>1</v>
      </c>
      <c r="AA542" s="72">
        <v>42390</v>
      </c>
      <c r="AB542" s="73" t="s">
        <v>6665</v>
      </c>
      <c r="AC542" s="62"/>
      <c r="AD542" s="62" t="s">
        <v>9493</v>
      </c>
      <c r="AE542" s="56" t="s">
        <v>9496</v>
      </c>
      <c r="AF542" s="56" t="s">
        <v>9497</v>
      </c>
    </row>
    <row r="543" spans="3:32" ht="15" customHeight="1" x14ac:dyDescent="0.25">
      <c r="C543" s="25">
        <v>341</v>
      </c>
      <c r="D543" s="26" t="s">
        <v>6022</v>
      </c>
      <c r="E543" s="27" t="s">
        <v>9498</v>
      </c>
      <c r="F543" s="33"/>
      <c r="G543" s="34"/>
      <c r="H543" s="34"/>
      <c r="I543" s="34"/>
      <c r="J543" s="35"/>
      <c r="K543" s="34"/>
      <c r="L543" s="34"/>
      <c r="M543" s="74"/>
      <c r="N543" s="74" t="s">
        <v>9499</v>
      </c>
      <c r="O543" s="28" t="s">
        <v>6129</v>
      </c>
      <c r="P543" s="29" t="s">
        <v>6427</v>
      </c>
      <c r="Q543" s="31" t="s">
        <v>9500</v>
      </c>
      <c r="R543" s="66" t="s">
        <v>482</v>
      </c>
      <c r="T543" s="67"/>
      <c r="U543" s="67" t="s">
        <v>482</v>
      </c>
      <c r="V543" s="68" t="s">
        <v>9501</v>
      </c>
      <c r="W543" s="69" t="s">
        <v>482</v>
      </c>
      <c r="X543" s="70" t="s">
        <v>9501</v>
      </c>
      <c r="Y543" s="71" t="b">
        <f t="shared" si="9"/>
        <v>1</v>
      </c>
      <c r="Z543" s="71" t="b">
        <f t="shared" si="9"/>
        <v>1</v>
      </c>
      <c r="AA543" s="72">
        <v>42390</v>
      </c>
      <c r="AB543" s="73" t="s">
        <v>6665</v>
      </c>
      <c r="AC543" s="62"/>
      <c r="AD543" s="62" t="s">
        <v>9499</v>
      </c>
      <c r="AE543" s="56" t="s">
        <v>9502</v>
      </c>
      <c r="AF543" s="56" t="s">
        <v>9503</v>
      </c>
    </row>
    <row r="544" spans="3:32" ht="15" customHeight="1" x14ac:dyDescent="0.25">
      <c r="C544" s="25">
        <v>345</v>
      </c>
      <c r="D544" s="26" t="s">
        <v>6022</v>
      </c>
      <c r="E544" s="27" t="s">
        <v>9504</v>
      </c>
      <c r="F544" s="33" t="s">
        <v>9505</v>
      </c>
      <c r="G544" s="34" t="s">
        <v>9506</v>
      </c>
      <c r="H544" s="34">
        <v>2</v>
      </c>
      <c r="I544" s="34" t="s">
        <v>120</v>
      </c>
      <c r="J544" s="35"/>
      <c r="K544" s="34"/>
      <c r="L544" s="34" t="s">
        <v>9507</v>
      </c>
      <c r="M544" s="75"/>
      <c r="N544" s="75" t="s">
        <v>9508</v>
      </c>
      <c r="O544" s="74" t="s">
        <v>9509</v>
      </c>
      <c r="P544" s="29" t="s">
        <v>6417</v>
      </c>
      <c r="Q544" s="31" t="s">
        <v>9510</v>
      </c>
      <c r="R544" s="66" t="s">
        <v>482</v>
      </c>
      <c r="T544" s="67"/>
      <c r="U544" s="67" t="s">
        <v>482</v>
      </c>
      <c r="V544" s="68" t="s">
        <v>9511</v>
      </c>
      <c r="W544" s="69" t="s">
        <v>482</v>
      </c>
      <c r="X544" s="70" t="s">
        <v>9511</v>
      </c>
      <c r="Y544" s="71" t="b">
        <f t="shared" si="9"/>
        <v>1</v>
      </c>
      <c r="Z544" s="71" t="b">
        <f t="shared" si="9"/>
        <v>1</v>
      </c>
      <c r="AA544" s="72">
        <v>42390</v>
      </c>
      <c r="AB544" s="73" t="s">
        <v>6665</v>
      </c>
      <c r="AC544" s="62"/>
      <c r="AD544" s="62" t="s">
        <v>9508</v>
      </c>
      <c r="AE544" s="56" t="s">
        <v>9512</v>
      </c>
      <c r="AF544" s="56" t="s">
        <v>9513</v>
      </c>
    </row>
    <row r="545" spans="3:32" ht="15" customHeight="1" x14ac:dyDescent="0.25">
      <c r="C545" s="25">
        <v>346</v>
      </c>
      <c r="D545" s="26" t="s">
        <v>6022</v>
      </c>
      <c r="E545" s="27" t="s">
        <v>9514</v>
      </c>
      <c r="F545" s="33"/>
      <c r="G545" s="34"/>
      <c r="H545" s="34"/>
      <c r="I545" s="34"/>
      <c r="J545" s="35"/>
      <c r="K545" s="34"/>
      <c r="L545" s="34"/>
      <c r="M545" s="75"/>
      <c r="N545" s="75" t="s">
        <v>9515</v>
      </c>
      <c r="O545" s="74" t="s">
        <v>9516</v>
      </c>
      <c r="P545" s="29" t="s">
        <v>9517</v>
      </c>
      <c r="Q545" s="31" t="s">
        <v>9518</v>
      </c>
      <c r="R545" s="66" t="s">
        <v>482</v>
      </c>
      <c r="T545" s="67"/>
      <c r="U545" s="67" t="s">
        <v>482</v>
      </c>
      <c r="V545" s="68" t="s">
        <v>9519</v>
      </c>
      <c r="W545" s="69" t="s">
        <v>482</v>
      </c>
      <c r="X545" s="70" t="s">
        <v>9519</v>
      </c>
      <c r="Y545" s="71" t="b">
        <f t="shared" si="9"/>
        <v>1</v>
      </c>
      <c r="Z545" s="71" t="b">
        <f t="shared" si="9"/>
        <v>1</v>
      </c>
      <c r="AA545" s="72">
        <v>42390</v>
      </c>
      <c r="AB545" s="73" t="s">
        <v>6665</v>
      </c>
      <c r="AC545" s="62"/>
      <c r="AD545" s="62" t="s">
        <v>9515</v>
      </c>
      <c r="AE545" s="56" t="s">
        <v>9520</v>
      </c>
      <c r="AF545" s="56" t="s">
        <v>9521</v>
      </c>
    </row>
    <row r="546" spans="3:32" ht="15" customHeight="1" x14ac:dyDescent="0.25">
      <c r="C546" s="25">
        <v>678</v>
      </c>
      <c r="D546" s="26" t="s">
        <v>6022</v>
      </c>
      <c r="E546" s="27" t="s">
        <v>9522</v>
      </c>
      <c r="F546" s="33" t="s">
        <v>9523</v>
      </c>
      <c r="G546" s="34" t="s">
        <v>9524</v>
      </c>
      <c r="H546" s="34">
        <v>3</v>
      </c>
      <c r="I546" s="34" t="s">
        <v>120</v>
      </c>
      <c r="J546" s="35">
        <v>-801</v>
      </c>
      <c r="K546" s="34" t="s">
        <v>9525</v>
      </c>
      <c r="L546" s="34"/>
      <c r="M546" s="75"/>
      <c r="N546" s="75" t="s">
        <v>9526</v>
      </c>
      <c r="O546" s="74" t="s">
        <v>9527</v>
      </c>
      <c r="P546" s="29" t="s">
        <v>6411</v>
      </c>
      <c r="Q546" s="31" t="s">
        <v>9528</v>
      </c>
      <c r="R546" s="66" t="s">
        <v>482</v>
      </c>
      <c r="T546" s="67"/>
      <c r="U546" s="67" t="s">
        <v>482</v>
      </c>
      <c r="V546" s="68" t="s">
        <v>9529</v>
      </c>
      <c r="W546" s="69" t="s">
        <v>482</v>
      </c>
      <c r="X546" s="70" t="s">
        <v>9529</v>
      </c>
      <c r="Y546" s="71" t="b">
        <f t="shared" si="9"/>
        <v>1</v>
      </c>
      <c r="Z546" s="71" t="b">
        <f t="shared" si="9"/>
        <v>1</v>
      </c>
      <c r="AA546" s="72">
        <v>42390</v>
      </c>
      <c r="AB546" s="73" t="s">
        <v>6665</v>
      </c>
      <c r="AC546" s="62"/>
      <c r="AD546" s="62" t="s">
        <v>9526</v>
      </c>
      <c r="AE546" s="56" t="s">
        <v>9530</v>
      </c>
      <c r="AF546" s="56" t="s">
        <v>9531</v>
      </c>
    </row>
    <row r="547" spans="3:32" ht="15" customHeight="1" x14ac:dyDescent="0.25">
      <c r="C547" s="25">
        <v>679</v>
      </c>
      <c r="D547" s="26" t="s">
        <v>6022</v>
      </c>
      <c r="E547" s="27" t="s">
        <v>9532</v>
      </c>
      <c r="F547" s="33"/>
      <c r="G547" s="34"/>
      <c r="H547" s="34"/>
      <c r="I547" s="34"/>
      <c r="J547" s="35"/>
      <c r="K547" s="34"/>
      <c r="L547" s="34"/>
      <c r="M547" s="75"/>
      <c r="N547" s="75" t="s">
        <v>9533</v>
      </c>
      <c r="O547" s="74" t="s">
        <v>9534</v>
      </c>
      <c r="P547" s="29" t="s">
        <v>6417</v>
      </c>
      <c r="Q547" s="31" t="s">
        <v>9535</v>
      </c>
      <c r="R547" s="66" t="s">
        <v>482</v>
      </c>
      <c r="T547" s="67"/>
      <c r="U547" s="67" t="s">
        <v>482</v>
      </c>
      <c r="V547" s="68" t="s">
        <v>9536</v>
      </c>
      <c r="W547" s="69" t="s">
        <v>482</v>
      </c>
      <c r="X547" s="70" t="s">
        <v>9536</v>
      </c>
      <c r="Y547" s="71" t="b">
        <f t="shared" si="9"/>
        <v>1</v>
      </c>
      <c r="Z547" s="71" t="b">
        <f t="shared" si="9"/>
        <v>1</v>
      </c>
      <c r="AA547" s="72">
        <v>42390</v>
      </c>
      <c r="AB547" s="73" t="s">
        <v>6665</v>
      </c>
      <c r="AC547" s="62"/>
      <c r="AD547" s="62" t="s">
        <v>9533</v>
      </c>
      <c r="AE547" s="56" t="s">
        <v>9537</v>
      </c>
      <c r="AF547" s="56" t="s">
        <v>9538</v>
      </c>
    </row>
    <row r="548" spans="3:32" ht="15" customHeight="1" x14ac:dyDescent="0.25">
      <c r="C548" s="25">
        <v>349</v>
      </c>
      <c r="D548" s="26" t="s">
        <v>6022</v>
      </c>
      <c r="E548" s="27" t="s">
        <v>9539</v>
      </c>
      <c r="F548" s="33" t="s">
        <v>9540</v>
      </c>
      <c r="G548" s="34" t="s">
        <v>9541</v>
      </c>
      <c r="H548" s="34">
        <v>3</v>
      </c>
      <c r="I548" s="34" t="s">
        <v>120</v>
      </c>
      <c r="J548" s="35">
        <v>-102</v>
      </c>
      <c r="K548" s="34" t="s">
        <v>9542</v>
      </c>
      <c r="L548" s="34" t="s">
        <v>9543</v>
      </c>
      <c r="M548" s="75"/>
      <c r="N548" s="75" t="s">
        <v>9544</v>
      </c>
      <c r="O548" s="74" t="s">
        <v>9545</v>
      </c>
      <c r="P548" s="29" t="s">
        <v>6411</v>
      </c>
      <c r="Q548" s="31" t="s">
        <v>9546</v>
      </c>
      <c r="R548" s="66" t="s">
        <v>482</v>
      </c>
      <c r="T548" s="67"/>
      <c r="U548" s="67" t="s">
        <v>482</v>
      </c>
      <c r="V548" s="68" t="s">
        <v>9547</v>
      </c>
      <c r="W548" s="69" t="s">
        <v>482</v>
      </c>
      <c r="X548" s="70" t="s">
        <v>9547</v>
      </c>
      <c r="Y548" s="71" t="b">
        <f t="shared" si="9"/>
        <v>1</v>
      </c>
      <c r="Z548" s="71" t="b">
        <f t="shared" si="9"/>
        <v>1</v>
      </c>
      <c r="AA548" s="72">
        <v>42390</v>
      </c>
      <c r="AB548" s="73" t="s">
        <v>6665</v>
      </c>
      <c r="AC548" s="62"/>
      <c r="AD548" s="62" t="s">
        <v>9544</v>
      </c>
      <c r="AE548" s="56" t="s">
        <v>9548</v>
      </c>
      <c r="AF548" s="56" t="s">
        <v>9549</v>
      </c>
    </row>
    <row r="549" spans="3:32" ht="15" customHeight="1" x14ac:dyDescent="0.25">
      <c r="C549" s="25">
        <v>348</v>
      </c>
      <c r="D549" s="26" t="s">
        <v>6022</v>
      </c>
      <c r="E549" s="27" t="s">
        <v>9550</v>
      </c>
      <c r="F549" s="33"/>
      <c r="G549" s="34"/>
      <c r="H549" s="34"/>
      <c r="I549" s="34"/>
      <c r="J549" s="35"/>
      <c r="K549" s="34"/>
      <c r="L549" s="34"/>
      <c r="M549" s="75"/>
      <c r="N549" s="75" t="s">
        <v>9551</v>
      </c>
      <c r="O549" s="74" t="s">
        <v>9552</v>
      </c>
      <c r="P549" s="29" t="s">
        <v>6417</v>
      </c>
      <c r="Q549" s="31" t="s">
        <v>9553</v>
      </c>
      <c r="R549" s="66" t="s">
        <v>482</v>
      </c>
      <c r="T549" s="67"/>
      <c r="U549" s="67" t="s">
        <v>482</v>
      </c>
      <c r="V549" s="68" t="s">
        <v>9554</v>
      </c>
      <c r="W549" s="69" t="s">
        <v>482</v>
      </c>
      <c r="X549" s="70" t="s">
        <v>9554</v>
      </c>
      <c r="Y549" s="71" t="b">
        <f t="shared" si="9"/>
        <v>1</v>
      </c>
      <c r="Z549" s="71" t="b">
        <f t="shared" si="9"/>
        <v>1</v>
      </c>
      <c r="AA549" s="72">
        <v>42390</v>
      </c>
      <c r="AB549" s="73" t="s">
        <v>6665</v>
      </c>
      <c r="AC549" s="62"/>
      <c r="AD549" s="62" t="s">
        <v>9551</v>
      </c>
      <c r="AE549" s="56" t="s">
        <v>9555</v>
      </c>
      <c r="AF549" s="56" t="s">
        <v>9556</v>
      </c>
    </row>
    <row r="550" spans="3:32" ht="15" customHeight="1" x14ac:dyDescent="0.25">
      <c r="C550" s="25">
        <v>350</v>
      </c>
      <c r="D550" s="26" t="s">
        <v>6022</v>
      </c>
      <c r="E550" s="27" t="s">
        <v>9557</v>
      </c>
      <c r="F550" s="33"/>
      <c r="G550" s="34"/>
      <c r="H550" s="34"/>
      <c r="I550" s="34"/>
      <c r="J550" s="35"/>
      <c r="K550" s="34"/>
      <c r="L550" s="34"/>
      <c r="M550" s="75"/>
      <c r="N550" s="75" t="s">
        <v>9558</v>
      </c>
      <c r="O550" s="74" t="s">
        <v>9559</v>
      </c>
      <c r="P550" s="29" t="s">
        <v>9084</v>
      </c>
      <c r="Q550" s="31" t="s">
        <v>9560</v>
      </c>
      <c r="R550" s="66" t="s">
        <v>482</v>
      </c>
      <c r="T550" s="67"/>
      <c r="U550" s="67" t="s">
        <v>482</v>
      </c>
      <c r="V550" s="68" t="s">
        <v>9561</v>
      </c>
      <c r="W550" s="69" t="s">
        <v>482</v>
      </c>
      <c r="X550" s="70" t="s">
        <v>9561</v>
      </c>
      <c r="Y550" s="71" t="b">
        <f t="shared" si="9"/>
        <v>1</v>
      </c>
      <c r="Z550" s="71" t="b">
        <f t="shared" si="9"/>
        <v>1</v>
      </c>
      <c r="AA550" s="72">
        <v>42390</v>
      </c>
      <c r="AB550" s="73" t="s">
        <v>6665</v>
      </c>
      <c r="AC550" s="62"/>
      <c r="AD550" s="62" t="s">
        <v>9558</v>
      </c>
      <c r="AE550" s="56" t="s">
        <v>9562</v>
      </c>
      <c r="AF550" s="56" t="s">
        <v>9563</v>
      </c>
    </row>
    <row r="551" spans="3:32" ht="15" customHeight="1" x14ac:dyDescent="0.25">
      <c r="C551" s="25">
        <v>353</v>
      </c>
      <c r="D551" s="26" t="s">
        <v>6022</v>
      </c>
      <c r="E551" s="27" t="s">
        <v>9564</v>
      </c>
      <c r="F551" s="33" t="s">
        <v>9565</v>
      </c>
      <c r="G551" s="34" t="s">
        <v>9566</v>
      </c>
      <c r="H551" s="34">
        <v>8</v>
      </c>
      <c r="I551" s="34" t="s">
        <v>120</v>
      </c>
      <c r="J551" s="35" t="s">
        <v>165</v>
      </c>
      <c r="K551" s="34"/>
      <c r="L551" s="34" t="s">
        <v>9567</v>
      </c>
      <c r="M551" s="75"/>
      <c r="N551" s="75" t="s">
        <v>9568</v>
      </c>
      <c r="O551" s="74" t="s">
        <v>9569</v>
      </c>
      <c r="P551" s="29" t="s">
        <v>9570</v>
      </c>
      <c r="Q551" s="31" t="s">
        <v>9571</v>
      </c>
      <c r="R551" s="66" t="s">
        <v>482</v>
      </c>
      <c r="T551" s="67"/>
      <c r="U551" s="67" t="s">
        <v>482</v>
      </c>
      <c r="V551" s="68" t="s">
        <v>9572</v>
      </c>
      <c r="W551" s="69" t="s">
        <v>482</v>
      </c>
      <c r="X551" s="70" t="s">
        <v>9572</v>
      </c>
      <c r="Y551" s="71" t="b">
        <f t="shared" si="9"/>
        <v>1</v>
      </c>
      <c r="Z551" s="71" t="b">
        <f t="shared" si="9"/>
        <v>1</v>
      </c>
      <c r="AA551" s="72">
        <v>42390</v>
      </c>
      <c r="AB551" s="73" t="s">
        <v>6665</v>
      </c>
      <c r="AC551" s="62"/>
      <c r="AD551" s="62" t="s">
        <v>9568</v>
      </c>
      <c r="AE551" s="56" t="s">
        <v>9573</v>
      </c>
      <c r="AF551" s="56" t="s">
        <v>9574</v>
      </c>
    </row>
    <row r="552" spans="3:32" ht="15" customHeight="1" x14ac:dyDescent="0.25">
      <c r="C552" s="25">
        <v>350</v>
      </c>
      <c r="D552" s="26" t="s">
        <v>6022</v>
      </c>
      <c r="E552" s="27" t="s">
        <v>9575</v>
      </c>
      <c r="F552" s="33"/>
      <c r="G552" s="34"/>
      <c r="H552" s="34"/>
      <c r="I552" s="34"/>
      <c r="J552" s="35"/>
      <c r="K552" s="34"/>
      <c r="L552" s="34"/>
      <c r="M552" s="75"/>
      <c r="N552" s="75" t="s">
        <v>9576</v>
      </c>
      <c r="O552" s="74" t="s">
        <v>9577</v>
      </c>
      <c r="P552" s="29" t="s">
        <v>9084</v>
      </c>
      <c r="Q552" s="31" t="s">
        <v>9560</v>
      </c>
      <c r="R552" s="66" t="s">
        <v>482</v>
      </c>
      <c r="T552" s="67"/>
      <c r="U552" s="67" t="s">
        <v>482</v>
      </c>
      <c r="V552" s="67" t="s">
        <v>9561</v>
      </c>
      <c r="W552" s="69" t="s">
        <v>482</v>
      </c>
      <c r="X552" s="70" t="s">
        <v>9561</v>
      </c>
      <c r="Y552" s="71" t="b">
        <f t="shared" si="9"/>
        <v>1</v>
      </c>
      <c r="Z552" s="71" t="b">
        <f t="shared" si="9"/>
        <v>1</v>
      </c>
      <c r="AA552" s="72">
        <v>42390</v>
      </c>
      <c r="AB552" s="73" t="s">
        <v>6665</v>
      </c>
      <c r="AC552" s="62"/>
      <c r="AD552" s="62" t="s">
        <v>9576</v>
      </c>
      <c r="AE552" s="56" t="s">
        <v>9562</v>
      </c>
      <c r="AF552" s="56" t="s">
        <v>9578</v>
      </c>
    </row>
    <row r="553" spans="3:32" ht="15" customHeight="1" x14ac:dyDescent="0.25">
      <c r="C553" s="25">
        <v>351</v>
      </c>
      <c r="D553" s="26" t="s">
        <v>6022</v>
      </c>
      <c r="E553" s="27" t="s">
        <v>9579</v>
      </c>
      <c r="F553" s="33"/>
      <c r="G553" s="74"/>
      <c r="H553" s="34"/>
      <c r="I553" s="34"/>
      <c r="J553" s="35"/>
      <c r="K553" s="34"/>
      <c r="L553" s="34"/>
      <c r="M553" s="75"/>
      <c r="N553" s="75" t="s">
        <v>9580</v>
      </c>
      <c r="O553" s="74" t="s">
        <v>9581</v>
      </c>
      <c r="P553" s="29" t="s">
        <v>9582</v>
      </c>
      <c r="Q553" s="31" t="s">
        <v>9583</v>
      </c>
      <c r="R553" s="66" t="s">
        <v>482</v>
      </c>
      <c r="T553" s="67"/>
      <c r="U553" s="67" t="s">
        <v>482</v>
      </c>
      <c r="V553" s="68" t="s">
        <v>9584</v>
      </c>
      <c r="W553" s="69" t="s">
        <v>482</v>
      </c>
      <c r="X553" s="70" t="s">
        <v>9584</v>
      </c>
      <c r="Y553" s="71" t="b">
        <f t="shared" si="9"/>
        <v>1</v>
      </c>
      <c r="Z553" s="71" t="b">
        <f t="shared" si="9"/>
        <v>1</v>
      </c>
      <c r="AA553" s="72">
        <v>42390</v>
      </c>
      <c r="AB553" s="73" t="s">
        <v>6665</v>
      </c>
      <c r="AC553" s="62"/>
      <c r="AD553" s="62" t="s">
        <v>9580</v>
      </c>
      <c r="AE553" s="56" t="s">
        <v>9585</v>
      </c>
      <c r="AF553" s="56" t="s">
        <v>9586</v>
      </c>
    </row>
    <row r="554" spans="3:32" ht="15" customHeight="1" x14ac:dyDescent="0.25">
      <c r="C554" s="25">
        <v>352</v>
      </c>
      <c r="D554" s="26" t="s">
        <v>6022</v>
      </c>
      <c r="E554" s="27" t="s">
        <v>9587</v>
      </c>
      <c r="F554" s="33"/>
      <c r="G554" s="74"/>
      <c r="H554" s="34"/>
      <c r="I554" s="34"/>
      <c r="J554" s="35"/>
      <c r="K554" s="34"/>
      <c r="L554" s="34"/>
      <c r="M554" s="75"/>
      <c r="N554" s="75" t="s">
        <v>9588</v>
      </c>
      <c r="O554" s="28" t="s">
        <v>6797</v>
      </c>
      <c r="P554" s="29" t="s">
        <v>6798</v>
      </c>
      <c r="Q554" s="31" t="s">
        <v>9589</v>
      </c>
      <c r="R554" s="66" t="s">
        <v>482</v>
      </c>
      <c r="T554" s="67"/>
      <c r="U554" s="67" t="s">
        <v>482</v>
      </c>
      <c r="V554" s="68" t="s">
        <v>9590</v>
      </c>
      <c r="W554" s="69" t="s">
        <v>482</v>
      </c>
      <c r="X554" s="70" t="s">
        <v>9590</v>
      </c>
      <c r="Y554" s="71" t="b">
        <f t="shared" si="9"/>
        <v>1</v>
      </c>
      <c r="Z554" s="71" t="b">
        <f t="shared" si="9"/>
        <v>1</v>
      </c>
      <c r="AA554" s="72">
        <v>42390</v>
      </c>
      <c r="AB554" s="73" t="s">
        <v>6665</v>
      </c>
      <c r="AC554" s="62"/>
      <c r="AD554" s="62" t="s">
        <v>9588</v>
      </c>
      <c r="AE554" s="56" t="s">
        <v>9591</v>
      </c>
      <c r="AF554" s="56" t="s">
        <v>9592</v>
      </c>
    </row>
    <row r="555" spans="3:32" ht="15" customHeight="1" x14ac:dyDescent="0.25">
      <c r="C555" s="25">
        <v>348</v>
      </c>
      <c r="D555" s="26" t="s">
        <v>6022</v>
      </c>
      <c r="E555" s="27" t="s">
        <v>9593</v>
      </c>
      <c r="F555" s="33"/>
      <c r="G555" s="74"/>
      <c r="H555" s="34"/>
      <c r="I555" s="34"/>
      <c r="J555" s="35"/>
      <c r="K555" s="34"/>
      <c r="L555" s="34"/>
      <c r="M555" s="74"/>
      <c r="N555" s="74" t="s">
        <v>9594</v>
      </c>
      <c r="O555" s="28" t="s">
        <v>6108</v>
      </c>
      <c r="P555" s="29" t="s">
        <v>6423</v>
      </c>
      <c r="Q555" s="31" t="s">
        <v>9595</v>
      </c>
      <c r="R555" s="66" t="s">
        <v>482</v>
      </c>
      <c r="T555" s="67"/>
      <c r="U555" s="67" t="s">
        <v>482</v>
      </c>
      <c r="V555" s="68" t="s">
        <v>9596</v>
      </c>
      <c r="W555" s="69" t="s">
        <v>482</v>
      </c>
      <c r="X555" s="70" t="s">
        <v>9596</v>
      </c>
      <c r="Y555" s="71" t="b">
        <f t="shared" si="9"/>
        <v>1</v>
      </c>
      <c r="Z555" s="71" t="b">
        <f t="shared" si="9"/>
        <v>1</v>
      </c>
      <c r="AA555" s="72">
        <v>42390</v>
      </c>
      <c r="AB555" s="73" t="s">
        <v>6665</v>
      </c>
      <c r="AC555" s="62"/>
      <c r="AD555" s="62" t="s">
        <v>9594</v>
      </c>
      <c r="AE555" s="56" t="s">
        <v>9597</v>
      </c>
      <c r="AF555" s="56" t="s">
        <v>9598</v>
      </c>
    </row>
    <row r="556" spans="3:32" ht="15" customHeight="1" x14ac:dyDescent="0.25">
      <c r="C556" s="25">
        <v>348</v>
      </c>
      <c r="D556" s="26" t="s">
        <v>6022</v>
      </c>
      <c r="E556" s="27" t="s">
        <v>9599</v>
      </c>
      <c r="F556" s="33"/>
      <c r="G556" s="74"/>
      <c r="H556" s="34"/>
      <c r="I556" s="34"/>
      <c r="J556" s="35"/>
      <c r="K556" s="34"/>
      <c r="L556" s="34"/>
      <c r="M556" s="74"/>
      <c r="N556" s="74" t="s">
        <v>9600</v>
      </c>
      <c r="O556" s="28" t="s">
        <v>6111</v>
      </c>
      <c r="P556" s="29" t="s">
        <v>6423</v>
      </c>
      <c r="Q556" s="31" t="s">
        <v>9601</v>
      </c>
      <c r="R556" s="66" t="s">
        <v>482</v>
      </c>
      <c r="T556" s="67"/>
      <c r="U556" s="67" t="s">
        <v>482</v>
      </c>
      <c r="V556" s="68" t="s">
        <v>9602</v>
      </c>
      <c r="W556" s="69" t="s">
        <v>482</v>
      </c>
      <c r="X556" s="70" t="s">
        <v>9602</v>
      </c>
      <c r="Y556" s="71" t="b">
        <f t="shared" si="9"/>
        <v>1</v>
      </c>
      <c r="Z556" s="71" t="b">
        <f t="shared" si="9"/>
        <v>1</v>
      </c>
      <c r="AA556" s="72">
        <v>42390</v>
      </c>
      <c r="AB556" s="73" t="s">
        <v>6665</v>
      </c>
      <c r="AC556" s="62"/>
      <c r="AD556" s="62" t="s">
        <v>9600</v>
      </c>
      <c r="AE556" s="56" t="s">
        <v>9603</v>
      </c>
      <c r="AF556" s="56" t="s">
        <v>9604</v>
      </c>
    </row>
    <row r="557" spans="3:32" ht="15" customHeight="1" x14ac:dyDescent="0.25">
      <c r="C557" s="25">
        <v>348</v>
      </c>
      <c r="D557" s="26" t="s">
        <v>6022</v>
      </c>
      <c r="E557" s="27" t="s">
        <v>9605</v>
      </c>
      <c r="F557" s="33"/>
      <c r="G557" s="74"/>
      <c r="H557" s="34"/>
      <c r="I557" s="34"/>
      <c r="J557" s="35"/>
      <c r="K557" s="34"/>
      <c r="L557" s="34"/>
      <c r="M557" s="74"/>
      <c r="N557" s="74" t="s">
        <v>9606</v>
      </c>
      <c r="O557" s="28" t="s">
        <v>6203</v>
      </c>
      <c r="P557" s="29" t="s">
        <v>6452</v>
      </c>
      <c r="Q557" s="31" t="s">
        <v>9607</v>
      </c>
      <c r="R557" s="66" t="s">
        <v>482</v>
      </c>
      <c r="T557" s="67"/>
      <c r="U557" s="67" t="s">
        <v>482</v>
      </c>
      <c r="V557" s="68" t="s">
        <v>9608</v>
      </c>
      <c r="W557" s="69" t="s">
        <v>482</v>
      </c>
      <c r="X557" s="70" t="s">
        <v>9608</v>
      </c>
      <c r="Y557" s="71" t="b">
        <f t="shared" si="9"/>
        <v>1</v>
      </c>
      <c r="Z557" s="71" t="b">
        <f t="shared" si="9"/>
        <v>1</v>
      </c>
      <c r="AA557" s="72">
        <v>42390</v>
      </c>
      <c r="AB557" s="73" t="s">
        <v>6665</v>
      </c>
      <c r="AC557" s="62"/>
      <c r="AD557" s="62" t="s">
        <v>9606</v>
      </c>
      <c r="AE557" s="56" t="s">
        <v>9609</v>
      </c>
      <c r="AF557" s="56" t="s">
        <v>9610</v>
      </c>
    </row>
    <row r="558" spans="3:32" ht="15" customHeight="1" x14ac:dyDescent="0.25">
      <c r="C558" s="25">
        <v>348</v>
      </c>
      <c r="D558" s="26" t="s">
        <v>6022</v>
      </c>
      <c r="E558" s="27" t="s">
        <v>9611</v>
      </c>
      <c r="F558" s="33"/>
      <c r="G558" s="74"/>
      <c r="H558" s="34"/>
      <c r="I558" s="34"/>
      <c r="J558" s="35"/>
      <c r="K558" s="34"/>
      <c r="L558" s="34"/>
      <c r="M558" s="74"/>
      <c r="N558" s="74" t="s">
        <v>9612</v>
      </c>
      <c r="O558" s="28" t="s">
        <v>6206</v>
      </c>
      <c r="P558" s="29" t="s">
        <v>6452</v>
      </c>
      <c r="Q558" s="31" t="s">
        <v>9613</v>
      </c>
      <c r="R558" s="66" t="s">
        <v>482</v>
      </c>
      <c r="T558" s="67"/>
      <c r="U558" s="67" t="s">
        <v>482</v>
      </c>
      <c r="V558" s="68" t="s">
        <v>9614</v>
      </c>
      <c r="W558" s="69" t="s">
        <v>482</v>
      </c>
      <c r="X558" s="70" t="s">
        <v>9614</v>
      </c>
      <c r="Y558" s="71" t="b">
        <f t="shared" si="9"/>
        <v>1</v>
      </c>
      <c r="Z558" s="71" t="b">
        <f t="shared" si="9"/>
        <v>1</v>
      </c>
      <c r="AA558" s="72">
        <v>42390</v>
      </c>
      <c r="AB558" s="73" t="s">
        <v>6665</v>
      </c>
      <c r="AC558" s="62"/>
      <c r="AD558" s="62" t="s">
        <v>9612</v>
      </c>
      <c r="AE558" s="56" t="s">
        <v>9615</v>
      </c>
      <c r="AF558" s="56" t="s">
        <v>9616</v>
      </c>
    </row>
    <row r="559" spans="3:32" ht="15" customHeight="1" x14ac:dyDescent="0.25">
      <c r="C559" s="25">
        <v>348</v>
      </c>
      <c r="D559" s="26" t="s">
        <v>6022</v>
      </c>
      <c r="E559" s="27" t="s">
        <v>9617</v>
      </c>
      <c r="F559" s="33"/>
      <c r="G559" s="74"/>
      <c r="H559" s="34"/>
      <c r="I559" s="34"/>
      <c r="J559" s="35"/>
      <c r="K559" s="34"/>
      <c r="L559" s="34"/>
      <c r="M559" s="74"/>
      <c r="N559" s="74" t="s">
        <v>9618</v>
      </c>
      <c r="O559" s="28" t="s">
        <v>6120</v>
      </c>
      <c r="P559" s="29" t="s">
        <v>6426</v>
      </c>
      <c r="Q559" s="31" t="s">
        <v>9619</v>
      </c>
      <c r="R559" s="66" t="s">
        <v>482</v>
      </c>
      <c r="T559" s="67"/>
      <c r="U559" s="67" t="s">
        <v>482</v>
      </c>
      <c r="V559" s="68" t="s">
        <v>9620</v>
      </c>
      <c r="W559" s="69" t="s">
        <v>482</v>
      </c>
      <c r="X559" s="70" t="s">
        <v>9620</v>
      </c>
      <c r="Y559" s="71" t="b">
        <f t="shared" si="9"/>
        <v>1</v>
      </c>
      <c r="Z559" s="71" t="b">
        <f t="shared" si="9"/>
        <v>1</v>
      </c>
      <c r="AA559" s="72">
        <v>42390</v>
      </c>
      <c r="AB559" s="73" t="s">
        <v>6665</v>
      </c>
      <c r="AC559" s="62"/>
      <c r="AD559" s="62" t="s">
        <v>9618</v>
      </c>
      <c r="AE559" s="56" t="s">
        <v>9621</v>
      </c>
      <c r="AF559" s="56" t="s">
        <v>9622</v>
      </c>
    </row>
    <row r="560" spans="3:32" ht="15" customHeight="1" x14ac:dyDescent="0.25">
      <c r="C560" s="25">
        <v>348</v>
      </c>
      <c r="D560" s="26" t="s">
        <v>6022</v>
      </c>
      <c r="E560" s="27" t="s">
        <v>9623</v>
      </c>
      <c r="F560" s="33"/>
      <c r="G560" s="74"/>
      <c r="H560" s="34"/>
      <c r="I560" s="34"/>
      <c r="J560" s="35"/>
      <c r="K560" s="34"/>
      <c r="L560" s="34"/>
      <c r="M560" s="74"/>
      <c r="N560" s="74" t="s">
        <v>9624</v>
      </c>
      <c r="O560" s="28" t="s">
        <v>6123</v>
      </c>
      <c r="P560" s="29" t="s">
        <v>6426</v>
      </c>
      <c r="Q560" s="31" t="s">
        <v>9625</v>
      </c>
      <c r="R560" s="66" t="s">
        <v>482</v>
      </c>
      <c r="T560" s="67"/>
      <c r="U560" s="67" t="s">
        <v>482</v>
      </c>
      <c r="V560" s="68" t="s">
        <v>9626</v>
      </c>
      <c r="W560" s="69" t="s">
        <v>482</v>
      </c>
      <c r="X560" s="70" t="s">
        <v>9626</v>
      </c>
      <c r="Y560" s="71" t="b">
        <f t="shared" si="9"/>
        <v>1</v>
      </c>
      <c r="Z560" s="71" t="b">
        <f t="shared" si="9"/>
        <v>1</v>
      </c>
      <c r="AA560" s="72">
        <v>42390</v>
      </c>
      <c r="AB560" s="73" t="s">
        <v>6665</v>
      </c>
      <c r="AC560" s="62"/>
      <c r="AD560" s="62" t="s">
        <v>9624</v>
      </c>
      <c r="AE560" s="56" t="s">
        <v>9627</v>
      </c>
      <c r="AF560" s="56" t="s">
        <v>9628</v>
      </c>
    </row>
    <row r="561" spans="3:32" ht="15" customHeight="1" x14ac:dyDescent="0.25">
      <c r="C561" s="25">
        <v>348</v>
      </c>
      <c r="D561" s="26" t="s">
        <v>6022</v>
      </c>
      <c r="E561" s="27" t="s">
        <v>9629</v>
      </c>
      <c r="F561" s="33"/>
      <c r="G561" s="34"/>
      <c r="H561" s="34"/>
      <c r="I561" s="34"/>
      <c r="J561" s="35"/>
      <c r="K561" s="34"/>
      <c r="L561" s="34"/>
      <c r="M561" s="74"/>
      <c r="N561" s="74" t="s">
        <v>9630</v>
      </c>
      <c r="O561" s="28" t="s">
        <v>6126</v>
      </c>
      <c r="P561" s="29" t="s">
        <v>6427</v>
      </c>
      <c r="Q561" s="31" t="s">
        <v>9631</v>
      </c>
      <c r="R561" s="66" t="s">
        <v>482</v>
      </c>
      <c r="T561" s="67"/>
      <c r="U561" s="67" t="s">
        <v>482</v>
      </c>
      <c r="V561" s="68" t="s">
        <v>9632</v>
      </c>
      <c r="W561" s="69" t="s">
        <v>482</v>
      </c>
      <c r="X561" s="70" t="s">
        <v>9632</v>
      </c>
      <c r="Y561" s="71" t="b">
        <f t="shared" si="9"/>
        <v>1</v>
      </c>
      <c r="Z561" s="71" t="b">
        <f t="shared" si="9"/>
        <v>1</v>
      </c>
      <c r="AA561" s="72">
        <v>42390</v>
      </c>
      <c r="AB561" s="73" t="s">
        <v>6665</v>
      </c>
      <c r="AC561" s="62"/>
      <c r="AD561" s="62" t="s">
        <v>9630</v>
      </c>
      <c r="AE561" s="56" t="s">
        <v>9633</v>
      </c>
      <c r="AF561" s="56" t="s">
        <v>9634</v>
      </c>
    </row>
    <row r="562" spans="3:32" ht="15" customHeight="1" x14ac:dyDescent="0.25">
      <c r="C562" s="25">
        <v>348</v>
      </c>
      <c r="D562" s="26" t="s">
        <v>6022</v>
      </c>
      <c r="E562" s="27" t="s">
        <v>9635</v>
      </c>
      <c r="F562" s="33"/>
      <c r="G562" s="34"/>
      <c r="H562" s="34"/>
      <c r="I562" s="34"/>
      <c r="J562" s="35"/>
      <c r="K562" s="34"/>
      <c r="L562" s="34"/>
      <c r="M562" s="74"/>
      <c r="N562" s="74" t="s">
        <v>9636</v>
      </c>
      <c r="O562" s="28" t="s">
        <v>6129</v>
      </c>
      <c r="P562" s="29" t="s">
        <v>6427</v>
      </c>
      <c r="Q562" s="31" t="s">
        <v>9637</v>
      </c>
      <c r="R562" s="66" t="s">
        <v>482</v>
      </c>
      <c r="T562" s="67"/>
      <c r="U562" s="67" t="s">
        <v>482</v>
      </c>
      <c r="V562" s="68" t="s">
        <v>9638</v>
      </c>
      <c r="W562" s="69" t="s">
        <v>482</v>
      </c>
      <c r="X562" s="70" t="s">
        <v>9638</v>
      </c>
      <c r="Y562" s="71" t="b">
        <f t="shared" si="9"/>
        <v>1</v>
      </c>
      <c r="Z562" s="71" t="b">
        <f t="shared" si="9"/>
        <v>1</v>
      </c>
      <c r="AA562" s="72">
        <v>42390</v>
      </c>
      <c r="AB562" s="73" t="s">
        <v>6665</v>
      </c>
      <c r="AC562" s="62"/>
      <c r="AD562" s="62" t="s">
        <v>9636</v>
      </c>
      <c r="AE562" s="56" t="s">
        <v>9639</v>
      </c>
      <c r="AF562" s="56" t="s">
        <v>9640</v>
      </c>
    </row>
    <row r="563" spans="3:32" ht="15" customHeight="1" x14ac:dyDescent="0.25">
      <c r="C563" s="25">
        <v>360</v>
      </c>
      <c r="D563" s="26" t="s">
        <v>6022</v>
      </c>
      <c r="E563" s="27" t="s">
        <v>9641</v>
      </c>
      <c r="F563" s="33" t="s">
        <v>9642</v>
      </c>
      <c r="G563" s="34" t="s">
        <v>9643</v>
      </c>
      <c r="H563" s="34">
        <v>6</v>
      </c>
      <c r="I563" s="34" t="s">
        <v>120</v>
      </c>
      <c r="J563" s="35"/>
      <c r="K563" s="34"/>
      <c r="L563" s="34" t="s">
        <v>9644</v>
      </c>
      <c r="M563" s="75"/>
      <c r="N563" s="75" t="s">
        <v>9645</v>
      </c>
      <c r="O563" s="74" t="s">
        <v>8358</v>
      </c>
      <c r="P563" s="29"/>
      <c r="Q563" s="31" t="s">
        <v>6023</v>
      </c>
      <c r="R563" s="66" t="s">
        <v>300</v>
      </c>
      <c r="T563" s="67"/>
      <c r="U563" s="67" t="s">
        <v>300</v>
      </c>
      <c r="V563" s="68" t="s">
        <v>6023</v>
      </c>
      <c r="W563" s="69" t="s">
        <v>300</v>
      </c>
      <c r="X563" s="70" t="s">
        <v>6023</v>
      </c>
      <c r="Y563" s="71" t="b">
        <f t="shared" si="9"/>
        <v>1</v>
      </c>
      <c r="Z563" s="71" t="b">
        <f t="shared" si="9"/>
        <v>1</v>
      </c>
      <c r="AA563" s="72">
        <v>42390</v>
      </c>
      <c r="AB563" s="73" t="s">
        <v>6665</v>
      </c>
      <c r="AC563" s="62"/>
      <c r="AD563" s="62" t="s">
        <v>9645</v>
      </c>
      <c r="AE563" s="59" t="s">
        <v>9646</v>
      </c>
      <c r="AF563" s="62"/>
    </row>
    <row r="564" spans="3:32" ht="15" customHeight="1" x14ac:dyDescent="0.25">
      <c r="C564" s="25">
        <v>360</v>
      </c>
      <c r="D564" s="26" t="s">
        <v>6022</v>
      </c>
      <c r="E564" s="27" t="s">
        <v>9647</v>
      </c>
      <c r="F564" s="33"/>
      <c r="G564" s="34"/>
      <c r="H564" s="34"/>
      <c r="I564" s="34"/>
      <c r="J564" s="35"/>
      <c r="K564" s="34"/>
      <c r="L564" s="34"/>
      <c r="M564" s="75"/>
      <c r="N564" s="75" t="s">
        <v>9648</v>
      </c>
      <c r="O564" s="74" t="s">
        <v>8362</v>
      </c>
      <c r="P564" s="29" t="s">
        <v>6417</v>
      </c>
      <c r="Q564" s="31" t="s">
        <v>9649</v>
      </c>
      <c r="R564" s="66" t="s">
        <v>482</v>
      </c>
      <c r="T564" s="67"/>
      <c r="U564" s="67" t="s">
        <v>482</v>
      </c>
      <c r="V564" s="68" t="s">
        <v>9650</v>
      </c>
      <c r="W564" s="69" t="s">
        <v>482</v>
      </c>
      <c r="X564" s="70" t="s">
        <v>9650</v>
      </c>
      <c r="Y564" s="71" t="b">
        <f t="shared" si="9"/>
        <v>1</v>
      </c>
      <c r="Z564" s="71" t="b">
        <f t="shared" si="9"/>
        <v>1</v>
      </c>
      <c r="AA564" s="72">
        <v>42390</v>
      </c>
      <c r="AB564" s="73" t="s">
        <v>6665</v>
      </c>
      <c r="AC564" s="62"/>
      <c r="AD564" s="62" t="s">
        <v>9648</v>
      </c>
      <c r="AE564" s="56" t="s">
        <v>9651</v>
      </c>
      <c r="AF564" s="56" t="s">
        <v>9652</v>
      </c>
    </row>
    <row r="565" spans="3:32" ht="15" customHeight="1" x14ac:dyDescent="0.25">
      <c r="C565" s="25">
        <v>358</v>
      </c>
      <c r="D565" s="26" t="s">
        <v>6022</v>
      </c>
      <c r="E565" s="27" t="s">
        <v>9653</v>
      </c>
      <c r="F565" s="33"/>
      <c r="G565" s="34"/>
      <c r="H565" s="34"/>
      <c r="I565" s="34"/>
      <c r="J565" s="35"/>
      <c r="K565" s="34"/>
      <c r="L565" s="34"/>
      <c r="M565" s="75"/>
      <c r="N565" s="75" t="s">
        <v>9654</v>
      </c>
      <c r="O565" s="74" t="s">
        <v>9655</v>
      </c>
      <c r="P565" s="29" t="s">
        <v>9656</v>
      </c>
      <c r="Q565" s="31" t="s">
        <v>9657</v>
      </c>
      <c r="R565" s="66" t="s">
        <v>482</v>
      </c>
      <c r="T565" s="67"/>
      <c r="U565" s="67" t="s">
        <v>482</v>
      </c>
      <c r="V565" s="68" t="s">
        <v>9658</v>
      </c>
      <c r="W565" s="69" t="s">
        <v>482</v>
      </c>
      <c r="X565" s="70" t="s">
        <v>9658</v>
      </c>
      <c r="Y565" s="71" t="b">
        <f t="shared" si="9"/>
        <v>1</v>
      </c>
      <c r="Z565" s="71" t="b">
        <f t="shared" si="9"/>
        <v>1</v>
      </c>
      <c r="AA565" s="72">
        <v>42390</v>
      </c>
      <c r="AB565" s="73" t="s">
        <v>6665</v>
      </c>
      <c r="AC565" s="62"/>
      <c r="AD565" s="62" t="s">
        <v>9654</v>
      </c>
      <c r="AE565" s="56" t="s">
        <v>9659</v>
      </c>
      <c r="AF565" s="56" t="s">
        <v>9660</v>
      </c>
    </row>
    <row r="566" spans="3:32" ht="15" customHeight="1" x14ac:dyDescent="0.25">
      <c r="C566" s="25">
        <v>359</v>
      </c>
      <c r="D566" s="26" t="s">
        <v>6022</v>
      </c>
      <c r="E566" s="27" t="s">
        <v>9661</v>
      </c>
      <c r="F566" s="33"/>
      <c r="G566" s="34"/>
      <c r="H566" s="34"/>
      <c r="I566" s="34"/>
      <c r="J566" s="35"/>
      <c r="K566" s="34"/>
      <c r="L566" s="34"/>
      <c r="M566" s="75"/>
      <c r="N566" s="75" t="s">
        <v>9662</v>
      </c>
      <c r="O566" s="74" t="s">
        <v>9663</v>
      </c>
      <c r="P566" s="29" t="s">
        <v>7249</v>
      </c>
      <c r="Q566" s="31" t="s">
        <v>9664</v>
      </c>
      <c r="R566" s="66" t="s">
        <v>482</v>
      </c>
      <c r="T566" s="67"/>
      <c r="U566" s="67" t="s">
        <v>482</v>
      </c>
      <c r="V566" s="68" t="s">
        <v>9665</v>
      </c>
      <c r="W566" s="69" t="s">
        <v>482</v>
      </c>
      <c r="X566" s="70" t="s">
        <v>9665</v>
      </c>
      <c r="Y566" s="71" t="b">
        <f t="shared" si="9"/>
        <v>1</v>
      </c>
      <c r="Z566" s="71" t="b">
        <f t="shared" si="9"/>
        <v>1</v>
      </c>
      <c r="AA566" s="72">
        <v>42390</v>
      </c>
      <c r="AB566" s="73" t="s">
        <v>6665</v>
      </c>
      <c r="AC566" s="62"/>
      <c r="AD566" s="62" t="s">
        <v>9662</v>
      </c>
      <c r="AE566" s="56" t="s">
        <v>9666</v>
      </c>
      <c r="AF566" s="56" t="s">
        <v>9667</v>
      </c>
    </row>
    <row r="567" spans="3:32" ht="15" customHeight="1" x14ac:dyDescent="0.25">
      <c r="C567" s="25">
        <v>363</v>
      </c>
      <c r="D567" s="26" t="s">
        <v>6022</v>
      </c>
      <c r="E567" s="27" t="s">
        <v>9668</v>
      </c>
      <c r="F567" s="33" t="s">
        <v>9669</v>
      </c>
      <c r="G567" s="34" t="s">
        <v>9670</v>
      </c>
      <c r="H567" s="34">
        <v>3</v>
      </c>
      <c r="I567" s="34" t="s">
        <v>120</v>
      </c>
      <c r="J567" s="35"/>
      <c r="K567" s="34"/>
      <c r="L567" s="34" t="s">
        <v>9671</v>
      </c>
      <c r="M567" s="75"/>
      <c r="N567" s="75" t="s">
        <v>9672</v>
      </c>
      <c r="O567" s="74" t="s">
        <v>8393</v>
      </c>
      <c r="P567" s="29"/>
      <c r="Q567" s="31" t="s">
        <v>6023</v>
      </c>
      <c r="R567" s="66" t="s">
        <v>300</v>
      </c>
      <c r="T567" s="67"/>
      <c r="U567" s="67" t="s">
        <v>300</v>
      </c>
      <c r="V567" s="68" t="s">
        <v>6023</v>
      </c>
      <c r="W567" s="69" t="s">
        <v>300</v>
      </c>
      <c r="X567" s="70" t="s">
        <v>6023</v>
      </c>
      <c r="Y567" s="71" t="b">
        <f t="shared" si="9"/>
        <v>1</v>
      </c>
      <c r="Z567" s="71" t="b">
        <f t="shared" si="9"/>
        <v>1</v>
      </c>
      <c r="AA567" s="72">
        <v>42390</v>
      </c>
      <c r="AB567" s="73" t="s">
        <v>6665</v>
      </c>
      <c r="AC567" s="62"/>
      <c r="AD567" s="62" t="s">
        <v>9672</v>
      </c>
      <c r="AE567" s="59" t="s">
        <v>9673</v>
      </c>
      <c r="AF567" s="62"/>
    </row>
    <row r="568" spans="3:32" ht="15" customHeight="1" x14ac:dyDescent="0.25">
      <c r="C568" s="25">
        <v>363</v>
      </c>
      <c r="D568" s="26" t="s">
        <v>6022</v>
      </c>
      <c r="E568" s="27" t="s">
        <v>9674</v>
      </c>
      <c r="F568" s="33"/>
      <c r="G568" s="34"/>
      <c r="H568" s="34"/>
      <c r="I568" s="34"/>
      <c r="J568" s="35"/>
      <c r="K568" s="34"/>
      <c r="L568" s="34"/>
      <c r="M568" s="75"/>
      <c r="N568" s="75" t="s">
        <v>9675</v>
      </c>
      <c r="O568" s="74" t="s">
        <v>8397</v>
      </c>
      <c r="P568" s="29" t="s">
        <v>6417</v>
      </c>
      <c r="Q568" s="31" t="s">
        <v>9676</v>
      </c>
      <c r="R568" s="66" t="s">
        <v>482</v>
      </c>
      <c r="T568" s="67"/>
      <c r="U568" s="67" t="s">
        <v>482</v>
      </c>
      <c r="V568" s="68" t="s">
        <v>9677</v>
      </c>
      <c r="W568" s="69" t="s">
        <v>482</v>
      </c>
      <c r="X568" s="70" t="s">
        <v>9677</v>
      </c>
      <c r="Y568" s="71" t="b">
        <f t="shared" si="9"/>
        <v>1</v>
      </c>
      <c r="Z568" s="71" t="b">
        <f t="shared" si="9"/>
        <v>1</v>
      </c>
      <c r="AA568" s="72">
        <v>42390</v>
      </c>
      <c r="AB568" s="73" t="s">
        <v>6665</v>
      </c>
      <c r="AC568" s="62"/>
      <c r="AD568" s="62" t="s">
        <v>9675</v>
      </c>
      <c r="AE568" s="56" t="s">
        <v>9678</v>
      </c>
      <c r="AF568" s="56" t="s">
        <v>9679</v>
      </c>
    </row>
    <row r="569" spans="3:32" ht="15" customHeight="1" x14ac:dyDescent="0.25">
      <c r="C569" s="25">
        <v>361</v>
      </c>
      <c r="D569" s="26" t="s">
        <v>6022</v>
      </c>
      <c r="E569" s="27" t="s">
        <v>9680</v>
      </c>
      <c r="F569" s="33"/>
      <c r="G569" s="34"/>
      <c r="H569" s="34"/>
      <c r="I569" s="34"/>
      <c r="J569" s="35"/>
      <c r="K569" s="34"/>
      <c r="L569" s="34"/>
      <c r="M569" s="75"/>
      <c r="N569" s="75" t="s">
        <v>9681</v>
      </c>
      <c r="O569" s="74" t="s">
        <v>9682</v>
      </c>
      <c r="P569" s="29" t="s">
        <v>9683</v>
      </c>
      <c r="Q569" s="31" t="s">
        <v>9684</v>
      </c>
      <c r="R569" s="66" t="s">
        <v>482</v>
      </c>
      <c r="T569" s="67"/>
      <c r="U569" s="67" t="s">
        <v>482</v>
      </c>
      <c r="V569" s="68" t="s">
        <v>9685</v>
      </c>
      <c r="W569" s="69" t="s">
        <v>482</v>
      </c>
      <c r="X569" s="70" t="s">
        <v>9685</v>
      </c>
      <c r="Y569" s="71" t="b">
        <f t="shared" ref="Y569:Z632" si="10">U569=W569</f>
        <v>1</v>
      </c>
      <c r="Z569" s="71" t="b">
        <f t="shared" si="10"/>
        <v>1</v>
      </c>
      <c r="AA569" s="72">
        <v>42390</v>
      </c>
      <c r="AB569" s="73" t="s">
        <v>6665</v>
      </c>
      <c r="AC569" s="62"/>
      <c r="AD569" s="62" t="s">
        <v>9681</v>
      </c>
      <c r="AE569" s="56" t="s">
        <v>9686</v>
      </c>
      <c r="AF569" s="56" t="s">
        <v>9687</v>
      </c>
    </row>
    <row r="570" spans="3:32" ht="15" customHeight="1" x14ac:dyDescent="0.25">
      <c r="C570" s="25">
        <v>362</v>
      </c>
      <c r="D570" s="26" t="s">
        <v>6022</v>
      </c>
      <c r="E570" s="27" t="s">
        <v>9688</v>
      </c>
      <c r="F570" s="33"/>
      <c r="G570" s="34"/>
      <c r="H570" s="34"/>
      <c r="I570" s="34"/>
      <c r="J570" s="35"/>
      <c r="K570" s="34"/>
      <c r="L570" s="34"/>
      <c r="M570" s="75"/>
      <c r="N570" s="75" t="s">
        <v>9689</v>
      </c>
      <c r="O570" s="74" t="s">
        <v>9690</v>
      </c>
      <c r="P570" s="29" t="s">
        <v>7249</v>
      </c>
      <c r="Q570" s="31" t="s">
        <v>9691</v>
      </c>
      <c r="R570" s="66" t="s">
        <v>482</v>
      </c>
      <c r="T570" s="67"/>
      <c r="U570" s="67" t="s">
        <v>482</v>
      </c>
      <c r="V570" s="68" t="s">
        <v>9692</v>
      </c>
      <c r="W570" s="69" t="s">
        <v>482</v>
      </c>
      <c r="X570" s="70" t="s">
        <v>9692</v>
      </c>
      <c r="Y570" s="71" t="b">
        <f t="shared" si="10"/>
        <v>1</v>
      </c>
      <c r="Z570" s="71" t="b">
        <f t="shared" si="10"/>
        <v>1</v>
      </c>
      <c r="AA570" s="72">
        <v>42390</v>
      </c>
      <c r="AB570" s="73" t="s">
        <v>6665</v>
      </c>
      <c r="AC570" s="62"/>
      <c r="AD570" s="62" t="s">
        <v>9689</v>
      </c>
      <c r="AE570" s="56" t="s">
        <v>9693</v>
      </c>
      <c r="AF570" s="56" t="s">
        <v>9694</v>
      </c>
    </row>
    <row r="571" spans="3:32" ht="15" customHeight="1" x14ac:dyDescent="0.25">
      <c r="C571" s="25">
        <v>364</v>
      </c>
      <c r="D571" s="26" t="s">
        <v>6022</v>
      </c>
      <c r="E571" s="27" t="s">
        <v>9695</v>
      </c>
      <c r="F571" s="33" t="s">
        <v>9696</v>
      </c>
      <c r="G571" s="34" t="s">
        <v>9697</v>
      </c>
      <c r="H571" s="34">
        <v>1</v>
      </c>
      <c r="I571" s="34" t="s">
        <v>120</v>
      </c>
      <c r="J571" s="35" t="s">
        <v>6293</v>
      </c>
      <c r="K571" s="34"/>
      <c r="L571" s="34"/>
      <c r="M571" s="75"/>
      <c r="N571" s="75" t="s">
        <v>9698</v>
      </c>
      <c r="O571" s="74" t="s">
        <v>9699</v>
      </c>
      <c r="P571" s="29" t="s">
        <v>6464</v>
      </c>
      <c r="Q571" s="31" t="s">
        <v>9700</v>
      </c>
      <c r="R571" s="66" t="s">
        <v>482</v>
      </c>
      <c r="T571" s="67"/>
      <c r="U571" s="67" t="s">
        <v>482</v>
      </c>
      <c r="V571" s="68" t="s">
        <v>9701</v>
      </c>
      <c r="W571" s="69" t="s">
        <v>482</v>
      </c>
      <c r="X571" s="70" t="s">
        <v>9701</v>
      </c>
      <c r="Y571" s="71" t="b">
        <f t="shared" si="10"/>
        <v>1</v>
      </c>
      <c r="Z571" s="71" t="b">
        <f t="shared" si="10"/>
        <v>1</v>
      </c>
      <c r="AA571" s="72">
        <v>42390</v>
      </c>
      <c r="AB571" s="73" t="s">
        <v>6665</v>
      </c>
      <c r="AC571" s="62"/>
      <c r="AD571" s="62" t="s">
        <v>9698</v>
      </c>
      <c r="AE571" s="56" t="s">
        <v>9702</v>
      </c>
      <c r="AF571" s="56" t="s">
        <v>9703</v>
      </c>
    </row>
    <row r="572" spans="3:32" ht="15" customHeight="1" x14ac:dyDescent="0.25">
      <c r="C572" s="25">
        <v>367</v>
      </c>
      <c r="D572" s="26" t="s">
        <v>6022</v>
      </c>
      <c r="E572" s="27" t="s">
        <v>9704</v>
      </c>
      <c r="F572" s="33" t="s">
        <v>9705</v>
      </c>
      <c r="G572" s="40" t="s">
        <v>9706</v>
      </c>
      <c r="H572" s="34"/>
      <c r="I572" s="34"/>
      <c r="J572" s="35"/>
      <c r="K572" s="34"/>
      <c r="L572" s="40" t="s">
        <v>8553</v>
      </c>
      <c r="M572" s="75"/>
      <c r="N572" s="75" t="s">
        <v>9707</v>
      </c>
      <c r="O572" s="74" t="s">
        <v>9708</v>
      </c>
      <c r="P572" s="29"/>
      <c r="Q572" s="31" t="s">
        <v>6023</v>
      </c>
      <c r="R572" s="66" t="s">
        <v>300</v>
      </c>
      <c r="T572" s="67"/>
      <c r="U572" s="67" t="s">
        <v>300</v>
      </c>
      <c r="V572" s="68" t="s">
        <v>6023</v>
      </c>
      <c r="W572" s="69" t="s">
        <v>300</v>
      </c>
      <c r="X572" s="70" t="s">
        <v>6023</v>
      </c>
      <c r="Y572" s="71" t="b">
        <f t="shared" si="10"/>
        <v>1</v>
      </c>
      <c r="Z572" s="71" t="b">
        <f t="shared" si="10"/>
        <v>1</v>
      </c>
      <c r="AA572" s="72">
        <v>42390</v>
      </c>
      <c r="AB572" s="73" t="s">
        <v>6665</v>
      </c>
      <c r="AC572" s="62"/>
      <c r="AD572" s="62" t="s">
        <v>9707</v>
      </c>
      <c r="AE572" s="59" t="s">
        <v>9709</v>
      </c>
      <c r="AF572" s="62"/>
    </row>
    <row r="573" spans="3:32" ht="15" customHeight="1" x14ac:dyDescent="0.25">
      <c r="C573" s="25">
        <v>369</v>
      </c>
      <c r="D573" s="26" t="s">
        <v>6022</v>
      </c>
      <c r="E573" s="27" t="s">
        <v>9710</v>
      </c>
      <c r="F573" s="33" t="s">
        <v>9711</v>
      </c>
      <c r="G573" s="34" t="s">
        <v>9712</v>
      </c>
      <c r="H573" s="34">
        <v>8</v>
      </c>
      <c r="I573" s="34" t="s">
        <v>21</v>
      </c>
      <c r="J573" s="35" t="s">
        <v>8560</v>
      </c>
      <c r="K573" s="34" t="s">
        <v>9713</v>
      </c>
      <c r="L573" s="34" t="s">
        <v>8562</v>
      </c>
      <c r="M573" s="75"/>
      <c r="N573" s="75" t="s">
        <v>9714</v>
      </c>
      <c r="O573" s="74" t="s">
        <v>9715</v>
      </c>
      <c r="P573" s="29" t="s">
        <v>6411</v>
      </c>
      <c r="Q573" s="31" t="s">
        <v>9716</v>
      </c>
      <c r="R573" s="66" t="s">
        <v>482</v>
      </c>
      <c r="T573" s="67"/>
      <c r="U573" s="67" t="s">
        <v>482</v>
      </c>
      <c r="V573" s="68" t="s">
        <v>9717</v>
      </c>
      <c r="W573" s="69" t="s">
        <v>482</v>
      </c>
      <c r="X573" s="70" t="s">
        <v>9717</v>
      </c>
      <c r="Y573" s="71" t="b">
        <f t="shared" si="10"/>
        <v>1</v>
      </c>
      <c r="Z573" s="71" t="b">
        <f t="shared" si="10"/>
        <v>1</v>
      </c>
      <c r="AA573" s="72">
        <v>42390</v>
      </c>
      <c r="AB573" s="73" t="s">
        <v>6665</v>
      </c>
      <c r="AC573" s="62"/>
      <c r="AD573" s="62" t="s">
        <v>9714</v>
      </c>
      <c r="AE573" s="56" t="s">
        <v>9718</v>
      </c>
      <c r="AF573" s="56" t="s">
        <v>9719</v>
      </c>
    </row>
    <row r="574" spans="3:32" ht="15" customHeight="1" x14ac:dyDescent="0.25">
      <c r="C574" s="25">
        <v>368</v>
      </c>
      <c r="D574" s="26" t="s">
        <v>6022</v>
      </c>
      <c r="E574" s="27" t="s">
        <v>9720</v>
      </c>
      <c r="F574" s="33"/>
      <c r="G574" s="34"/>
      <c r="H574" s="34"/>
      <c r="I574" s="34"/>
      <c r="J574" s="35"/>
      <c r="K574" s="34"/>
      <c r="L574" s="34"/>
      <c r="M574" s="75"/>
      <c r="N574" s="75" t="s">
        <v>9721</v>
      </c>
      <c r="O574" s="74" t="s">
        <v>9722</v>
      </c>
      <c r="P574" s="29" t="s">
        <v>9723</v>
      </c>
      <c r="Q574" s="31" t="s">
        <v>9724</v>
      </c>
      <c r="R574" s="66" t="s">
        <v>482</v>
      </c>
      <c r="T574" s="67"/>
      <c r="U574" s="67" t="s">
        <v>482</v>
      </c>
      <c r="V574" s="68" t="s">
        <v>9725</v>
      </c>
      <c r="W574" s="69" t="s">
        <v>482</v>
      </c>
      <c r="X574" s="70" t="s">
        <v>9725</v>
      </c>
      <c r="Y574" s="71" t="b">
        <f t="shared" si="10"/>
        <v>1</v>
      </c>
      <c r="Z574" s="71" t="b">
        <f t="shared" si="10"/>
        <v>1</v>
      </c>
      <c r="AA574" s="72">
        <v>42390</v>
      </c>
      <c r="AB574" s="73" t="s">
        <v>6665</v>
      </c>
      <c r="AC574" s="62"/>
      <c r="AD574" s="62" t="s">
        <v>9721</v>
      </c>
      <c r="AE574" s="56" t="s">
        <v>9726</v>
      </c>
      <c r="AF574" s="56" t="s">
        <v>9727</v>
      </c>
    </row>
    <row r="575" spans="3:32" ht="15" customHeight="1" x14ac:dyDescent="0.25">
      <c r="C575" s="25">
        <v>377</v>
      </c>
      <c r="D575" s="26" t="s">
        <v>6022</v>
      </c>
      <c r="E575" s="27" t="s">
        <v>9728</v>
      </c>
      <c r="F575" s="33" t="s">
        <v>9729</v>
      </c>
      <c r="G575" s="34" t="s">
        <v>9730</v>
      </c>
      <c r="H575" s="34">
        <v>10</v>
      </c>
      <c r="I575" s="34" t="s">
        <v>120</v>
      </c>
      <c r="J575" s="35" t="s">
        <v>8580</v>
      </c>
      <c r="K575" s="34"/>
      <c r="L575" s="34" t="s">
        <v>8562</v>
      </c>
      <c r="M575" s="75"/>
      <c r="N575" s="75" t="s">
        <v>9731</v>
      </c>
      <c r="O575" s="74" t="s">
        <v>9732</v>
      </c>
      <c r="P575" s="29" t="s">
        <v>9733</v>
      </c>
      <c r="Q575" s="31" t="s">
        <v>9734</v>
      </c>
      <c r="R575" s="66" t="s">
        <v>482</v>
      </c>
      <c r="T575" s="67"/>
      <c r="U575" s="67" t="s">
        <v>482</v>
      </c>
      <c r="V575" s="68" t="s">
        <v>9735</v>
      </c>
      <c r="W575" s="69" t="s">
        <v>482</v>
      </c>
      <c r="X575" s="70" t="s">
        <v>9735</v>
      </c>
      <c r="Y575" s="71" t="b">
        <f t="shared" si="10"/>
        <v>1</v>
      </c>
      <c r="Z575" s="71" t="b">
        <f t="shared" si="10"/>
        <v>1</v>
      </c>
      <c r="AA575" s="72">
        <v>42390</v>
      </c>
      <c r="AB575" s="73" t="s">
        <v>6665</v>
      </c>
      <c r="AC575" s="62"/>
      <c r="AD575" s="62" t="s">
        <v>9731</v>
      </c>
      <c r="AE575" s="56" t="s">
        <v>9736</v>
      </c>
      <c r="AF575" s="56" t="s">
        <v>9737</v>
      </c>
    </row>
    <row r="576" spans="3:32" ht="15" customHeight="1" x14ac:dyDescent="0.25">
      <c r="C576" s="25">
        <v>373</v>
      </c>
      <c r="D576" s="26" t="s">
        <v>6022</v>
      </c>
      <c r="E576" s="27" t="s">
        <v>9738</v>
      </c>
      <c r="F576" s="33"/>
      <c r="G576" s="34"/>
      <c r="H576" s="34"/>
      <c r="I576" s="34"/>
      <c r="J576" s="35"/>
      <c r="K576" s="34"/>
      <c r="L576" s="34"/>
      <c r="M576" s="75"/>
      <c r="N576" s="75" t="s">
        <v>9739</v>
      </c>
      <c r="O576" s="74" t="s">
        <v>9740</v>
      </c>
      <c r="P576" s="29" t="s">
        <v>7610</v>
      </c>
      <c r="Q576" s="31" t="s">
        <v>9741</v>
      </c>
      <c r="R576" s="66" t="s">
        <v>482</v>
      </c>
      <c r="T576" s="67"/>
      <c r="U576" s="67" t="s">
        <v>482</v>
      </c>
      <c r="V576" s="68" t="s">
        <v>9742</v>
      </c>
      <c r="W576" s="69" t="s">
        <v>482</v>
      </c>
      <c r="X576" s="70" t="s">
        <v>9743</v>
      </c>
      <c r="Y576" s="71" t="b">
        <f t="shared" si="10"/>
        <v>1</v>
      </c>
      <c r="Z576" s="71" t="b">
        <f t="shared" si="10"/>
        <v>0</v>
      </c>
      <c r="AA576" s="72">
        <v>42390</v>
      </c>
      <c r="AB576" s="88" t="s">
        <v>8593</v>
      </c>
      <c r="AC576" s="62"/>
      <c r="AD576" s="62" t="s">
        <v>9739</v>
      </c>
      <c r="AE576" s="56" t="s">
        <v>9744</v>
      </c>
      <c r="AF576" s="56" t="s">
        <v>9745</v>
      </c>
    </row>
    <row r="577" spans="3:32" ht="15" customHeight="1" x14ac:dyDescent="0.25">
      <c r="C577" s="25">
        <v>370</v>
      </c>
      <c r="D577" s="26" t="s">
        <v>6027</v>
      </c>
      <c r="E577" s="27" t="s">
        <v>9746</v>
      </c>
      <c r="F577" s="33"/>
      <c r="G577" s="34"/>
      <c r="H577" s="34"/>
      <c r="I577" s="34"/>
      <c r="J577" s="35"/>
      <c r="K577" s="34"/>
      <c r="L577" s="34"/>
      <c r="M577" s="75"/>
      <c r="N577" s="75" t="s">
        <v>9747</v>
      </c>
      <c r="O577" s="74" t="s">
        <v>9748</v>
      </c>
      <c r="P577" s="29" t="s">
        <v>7610</v>
      </c>
      <c r="Q577" s="31" t="s">
        <v>9749</v>
      </c>
      <c r="R577" s="66" t="s">
        <v>482</v>
      </c>
      <c r="T577" s="67"/>
      <c r="U577" s="67" t="s">
        <v>482</v>
      </c>
      <c r="V577" s="68" t="s">
        <v>9750</v>
      </c>
      <c r="W577" s="69" t="s">
        <v>482</v>
      </c>
      <c r="X577" s="70" t="s">
        <v>9750</v>
      </c>
      <c r="Y577" s="71" t="b">
        <f t="shared" si="10"/>
        <v>1</v>
      </c>
      <c r="Z577" s="71" t="b">
        <f t="shared" si="10"/>
        <v>1</v>
      </c>
      <c r="AA577" s="72">
        <v>42390</v>
      </c>
      <c r="AB577" s="73" t="s">
        <v>6665</v>
      </c>
      <c r="AC577" s="62"/>
      <c r="AD577" s="62"/>
      <c r="AE577" s="62"/>
      <c r="AF577" s="62"/>
    </row>
    <row r="578" spans="3:32" ht="15" customHeight="1" x14ac:dyDescent="0.25">
      <c r="C578" s="25">
        <v>376</v>
      </c>
      <c r="D578" s="26" t="s">
        <v>6022</v>
      </c>
      <c r="E578" s="27" t="s">
        <v>9751</v>
      </c>
      <c r="F578" s="33"/>
      <c r="G578" s="34"/>
      <c r="H578" s="34"/>
      <c r="I578" s="34"/>
      <c r="J578" s="35"/>
      <c r="K578" s="34"/>
      <c r="L578" s="34"/>
      <c r="M578" s="75"/>
      <c r="N578" s="75" t="s">
        <v>9752</v>
      </c>
      <c r="O578" s="74" t="s">
        <v>9753</v>
      </c>
      <c r="P578" s="29" t="s">
        <v>9754</v>
      </c>
      <c r="Q578" s="31" t="s">
        <v>9755</v>
      </c>
      <c r="R578" s="66" t="s">
        <v>482</v>
      </c>
      <c r="T578" s="67"/>
      <c r="U578" s="67" t="s">
        <v>482</v>
      </c>
      <c r="V578" s="68" t="s">
        <v>9756</v>
      </c>
      <c r="W578" s="69" t="s">
        <v>482</v>
      </c>
      <c r="X578" s="70" t="s">
        <v>9756</v>
      </c>
      <c r="Y578" s="71" t="b">
        <f t="shared" si="10"/>
        <v>1</v>
      </c>
      <c r="Z578" s="71" t="b">
        <f t="shared" si="10"/>
        <v>1</v>
      </c>
      <c r="AA578" s="72">
        <v>42390</v>
      </c>
      <c r="AB578" s="73" t="s">
        <v>6665</v>
      </c>
      <c r="AC578" s="62"/>
      <c r="AD578" s="62" t="s">
        <v>9752</v>
      </c>
      <c r="AE578" s="56" t="s">
        <v>9757</v>
      </c>
      <c r="AF578" s="56" t="s">
        <v>9758</v>
      </c>
    </row>
    <row r="579" spans="3:32" ht="15" customHeight="1" x14ac:dyDescent="0.25">
      <c r="C579" s="25">
        <v>378</v>
      </c>
      <c r="D579" s="26" t="s">
        <v>6022</v>
      </c>
      <c r="E579" s="27" t="s">
        <v>9759</v>
      </c>
      <c r="F579" s="33" t="s">
        <v>9760</v>
      </c>
      <c r="G579" s="34" t="s">
        <v>9761</v>
      </c>
      <c r="H579" s="34">
        <v>3</v>
      </c>
      <c r="I579" s="34" t="s">
        <v>120</v>
      </c>
      <c r="J579" s="87">
        <v>-102610602</v>
      </c>
      <c r="K579" s="34" t="s">
        <v>9762</v>
      </c>
      <c r="L579" s="34" t="s">
        <v>6677</v>
      </c>
      <c r="M579" s="75"/>
      <c r="N579" s="75" t="s">
        <v>9763</v>
      </c>
      <c r="O579" s="74" t="s">
        <v>9764</v>
      </c>
      <c r="P579" s="29" t="s">
        <v>6411</v>
      </c>
      <c r="Q579" s="31" t="s">
        <v>9765</v>
      </c>
      <c r="R579" s="66" t="s">
        <v>482</v>
      </c>
      <c r="T579" s="67"/>
      <c r="U579" s="67" t="s">
        <v>482</v>
      </c>
      <c r="V579" s="68" t="s">
        <v>9766</v>
      </c>
      <c r="W579" s="69" t="s">
        <v>482</v>
      </c>
      <c r="X579" s="70" t="s">
        <v>9766</v>
      </c>
      <c r="Y579" s="71" t="b">
        <f t="shared" si="10"/>
        <v>1</v>
      </c>
      <c r="Z579" s="71" t="b">
        <f t="shared" si="10"/>
        <v>1</v>
      </c>
      <c r="AA579" s="72">
        <v>42390</v>
      </c>
      <c r="AB579" s="73" t="s">
        <v>6665</v>
      </c>
      <c r="AC579" s="62"/>
      <c r="AD579" s="62" t="s">
        <v>9763</v>
      </c>
      <c r="AE579" s="56" t="s">
        <v>9767</v>
      </c>
      <c r="AF579" s="56" t="s">
        <v>9768</v>
      </c>
    </row>
    <row r="580" spans="3:32" ht="15" customHeight="1" x14ac:dyDescent="0.25">
      <c r="C580" s="25">
        <v>379</v>
      </c>
      <c r="D580" s="26" t="s">
        <v>6022</v>
      </c>
      <c r="E580" s="27" t="s">
        <v>9769</v>
      </c>
      <c r="F580" s="33"/>
      <c r="G580" s="34"/>
      <c r="H580" s="34"/>
      <c r="I580" s="34"/>
      <c r="J580" s="87"/>
      <c r="K580" s="34"/>
      <c r="L580" s="34"/>
      <c r="M580" s="75"/>
      <c r="N580" s="75" t="s">
        <v>9770</v>
      </c>
      <c r="O580" s="74" t="s">
        <v>9552</v>
      </c>
      <c r="P580" s="29" t="s">
        <v>6417</v>
      </c>
      <c r="Q580" s="31" t="s">
        <v>9771</v>
      </c>
      <c r="R580" s="66" t="s">
        <v>482</v>
      </c>
      <c r="T580" s="67"/>
      <c r="U580" s="67" t="s">
        <v>482</v>
      </c>
      <c r="V580" s="68" t="s">
        <v>9772</v>
      </c>
      <c r="W580" s="69" t="s">
        <v>482</v>
      </c>
      <c r="X580" s="70" t="s">
        <v>9772</v>
      </c>
      <c r="Y580" s="71" t="b">
        <f t="shared" si="10"/>
        <v>1</v>
      </c>
      <c r="Z580" s="71" t="b">
        <f t="shared" si="10"/>
        <v>1</v>
      </c>
      <c r="AA580" s="72">
        <v>42390</v>
      </c>
      <c r="AB580" s="73" t="s">
        <v>6665</v>
      </c>
      <c r="AC580" s="62"/>
      <c r="AD580" s="62" t="s">
        <v>9770</v>
      </c>
      <c r="AE580" s="56" t="s">
        <v>9773</v>
      </c>
      <c r="AF580" s="56" t="s">
        <v>9774</v>
      </c>
    </row>
    <row r="581" spans="3:32" ht="15" customHeight="1" x14ac:dyDescent="0.25">
      <c r="C581" s="25">
        <v>387</v>
      </c>
      <c r="D581" s="26" t="s">
        <v>6022</v>
      </c>
      <c r="E581" s="27" t="s">
        <v>9775</v>
      </c>
      <c r="F581" s="33" t="s">
        <v>9776</v>
      </c>
      <c r="G581" s="34" t="s">
        <v>9777</v>
      </c>
      <c r="H581" s="34">
        <v>8</v>
      </c>
      <c r="I581" s="34" t="s">
        <v>120</v>
      </c>
      <c r="J581" s="35" t="s">
        <v>165</v>
      </c>
      <c r="K581" s="34"/>
      <c r="L581" s="34" t="s">
        <v>9778</v>
      </c>
      <c r="M581" s="74"/>
      <c r="N581" s="74" t="s">
        <v>9779</v>
      </c>
      <c r="O581" s="74" t="s">
        <v>9780</v>
      </c>
      <c r="P581" s="29" t="s">
        <v>9781</v>
      </c>
      <c r="Q581" s="31" t="s">
        <v>9782</v>
      </c>
      <c r="R581" s="66" t="s">
        <v>482</v>
      </c>
      <c r="T581" s="67"/>
      <c r="U581" s="67" t="s">
        <v>482</v>
      </c>
      <c r="V581" s="68" t="s">
        <v>9783</v>
      </c>
      <c r="W581" s="69" t="s">
        <v>482</v>
      </c>
      <c r="X581" s="70" t="s">
        <v>9783</v>
      </c>
      <c r="Y581" s="71" t="b">
        <f t="shared" si="10"/>
        <v>1</v>
      </c>
      <c r="Z581" s="71" t="b">
        <f t="shared" si="10"/>
        <v>1</v>
      </c>
      <c r="AA581" s="72">
        <v>42390</v>
      </c>
      <c r="AB581" s="73" t="s">
        <v>6665</v>
      </c>
      <c r="AC581" s="62"/>
      <c r="AD581" s="62" t="s">
        <v>9779</v>
      </c>
      <c r="AE581" s="56" t="s">
        <v>9784</v>
      </c>
      <c r="AF581" s="56" t="s">
        <v>9785</v>
      </c>
    </row>
    <row r="582" spans="3:32" ht="15" customHeight="1" x14ac:dyDescent="0.25">
      <c r="C582" s="25">
        <v>382</v>
      </c>
      <c r="D582" s="26" t="s">
        <v>6022</v>
      </c>
      <c r="E582" s="27" t="s">
        <v>9786</v>
      </c>
      <c r="F582" s="33"/>
      <c r="G582" s="34"/>
      <c r="H582" s="34"/>
      <c r="I582" s="34"/>
      <c r="J582" s="35"/>
      <c r="K582" s="34"/>
      <c r="L582" s="34"/>
      <c r="M582" s="74"/>
      <c r="N582" s="74" t="s">
        <v>9787</v>
      </c>
      <c r="O582" s="74" t="s">
        <v>9788</v>
      </c>
      <c r="P582" s="29" t="s">
        <v>9789</v>
      </c>
      <c r="Q582" s="31" t="s">
        <v>9790</v>
      </c>
      <c r="R582" s="66" t="s">
        <v>482</v>
      </c>
      <c r="T582" s="67"/>
      <c r="U582" s="67" t="s">
        <v>482</v>
      </c>
      <c r="V582" s="68" t="s">
        <v>9791</v>
      </c>
      <c r="W582" s="69" t="s">
        <v>482</v>
      </c>
      <c r="X582" s="70" t="s">
        <v>9791</v>
      </c>
      <c r="Y582" s="71" t="b">
        <f t="shared" si="10"/>
        <v>1</v>
      </c>
      <c r="Z582" s="71" t="b">
        <f t="shared" si="10"/>
        <v>1</v>
      </c>
      <c r="AA582" s="72">
        <v>42390</v>
      </c>
      <c r="AB582" s="73" t="s">
        <v>6665</v>
      </c>
      <c r="AC582" s="62"/>
      <c r="AD582" s="62" t="s">
        <v>9787</v>
      </c>
      <c r="AE582" s="56" t="s">
        <v>9792</v>
      </c>
      <c r="AF582" s="56" t="s">
        <v>9793</v>
      </c>
    </row>
    <row r="583" spans="3:32" ht="15" customHeight="1" x14ac:dyDescent="0.25">
      <c r="C583" s="25">
        <v>380</v>
      </c>
      <c r="D583" s="26" t="s">
        <v>6022</v>
      </c>
      <c r="E583" s="27" t="s">
        <v>9794</v>
      </c>
      <c r="F583" s="33"/>
      <c r="G583" s="34"/>
      <c r="H583" s="34"/>
      <c r="I583" s="34"/>
      <c r="J583" s="35"/>
      <c r="K583" s="34"/>
      <c r="L583" s="34"/>
      <c r="M583" s="74"/>
      <c r="N583" s="74" t="s">
        <v>9795</v>
      </c>
      <c r="O583" s="74" t="s">
        <v>9796</v>
      </c>
      <c r="P583" s="29" t="s">
        <v>9797</v>
      </c>
      <c r="Q583" s="31" t="s">
        <v>9798</v>
      </c>
      <c r="R583" s="66" t="s">
        <v>482</v>
      </c>
      <c r="T583" s="67"/>
      <c r="U583" s="67" t="s">
        <v>482</v>
      </c>
      <c r="V583" s="68" t="s">
        <v>9799</v>
      </c>
      <c r="W583" s="69" t="s">
        <v>482</v>
      </c>
      <c r="X583" s="70" t="s">
        <v>9799</v>
      </c>
      <c r="Y583" s="71" t="b">
        <f t="shared" si="10"/>
        <v>1</v>
      </c>
      <c r="Z583" s="71" t="b">
        <f t="shared" si="10"/>
        <v>1</v>
      </c>
      <c r="AA583" s="72">
        <v>42390</v>
      </c>
      <c r="AB583" s="73" t="s">
        <v>6665</v>
      </c>
      <c r="AC583" s="62"/>
      <c r="AD583" s="62" t="s">
        <v>9795</v>
      </c>
      <c r="AE583" s="56" t="s">
        <v>9800</v>
      </c>
      <c r="AF583" s="56" t="s">
        <v>9801</v>
      </c>
    </row>
    <row r="584" spans="3:32" ht="15" customHeight="1" x14ac:dyDescent="0.25">
      <c r="C584" s="25">
        <v>381</v>
      </c>
      <c r="D584" s="26" t="s">
        <v>6022</v>
      </c>
      <c r="E584" s="27" t="s">
        <v>9802</v>
      </c>
      <c r="F584" s="33"/>
      <c r="G584" s="34"/>
      <c r="H584" s="34"/>
      <c r="I584" s="34"/>
      <c r="J584" s="35"/>
      <c r="K584" s="34"/>
      <c r="L584" s="34"/>
      <c r="M584" s="74"/>
      <c r="N584" s="74" t="s">
        <v>9803</v>
      </c>
      <c r="O584" s="28" t="s">
        <v>9804</v>
      </c>
      <c r="P584" s="29" t="s">
        <v>6421</v>
      </c>
      <c r="Q584" s="31" t="s">
        <v>9805</v>
      </c>
      <c r="R584" s="66" t="s">
        <v>482</v>
      </c>
      <c r="T584" s="67"/>
      <c r="U584" s="67" t="s">
        <v>482</v>
      </c>
      <c r="V584" s="68" t="s">
        <v>9806</v>
      </c>
      <c r="W584" s="69" t="s">
        <v>482</v>
      </c>
      <c r="X584" s="70" t="s">
        <v>9806</v>
      </c>
      <c r="Y584" s="71" t="b">
        <f t="shared" si="10"/>
        <v>1</v>
      </c>
      <c r="Z584" s="71" t="b">
        <f t="shared" si="10"/>
        <v>1</v>
      </c>
      <c r="AA584" s="72">
        <v>42390</v>
      </c>
      <c r="AB584" s="73" t="s">
        <v>6665</v>
      </c>
      <c r="AC584" s="62"/>
      <c r="AD584" s="62" t="s">
        <v>9803</v>
      </c>
      <c r="AE584" s="56" t="s">
        <v>9807</v>
      </c>
      <c r="AF584" s="56" t="s">
        <v>9808</v>
      </c>
    </row>
    <row r="585" spans="3:32" ht="15" customHeight="1" x14ac:dyDescent="0.25">
      <c r="C585" s="25">
        <v>379</v>
      </c>
      <c r="D585" s="26" t="s">
        <v>6022</v>
      </c>
      <c r="E585" s="27" t="s">
        <v>9809</v>
      </c>
      <c r="F585" s="33"/>
      <c r="G585" s="34"/>
      <c r="H585" s="34"/>
      <c r="I585" s="34"/>
      <c r="J585" s="35"/>
      <c r="K585" s="34"/>
      <c r="L585" s="34"/>
      <c r="M585" s="74"/>
      <c r="N585" s="74" t="s">
        <v>9810</v>
      </c>
      <c r="O585" s="28" t="s">
        <v>6108</v>
      </c>
      <c r="P585" s="29" t="s">
        <v>6423</v>
      </c>
      <c r="Q585" s="31" t="s">
        <v>9811</v>
      </c>
      <c r="R585" s="66" t="s">
        <v>482</v>
      </c>
      <c r="T585" s="67"/>
      <c r="U585" s="67" t="s">
        <v>482</v>
      </c>
      <c r="V585" s="68" t="s">
        <v>9812</v>
      </c>
      <c r="W585" s="69" t="s">
        <v>482</v>
      </c>
      <c r="X585" s="70" t="s">
        <v>9812</v>
      </c>
      <c r="Y585" s="71" t="b">
        <f t="shared" si="10"/>
        <v>1</v>
      </c>
      <c r="Z585" s="71" t="b">
        <f t="shared" si="10"/>
        <v>1</v>
      </c>
      <c r="AA585" s="72">
        <v>42390</v>
      </c>
      <c r="AB585" s="73" t="s">
        <v>6665</v>
      </c>
      <c r="AC585" s="62"/>
      <c r="AD585" s="62" t="s">
        <v>9810</v>
      </c>
      <c r="AE585" s="56" t="s">
        <v>9813</v>
      </c>
      <c r="AF585" s="56" t="s">
        <v>9814</v>
      </c>
    </row>
    <row r="586" spans="3:32" ht="15" customHeight="1" x14ac:dyDescent="0.25">
      <c r="C586" s="25">
        <v>379</v>
      </c>
      <c r="D586" s="26" t="s">
        <v>6022</v>
      </c>
      <c r="E586" s="27" t="s">
        <v>9815</v>
      </c>
      <c r="F586" s="33"/>
      <c r="G586" s="34"/>
      <c r="H586" s="34"/>
      <c r="I586" s="34"/>
      <c r="J586" s="35"/>
      <c r="K586" s="34"/>
      <c r="L586" s="34"/>
      <c r="M586" s="74"/>
      <c r="N586" s="74" t="s">
        <v>9816</v>
      </c>
      <c r="O586" s="28" t="s">
        <v>6111</v>
      </c>
      <c r="P586" s="29" t="s">
        <v>6423</v>
      </c>
      <c r="Q586" s="31" t="s">
        <v>9817</v>
      </c>
      <c r="R586" s="66" t="s">
        <v>482</v>
      </c>
      <c r="T586" s="67"/>
      <c r="U586" s="67" t="s">
        <v>482</v>
      </c>
      <c r="V586" s="68" t="s">
        <v>9818</v>
      </c>
      <c r="W586" s="69" t="s">
        <v>482</v>
      </c>
      <c r="X586" s="70" t="s">
        <v>9818</v>
      </c>
      <c r="Y586" s="71" t="b">
        <f t="shared" si="10"/>
        <v>1</v>
      </c>
      <c r="Z586" s="71" t="b">
        <f t="shared" si="10"/>
        <v>1</v>
      </c>
      <c r="AA586" s="72">
        <v>42390</v>
      </c>
      <c r="AB586" s="73" t="s">
        <v>6665</v>
      </c>
      <c r="AC586" s="62"/>
      <c r="AD586" s="62" t="s">
        <v>9816</v>
      </c>
      <c r="AE586" s="56" t="s">
        <v>9819</v>
      </c>
      <c r="AF586" s="56" t="s">
        <v>9820</v>
      </c>
    </row>
    <row r="587" spans="3:32" ht="15" customHeight="1" x14ac:dyDescent="0.25">
      <c r="C587" s="25">
        <v>379</v>
      </c>
      <c r="D587" s="26" t="s">
        <v>6022</v>
      </c>
      <c r="E587" s="27" t="s">
        <v>9821</v>
      </c>
      <c r="F587" s="33"/>
      <c r="G587" s="34"/>
      <c r="H587" s="34"/>
      <c r="I587" s="34"/>
      <c r="J587" s="35"/>
      <c r="K587" s="34"/>
      <c r="L587" s="34"/>
      <c r="M587" s="74"/>
      <c r="N587" s="74" t="s">
        <v>9822</v>
      </c>
      <c r="O587" s="28" t="s">
        <v>6203</v>
      </c>
      <c r="P587" s="29" t="s">
        <v>6452</v>
      </c>
      <c r="Q587" s="31" t="s">
        <v>9823</v>
      </c>
      <c r="R587" s="66" t="s">
        <v>482</v>
      </c>
      <c r="T587" s="67"/>
      <c r="U587" s="67" t="s">
        <v>482</v>
      </c>
      <c r="V587" s="68" t="s">
        <v>9824</v>
      </c>
      <c r="W587" s="69" t="s">
        <v>482</v>
      </c>
      <c r="X587" s="70" t="s">
        <v>9824</v>
      </c>
      <c r="Y587" s="71" t="b">
        <f t="shared" si="10"/>
        <v>1</v>
      </c>
      <c r="Z587" s="71" t="b">
        <f t="shared" si="10"/>
        <v>1</v>
      </c>
      <c r="AA587" s="72">
        <v>42390</v>
      </c>
      <c r="AB587" s="73" t="s">
        <v>6665</v>
      </c>
      <c r="AC587" s="62"/>
      <c r="AD587" s="62" t="s">
        <v>9822</v>
      </c>
      <c r="AE587" s="56" t="s">
        <v>9825</v>
      </c>
      <c r="AF587" s="56" t="s">
        <v>9826</v>
      </c>
    </row>
    <row r="588" spans="3:32" ht="15" customHeight="1" x14ac:dyDescent="0.25">
      <c r="C588" s="25">
        <v>379</v>
      </c>
      <c r="D588" s="26" t="s">
        <v>6022</v>
      </c>
      <c r="E588" s="27" t="s">
        <v>9827</v>
      </c>
      <c r="F588" s="33"/>
      <c r="G588" s="34"/>
      <c r="H588" s="34"/>
      <c r="I588" s="34"/>
      <c r="J588" s="35"/>
      <c r="K588" s="34"/>
      <c r="L588" s="34"/>
      <c r="M588" s="74"/>
      <c r="N588" s="74" t="s">
        <v>9828</v>
      </c>
      <c r="O588" s="28" t="s">
        <v>6206</v>
      </c>
      <c r="P588" s="29" t="s">
        <v>6452</v>
      </c>
      <c r="Q588" s="31" t="s">
        <v>9829</v>
      </c>
      <c r="R588" s="66" t="s">
        <v>482</v>
      </c>
      <c r="T588" s="67"/>
      <c r="U588" s="67" t="s">
        <v>482</v>
      </c>
      <c r="V588" s="68" t="s">
        <v>9830</v>
      </c>
      <c r="W588" s="69" t="s">
        <v>482</v>
      </c>
      <c r="X588" s="70" t="s">
        <v>9830</v>
      </c>
      <c r="Y588" s="71" t="b">
        <f t="shared" si="10"/>
        <v>1</v>
      </c>
      <c r="Z588" s="71" t="b">
        <f t="shared" si="10"/>
        <v>1</v>
      </c>
      <c r="AA588" s="72">
        <v>42390</v>
      </c>
      <c r="AB588" s="73" t="s">
        <v>6665</v>
      </c>
      <c r="AC588" s="62"/>
      <c r="AD588" s="62" t="s">
        <v>9828</v>
      </c>
      <c r="AE588" s="56" t="s">
        <v>9831</v>
      </c>
      <c r="AF588" s="56" t="s">
        <v>9832</v>
      </c>
    </row>
    <row r="589" spans="3:32" ht="15" customHeight="1" x14ac:dyDescent="0.25">
      <c r="C589" s="25">
        <v>383</v>
      </c>
      <c r="D589" s="26" t="s">
        <v>6022</v>
      </c>
      <c r="E589" s="27" t="s">
        <v>9833</v>
      </c>
      <c r="F589" s="33"/>
      <c r="G589" s="34"/>
      <c r="H589" s="34"/>
      <c r="I589" s="34"/>
      <c r="J589" s="35"/>
      <c r="K589" s="34"/>
      <c r="L589" s="34"/>
      <c r="M589" s="74"/>
      <c r="N589" s="74" t="s">
        <v>9834</v>
      </c>
      <c r="O589" s="28" t="s">
        <v>6120</v>
      </c>
      <c r="P589" s="29"/>
      <c r="Q589" s="31" t="s">
        <v>6023</v>
      </c>
      <c r="R589" s="66" t="s">
        <v>300</v>
      </c>
      <c r="T589" s="67"/>
      <c r="U589" s="67" t="s">
        <v>300</v>
      </c>
      <c r="V589" s="68" t="s">
        <v>6023</v>
      </c>
      <c r="W589" s="69" t="s">
        <v>300</v>
      </c>
      <c r="X589" s="70" t="s">
        <v>6023</v>
      </c>
      <c r="Y589" s="71" t="b">
        <f t="shared" si="10"/>
        <v>1</v>
      </c>
      <c r="Z589" s="71" t="b">
        <f t="shared" si="10"/>
        <v>1</v>
      </c>
      <c r="AA589" s="72">
        <v>42390</v>
      </c>
      <c r="AB589" s="73" t="s">
        <v>6665</v>
      </c>
      <c r="AC589" s="62"/>
      <c r="AD589" s="62" t="s">
        <v>9834</v>
      </c>
      <c r="AE589" s="59" t="s">
        <v>9835</v>
      </c>
      <c r="AF589" s="62"/>
    </row>
    <row r="590" spans="3:32" ht="15" customHeight="1" x14ac:dyDescent="0.25">
      <c r="C590" s="25">
        <v>383</v>
      </c>
      <c r="D590" s="26" t="s">
        <v>6022</v>
      </c>
      <c r="E590" s="27" t="s">
        <v>9836</v>
      </c>
      <c r="F590" s="33"/>
      <c r="G590" s="34"/>
      <c r="H590" s="34"/>
      <c r="I590" s="34"/>
      <c r="J590" s="35"/>
      <c r="K590" s="34"/>
      <c r="L590" s="34"/>
      <c r="M590" s="74"/>
      <c r="N590" s="74" t="s">
        <v>9837</v>
      </c>
      <c r="O590" s="28" t="s">
        <v>6123</v>
      </c>
      <c r="P590" s="29" t="s">
        <v>9838</v>
      </c>
      <c r="Q590" s="31" t="s">
        <v>9839</v>
      </c>
      <c r="R590" s="66" t="s">
        <v>482</v>
      </c>
      <c r="T590" s="67"/>
      <c r="U590" s="67" t="s">
        <v>482</v>
      </c>
      <c r="V590" s="68" t="s">
        <v>9840</v>
      </c>
      <c r="W590" s="69" t="s">
        <v>482</v>
      </c>
      <c r="X590" s="70" t="s">
        <v>9840</v>
      </c>
      <c r="Y590" s="71" t="b">
        <f t="shared" si="10"/>
        <v>1</v>
      </c>
      <c r="Z590" s="71" t="b">
        <f t="shared" si="10"/>
        <v>1</v>
      </c>
      <c r="AA590" s="72">
        <v>42390</v>
      </c>
      <c r="AB590" s="73" t="s">
        <v>6665</v>
      </c>
      <c r="AC590" s="62"/>
      <c r="AD590" s="62" t="s">
        <v>9837</v>
      </c>
      <c r="AE590" s="56" t="s">
        <v>9841</v>
      </c>
      <c r="AF590" s="56" t="s">
        <v>9842</v>
      </c>
    </row>
    <row r="591" spans="3:32" ht="15" customHeight="1" x14ac:dyDescent="0.25">
      <c r="C591" s="25">
        <v>384</v>
      </c>
      <c r="D591" s="26" t="s">
        <v>6022</v>
      </c>
      <c r="E591" s="27" t="s">
        <v>9843</v>
      </c>
      <c r="F591" s="33"/>
      <c r="G591" s="34"/>
      <c r="H591" s="34"/>
      <c r="I591" s="34"/>
      <c r="J591" s="35"/>
      <c r="K591" s="34"/>
      <c r="L591" s="34"/>
      <c r="M591" s="74"/>
      <c r="N591" s="74" t="s">
        <v>9844</v>
      </c>
      <c r="O591" s="74" t="s">
        <v>9845</v>
      </c>
      <c r="P591" s="29" t="s">
        <v>9846</v>
      </c>
      <c r="Q591" s="31" t="s">
        <v>9847</v>
      </c>
      <c r="R591" s="66" t="s">
        <v>482</v>
      </c>
      <c r="T591" s="67"/>
      <c r="U591" s="67" t="s">
        <v>482</v>
      </c>
      <c r="V591" s="68" t="s">
        <v>9848</v>
      </c>
      <c r="W591" s="69" t="s">
        <v>482</v>
      </c>
      <c r="X591" s="70" t="s">
        <v>9848</v>
      </c>
      <c r="Y591" s="71" t="b">
        <f t="shared" si="10"/>
        <v>1</v>
      </c>
      <c r="Z591" s="71" t="b">
        <f t="shared" si="10"/>
        <v>1</v>
      </c>
      <c r="AA591" s="72">
        <v>42390</v>
      </c>
      <c r="AB591" s="73" t="s">
        <v>6665</v>
      </c>
      <c r="AC591" s="62"/>
      <c r="AD591" s="62" t="s">
        <v>9844</v>
      </c>
      <c r="AE591" s="56" t="s">
        <v>9849</v>
      </c>
      <c r="AF591" s="56" t="s">
        <v>9850</v>
      </c>
    </row>
    <row r="592" spans="3:32" ht="15" customHeight="1" x14ac:dyDescent="0.25">
      <c r="C592" s="25">
        <v>385</v>
      </c>
      <c r="D592" s="26" t="s">
        <v>6022</v>
      </c>
      <c r="E592" s="27" t="s">
        <v>9851</v>
      </c>
      <c r="F592" s="33"/>
      <c r="G592" s="34"/>
      <c r="H592" s="34"/>
      <c r="I592" s="34"/>
      <c r="J592" s="35"/>
      <c r="K592" s="34"/>
      <c r="L592" s="34"/>
      <c r="M592" s="74"/>
      <c r="N592" s="74" t="s">
        <v>9852</v>
      </c>
      <c r="O592" s="28" t="s">
        <v>6126</v>
      </c>
      <c r="P592" s="29"/>
      <c r="Q592" s="31" t="s">
        <v>6023</v>
      </c>
      <c r="R592" s="66" t="s">
        <v>300</v>
      </c>
      <c r="T592" s="67"/>
      <c r="U592" s="67" t="s">
        <v>300</v>
      </c>
      <c r="V592" s="68" t="s">
        <v>6023</v>
      </c>
      <c r="W592" s="69" t="s">
        <v>300</v>
      </c>
      <c r="X592" s="70" t="s">
        <v>6023</v>
      </c>
      <c r="Y592" s="71" t="b">
        <f t="shared" si="10"/>
        <v>1</v>
      </c>
      <c r="Z592" s="71" t="b">
        <f t="shared" si="10"/>
        <v>1</v>
      </c>
      <c r="AA592" s="72">
        <v>42390</v>
      </c>
      <c r="AB592" s="73" t="s">
        <v>6665</v>
      </c>
      <c r="AC592" s="62"/>
      <c r="AD592" s="62" t="s">
        <v>9852</v>
      </c>
      <c r="AE592" s="59" t="s">
        <v>9853</v>
      </c>
      <c r="AF592" s="62"/>
    </row>
    <row r="593" spans="3:32" ht="15" customHeight="1" x14ac:dyDescent="0.25">
      <c r="C593" s="25">
        <v>385</v>
      </c>
      <c r="D593" s="26" t="s">
        <v>6022</v>
      </c>
      <c r="E593" s="27" t="s">
        <v>9854</v>
      </c>
      <c r="F593" s="33"/>
      <c r="G593" s="34"/>
      <c r="H593" s="34"/>
      <c r="I593" s="34"/>
      <c r="J593" s="35"/>
      <c r="K593" s="34"/>
      <c r="L593" s="34"/>
      <c r="M593" s="74"/>
      <c r="N593" s="74" t="s">
        <v>9855</v>
      </c>
      <c r="O593" s="28" t="s">
        <v>6129</v>
      </c>
      <c r="P593" s="29" t="s">
        <v>8537</v>
      </c>
      <c r="Q593" s="31" t="s">
        <v>9856</v>
      </c>
      <c r="R593" s="66" t="s">
        <v>482</v>
      </c>
      <c r="T593" s="67"/>
      <c r="U593" s="67" t="s">
        <v>482</v>
      </c>
      <c r="V593" s="68" t="s">
        <v>9857</v>
      </c>
      <c r="W593" s="69" t="s">
        <v>482</v>
      </c>
      <c r="X593" s="70" t="s">
        <v>9857</v>
      </c>
      <c r="Y593" s="71" t="b">
        <f t="shared" si="10"/>
        <v>1</v>
      </c>
      <c r="Z593" s="71" t="b">
        <f t="shared" si="10"/>
        <v>1</v>
      </c>
      <c r="AA593" s="72">
        <v>42390</v>
      </c>
      <c r="AB593" s="73" t="s">
        <v>6665</v>
      </c>
      <c r="AC593" s="62"/>
      <c r="AD593" s="62" t="s">
        <v>9855</v>
      </c>
      <c r="AE593" s="56" t="s">
        <v>9858</v>
      </c>
      <c r="AF593" s="56" t="s">
        <v>9859</v>
      </c>
    </row>
    <row r="594" spans="3:32" ht="15" customHeight="1" x14ac:dyDescent="0.25">
      <c r="C594" s="25">
        <v>386</v>
      </c>
      <c r="D594" s="26" t="s">
        <v>6022</v>
      </c>
      <c r="E594" s="27" t="s">
        <v>9860</v>
      </c>
      <c r="F594" s="33"/>
      <c r="G594" s="34"/>
      <c r="H594" s="34"/>
      <c r="I594" s="34"/>
      <c r="J594" s="35"/>
      <c r="K594" s="34"/>
      <c r="L594" s="34"/>
      <c r="M594" s="74"/>
      <c r="N594" s="74" t="s">
        <v>9861</v>
      </c>
      <c r="O594" s="74" t="s">
        <v>9862</v>
      </c>
      <c r="P594" s="29" t="s">
        <v>9863</v>
      </c>
      <c r="Q594" s="31" t="s">
        <v>9864</v>
      </c>
      <c r="R594" s="66" t="s">
        <v>482</v>
      </c>
      <c r="T594" s="67"/>
      <c r="U594" s="67" t="s">
        <v>482</v>
      </c>
      <c r="V594" s="68" t="s">
        <v>9865</v>
      </c>
      <c r="W594" s="69" t="s">
        <v>482</v>
      </c>
      <c r="X594" s="70" t="s">
        <v>9865</v>
      </c>
      <c r="Y594" s="71" t="b">
        <f t="shared" si="10"/>
        <v>1</v>
      </c>
      <c r="Z594" s="71" t="b">
        <f t="shared" si="10"/>
        <v>1</v>
      </c>
      <c r="AA594" s="72">
        <v>42390</v>
      </c>
      <c r="AB594" s="73" t="s">
        <v>6665</v>
      </c>
      <c r="AC594" s="62"/>
      <c r="AD594" s="62" t="s">
        <v>9861</v>
      </c>
      <c r="AE594" s="56" t="s">
        <v>9866</v>
      </c>
      <c r="AF594" s="56" t="s">
        <v>9867</v>
      </c>
    </row>
    <row r="595" spans="3:32" ht="15" customHeight="1" x14ac:dyDescent="0.25">
      <c r="C595" s="25">
        <v>388</v>
      </c>
      <c r="D595" s="26" t="s">
        <v>6022</v>
      </c>
      <c r="E595" s="27" t="s">
        <v>9868</v>
      </c>
      <c r="F595" s="33" t="s">
        <v>9869</v>
      </c>
      <c r="G595" s="34" t="s">
        <v>9870</v>
      </c>
      <c r="H595" s="34">
        <v>1</v>
      </c>
      <c r="I595" s="34" t="s">
        <v>120</v>
      </c>
      <c r="J595" s="35" t="s">
        <v>7539</v>
      </c>
      <c r="K595" s="34"/>
      <c r="L595" s="34"/>
      <c r="M595" s="75"/>
      <c r="N595" s="75" t="s">
        <v>9871</v>
      </c>
      <c r="O595" s="74" t="s">
        <v>9872</v>
      </c>
      <c r="P595" s="29" t="s">
        <v>6460</v>
      </c>
      <c r="Q595" s="31" t="s">
        <v>9873</v>
      </c>
      <c r="R595" s="66" t="s">
        <v>482</v>
      </c>
      <c r="T595" s="67"/>
      <c r="U595" s="67" t="s">
        <v>482</v>
      </c>
      <c r="V595" s="68" t="s">
        <v>9874</v>
      </c>
      <c r="W595" s="69" t="s">
        <v>482</v>
      </c>
      <c r="X595" s="70" t="s">
        <v>9874</v>
      </c>
      <c r="Y595" s="71" t="b">
        <f t="shared" si="10"/>
        <v>1</v>
      </c>
      <c r="Z595" s="71" t="b">
        <f t="shared" si="10"/>
        <v>1</v>
      </c>
      <c r="AA595" s="72">
        <v>42390</v>
      </c>
      <c r="AB595" s="73" t="s">
        <v>6665</v>
      </c>
      <c r="AC595" s="62"/>
      <c r="AD595" s="62" t="s">
        <v>9871</v>
      </c>
      <c r="AE595" s="56" t="s">
        <v>9875</v>
      </c>
      <c r="AF595" s="56" t="s">
        <v>9876</v>
      </c>
    </row>
    <row r="596" spans="3:32" ht="15" customHeight="1" x14ac:dyDescent="0.25">
      <c r="C596" s="25">
        <v>389</v>
      </c>
      <c r="D596" s="26" t="s">
        <v>6022</v>
      </c>
      <c r="E596" s="27" t="s">
        <v>9877</v>
      </c>
      <c r="F596" s="33" t="s">
        <v>9878</v>
      </c>
      <c r="G596" s="34" t="s">
        <v>9879</v>
      </c>
      <c r="H596" s="34">
        <v>3</v>
      </c>
      <c r="I596" s="34" t="s">
        <v>120</v>
      </c>
      <c r="J596" s="87">
        <v>-102610602</v>
      </c>
      <c r="K596" s="34" t="s">
        <v>9880</v>
      </c>
      <c r="L596" s="34" t="s">
        <v>6677</v>
      </c>
      <c r="M596" s="75"/>
      <c r="N596" s="75" t="s">
        <v>9881</v>
      </c>
      <c r="O596" s="74" t="s">
        <v>9882</v>
      </c>
      <c r="P596" s="29" t="s">
        <v>6411</v>
      </c>
      <c r="Q596" s="31" t="s">
        <v>9883</v>
      </c>
      <c r="R596" s="66" t="s">
        <v>482</v>
      </c>
      <c r="T596" s="67"/>
      <c r="U596" s="67" t="s">
        <v>482</v>
      </c>
      <c r="V596" s="68" t="s">
        <v>9884</v>
      </c>
      <c r="W596" s="69" t="s">
        <v>482</v>
      </c>
      <c r="X596" s="70" t="s">
        <v>9884</v>
      </c>
      <c r="Y596" s="71" t="b">
        <f t="shared" si="10"/>
        <v>1</v>
      </c>
      <c r="Z596" s="71" t="b">
        <f t="shared" si="10"/>
        <v>1</v>
      </c>
      <c r="AA596" s="72">
        <v>42390</v>
      </c>
      <c r="AB596" s="73" t="s">
        <v>6665</v>
      </c>
      <c r="AC596" s="62"/>
      <c r="AD596" s="62" t="s">
        <v>9881</v>
      </c>
      <c r="AE596" s="56" t="s">
        <v>9885</v>
      </c>
      <c r="AF596" s="56" t="s">
        <v>9886</v>
      </c>
    </row>
    <row r="597" spans="3:32" ht="15" customHeight="1" x14ac:dyDescent="0.25">
      <c r="C597" s="25">
        <v>390</v>
      </c>
      <c r="D597" s="26" t="s">
        <v>6022</v>
      </c>
      <c r="E597" s="27" t="s">
        <v>9887</v>
      </c>
      <c r="F597" s="33"/>
      <c r="G597" s="34"/>
      <c r="H597" s="34"/>
      <c r="I597" s="34"/>
      <c r="J597" s="87"/>
      <c r="K597" s="34"/>
      <c r="L597" s="34"/>
      <c r="M597" s="75"/>
      <c r="N597" s="75" t="s">
        <v>9888</v>
      </c>
      <c r="O597" s="74" t="s">
        <v>9889</v>
      </c>
      <c r="P597" s="29" t="s">
        <v>6417</v>
      </c>
      <c r="Q597" s="31" t="s">
        <v>9890</v>
      </c>
      <c r="R597" s="66" t="s">
        <v>482</v>
      </c>
      <c r="T597" s="67"/>
      <c r="U597" s="67" t="s">
        <v>482</v>
      </c>
      <c r="V597" s="68" t="s">
        <v>9891</v>
      </c>
      <c r="W597" s="69" t="s">
        <v>482</v>
      </c>
      <c r="X597" s="70" t="s">
        <v>9891</v>
      </c>
      <c r="Y597" s="71" t="b">
        <f t="shared" si="10"/>
        <v>1</v>
      </c>
      <c r="Z597" s="71" t="b">
        <f t="shared" si="10"/>
        <v>1</v>
      </c>
      <c r="AA597" s="72">
        <v>42390</v>
      </c>
      <c r="AB597" s="73" t="s">
        <v>6665</v>
      </c>
      <c r="AC597" s="62"/>
      <c r="AD597" s="62" t="s">
        <v>9888</v>
      </c>
      <c r="AE597" s="56" t="s">
        <v>9892</v>
      </c>
      <c r="AF597" s="56" t="s">
        <v>9893</v>
      </c>
    </row>
    <row r="598" spans="3:32" ht="15" customHeight="1" x14ac:dyDescent="0.25">
      <c r="C598" s="25">
        <v>393</v>
      </c>
      <c r="D598" s="26" t="s">
        <v>6022</v>
      </c>
      <c r="E598" s="27" t="s">
        <v>9894</v>
      </c>
      <c r="F598" s="33" t="s">
        <v>9895</v>
      </c>
      <c r="G598" s="34" t="s">
        <v>9896</v>
      </c>
      <c r="H598" s="34">
        <v>8</v>
      </c>
      <c r="I598" s="34" t="s">
        <v>120</v>
      </c>
      <c r="J598" s="35" t="s">
        <v>165</v>
      </c>
      <c r="K598" s="34"/>
      <c r="L598" s="34" t="s">
        <v>9897</v>
      </c>
      <c r="M598" s="75"/>
      <c r="N598" s="75" t="s">
        <v>9898</v>
      </c>
      <c r="O598" s="74" t="s">
        <v>9899</v>
      </c>
      <c r="P598" s="29" t="s">
        <v>9900</v>
      </c>
      <c r="Q598" s="31" t="s">
        <v>9901</v>
      </c>
      <c r="R598" s="66" t="s">
        <v>482</v>
      </c>
      <c r="T598" s="67"/>
      <c r="U598" s="67" t="s">
        <v>482</v>
      </c>
      <c r="V598" s="68" t="s">
        <v>9902</v>
      </c>
      <c r="W598" s="69" t="s">
        <v>482</v>
      </c>
      <c r="X598" s="70" t="s">
        <v>9902</v>
      </c>
      <c r="Y598" s="71" t="b">
        <f t="shared" si="10"/>
        <v>1</v>
      </c>
      <c r="Z598" s="71" t="b">
        <f t="shared" si="10"/>
        <v>1</v>
      </c>
      <c r="AA598" s="72">
        <v>42390</v>
      </c>
      <c r="AB598" s="73" t="s">
        <v>6665</v>
      </c>
      <c r="AC598" s="62"/>
      <c r="AD598" s="62" t="s">
        <v>9898</v>
      </c>
      <c r="AE598" s="56" t="s">
        <v>9903</v>
      </c>
      <c r="AF598" s="56" t="s">
        <v>9904</v>
      </c>
    </row>
    <row r="599" spans="3:32" ht="15" customHeight="1" x14ac:dyDescent="0.25">
      <c r="C599" s="25">
        <v>392</v>
      </c>
      <c r="D599" s="26" t="s">
        <v>6022</v>
      </c>
      <c r="E599" s="27" t="s">
        <v>9905</v>
      </c>
      <c r="F599" s="33"/>
      <c r="G599" s="34"/>
      <c r="H599" s="34"/>
      <c r="I599" s="34"/>
      <c r="J599" s="35"/>
      <c r="K599" s="34"/>
      <c r="L599" s="34"/>
      <c r="M599" s="75"/>
      <c r="N599" s="75" t="s">
        <v>9906</v>
      </c>
      <c r="O599" s="74" t="s">
        <v>9907</v>
      </c>
      <c r="P599" s="29" t="s">
        <v>9908</v>
      </c>
      <c r="Q599" s="31" t="s">
        <v>9909</v>
      </c>
      <c r="R599" s="66" t="s">
        <v>482</v>
      </c>
      <c r="T599" s="67"/>
      <c r="U599" s="67" t="s">
        <v>482</v>
      </c>
      <c r="V599" s="68" t="s">
        <v>9910</v>
      </c>
      <c r="W599" s="69" t="s">
        <v>482</v>
      </c>
      <c r="X599" s="70" t="s">
        <v>9910</v>
      </c>
      <c r="Y599" s="71" t="b">
        <f t="shared" si="10"/>
        <v>1</v>
      </c>
      <c r="Z599" s="71" t="b">
        <f t="shared" si="10"/>
        <v>1</v>
      </c>
      <c r="AA599" s="72">
        <v>42390</v>
      </c>
      <c r="AB599" s="73" t="s">
        <v>6665</v>
      </c>
      <c r="AC599" s="62"/>
      <c r="AD599" s="62" t="s">
        <v>9906</v>
      </c>
      <c r="AE599" s="56" t="s">
        <v>9911</v>
      </c>
      <c r="AF599" s="56" t="s">
        <v>9912</v>
      </c>
    </row>
    <row r="600" spans="3:32" ht="15" customHeight="1" x14ac:dyDescent="0.25">
      <c r="C600" s="25">
        <v>392</v>
      </c>
      <c r="D600" s="26" t="s">
        <v>6022</v>
      </c>
      <c r="E600" s="27" t="s">
        <v>9913</v>
      </c>
      <c r="F600" s="33"/>
      <c r="G600" s="34"/>
      <c r="H600" s="34"/>
      <c r="I600" s="34"/>
      <c r="J600" s="35"/>
      <c r="K600" s="34"/>
      <c r="L600" s="34"/>
      <c r="M600" s="75"/>
      <c r="N600" s="75" t="s">
        <v>9914</v>
      </c>
      <c r="O600" s="28" t="s">
        <v>6712</v>
      </c>
      <c r="P600" s="29" t="s">
        <v>6421</v>
      </c>
      <c r="Q600" s="31" t="s">
        <v>9915</v>
      </c>
      <c r="R600" s="66" t="s">
        <v>482</v>
      </c>
      <c r="T600" s="67"/>
      <c r="U600" s="67" t="s">
        <v>482</v>
      </c>
      <c r="V600" s="68" t="s">
        <v>9916</v>
      </c>
      <c r="W600" s="69" t="s">
        <v>482</v>
      </c>
      <c r="X600" s="70" t="s">
        <v>9916</v>
      </c>
      <c r="Y600" s="71" t="b">
        <f t="shared" si="10"/>
        <v>1</v>
      </c>
      <c r="Z600" s="71" t="b">
        <f t="shared" si="10"/>
        <v>1</v>
      </c>
      <c r="AA600" s="72">
        <v>42390</v>
      </c>
      <c r="AB600" s="73" t="s">
        <v>6665</v>
      </c>
      <c r="AC600" s="62"/>
      <c r="AD600" s="62" t="s">
        <v>9914</v>
      </c>
      <c r="AE600" s="56" t="s">
        <v>9917</v>
      </c>
      <c r="AF600" s="56" t="s">
        <v>9918</v>
      </c>
    </row>
    <row r="601" spans="3:32" ht="15" customHeight="1" x14ac:dyDescent="0.25">
      <c r="C601" s="25">
        <v>391</v>
      </c>
      <c r="D601" s="26" t="s">
        <v>6022</v>
      </c>
      <c r="E601" s="27" t="s">
        <v>9919</v>
      </c>
      <c r="F601" s="33"/>
      <c r="G601" s="34"/>
      <c r="H601" s="34"/>
      <c r="I601" s="34"/>
      <c r="J601" s="35"/>
      <c r="K601" s="34"/>
      <c r="L601" s="34"/>
      <c r="M601" s="74"/>
      <c r="N601" s="74" t="s">
        <v>9920</v>
      </c>
      <c r="O601" s="28" t="s">
        <v>6108</v>
      </c>
      <c r="P601" s="29" t="s">
        <v>6423</v>
      </c>
      <c r="Q601" s="31" t="s">
        <v>9921</v>
      </c>
      <c r="R601" s="66" t="s">
        <v>482</v>
      </c>
      <c r="T601" s="67"/>
      <c r="U601" s="67" t="s">
        <v>482</v>
      </c>
      <c r="V601" s="68" t="s">
        <v>9922</v>
      </c>
      <c r="W601" s="69" t="s">
        <v>482</v>
      </c>
      <c r="X601" s="70" t="s">
        <v>9922</v>
      </c>
      <c r="Y601" s="71" t="b">
        <f t="shared" si="10"/>
        <v>1</v>
      </c>
      <c r="Z601" s="71" t="b">
        <f t="shared" si="10"/>
        <v>1</v>
      </c>
      <c r="AA601" s="72">
        <v>42390</v>
      </c>
      <c r="AB601" s="73" t="s">
        <v>6665</v>
      </c>
      <c r="AC601" s="62"/>
      <c r="AD601" s="62" t="s">
        <v>9920</v>
      </c>
      <c r="AE601" s="56" t="s">
        <v>9923</v>
      </c>
      <c r="AF601" s="56" t="s">
        <v>9924</v>
      </c>
    </row>
    <row r="602" spans="3:32" ht="15" customHeight="1" x14ac:dyDescent="0.25">
      <c r="C602" s="25">
        <v>390</v>
      </c>
      <c r="D602" s="26" t="s">
        <v>6022</v>
      </c>
      <c r="E602" s="27" t="s">
        <v>9925</v>
      </c>
      <c r="F602" s="33"/>
      <c r="G602" s="34"/>
      <c r="H602" s="34"/>
      <c r="I602" s="34"/>
      <c r="J602" s="35"/>
      <c r="K602" s="34"/>
      <c r="L602" s="34"/>
      <c r="M602" s="74"/>
      <c r="N602" s="74" t="s">
        <v>9926</v>
      </c>
      <c r="O602" s="28" t="s">
        <v>6111</v>
      </c>
      <c r="P602" s="29" t="s">
        <v>6423</v>
      </c>
      <c r="Q602" s="31" t="s">
        <v>9927</v>
      </c>
      <c r="R602" s="66" t="s">
        <v>482</v>
      </c>
      <c r="T602" s="67"/>
      <c r="U602" s="67" t="s">
        <v>482</v>
      </c>
      <c r="V602" s="68" t="s">
        <v>9928</v>
      </c>
      <c r="W602" s="69" t="s">
        <v>482</v>
      </c>
      <c r="X602" s="70" t="s">
        <v>9928</v>
      </c>
      <c r="Y602" s="71" t="b">
        <f t="shared" si="10"/>
        <v>1</v>
      </c>
      <c r="Z602" s="71" t="b">
        <f t="shared" si="10"/>
        <v>1</v>
      </c>
      <c r="AA602" s="72">
        <v>42390</v>
      </c>
      <c r="AB602" s="73" t="s">
        <v>6665</v>
      </c>
      <c r="AC602" s="62"/>
      <c r="AD602" s="62" t="s">
        <v>9926</v>
      </c>
      <c r="AE602" s="56" t="s">
        <v>9929</v>
      </c>
      <c r="AF602" s="56" t="s">
        <v>9930</v>
      </c>
    </row>
    <row r="603" spans="3:32" ht="15" customHeight="1" x14ac:dyDescent="0.25">
      <c r="C603" s="25">
        <v>390</v>
      </c>
      <c r="D603" s="26" t="s">
        <v>6022</v>
      </c>
      <c r="E603" s="27" t="s">
        <v>9931</v>
      </c>
      <c r="F603" s="33"/>
      <c r="G603" s="34"/>
      <c r="H603" s="34"/>
      <c r="I603" s="34"/>
      <c r="J603" s="35"/>
      <c r="K603" s="34"/>
      <c r="L603" s="34"/>
      <c r="M603" s="74"/>
      <c r="N603" s="74" t="s">
        <v>9932</v>
      </c>
      <c r="O603" s="28" t="s">
        <v>6203</v>
      </c>
      <c r="P603" s="29" t="s">
        <v>6452</v>
      </c>
      <c r="Q603" s="31" t="s">
        <v>9933</v>
      </c>
      <c r="R603" s="66" t="s">
        <v>482</v>
      </c>
      <c r="T603" s="67"/>
      <c r="U603" s="67" t="s">
        <v>482</v>
      </c>
      <c r="V603" s="68" t="s">
        <v>9934</v>
      </c>
      <c r="W603" s="69" t="s">
        <v>482</v>
      </c>
      <c r="X603" s="70" t="s">
        <v>9934</v>
      </c>
      <c r="Y603" s="71" t="b">
        <f t="shared" si="10"/>
        <v>1</v>
      </c>
      <c r="Z603" s="71" t="b">
        <f t="shared" si="10"/>
        <v>1</v>
      </c>
      <c r="AA603" s="72">
        <v>42390</v>
      </c>
      <c r="AB603" s="73" t="s">
        <v>6665</v>
      </c>
      <c r="AC603" s="62"/>
      <c r="AD603" s="62" t="s">
        <v>9932</v>
      </c>
      <c r="AE603" s="56" t="s">
        <v>9935</v>
      </c>
      <c r="AF603" s="56" t="s">
        <v>9936</v>
      </c>
    </row>
    <row r="604" spans="3:32" ht="15" customHeight="1" x14ac:dyDescent="0.25">
      <c r="C604" s="25">
        <v>390</v>
      </c>
      <c r="D604" s="26" t="s">
        <v>6022</v>
      </c>
      <c r="E604" s="27" t="s">
        <v>9937</v>
      </c>
      <c r="F604" s="33"/>
      <c r="G604" s="34"/>
      <c r="H604" s="34"/>
      <c r="I604" s="34"/>
      <c r="J604" s="35"/>
      <c r="K604" s="34"/>
      <c r="L604" s="34"/>
      <c r="M604" s="74"/>
      <c r="N604" s="74" t="s">
        <v>9938</v>
      </c>
      <c r="O604" s="28" t="s">
        <v>6206</v>
      </c>
      <c r="P604" s="29" t="s">
        <v>6452</v>
      </c>
      <c r="Q604" s="31" t="s">
        <v>9939</v>
      </c>
      <c r="R604" s="66" t="s">
        <v>482</v>
      </c>
      <c r="T604" s="67"/>
      <c r="U604" s="67" t="s">
        <v>482</v>
      </c>
      <c r="V604" s="68" t="s">
        <v>9940</v>
      </c>
      <c r="W604" s="69" t="s">
        <v>482</v>
      </c>
      <c r="X604" s="70" t="s">
        <v>9940</v>
      </c>
      <c r="Y604" s="71" t="b">
        <f t="shared" si="10"/>
        <v>1</v>
      </c>
      <c r="Z604" s="71" t="b">
        <f t="shared" si="10"/>
        <v>1</v>
      </c>
      <c r="AA604" s="72">
        <v>42390</v>
      </c>
      <c r="AB604" s="73" t="s">
        <v>6665</v>
      </c>
      <c r="AC604" s="62"/>
      <c r="AD604" s="62" t="s">
        <v>9938</v>
      </c>
      <c r="AE604" s="56" t="s">
        <v>9941</v>
      </c>
      <c r="AF604" s="56" t="s">
        <v>9942</v>
      </c>
    </row>
    <row r="605" spans="3:32" ht="15" customHeight="1" x14ac:dyDescent="0.25">
      <c r="C605" s="25">
        <v>394</v>
      </c>
      <c r="D605" s="26" t="s">
        <v>6022</v>
      </c>
      <c r="E605" s="27" t="s">
        <v>9943</v>
      </c>
      <c r="F605" s="33"/>
      <c r="G605" s="34"/>
      <c r="H605" s="34"/>
      <c r="I605" s="34"/>
      <c r="J605" s="35"/>
      <c r="K605" s="34"/>
      <c r="L605" s="34"/>
      <c r="M605" s="74"/>
      <c r="N605" s="74" t="s">
        <v>9944</v>
      </c>
      <c r="O605" s="28" t="s">
        <v>6120</v>
      </c>
      <c r="P605" s="29"/>
      <c r="Q605" s="31" t="s">
        <v>6023</v>
      </c>
      <c r="R605" s="66" t="s">
        <v>300</v>
      </c>
      <c r="T605" s="67"/>
      <c r="U605" s="67" t="s">
        <v>300</v>
      </c>
      <c r="V605" s="68" t="s">
        <v>6023</v>
      </c>
      <c r="W605" s="69" t="s">
        <v>300</v>
      </c>
      <c r="X605" s="70" t="s">
        <v>6023</v>
      </c>
      <c r="Y605" s="71" t="b">
        <f t="shared" si="10"/>
        <v>1</v>
      </c>
      <c r="Z605" s="71" t="b">
        <f t="shared" si="10"/>
        <v>1</v>
      </c>
      <c r="AA605" s="72">
        <v>42390</v>
      </c>
      <c r="AB605" s="73" t="s">
        <v>6665</v>
      </c>
      <c r="AC605" s="62"/>
      <c r="AD605" s="62" t="s">
        <v>9944</v>
      </c>
      <c r="AE605" s="59" t="s">
        <v>9945</v>
      </c>
      <c r="AF605" s="62"/>
    </row>
    <row r="606" spans="3:32" ht="15" customHeight="1" x14ac:dyDescent="0.25">
      <c r="C606" s="25">
        <v>394</v>
      </c>
      <c r="D606" s="26" t="s">
        <v>6022</v>
      </c>
      <c r="E606" s="27" t="s">
        <v>9946</v>
      </c>
      <c r="F606" s="33"/>
      <c r="G606" s="34"/>
      <c r="H606" s="34"/>
      <c r="I606" s="34"/>
      <c r="J606" s="35"/>
      <c r="K606" s="34"/>
      <c r="L606" s="34"/>
      <c r="M606" s="74"/>
      <c r="N606" s="74" t="s">
        <v>9947</v>
      </c>
      <c r="O606" s="28" t="s">
        <v>6123</v>
      </c>
      <c r="P606" s="29" t="s">
        <v>6798</v>
      </c>
      <c r="Q606" s="31" t="s">
        <v>9948</v>
      </c>
      <c r="R606" s="66" t="s">
        <v>482</v>
      </c>
      <c r="T606" s="67"/>
      <c r="U606" s="67" t="s">
        <v>482</v>
      </c>
      <c r="V606" s="68" t="s">
        <v>9949</v>
      </c>
      <c r="W606" s="69" t="s">
        <v>482</v>
      </c>
      <c r="X606" s="70" t="s">
        <v>9949</v>
      </c>
      <c r="Y606" s="71" t="b">
        <f t="shared" si="10"/>
        <v>1</v>
      </c>
      <c r="Z606" s="71" t="b">
        <f t="shared" si="10"/>
        <v>1</v>
      </c>
      <c r="AA606" s="72">
        <v>42390</v>
      </c>
      <c r="AB606" s="73" t="s">
        <v>6665</v>
      </c>
      <c r="AC606" s="62"/>
      <c r="AD606" s="62" t="s">
        <v>9947</v>
      </c>
      <c r="AE606" s="56" t="s">
        <v>9950</v>
      </c>
      <c r="AF606" s="56" t="s">
        <v>9951</v>
      </c>
    </row>
    <row r="607" spans="3:32" ht="15" customHeight="1" x14ac:dyDescent="0.25">
      <c r="C607" s="25">
        <v>395</v>
      </c>
      <c r="D607" s="26" t="s">
        <v>6022</v>
      </c>
      <c r="E607" s="27" t="s">
        <v>9952</v>
      </c>
      <c r="F607" s="33"/>
      <c r="G607" s="34"/>
      <c r="H607" s="34"/>
      <c r="I607" s="34"/>
      <c r="J607" s="35"/>
      <c r="K607" s="34"/>
      <c r="L607" s="34"/>
      <c r="M607" s="74"/>
      <c r="N607" s="74" t="s">
        <v>9953</v>
      </c>
      <c r="O607" s="74" t="s">
        <v>9954</v>
      </c>
      <c r="P607" s="29" t="s">
        <v>9955</v>
      </c>
      <c r="Q607" s="31" t="s">
        <v>9956</v>
      </c>
      <c r="R607" s="66" t="s">
        <v>482</v>
      </c>
      <c r="T607" s="67"/>
      <c r="U607" s="67" t="s">
        <v>482</v>
      </c>
      <c r="V607" s="68" t="s">
        <v>9957</v>
      </c>
      <c r="W607" s="69" t="s">
        <v>482</v>
      </c>
      <c r="X607" s="70" t="s">
        <v>9957</v>
      </c>
      <c r="Y607" s="71" t="b">
        <f t="shared" si="10"/>
        <v>1</v>
      </c>
      <c r="Z607" s="71" t="b">
        <f t="shared" si="10"/>
        <v>1</v>
      </c>
      <c r="AA607" s="72">
        <v>42390</v>
      </c>
      <c r="AB607" s="73" t="s">
        <v>6665</v>
      </c>
      <c r="AC607" s="62"/>
      <c r="AD607" s="62" t="s">
        <v>9953</v>
      </c>
      <c r="AE607" s="56" t="s">
        <v>9958</v>
      </c>
      <c r="AF607" s="56" t="s">
        <v>9959</v>
      </c>
    </row>
    <row r="608" spans="3:32" ht="15" customHeight="1" x14ac:dyDescent="0.25">
      <c r="C608" s="25">
        <v>396</v>
      </c>
      <c r="D608" s="26" t="s">
        <v>6022</v>
      </c>
      <c r="E608" s="27" t="s">
        <v>9960</v>
      </c>
      <c r="F608" s="33"/>
      <c r="G608" s="34"/>
      <c r="H608" s="34"/>
      <c r="I608" s="34"/>
      <c r="J608" s="35"/>
      <c r="K608" s="34"/>
      <c r="L608" s="34"/>
      <c r="M608" s="74"/>
      <c r="N608" s="74" t="s">
        <v>9961</v>
      </c>
      <c r="O608" s="28" t="s">
        <v>6126</v>
      </c>
      <c r="P608" s="29"/>
      <c r="Q608" s="31" t="s">
        <v>6023</v>
      </c>
      <c r="R608" s="66" t="s">
        <v>300</v>
      </c>
      <c r="T608" s="67"/>
      <c r="U608" s="67" t="s">
        <v>300</v>
      </c>
      <c r="V608" s="68" t="s">
        <v>6023</v>
      </c>
      <c r="W608" s="69" t="s">
        <v>300</v>
      </c>
      <c r="X608" s="70" t="s">
        <v>6023</v>
      </c>
      <c r="Y608" s="71" t="b">
        <f t="shared" si="10"/>
        <v>1</v>
      </c>
      <c r="Z608" s="71" t="b">
        <f t="shared" si="10"/>
        <v>1</v>
      </c>
      <c r="AA608" s="72">
        <v>42390</v>
      </c>
      <c r="AB608" s="73" t="s">
        <v>6665</v>
      </c>
      <c r="AC608" s="62"/>
      <c r="AD608" s="62" t="s">
        <v>9961</v>
      </c>
      <c r="AE608" s="59" t="s">
        <v>9962</v>
      </c>
      <c r="AF608" s="62"/>
    </row>
    <row r="609" spans="3:32" ht="15" customHeight="1" x14ac:dyDescent="0.25">
      <c r="C609" s="25">
        <v>396</v>
      </c>
      <c r="D609" s="26" t="s">
        <v>6022</v>
      </c>
      <c r="E609" s="27" t="s">
        <v>9963</v>
      </c>
      <c r="F609" s="33"/>
      <c r="G609" s="34"/>
      <c r="H609" s="34"/>
      <c r="I609" s="34"/>
      <c r="J609" s="35"/>
      <c r="K609" s="34"/>
      <c r="L609" s="34"/>
      <c r="M609" s="74"/>
      <c r="N609" s="74" t="s">
        <v>9964</v>
      </c>
      <c r="O609" s="28" t="s">
        <v>6129</v>
      </c>
      <c r="P609" s="29" t="s">
        <v>9965</v>
      </c>
      <c r="Q609" s="31" t="s">
        <v>9966</v>
      </c>
      <c r="R609" s="66" t="s">
        <v>482</v>
      </c>
      <c r="T609" s="67"/>
      <c r="U609" s="67" t="s">
        <v>482</v>
      </c>
      <c r="V609" s="68" t="s">
        <v>9967</v>
      </c>
      <c r="W609" s="69" t="s">
        <v>482</v>
      </c>
      <c r="X609" s="70" t="s">
        <v>9967</v>
      </c>
      <c r="Y609" s="71" t="b">
        <f t="shared" si="10"/>
        <v>1</v>
      </c>
      <c r="Z609" s="71" t="b">
        <f t="shared" si="10"/>
        <v>1</v>
      </c>
      <c r="AA609" s="72">
        <v>42390</v>
      </c>
      <c r="AB609" s="73" t="s">
        <v>6665</v>
      </c>
      <c r="AC609" s="62"/>
      <c r="AD609" s="62" t="s">
        <v>9964</v>
      </c>
      <c r="AE609" s="56" t="s">
        <v>9968</v>
      </c>
      <c r="AF609" s="56" t="s">
        <v>9969</v>
      </c>
    </row>
    <row r="610" spans="3:32" ht="15" customHeight="1" x14ac:dyDescent="0.25">
      <c r="C610" s="25">
        <v>397</v>
      </c>
      <c r="D610" s="26" t="s">
        <v>6022</v>
      </c>
      <c r="E610" s="27" t="s">
        <v>9970</v>
      </c>
      <c r="F610" s="33"/>
      <c r="G610" s="34"/>
      <c r="H610" s="34"/>
      <c r="I610" s="34"/>
      <c r="J610" s="35"/>
      <c r="K610" s="34"/>
      <c r="L610" s="34"/>
      <c r="M610" s="74"/>
      <c r="N610" s="74" t="s">
        <v>9971</v>
      </c>
      <c r="O610" s="74" t="s">
        <v>9972</v>
      </c>
      <c r="P610" s="29" t="s">
        <v>8715</v>
      </c>
      <c r="Q610" s="31" t="s">
        <v>9973</v>
      </c>
      <c r="R610" s="66" t="s">
        <v>482</v>
      </c>
      <c r="T610" s="67"/>
      <c r="U610" s="67" t="s">
        <v>482</v>
      </c>
      <c r="V610" s="68" t="s">
        <v>9974</v>
      </c>
      <c r="W610" s="69" t="s">
        <v>482</v>
      </c>
      <c r="X610" s="70" t="s">
        <v>9974</v>
      </c>
      <c r="Y610" s="71" t="b">
        <f t="shared" si="10"/>
        <v>1</v>
      </c>
      <c r="Z610" s="71" t="b">
        <f t="shared" si="10"/>
        <v>1</v>
      </c>
      <c r="AA610" s="72">
        <v>42390</v>
      </c>
      <c r="AB610" s="73" t="s">
        <v>6665</v>
      </c>
      <c r="AC610" s="62"/>
      <c r="AD610" s="62" t="s">
        <v>9971</v>
      </c>
      <c r="AE610" s="56" t="s">
        <v>9975</v>
      </c>
      <c r="AF610" s="56" t="s">
        <v>9976</v>
      </c>
    </row>
    <row r="611" spans="3:32" ht="15" customHeight="1" x14ac:dyDescent="0.25">
      <c r="C611" s="25">
        <v>387</v>
      </c>
      <c r="D611" s="26" t="s">
        <v>6022</v>
      </c>
      <c r="E611" s="27" t="s">
        <v>9977</v>
      </c>
      <c r="F611" s="33"/>
      <c r="G611" s="34"/>
      <c r="H611" s="34"/>
      <c r="I611" s="34"/>
      <c r="J611" s="35"/>
      <c r="K611" s="34"/>
      <c r="L611" s="34"/>
      <c r="M611" s="74"/>
      <c r="N611" s="74" t="s">
        <v>9978</v>
      </c>
      <c r="O611" s="74" t="s">
        <v>9780</v>
      </c>
      <c r="P611" s="29" t="s">
        <v>9781</v>
      </c>
      <c r="Q611" s="31" t="s">
        <v>9979</v>
      </c>
      <c r="R611" s="66" t="s">
        <v>482</v>
      </c>
      <c r="T611" s="67"/>
      <c r="U611" s="67" t="s">
        <v>482</v>
      </c>
      <c r="V611" s="68" t="s">
        <v>9783</v>
      </c>
      <c r="W611" s="69" t="s">
        <v>482</v>
      </c>
      <c r="X611" s="70" t="s">
        <v>9783</v>
      </c>
      <c r="Y611" s="71" t="b">
        <f t="shared" si="10"/>
        <v>1</v>
      </c>
      <c r="Z611" s="71" t="b">
        <f t="shared" si="10"/>
        <v>1</v>
      </c>
      <c r="AA611" s="72">
        <v>42390</v>
      </c>
      <c r="AB611" s="73" t="s">
        <v>6665</v>
      </c>
      <c r="AC611" s="62"/>
      <c r="AD611" s="62" t="s">
        <v>9978</v>
      </c>
      <c r="AE611" s="56" t="s">
        <v>9784</v>
      </c>
      <c r="AF611" s="56" t="s">
        <v>9980</v>
      </c>
    </row>
    <row r="612" spans="3:32" ht="15" customHeight="1" x14ac:dyDescent="0.25">
      <c r="C612" s="25">
        <v>399</v>
      </c>
      <c r="D612" s="26" t="s">
        <v>6022</v>
      </c>
      <c r="E612" s="27" t="s">
        <v>9981</v>
      </c>
      <c r="F612" s="33" t="s">
        <v>9982</v>
      </c>
      <c r="G612" s="34" t="s">
        <v>9983</v>
      </c>
      <c r="H612" s="34">
        <v>100</v>
      </c>
      <c r="I612" s="34" t="s">
        <v>21</v>
      </c>
      <c r="J612" s="35"/>
      <c r="K612" s="34"/>
      <c r="L612" s="34"/>
      <c r="M612" s="74"/>
      <c r="N612" s="74" t="s">
        <v>9984</v>
      </c>
      <c r="O612" s="74" t="s">
        <v>9985</v>
      </c>
      <c r="P612" s="29" t="s">
        <v>9986</v>
      </c>
      <c r="Q612" s="31" t="s">
        <v>9987</v>
      </c>
      <c r="R612" s="66" t="s">
        <v>482</v>
      </c>
      <c r="T612" s="67"/>
      <c r="U612" s="67" t="s">
        <v>482</v>
      </c>
      <c r="V612" s="68" t="s">
        <v>9988</v>
      </c>
      <c r="W612" s="69" t="s">
        <v>482</v>
      </c>
      <c r="X612" s="70" t="s">
        <v>9988</v>
      </c>
      <c r="Y612" s="71" t="b">
        <f t="shared" si="10"/>
        <v>1</v>
      </c>
      <c r="Z612" s="71" t="b">
        <f t="shared" si="10"/>
        <v>1</v>
      </c>
      <c r="AA612" s="72">
        <v>42390</v>
      </c>
      <c r="AB612" s="73" t="s">
        <v>6665</v>
      </c>
      <c r="AC612" s="62"/>
      <c r="AD612" s="62" t="s">
        <v>9984</v>
      </c>
      <c r="AE612" s="56" t="s">
        <v>9989</v>
      </c>
      <c r="AF612" s="56" t="s">
        <v>9990</v>
      </c>
    </row>
    <row r="613" spans="3:32" ht="15" customHeight="1" x14ac:dyDescent="0.25">
      <c r="C613" s="25">
        <v>365</v>
      </c>
      <c r="D613" s="26" t="s">
        <v>6022</v>
      </c>
      <c r="E613" s="27" t="s">
        <v>9991</v>
      </c>
      <c r="F613" s="33" t="s">
        <v>9992</v>
      </c>
      <c r="G613" s="34" t="s">
        <v>9993</v>
      </c>
      <c r="H613" s="34">
        <v>10000</v>
      </c>
      <c r="I613" s="34" t="s">
        <v>21</v>
      </c>
      <c r="J613" s="35"/>
      <c r="K613" s="34"/>
      <c r="L613" s="34"/>
      <c r="M613" s="74"/>
      <c r="N613" s="74" t="s">
        <v>9994</v>
      </c>
      <c r="O613" s="74" t="s">
        <v>9995</v>
      </c>
      <c r="P613" s="29" t="s">
        <v>9996</v>
      </c>
      <c r="Q613" s="31" t="s">
        <v>9997</v>
      </c>
      <c r="R613" s="66" t="s">
        <v>482</v>
      </c>
      <c r="T613" s="67"/>
      <c r="U613" s="67" t="s">
        <v>482</v>
      </c>
      <c r="V613" s="68" t="s">
        <v>9998</v>
      </c>
      <c r="W613" s="69" t="s">
        <v>482</v>
      </c>
      <c r="X613" s="70" t="s">
        <v>9998</v>
      </c>
      <c r="Y613" s="71" t="b">
        <f t="shared" si="10"/>
        <v>1</v>
      </c>
      <c r="Z613" s="71" t="b">
        <f t="shared" si="10"/>
        <v>1</v>
      </c>
      <c r="AA613" s="72">
        <v>42390</v>
      </c>
      <c r="AB613" s="73" t="s">
        <v>6665</v>
      </c>
      <c r="AC613" s="62"/>
      <c r="AD613" s="62"/>
      <c r="AE613" s="62"/>
      <c r="AF613" s="62"/>
    </row>
    <row r="614" spans="3:32" ht="15" customHeight="1" x14ac:dyDescent="0.25">
      <c r="C614" s="25">
        <v>402</v>
      </c>
      <c r="D614" s="26" t="s">
        <v>6022</v>
      </c>
      <c r="E614" s="27" t="s">
        <v>9999</v>
      </c>
      <c r="F614" s="33" t="s">
        <v>10000</v>
      </c>
      <c r="G614" s="40" t="s">
        <v>10001</v>
      </c>
      <c r="H614" s="34"/>
      <c r="I614" s="34"/>
      <c r="J614" s="35"/>
      <c r="K614" s="34"/>
      <c r="L614" s="40" t="s">
        <v>8553</v>
      </c>
      <c r="M614" s="75"/>
      <c r="N614" s="75" t="s">
        <v>10002</v>
      </c>
      <c r="O614" s="74" t="s">
        <v>10003</v>
      </c>
      <c r="P614" s="29"/>
      <c r="Q614" s="31" t="s">
        <v>6023</v>
      </c>
      <c r="R614" s="66" t="s">
        <v>300</v>
      </c>
      <c r="T614" s="67"/>
      <c r="U614" s="67" t="s">
        <v>300</v>
      </c>
      <c r="V614" s="68" t="s">
        <v>6023</v>
      </c>
      <c r="W614" s="69" t="s">
        <v>300</v>
      </c>
      <c r="X614" s="70" t="s">
        <v>6023</v>
      </c>
      <c r="Y614" s="71" t="b">
        <f t="shared" si="10"/>
        <v>1</v>
      </c>
      <c r="Z614" s="71" t="b">
        <f t="shared" si="10"/>
        <v>1</v>
      </c>
      <c r="AA614" s="72">
        <v>42390</v>
      </c>
      <c r="AB614" s="73" t="s">
        <v>6665</v>
      </c>
      <c r="AC614" s="62"/>
      <c r="AD614" s="62" t="s">
        <v>10002</v>
      </c>
      <c r="AE614" s="59" t="s">
        <v>10004</v>
      </c>
      <c r="AF614" s="62"/>
    </row>
    <row r="615" spans="3:32" ht="15" customHeight="1" x14ac:dyDescent="0.25">
      <c r="C615" s="25">
        <v>404</v>
      </c>
      <c r="D615" s="44" t="s">
        <v>6022</v>
      </c>
      <c r="E615" s="27" t="s">
        <v>10005</v>
      </c>
      <c r="F615" s="33" t="s">
        <v>10006</v>
      </c>
      <c r="G615" s="34" t="s">
        <v>10007</v>
      </c>
      <c r="H615" s="34">
        <v>100</v>
      </c>
      <c r="I615" s="34" t="s">
        <v>21</v>
      </c>
      <c r="J615" s="35" t="s">
        <v>10008</v>
      </c>
      <c r="K615" s="34"/>
      <c r="L615" s="34" t="s">
        <v>10009</v>
      </c>
      <c r="M615" s="75"/>
      <c r="N615" s="75" t="s">
        <v>10010</v>
      </c>
      <c r="O615" s="74" t="s">
        <v>10011</v>
      </c>
      <c r="P615" s="29" t="s">
        <v>10012</v>
      </c>
      <c r="Q615" s="31" t="s">
        <v>6023</v>
      </c>
      <c r="R615" s="66" t="s">
        <v>300</v>
      </c>
      <c r="T615" s="67"/>
      <c r="U615" s="67" t="s">
        <v>300</v>
      </c>
      <c r="V615" s="68" t="s">
        <v>10013</v>
      </c>
      <c r="W615" s="69" t="s">
        <v>300</v>
      </c>
      <c r="X615" s="70" t="s">
        <v>10013</v>
      </c>
      <c r="Y615" s="71" t="b">
        <f t="shared" si="10"/>
        <v>1</v>
      </c>
      <c r="Z615" s="71" t="b">
        <f t="shared" si="10"/>
        <v>1</v>
      </c>
      <c r="AA615" s="72">
        <v>42390</v>
      </c>
      <c r="AB615" s="73" t="s">
        <v>6665</v>
      </c>
      <c r="AC615" s="62"/>
      <c r="AD615" s="62" t="s">
        <v>10010</v>
      </c>
      <c r="AE615" s="56" t="s">
        <v>10014</v>
      </c>
      <c r="AF615" s="56" t="s">
        <v>10015</v>
      </c>
    </row>
    <row r="616" spans="3:32" ht="15" customHeight="1" x14ac:dyDescent="0.25">
      <c r="C616" s="25">
        <v>403</v>
      </c>
      <c r="D616" s="26" t="s">
        <v>6022</v>
      </c>
      <c r="E616" s="27" t="s">
        <v>10016</v>
      </c>
      <c r="F616" s="33"/>
      <c r="G616" s="34"/>
      <c r="H616" s="34"/>
      <c r="I616" s="34"/>
      <c r="J616" s="87"/>
      <c r="K616" s="34"/>
      <c r="L616" s="34"/>
      <c r="M616" s="75"/>
      <c r="N616" s="75" t="s">
        <v>10017</v>
      </c>
      <c r="O616" s="74" t="s">
        <v>10018</v>
      </c>
      <c r="P616" s="29" t="s">
        <v>10019</v>
      </c>
      <c r="Q616" s="31" t="s">
        <v>10020</v>
      </c>
      <c r="R616" s="66" t="s">
        <v>482</v>
      </c>
      <c r="T616" s="67"/>
      <c r="U616" s="67" t="s">
        <v>482</v>
      </c>
      <c r="V616" s="68" t="s">
        <v>10021</v>
      </c>
      <c r="W616" s="69" t="s">
        <v>482</v>
      </c>
      <c r="X616" s="70" t="s">
        <v>10021</v>
      </c>
      <c r="Y616" s="71" t="b">
        <f t="shared" si="10"/>
        <v>1</v>
      </c>
      <c r="Z616" s="71" t="b">
        <f t="shared" si="10"/>
        <v>1</v>
      </c>
      <c r="AA616" s="72">
        <v>42390</v>
      </c>
      <c r="AB616" s="73" t="s">
        <v>6665</v>
      </c>
      <c r="AC616" s="62"/>
      <c r="AD616" s="62" t="s">
        <v>10017</v>
      </c>
      <c r="AE616" s="56" t="s">
        <v>10022</v>
      </c>
      <c r="AF616" s="56" t="s">
        <v>10023</v>
      </c>
    </row>
    <row r="617" spans="3:32" ht="15" customHeight="1" x14ac:dyDescent="0.25">
      <c r="C617" s="25">
        <v>405</v>
      </c>
      <c r="D617" s="26" t="s">
        <v>6022</v>
      </c>
      <c r="E617" s="27" t="s">
        <v>10024</v>
      </c>
      <c r="F617" s="33" t="s">
        <v>10025</v>
      </c>
      <c r="G617" s="34" t="s">
        <v>10026</v>
      </c>
      <c r="H617" s="34">
        <v>3</v>
      </c>
      <c r="I617" s="34" t="s">
        <v>120</v>
      </c>
      <c r="J617" s="87">
        <v>-102610602</v>
      </c>
      <c r="K617" s="34" t="s">
        <v>10027</v>
      </c>
      <c r="L617" s="34" t="s">
        <v>6677</v>
      </c>
      <c r="M617" s="75"/>
      <c r="N617" s="75" t="s">
        <v>10028</v>
      </c>
      <c r="O617" s="74" t="s">
        <v>10029</v>
      </c>
      <c r="P617" s="29" t="s">
        <v>6411</v>
      </c>
      <c r="Q617" s="31" t="s">
        <v>10030</v>
      </c>
      <c r="R617" s="66" t="s">
        <v>482</v>
      </c>
      <c r="T617" s="67"/>
      <c r="U617" s="67" t="s">
        <v>482</v>
      </c>
      <c r="V617" s="68" t="s">
        <v>10031</v>
      </c>
      <c r="W617" s="69" t="s">
        <v>482</v>
      </c>
      <c r="X617" s="70" t="s">
        <v>10031</v>
      </c>
      <c r="Y617" s="71" t="b">
        <f t="shared" si="10"/>
        <v>1</v>
      </c>
      <c r="Z617" s="71" t="b">
        <f t="shared" si="10"/>
        <v>1</v>
      </c>
      <c r="AA617" s="72">
        <v>42390</v>
      </c>
      <c r="AB617" s="73" t="s">
        <v>6665</v>
      </c>
      <c r="AC617" s="62"/>
      <c r="AD617" s="62" t="s">
        <v>10028</v>
      </c>
      <c r="AE617" s="56" t="s">
        <v>10032</v>
      </c>
      <c r="AF617" s="56" t="s">
        <v>10033</v>
      </c>
    </row>
    <row r="618" spans="3:32" ht="15" customHeight="1" x14ac:dyDescent="0.25">
      <c r="C618" s="25">
        <v>406</v>
      </c>
      <c r="D618" s="26" t="s">
        <v>6022</v>
      </c>
      <c r="E618" s="27" t="s">
        <v>10034</v>
      </c>
      <c r="F618" s="33"/>
      <c r="G618" s="34"/>
      <c r="H618" s="34"/>
      <c r="I618" s="34"/>
      <c r="J618" s="87"/>
      <c r="K618" s="34"/>
      <c r="L618" s="34"/>
      <c r="M618" s="75"/>
      <c r="N618" s="75" t="s">
        <v>10035</v>
      </c>
      <c r="O618" s="74" t="s">
        <v>10036</v>
      </c>
      <c r="P618" s="29" t="s">
        <v>6417</v>
      </c>
      <c r="Q618" s="31" t="s">
        <v>10037</v>
      </c>
      <c r="R618" s="66" t="s">
        <v>482</v>
      </c>
      <c r="T618" s="67"/>
      <c r="U618" s="67" t="s">
        <v>482</v>
      </c>
      <c r="V618" s="68" t="s">
        <v>10038</v>
      </c>
      <c r="W618" s="69" t="s">
        <v>482</v>
      </c>
      <c r="X618" s="70" t="s">
        <v>10038</v>
      </c>
      <c r="Y618" s="71" t="b">
        <f t="shared" si="10"/>
        <v>1</v>
      </c>
      <c r="Z618" s="71" t="b">
        <f t="shared" si="10"/>
        <v>1</v>
      </c>
      <c r="AA618" s="72">
        <v>42390</v>
      </c>
      <c r="AB618" s="73" t="s">
        <v>6665</v>
      </c>
      <c r="AC618" s="62"/>
      <c r="AD618" s="62" t="s">
        <v>10035</v>
      </c>
      <c r="AE618" s="56" t="s">
        <v>10039</v>
      </c>
      <c r="AF618" s="56" t="s">
        <v>10040</v>
      </c>
    </row>
    <row r="619" spans="3:32" ht="15" customHeight="1" x14ac:dyDescent="0.25">
      <c r="C619" s="25">
        <v>414</v>
      </c>
      <c r="D619" s="26" t="s">
        <v>6022</v>
      </c>
      <c r="E619" s="27" t="s">
        <v>10041</v>
      </c>
      <c r="F619" s="33" t="s">
        <v>10042</v>
      </c>
      <c r="G619" s="34" t="s">
        <v>10043</v>
      </c>
      <c r="H619" s="34">
        <v>8</v>
      </c>
      <c r="I619" s="34" t="s">
        <v>120</v>
      </c>
      <c r="J619" s="35" t="s">
        <v>165</v>
      </c>
      <c r="K619" s="34"/>
      <c r="L619" s="34" t="s">
        <v>10044</v>
      </c>
      <c r="M619" s="74"/>
      <c r="N619" s="74" t="s">
        <v>10045</v>
      </c>
      <c r="O619" s="74" t="s">
        <v>10046</v>
      </c>
      <c r="P619" s="29" t="s">
        <v>10047</v>
      </c>
      <c r="Q619" s="31" t="s">
        <v>10048</v>
      </c>
      <c r="R619" s="66" t="s">
        <v>482</v>
      </c>
      <c r="T619" s="67"/>
      <c r="U619" s="67" t="s">
        <v>482</v>
      </c>
      <c r="V619" s="68" t="s">
        <v>10049</v>
      </c>
      <c r="W619" s="69" t="s">
        <v>482</v>
      </c>
      <c r="X619" s="70" t="s">
        <v>10049</v>
      </c>
      <c r="Y619" s="71" t="b">
        <f t="shared" si="10"/>
        <v>1</v>
      </c>
      <c r="Z619" s="71" t="b">
        <f t="shared" si="10"/>
        <v>1</v>
      </c>
      <c r="AA619" s="72">
        <v>42390</v>
      </c>
      <c r="AB619" s="73" t="s">
        <v>6665</v>
      </c>
      <c r="AC619" s="62"/>
      <c r="AD619" s="62" t="s">
        <v>10045</v>
      </c>
      <c r="AE619" s="56" t="s">
        <v>10050</v>
      </c>
      <c r="AF619" s="56" t="s">
        <v>10051</v>
      </c>
    </row>
    <row r="620" spans="3:32" ht="15" customHeight="1" x14ac:dyDescent="0.25">
      <c r="C620" s="25">
        <v>409</v>
      </c>
      <c r="D620" s="26" t="s">
        <v>6022</v>
      </c>
      <c r="E620" s="27" t="s">
        <v>10052</v>
      </c>
      <c r="F620" s="33"/>
      <c r="G620" s="34"/>
      <c r="H620" s="34"/>
      <c r="I620" s="34"/>
      <c r="J620" s="35"/>
      <c r="K620" s="34"/>
      <c r="L620" s="34"/>
      <c r="M620" s="74"/>
      <c r="N620" s="74" t="s">
        <v>10053</v>
      </c>
      <c r="O620" s="74" t="s">
        <v>10054</v>
      </c>
      <c r="P620" s="29" t="s">
        <v>10055</v>
      </c>
      <c r="Q620" s="31" t="s">
        <v>10056</v>
      </c>
      <c r="R620" s="66" t="s">
        <v>482</v>
      </c>
      <c r="T620" s="67"/>
      <c r="U620" s="67" t="s">
        <v>482</v>
      </c>
      <c r="V620" s="68" t="s">
        <v>10057</v>
      </c>
      <c r="W620" s="69" t="s">
        <v>482</v>
      </c>
      <c r="X620" s="70" t="s">
        <v>10057</v>
      </c>
      <c r="Y620" s="71" t="b">
        <f t="shared" si="10"/>
        <v>1</v>
      </c>
      <c r="Z620" s="71" t="b">
        <f t="shared" si="10"/>
        <v>1</v>
      </c>
      <c r="AA620" s="72">
        <v>42390</v>
      </c>
      <c r="AB620" s="73" t="s">
        <v>6665</v>
      </c>
      <c r="AC620" s="62"/>
      <c r="AD620" s="62" t="s">
        <v>10053</v>
      </c>
      <c r="AE620" s="56" t="s">
        <v>10058</v>
      </c>
      <c r="AF620" s="56" t="s">
        <v>10059</v>
      </c>
    </row>
    <row r="621" spans="3:32" ht="15" customHeight="1" x14ac:dyDescent="0.25">
      <c r="C621" s="25">
        <v>407</v>
      </c>
      <c r="D621" s="26" t="s">
        <v>6022</v>
      </c>
      <c r="E621" s="27" t="s">
        <v>10060</v>
      </c>
      <c r="F621" s="33"/>
      <c r="G621" s="34"/>
      <c r="H621" s="34"/>
      <c r="I621" s="34"/>
      <c r="J621" s="35"/>
      <c r="K621" s="34"/>
      <c r="L621" s="34"/>
      <c r="M621" s="74"/>
      <c r="N621" s="74" t="s">
        <v>10061</v>
      </c>
      <c r="O621" s="74" t="s">
        <v>10062</v>
      </c>
      <c r="P621" s="29" t="s">
        <v>10063</v>
      </c>
      <c r="Q621" s="31" t="s">
        <v>10064</v>
      </c>
      <c r="R621" s="66" t="s">
        <v>482</v>
      </c>
      <c r="T621" s="67"/>
      <c r="U621" s="67" t="s">
        <v>482</v>
      </c>
      <c r="V621" s="68" t="s">
        <v>10065</v>
      </c>
      <c r="W621" s="69" t="s">
        <v>482</v>
      </c>
      <c r="X621" s="70" t="s">
        <v>10065</v>
      </c>
      <c r="Y621" s="71" t="b">
        <f t="shared" si="10"/>
        <v>1</v>
      </c>
      <c r="Z621" s="71" t="b">
        <f t="shared" si="10"/>
        <v>1</v>
      </c>
      <c r="AA621" s="72">
        <v>42390</v>
      </c>
      <c r="AB621" s="73" t="s">
        <v>6665</v>
      </c>
      <c r="AC621" s="62"/>
      <c r="AD621" s="62" t="s">
        <v>10061</v>
      </c>
      <c r="AE621" s="56" t="s">
        <v>10066</v>
      </c>
      <c r="AF621" s="56" t="s">
        <v>10067</v>
      </c>
    </row>
    <row r="622" spans="3:32" ht="15" customHeight="1" x14ac:dyDescent="0.25">
      <c r="C622" s="25">
        <v>408</v>
      </c>
      <c r="D622" s="26" t="s">
        <v>6022</v>
      </c>
      <c r="E622" s="27" t="s">
        <v>10068</v>
      </c>
      <c r="F622" s="33"/>
      <c r="G622" s="34"/>
      <c r="H622" s="34"/>
      <c r="I622" s="34"/>
      <c r="J622" s="35"/>
      <c r="K622" s="34"/>
      <c r="L622" s="34"/>
      <c r="M622" s="74"/>
      <c r="N622" s="74" t="s">
        <v>10069</v>
      </c>
      <c r="O622" s="28" t="s">
        <v>6712</v>
      </c>
      <c r="P622" s="29" t="s">
        <v>6421</v>
      </c>
      <c r="Q622" s="31" t="s">
        <v>10070</v>
      </c>
      <c r="R622" s="66" t="s">
        <v>482</v>
      </c>
      <c r="T622" s="67"/>
      <c r="U622" s="67" t="s">
        <v>482</v>
      </c>
      <c r="V622" s="68" t="s">
        <v>10071</v>
      </c>
      <c r="W622" s="69" t="s">
        <v>482</v>
      </c>
      <c r="X622" s="70" t="s">
        <v>10071</v>
      </c>
      <c r="Y622" s="71" t="b">
        <f t="shared" si="10"/>
        <v>1</v>
      </c>
      <c r="Z622" s="71" t="b">
        <f t="shared" si="10"/>
        <v>1</v>
      </c>
      <c r="AA622" s="72">
        <v>42390</v>
      </c>
      <c r="AB622" s="73" t="s">
        <v>6665</v>
      </c>
      <c r="AC622" s="62"/>
      <c r="AD622" s="62" t="s">
        <v>10069</v>
      </c>
      <c r="AE622" s="56" t="s">
        <v>10072</v>
      </c>
      <c r="AF622" s="56" t="s">
        <v>10073</v>
      </c>
    </row>
    <row r="623" spans="3:32" ht="15" customHeight="1" x14ac:dyDescent="0.25">
      <c r="C623" s="25">
        <v>406</v>
      </c>
      <c r="D623" s="26" t="s">
        <v>6022</v>
      </c>
      <c r="E623" s="27" t="s">
        <v>10074</v>
      </c>
      <c r="F623" s="33"/>
      <c r="G623" s="34"/>
      <c r="H623" s="34"/>
      <c r="I623" s="34"/>
      <c r="J623" s="35"/>
      <c r="K623" s="34"/>
      <c r="L623" s="34"/>
      <c r="M623" s="74"/>
      <c r="N623" s="74" t="s">
        <v>10075</v>
      </c>
      <c r="O623" s="28" t="s">
        <v>6108</v>
      </c>
      <c r="P623" s="29" t="s">
        <v>6423</v>
      </c>
      <c r="Q623" s="31" t="s">
        <v>10076</v>
      </c>
      <c r="R623" s="66" t="s">
        <v>482</v>
      </c>
      <c r="T623" s="67"/>
      <c r="U623" s="67" t="s">
        <v>482</v>
      </c>
      <c r="V623" s="68" t="s">
        <v>10077</v>
      </c>
      <c r="W623" s="69" t="s">
        <v>482</v>
      </c>
      <c r="X623" s="70" t="s">
        <v>10077</v>
      </c>
      <c r="Y623" s="71" t="b">
        <f t="shared" si="10"/>
        <v>1</v>
      </c>
      <c r="Z623" s="71" t="b">
        <f t="shared" si="10"/>
        <v>1</v>
      </c>
      <c r="AA623" s="72">
        <v>42390</v>
      </c>
      <c r="AB623" s="73" t="s">
        <v>6665</v>
      </c>
      <c r="AC623" s="62"/>
      <c r="AD623" s="62" t="s">
        <v>10075</v>
      </c>
      <c r="AE623" s="56" t="s">
        <v>10078</v>
      </c>
      <c r="AF623" s="56" t="s">
        <v>10079</v>
      </c>
    </row>
    <row r="624" spans="3:32" ht="15" customHeight="1" x14ac:dyDescent="0.25">
      <c r="C624" s="25">
        <v>406</v>
      </c>
      <c r="D624" s="26" t="s">
        <v>6022</v>
      </c>
      <c r="E624" s="27" t="s">
        <v>10080</v>
      </c>
      <c r="F624" s="33"/>
      <c r="G624" s="34"/>
      <c r="H624" s="34"/>
      <c r="I624" s="34"/>
      <c r="J624" s="35"/>
      <c r="K624" s="34"/>
      <c r="L624" s="34"/>
      <c r="M624" s="74"/>
      <c r="N624" s="74" t="s">
        <v>10081</v>
      </c>
      <c r="O624" s="28" t="s">
        <v>6111</v>
      </c>
      <c r="P624" s="29" t="s">
        <v>6423</v>
      </c>
      <c r="Q624" s="31" t="s">
        <v>10082</v>
      </c>
      <c r="R624" s="66" t="s">
        <v>482</v>
      </c>
      <c r="T624" s="67"/>
      <c r="U624" s="67" t="s">
        <v>482</v>
      </c>
      <c r="V624" s="68" t="s">
        <v>10083</v>
      </c>
      <c r="W624" s="69" t="s">
        <v>482</v>
      </c>
      <c r="X624" s="70" t="s">
        <v>10083</v>
      </c>
      <c r="Y624" s="71" t="b">
        <f t="shared" si="10"/>
        <v>1</v>
      </c>
      <c r="Z624" s="71" t="b">
        <f t="shared" si="10"/>
        <v>1</v>
      </c>
      <c r="AA624" s="72">
        <v>42390</v>
      </c>
      <c r="AB624" s="73" t="s">
        <v>6665</v>
      </c>
      <c r="AC624" s="62"/>
      <c r="AD624" s="62" t="s">
        <v>10081</v>
      </c>
      <c r="AE624" s="56" t="s">
        <v>10084</v>
      </c>
      <c r="AF624" s="56" t="s">
        <v>10085</v>
      </c>
    </row>
    <row r="625" spans="3:32" ht="15" customHeight="1" x14ac:dyDescent="0.25">
      <c r="C625" s="25">
        <v>406</v>
      </c>
      <c r="D625" s="26" t="s">
        <v>6022</v>
      </c>
      <c r="E625" s="27" t="s">
        <v>10086</v>
      </c>
      <c r="F625" s="33"/>
      <c r="G625" s="34"/>
      <c r="H625" s="34"/>
      <c r="I625" s="34"/>
      <c r="J625" s="35"/>
      <c r="K625" s="34"/>
      <c r="L625" s="34"/>
      <c r="M625" s="74"/>
      <c r="N625" s="74" t="s">
        <v>10087</v>
      </c>
      <c r="O625" s="28" t="s">
        <v>6203</v>
      </c>
      <c r="P625" s="29" t="s">
        <v>6452</v>
      </c>
      <c r="Q625" s="31" t="s">
        <v>10088</v>
      </c>
      <c r="R625" s="66" t="s">
        <v>482</v>
      </c>
      <c r="T625" s="67"/>
      <c r="U625" s="67" t="s">
        <v>482</v>
      </c>
      <c r="V625" s="68" t="s">
        <v>10089</v>
      </c>
      <c r="W625" s="69" t="s">
        <v>482</v>
      </c>
      <c r="X625" s="70" t="s">
        <v>10089</v>
      </c>
      <c r="Y625" s="71" t="b">
        <f t="shared" si="10"/>
        <v>1</v>
      </c>
      <c r="Z625" s="71" t="b">
        <f t="shared" si="10"/>
        <v>1</v>
      </c>
      <c r="AA625" s="72">
        <v>42390</v>
      </c>
      <c r="AB625" s="73" t="s">
        <v>6665</v>
      </c>
      <c r="AC625" s="62"/>
      <c r="AD625" s="62" t="s">
        <v>10087</v>
      </c>
      <c r="AE625" s="56" t="s">
        <v>10090</v>
      </c>
      <c r="AF625" s="56" t="s">
        <v>10091</v>
      </c>
    </row>
    <row r="626" spans="3:32" ht="15" customHeight="1" x14ac:dyDescent="0.25">
      <c r="C626" s="25">
        <v>406</v>
      </c>
      <c r="D626" s="26" t="s">
        <v>6022</v>
      </c>
      <c r="E626" s="27" t="s">
        <v>10092</v>
      </c>
      <c r="F626" s="33"/>
      <c r="G626" s="34"/>
      <c r="H626" s="34"/>
      <c r="I626" s="34"/>
      <c r="J626" s="35"/>
      <c r="K626" s="34"/>
      <c r="L626" s="34"/>
      <c r="M626" s="74"/>
      <c r="N626" s="74" t="s">
        <v>10093</v>
      </c>
      <c r="O626" s="28" t="s">
        <v>6206</v>
      </c>
      <c r="P626" s="29" t="s">
        <v>6452</v>
      </c>
      <c r="Q626" s="31" t="s">
        <v>10094</v>
      </c>
      <c r="R626" s="66" t="s">
        <v>482</v>
      </c>
      <c r="T626" s="67"/>
      <c r="U626" s="67" t="s">
        <v>482</v>
      </c>
      <c r="V626" s="68" t="s">
        <v>10095</v>
      </c>
      <c r="W626" s="69" t="s">
        <v>482</v>
      </c>
      <c r="X626" s="70" t="s">
        <v>10095</v>
      </c>
      <c r="Y626" s="71" t="b">
        <f t="shared" si="10"/>
        <v>1</v>
      </c>
      <c r="Z626" s="71" t="b">
        <f t="shared" si="10"/>
        <v>1</v>
      </c>
      <c r="AA626" s="72">
        <v>42390</v>
      </c>
      <c r="AB626" s="73" t="s">
        <v>6665</v>
      </c>
      <c r="AC626" s="62"/>
      <c r="AD626" s="62" t="s">
        <v>10093</v>
      </c>
      <c r="AE626" s="56" t="s">
        <v>10096</v>
      </c>
      <c r="AF626" s="56" t="s">
        <v>10097</v>
      </c>
    </row>
    <row r="627" spans="3:32" ht="15" customHeight="1" x14ac:dyDescent="0.25">
      <c r="C627" s="25">
        <v>410</v>
      </c>
      <c r="D627" s="26" t="s">
        <v>6022</v>
      </c>
      <c r="E627" s="27" t="s">
        <v>10098</v>
      </c>
      <c r="F627" s="33"/>
      <c r="G627" s="34"/>
      <c r="H627" s="34"/>
      <c r="I627" s="34"/>
      <c r="J627" s="35"/>
      <c r="K627" s="34"/>
      <c r="L627" s="34"/>
      <c r="M627" s="74"/>
      <c r="N627" s="74" t="s">
        <v>10099</v>
      </c>
      <c r="O627" s="28" t="s">
        <v>6120</v>
      </c>
      <c r="P627" s="29"/>
      <c r="Q627" s="31" t="s">
        <v>6023</v>
      </c>
      <c r="R627" s="66" t="s">
        <v>300</v>
      </c>
      <c r="T627" s="67"/>
      <c r="U627" s="67" t="s">
        <v>300</v>
      </c>
      <c r="V627" s="68" t="s">
        <v>6023</v>
      </c>
      <c r="W627" s="69" t="s">
        <v>300</v>
      </c>
      <c r="X627" s="70" t="s">
        <v>6023</v>
      </c>
      <c r="Y627" s="71" t="b">
        <f t="shared" si="10"/>
        <v>1</v>
      </c>
      <c r="Z627" s="71" t="b">
        <f t="shared" si="10"/>
        <v>1</v>
      </c>
      <c r="AA627" s="72">
        <v>42390</v>
      </c>
      <c r="AB627" s="73" t="s">
        <v>6665</v>
      </c>
      <c r="AC627" s="62"/>
      <c r="AD627" s="62" t="s">
        <v>10099</v>
      </c>
      <c r="AE627" s="59" t="s">
        <v>10100</v>
      </c>
      <c r="AF627" s="62"/>
    </row>
    <row r="628" spans="3:32" ht="15" customHeight="1" x14ac:dyDescent="0.25">
      <c r="C628" s="25">
        <v>410</v>
      </c>
      <c r="D628" s="26" t="s">
        <v>6022</v>
      </c>
      <c r="E628" s="27" t="s">
        <v>10101</v>
      </c>
      <c r="F628" s="33"/>
      <c r="G628" s="34"/>
      <c r="H628" s="34"/>
      <c r="I628" s="34"/>
      <c r="J628" s="35"/>
      <c r="K628" s="34"/>
      <c r="L628" s="34"/>
      <c r="M628" s="74"/>
      <c r="N628" s="74" t="s">
        <v>10102</v>
      </c>
      <c r="O628" s="28" t="s">
        <v>6123</v>
      </c>
      <c r="P628" s="29" t="s">
        <v>6798</v>
      </c>
      <c r="Q628" s="31" t="s">
        <v>10103</v>
      </c>
      <c r="R628" s="66" t="s">
        <v>482</v>
      </c>
      <c r="T628" s="67"/>
      <c r="U628" s="67" t="s">
        <v>482</v>
      </c>
      <c r="V628" s="68" t="s">
        <v>10104</v>
      </c>
      <c r="W628" s="69" t="s">
        <v>482</v>
      </c>
      <c r="X628" s="70" t="s">
        <v>10104</v>
      </c>
      <c r="Y628" s="71" t="b">
        <f t="shared" si="10"/>
        <v>1</v>
      </c>
      <c r="Z628" s="71" t="b">
        <f t="shared" si="10"/>
        <v>1</v>
      </c>
      <c r="AA628" s="72">
        <v>42390</v>
      </c>
      <c r="AB628" s="73" t="s">
        <v>6665</v>
      </c>
      <c r="AC628" s="62"/>
      <c r="AD628" s="62" t="s">
        <v>10102</v>
      </c>
      <c r="AE628" s="56" t="s">
        <v>10105</v>
      </c>
      <c r="AF628" s="56" t="s">
        <v>10106</v>
      </c>
    </row>
    <row r="629" spans="3:32" ht="15" customHeight="1" x14ac:dyDescent="0.25">
      <c r="C629" s="25">
        <v>411</v>
      </c>
      <c r="D629" s="26" t="s">
        <v>6022</v>
      </c>
      <c r="E629" s="27" t="s">
        <v>6427</v>
      </c>
      <c r="F629" s="33"/>
      <c r="G629" s="34"/>
      <c r="H629" s="34"/>
      <c r="I629" s="34"/>
      <c r="J629" s="35"/>
      <c r="K629" s="34"/>
      <c r="L629" s="34"/>
      <c r="M629" s="74"/>
      <c r="N629" s="74" t="s">
        <v>10107</v>
      </c>
      <c r="O629" s="74" t="s">
        <v>10108</v>
      </c>
      <c r="P629" s="29" t="s">
        <v>10109</v>
      </c>
      <c r="Q629" s="31" t="s">
        <v>10110</v>
      </c>
      <c r="R629" s="66" t="s">
        <v>482</v>
      </c>
      <c r="T629" s="67"/>
      <c r="U629" s="67" t="s">
        <v>482</v>
      </c>
      <c r="V629" s="68" t="s">
        <v>10111</v>
      </c>
      <c r="W629" s="69" t="s">
        <v>482</v>
      </c>
      <c r="X629" s="70" t="s">
        <v>10111</v>
      </c>
      <c r="Y629" s="71" t="b">
        <f t="shared" si="10"/>
        <v>1</v>
      </c>
      <c r="Z629" s="71" t="b">
        <f t="shared" si="10"/>
        <v>1</v>
      </c>
      <c r="AA629" s="72">
        <v>42390</v>
      </c>
      <c r="AB629" s="73" t="s">
        <v>6665</v>
      </c>
      <c r="AC629" s="62"/>
      <c r="AD629" s="62" t="s">
        <v>10107</v>
      </c>
      <c r="AE629" s="56" t="s">
        <v>10112</v>
      </c>
      <c r="AF629" s="56" t="s">
        <v>10113</v>
      </c>
    </row>
    <row r="630" spans="3:32" ht="15" customHeight="1" x14ac:dyDescent="0.25">
      <c r="C630" s="25">
        <v>412</v>
      </c>
      <c r="D630" s="26" t="s">
        <v>6022</v>
      </c>
      <c r="E630" s="27" t="s">
        <v>10114</v>
      </c>
      <c r="F630" s="33"/>
      <c r="G630" s="34"/>
      <c r="H630" s="34"/>
      <c r="I630" s="34"/>
      <c r="J630" s="35"/>
      <c r="K630" s="34"/>
      <c r="L630" s="34"/>
      <c r="M630" s="74"/>
      <c r="N630" s="74" t="s">
        <v>10115</v>
      </c>
      <c r="O630" s="28" t="s">
        <v>6126</v>
      </c>
      <c r="P630" s="29"/>
      <c r="Q630" s="31" t="s">
        <v>6023</v>
      </c>
      <c r="R630" s="66" t="s">
        <v>300</v>
      </c>
      <c r="T630" s="67"/>
      <c r="U630" s="67" t="s">
        <v>300</v>
      </c>
      <c r="V630" s="68" t="s">
        <v>6023</v>
      </c>
      <c r="W630" s="69" t="s">
        <v>300</v>
      </c>
      <c r="X630" s="70" t="s">
        <v>6023</v>
      </c>
      <c r="Y630" s="71" t="b">
        <f t="shared" si="10"/>
        <v>1</v>
      </c>
      <c r="Z630" s="71" t="b">
        <f t="shared" si="10"/>
        <v>1</v>
      </c>
      <c r="AA630" s="72">
        <v>42390</v>
      </c>
      <c r="AB630" s="73" t="s">
        <v>6665</v>
      </c>
      <c r="AC630" s="62"/>
      <c r="AD630" s="62" t="s">
        <v>10115</v>
      </c>
      <c r="AE630" s="59" t="s">
        <v>10116</v>
      </c>
      <c r="AF630" s="62"/>
    </row>
    <row r="631" spans="3:32" ht="15" customHeight="1" x14ac:dyDescent="0.25">
      <c r="C631" s="25">
        <v>412</v>
      </c>
      <c r="D631" s="26" t="s">
        <v>6022</v>
      </c>
      <c r="E631" s="27" t="s">
        <v>10117</v>
      </c>
      <c r="F631" s="33"/>
      <c r="G631" s="34"/>
      <c r="H631" s="34"/>
      <c r="I631" s="34"/>
      <c r="J631" s="35"/>
      <c r="K631" s="34"/>
      <c r="L631" s="34"/>
      <c r="M631" s="74"/>
      <c r="N631" s="74" t="s">
        <v>10118</v>
      </c>
      <c r="O631" s="28" t="s">
        <v>6129</v>
      </c>
      <c r="P631" s="29" t="s">
        <v>10119</v>
      </c>
      <c r="Q631" s="31" t="s">
        <v>10120</v>
      </c>
      <c r="R631" s="66" t="s">
        <v>482</v>
      </c>
      <c r="T631" s="67"/>
      <c r="U631" s="67" t="s">
        <v>482</v>
      </c>
      <c r="V631" s="68" t="s">
        <v>10121</v>
      </c>
      <c r="W631" s="69" t="s">
        <v>482</v>
      </c>
      <c r="X631" s="70" t="s">
        <v>10121</v>
      </c>
      <c r="Y631" s="71" t="b">
        <f t="shared" si="10"/>
        <v>1</v>
      </c>
      <c r="Z631" s="71" t="b">
        <f t="shared" si="10"/>
        <v>1</v>
      </c>
      <c r="AA631" s="72">
        <v>42390</v>
      </c>
      <c r="AB631" s="73" t="s">
        <v>6665</v>
      </c>
      <c r="AC631" s="62"/>
      <c r="AD631" s="62" t="s">
        <v>10118</v>
      </c>
      <c r="AE631" s="56" t="s">
        <v>10122</v>
      </c>
      <c r="AF631" s="56" t="s">
        <v>10123</v>
      </c>
    </row>
    <row r="632" spans="3:32" ht="15" customHeight="1" x14ac:dyDescent="0.25">
      <c r="C632" s="25">
        <v>413</v>
      </c>
      <c r="D632" s="26" t="s">
        <v>6022</v>
      </c>
      <c r="E632" s="27" t="s">
        <v>10124</v>
      </c>
      <c r="F632" s="33"/>
      <c r="G632" s="34"/>
      <c r="H632" s="34"/>
      <c r="I632" s="34"/>
      <c r="J632" s="35"/>
      <c r="K632" s="34"/>
      <c r="L632" s="34"/>
      <c r="M632" s="74"/>
      <c r="N632" s="74" t="s">
        <v>10125</v>
      </c>
      <c r="O632" s="74" t="s">
        <v>10126</v>
      </c>
      <c r="P632" s="29" t="s">
        <v>8715</v>
      </c>
      <c r="Q632" s="31" t="s">
        <v>10127</v>
      </c>
      <c r="R632" s="66" t="s">
        <v>482</v>
      </c>
      <c r="T632" s="67"/>
      <c r="U632" s="67" t="s">
        <v>482</v>
      </c>
      <c r="V632" s="68" t="s">
        <v>10128</v>
      </c>
      <c r="W632" s="69" t="s">
        <v>482</v>
      </c>
      <c r="X632" s="70" t="s">
        <v>10128</v>
      </c>
      <c r="Y632" s="71" t="b">
        <f t="shared" si="10"/>
        <v>1</v>
      </c>
      <c r="Z632" s="71" t="b">
        <f t="shared" si="10"/>
        <v>1</v>
      </c>
      <c r="AA632" s="72">
        <v>42390</v>
      </c>
      <c r="AB632" s="73" t="s">
        <v>6665</v>
      </c>
      <c r="AC632" s="62"/>
      <c r="AD632" s="62" t="s">
        <v>10125</v>
      </c>
      <c r="AE632" s="56" t="s">
        <v>10129</v>
      </c>
      <c r="AF632" s="56" t="s">
        <v>10130</v>
      </c>
    </row>
    <row r="633" spans="3:32" ht="15" customHeight="1" x14ac:dyDescent="0.25">
      <c r="C633" s="25">
        <v>415</v>
      </c>
      <c r="D633" s="26" t="s">
        <v>6022</v>
      </c>
      <c r="E633" s="27" t="s">
        <v>10131</v>
      </c>
      <c r="F633" s="33" t="s">
        <v>10132</v>
      </c>
      <c r="G633" s="34" t="s">
        <v>10133</v>
      </c>
      <c r="H633" s="34">
        <v>3</v>
      </c>
      <c r="I633" s="34" t="s">
        <v>120</v>
      </c>
      <c r="J633" s="87">
        <v>-102610602</v>
      </c>
      <c r="K633" s="34" t="s">
        <v>10134</v>
      </c>
      <c r="L633" s="34" t="s">
        <v>6677</v>
      </c>
      <c r="M633" s="75"/>
      <c r="N633" s="75" t="s">
        <v>10135</v>
      </c>
      <c r="O633" s="74" t="s">
        <v>10136</v>
      </c>
      <c r="P633" s="29" t="s">
        <v>6411</v>
      </c>
      <c r="Q633" s="31" t="s">
        <v>10137</v>
      </c>
      <c r="R633" s="66" t="s">
        <v>482</v>
      </c>
      <c r="T633" s="67"/>
      <c r="U633" s="67" t="s">
        <v>482</v>
      </c>
      <c r="V633" s="68" t="s">
        <v>10138</v>
      </c>
      <c r="W633" s="69" t="s">
        <v>482</v>
      </c>
      <c r="X633" s="70" t="s">
        <v>10138</v>
      </c>
      <c r="Y633" s="71" t="b">
        <f t="shared" ref="Y633:Z696" si="11">U633=W633</f>
        <v>1</v>
      </c>
      <c r="Z633" s="71" t="b">
        <f t="shared" si="11"/>
        <v>1</v>
      </c>
      <c r="AA633" s="72">
        <v>42390</v>
      </c>
      <c r="AB633" s="73" t="s">
        <v>6665</v>
      </c>
      <c r="AC633" s="62"/>
      <c r="AD633" s="62" t="s">
        <v>10135</v>
      </c>
      <c r="AE633" s="56" t="s">
        <v>10139</v>
      </c>
      <c r="AF633" s="56" t="s">
        <v>10140</v>
      </c>
    </row>
    <row r="634" spans="3:32" ht="15" customHeight="1" x14ac:dyDescent="0.25">
      <c r="C634" s="25">
        <v>416</v>
      </c>
      <c r="D634" s="26" t="s">
        <v>6022</v>
      </c>
      <c r="E634" s="27" t="s">
        <v>10141</v>
      </c>
      <c r="F634" s="33"/>
      <c r="G634" s="34"/>
      <c r="H634" s="34"/>
      <c r="I634" s="34"/>
      <c r="J634" s="87"/>
      <c r="K634" s="34"/>
      <c r="L634" s="34"/>
      <c r="M634" s="75"/>
      <c r="N634" s="75" t="s">
        <v>10142</v>
      </c>
      <c r="O634" s="74" t="s">
        <v>10143</v>
      </c>
      <c r="P634" s="29" t="s">
        <v>6417</v>
      </c>
      <c r="Q634" s="31" t="s">
        <v>10144</v>
      </c>
      <c r="R634" s="66" t="s">
        <v>482</v>
      </c>
      <c r="T634" s="67"/>
      <c r="U634" s="67" t="s">
        <v>482</v>
      </c>
      <c r="V634" s="68" t="s">
        <v>10145</v>
      </c>
      <c r="W634" s="69" t="s">
        <v>482</v>
      </c>
      <c r="X634" s="70" t="s">
        <v>10145</v>
      </c>
      <c r="Y634" s="71" t="b">
        <f t="shared" si="11"/>
        <v>1</v>
      </c>
      <c r="Z634" s="71" t="b">
        <f t="shared" si="11"/>
        <v>1</v>
      </c>
      <c r="AA634" s="72">
        <v>42390</v>
      </c>
      <c r="AB634" s="73" t="s">
        <v>6665</v>
      </c>
      <c r="AC634" s="62"/>
      <c r="AD634" s="62" t="s">
        <v>10142</v>
      </c>
      <c r="AE634" s="56" t="s">
        <v>10146</v>
      </c>
      <c r="AF634" s="56" t="s">
        <v>10147</v>
      </c>
    </row>
    <row r="635" spans="3:32" ht="15" customHeight="1" x14ac:dyDescent="0.25">
      <c r="C635" s="25">
        <v>419</v>
      </c>
      <c r="D635" s="26" t="s">
        <v>6022</v>
      </c>
      <c r="E635" s="27" t="s">
        <v>10148</v>
      </c>
      <c r="F635" s="33" t="s">
        <v>10149</v>
      </c>
      <c r="G635" s="34" t="s">
        <v>10150</v>
      </c>
      <c r="H635" s="34">
        <v>8</v>
      </c>
      <c r="I635" s="34" t="s">
        <v>120</v>
      </c>
      <c r="J635" s="35" t="s">
        <v>165</v>
      </c>
      <c r="K635" s="34"/>
      <c r="L635" s="34" t="s">
        <v>10151</v>
      </c>
      <c r="M635" s="75"/>
      <c r="N635" s="75" t="s">
        <v>10152</v>
      </c>
      <c r="O635" s="74" t="s">
        <v>10153</v>
      </c>
      <c r="P635" s="29" t="s">
        <v>10154</v>
      </c>
      <c r="Q635" s="31" t="s">
        <v>10155</v>
      </c>
      <c r="R635" s="66" t="s">
        <v>482</v>
      </c>
      <c r="T635" s="67"/>
      <c r="U635" s="67" t="s">
        <v>482</v>
      </c>
      <c r="V635" s="68" t="s">
        <v>10156</v>
      </c>
      <c r="W635" s="69" t="s">
        <v>482</v>
      </c>
      <c r="X635" s="70" t="s">
        <v>10156</v>
      </c>
      <c r="Y635" s="71" t="b">
        <f t="shared" si="11"/>
        <v>1</v>
      </c>
      <c r="Z635" s="71" t="b">
        <f t="shared" si="11"/>
        <v>1</v>
      </c>
      <c r="AA635" s="72">
        <v>42390</v>
      </c>
      <c r="AB635" s="73" t="s">
        <v>6665</v>
      </c>
      <c r="AC635" s="62"/>
      <c r="AD635" s="62" t="s">
        <v>10152</v>
      </c>
      <c r="AE635" s="56" t="s">
        <v>10157</v>
      </c>
      <c r="AF635" s="56" t="s">
        <v>10158</v>
      </c>
    </row>
    <row r="636" spans="3:32" ht="15" customHeight="1" x14ac:dyDescent="0.25">
      <c r="C636" s="25">
        <v>417</v>
      </c>
      <c r="D636" s="26" t="s">
        <v>6022</v>
      </c>
      <c r="E636" s="27" t="s">
        <v>10159</v>
      </c>
      <c r="F636" s="33"/>
      <c r="G636" s="34"/>
      <c r="H636" s="34"/>
      <c r="I636" s="34"/>
      <c r="J636" s="35"/>
      <c r="K636" s="34"/>
      <c r="L636" s="34"/>
      <c r="M636" s="75"/>
      <c r="N636" s="75" t="s">
        <v>10160</v>
      </c>
      <c r="O636" s="74" t="s">
        <v>10161</v>
      </c>
      <c r="P636" s="29" t="s">
        <v>10162</v>
      </c>
      <c r="Q636" s="31" t="s">
        <v>10163</v>
      </c>
      <c r="R636" s="66" t="s">
        <v>482</v>
      </c>
      <c r="T636" s="67"/>
      <c r="U636" s="67" t="s">
        <v>482</v>
      </c>
      <c r="V636" s="68" t="s">
        <v>10164</v>
      </c>
      <c r="W636" s="69" t="s">
        <v>482</v>
      </c>
      <c r="X636" s="70" t="s">
        <v>10164</v>
      </c>
      <c r="Y636" s="71" t="b">
        <f t="shared" si="11"/>
        <v>1</v>
      </c>
      <c r="Z636" s="71" t="b">
        <f t="shared" si="11"/>
        <v>1</v>
      </c>
      <c r="AA636" s="72">
        <v>42390</v>
      </c>
      <c r="AB636" s="73" t="s">
        <v>6665</v>
      </c>
      <c r="AC636" s="62"/>
      <c r="AD636" s="62" t="s">
        <v>10160</v>
      </c>
      <c r="AE636" s="56" t="s">
        <v>10165</v>
      </c>
      <c r="AF636" s="56" t="s">
        <v>10166</v>
      </c>
    </row>
    <row r="637" spans="3:32" ht="15" customHeight="1" x14ac:dyDescent="0.25">
      <c r="C637" s="25">
        <v>418</v>
      </c>
      <c r="D637" s="26" t="s">
        <v>6022</v>
      </c>
      <c r="E637" s="27" t="s">
        <v>6426</v>
      </c>
      <c r="F637" s="33"/>
      <c r="G637" s="34"/>
      <c r="H637" s="34"/>
      <c r="I637" s="34"/>
      <c r="J637" s="35"/>
      <c r="K637" s="34"/>
      <c r="L637" s="34"/>
      <c r="M637" s="75"/>
      <c r="N637" s="75" t="s">
        <v>10167</v>
      </c>
      <c r="O637" s="28" t="s">
        <v>10168</v>
      </c>
      <c r="P637" s="29" t="s">
        <v>6421</v>
      </c>
      <c r="Q637" s="31" t="s">
        <v>10169</v>
      </c>
      <c r="R637" s="66" t="s">
        <v>482</v>
      </c>
      <c r="T637" s="67"/>
      <c r="U637" s="67" t="s">
        <v>482</v>
      </c>
      <c r="V637" s="68" t="s">
        <v>10170</v>
      </c>
      <c r="W637" s="69" t="s">
        <v>482</v>
      </c>
      <c r="X637" s="70" t="s">
        <v>10170</v>
      </c>
      <c r="Y637" s="71" t="b">
        <f t="shared" si="11"/>
        <v>1</v>
      </c>
      <c r="Z637" s="71" t="b">
        <f t="shared" si="11"/>
        <v>1</v>
      </c>
      <c r="AA637" s="72">
        <v>42390</v>
      </c>
      <c r="AB637" s="73" t="s">
        <v>6665</v>
      </c>
      <c r="AC637" s="62"/>
      <c r="AD637" s="62" t="s">
        <v>10167</v>
      </c>
      <c r="AE637" s="56" t="s">
        <v>10171</v>
      </c>
      <c r="AF637" s="56" t="s">
        <v>10172</v>
      </c>
    </row>
    <row r="638" spans="3:32" ht="15" customHeight="1" x14ac:dyDescent="0.25">
      <c r="C638" s="25">
        <v>414</v>
      </c>
      <c r="D638" s="26" t="s">
        <v>6022</v>
      </c>
      <c r="E638" s="27" t="s">
        <v>10173</v>
      </c>
      <c r="F638" s="33"/>
      <c r="G638" s="34"/>
      <c r="H638" s="34"/>
      <c r="I638" s="34"/>
      <c r="J638" s="35"/>
      <c r="K638" s="34"/>
      <c r="L638" s="34"/>
      <c r="M638" s="75"/>
      <c r="N638" s="75" t="s">
        <v>10174</v>
      </c>
      <c r="O638" s="74" t="s">
        <v>10046</v>
      </c>
      <c r="P638" s="29" t="s">
        <v>10047</v>
      </c>
      <c r="Q638" s="31" t="s">
        <v>10048</v>
      </c>
      <c r="R638" s="66" t="s">
        <v>482</v>
      </c>
      <c r="T638" s="67"/>
      <c r="U638" s="67" t="s">
        <v>482</v>
      </c>
      <c r="V638" s="68" t="s">
        <v>10049</v>
      </c>
      <c r="W638" s="69" t="s">
        <v>482</v>
      </c>
      <c r="X638" s="70" t="s">
        <v>10049</v>
      </c>
      <c r="Y638" s="71" t="b">
        <f t="shared" si="11"/>
        <v>1</v>
      </c>
      <c r="Z638" s="71" t="b">
        <f t="shared" si="11"/>
        <v>1</v>
      </c>
      <c r="AA638" s="72">
        <v>42390</v>
      </c>
      <c r="AB638" s="73" t="s">
        <v>6665</v>
      </c>
      <c r="AC638" s="62"/>
      <c r="AD638" s="62" t="s">
        <v>10174</v>
      </c>
      <c r="AE638" s="56" t="s">
        <v>10050</v>
      </c>
      <c r="AF638" s="56" t="s">
        <v>10175</v>
      </c>
    </row>
    <row r="639" spans="3:32" ht="15" customHeight="1" x14ac:dyDescent="0.25">
      <c r="C639" s="25">
        <v>416</v>
      </c>
      <c r="D639" s="26" t="s">
        <v>6022</v>
      </c>
      <c r="E639" s="27" t="s">
        <v>10176</v>
      </c>
      <c r="F639" s="33"/>
      <c r="G639" s="34"/>
      <c r="H639" s="34"/>
      <c r="I639" s="34"/>
      <c r="J639" s="35"/>
      <c r="K639" s="34"/>
      <c r="L639" s="34"/>
      <c r="M639" s="74"/>
      <c r="N639" s="74" t="s">
        <v>10177</v>
      </c>
      <c r="O639" s="28" t="s">
        <v>6108</v>
      </c>
      <c r="P639" s="29" t="s">
        <v>6423</v>
      </c>
      <c r="Q639" s="31" t="s">
        <v>10178</v>
      </c>
      <c r="R639" s="66" t="s">
        <v>482</v>
      </c>
      <c r="T639" s="67"/>
      <c r="U639" s="67" t="s">
        <v>482</v>
      </c>
      <c r="V639" s="68" t="s">
        <v>10179</v>
      </c>
      <c r="W639" s="69" t="s">
        <v>482</v>
      </c>
      <c r="X639" s="70" t="s">
        <v>10179</v>
      </c>
      <c r="Y639" s="71" t="b">
        <f t="shared" si="11"/>
        <v>1</v>
      </c>
      <c r="Z639" s="71" t="b">
        <f t="shared" si="11"/>
        <v>1</v>
      </c>
      <c r="AA639" s="72">
        <v>42390</v>
      </c>
      <c r="AB639" s="73" t="s">
        <v>6665</v>
      </c>
      <c r="AC639" s="62"/>
      <c r="AD639" s="62" t="s">
        <v>10177</v>
      </c>
      <c r="AE639" s="56" t="s">
        <v>10180</v>
      </c>
      <c r="AF639" s="56" t="s">
        <v>10181</v>
      </c>
    </row>
    <row r="640" spans="3:32" ht="15" customHeight="1" x14ac:dyDescent="0.25">
      <c r="C640" s="25">
        <v>416</v>
      </c>
      <c r="D640" s="26" t="s">
        <v>6022</v>
      </c>
      <c r="E640" s="27" t="s">
        <v>10182</v>
      </c>
      <c r="F640" s="33"/>
      <c r="G640" s="34"/>
      <c r="H640" s="34"/>
      <c r="I640" s="34"/>
      <c r="J640" s="35"/>
      <c r="K640" s="34"/>
      <c r="L640" s="34"/>
      <c r="M640" s="74"/>
      <c r="N640" s="74" t="s">
        <v>10183</v>
      </c>
      <c r="O640" s="28" t="s">
        <v>6111</v>
      </c>
      <c r="P640" s="29" t="s">
        <v>6423</v>
      </c>
      <c r="Q640" s="31" t="s">
        <v>10184</v>
      </c>
      <c r="R640" s="66" t="s">
        <v>482</v>
      </c>
      <c r="T640" s="67"/>
      <c r="U640" s="67" t="s">
        <v>482</v>
      </c>
      <c r="V640" s="68" t="s">
        <v>10185</v>
      </c>
      <c r="W640" s="69" t="s">
        <v>482</v>
      </c>
      <c r="X640" s="70" t="s">
        <v>10185</v>
      </c>
      <c r="Y640" s="71" t="b">
        <f t="shared" si="11"/>
        <v>1</v>
      </c>
      <c r="Z640" s="71" t="b">
        <f t="shared" si="11"/>
        <v>1</v>
      </c>
      <c r="AA640" s="72">
        <v>42390</v>
      </c>
      <c r="AB640" s="73" t="s">
        <v>6665</v>
      </c>
      <c r="AC640" s="62"/>
      <c r="AD640" s="62" t="s">
        <v>10183</v>
      </c>
      <c r="AE640" s="56" t="s">
        <v>10186</v>
      </c>
      <c r="AF640" s="56" t="s">
        <v>10187</v>
      </c>
    </row>
    <row r="641" spans="3:32" ht="15" customHeight="1" x14ac:dyDescent="0.25">
      <c r="C641" s="25">
        <v>416</v>
      </c>
      <c r="D641" s="26" t="s">
        <v>6022</v>
      </c>
      <c r="E641" s="27" t="s">
        <v>10188</v>
      </c>
      <c r="F641" s="33"/>
      <c r="G641" s="34"/>
      <c r="H641" s="34"/>
      <c r="I641" s="34"/>
      <c r="J641" s="35"/>
      <c r="K641" s="34"/>
      <c r="L641" s="34"/>
      <c r="M641" s="74"/>
      <c r="N641" s="74" t="s">
        <v>10189</v>
      </c>
      <c r="O641" s="28" t="s">
        <v>6203</v>
      </c>
      <c r="P641" s="29" t="s">
        <v>6452</v>
      </c>
      <c r="Q641" s="31" t="s">
        <v>10190</v>
      </c>
      <c r="R641" s="66" t="s">
        <v>482</v>
      </c>
      <c r="T641" s="67"/>
      <c r="U641" s="67" t="s">
        <v>482</v>
      </c>
      <c r="V641" s="68" t="s">
        <v>10191</v>
      </c>
      <c r="W641" s="69" t="s">
        <v>482</v>
      </c>
      <c r="X641" s="70" t="s">
        <v>10191</v>
      </c>
      <c r="Y641" s="71" t="b">
        <f t="shared" si="11"/>
        <v>1</v>
      </c>
      <c r="Z641" s="71" t="b">
        <f t="shared" si="11"/>
        <v>1</v>
      </c>
      <c r="AA641" s="72">
        <v>42390</v>
      </c>
      <c r="AB641" s="73" t="s">
        <v>6665</v>
      </c>
      <c r="AC641" s="62"/>
      <c r="AD641" s="62" t="s">
        <v>10189</v>
      </c>
      <c r="AE641" s="56" t="s">
        <v>10192</v>
      </c>
      <c r="AF641" s="56" t="s">
        <v>10193</v>
      </c>
    </row>
    <row r="642" spans="3:32" ht="15" customHeight="1" x14ac:dyDescent="0.25">
      <c r="C642" s="25">
        <v>416</v>
      </c>
      <c r="D642" s="26" t="s">
        <v>6022</v>
      </c>
      <c r="E642" s="27" t="s">
        <v>10194</v>
      </c>
      <c r="F642" s="33"/>
      <c r="G642" s="34"/>
      <c r="H642" s="34"/>
      <c r="I642" s="34"/>
      <c r="J642" s="35"/>
      <c r="K642" s="34"/>
      <c r="L642" s="34"/>
      <c r="M642" s="74"/>
      <c r="N642" s="74" t="s">
        <v>10195</v>
      </c>
      <c r="O642" s="28" t="s">
        <v>6206</v>
      </c>
      <c r="P642" s="29" t="s">
        <v>6452</v>
      </c>
      <c r="Q642" s="31" t="s">
        <v>10196</v>
      </c>
      <c r="R642" s="66" t="s">
        <v>482</v>
      </c>
      <c r="T642" s="67"/>
      <c r="U642" s="67" t="s">
        <v>482</v>
      </c>
      <c r="V642" s="68" t="s">
        <v>10197</v>
      </c>
      <c r="W642" s="69" t="s">
        <v>482</v>
      </c>
      <c r="X642" s="70" t="s">
        <v>10197</v>
      </c>
      <c r="Y642" s="71" t="b">
        <f t="shared" si="11"/>
        <v>1</v>
      </c>
      <c r="Z642" s="71" t="b">
        <f t="shared" si="11"/>
        <v>1</v>
      </c>
      <c r="AA642" s="72">
        <v>42390</v>
      </c>
      <c r="AB642" s="73" t="s">
        <v>6665</v>
      </c>
      <c r="AC642" s="62"/>
      <c r="AD642" s="62" t="s">
        <v>10195</v>
      </c>
      <c r="AE642" s="56" t="s">
        <v>10198</v>
      </c>
      <c r="AF642" s="56" t="s">
        <v>10199</v>
      </c>
    </row>
    <row r="643" spans="3:32" ht="15" customHeight="1" x14ac:dyDescent="0.25">
      <c r="C643" s="25">
        <v>420</v>
      </c>
      <c r="D643" s="26" t="s">
        <v>6022</v>
      </c>
      <c r="E643" s="27" t="s">
        <v>10200</v>
      </c>
      <c r="F643" s="33"/>
      <c r="G643" s="34"/>
      <c r="H643" s="34"/>
      <c r="I643" s="34"/>
      <c r="J643" s="35"/>
      <c r="K643" s="34"/>
      <c r="L643" s="34"/>
      <c r="M643" s="74"/>
      <c r="N643" s="74" t="s">
        <v>10201</v>
      </c>
      <c r="O643" s="28" t="s">
        <v>6120</v>
      </c>
      <c r="P643" s="29"/>
      <c r="Q643" s="31" t="s">
        <v>6023</v>
      </c>
      <c r="R643" s="66" t="s">
        <v>300</v>
      </c>
      <c r="T643" s="67"/>
      <c r="U643" s="67" t="s">
        <v>300</v>
      </c>
      <c r="V643" s="68" t="s">
        <v>6023</v>
      </c>
      <c r="W643" s="69" t="s">
        <v>300</v>
      </c>
      <c r="X643" s="70" t="s">
        <v>6023</v>
      </c>
      <c r="Y643" s="71" t="b">
        <f t="shared" si="11"/>
        <v>1</v>
      </c>
      <c r="Z643" s="71" t="b">
        <f t="shared" si="11"/>
        <v>1</v>
      </c>
      <c r="AA643" s="72">
        <v>42390</v>
      </c>
      <c r="AB643" s="73" t="s">
        <v>6665</v>
      </c>
      <c r="AC643" s="62"/>
      <c r="AD643" s="62" t="s">
        <v>10201</v>
      </c>
      <c r="AE643" s="59" t="s">
        <v>10202</v>
      </c>
      <c r="AF643" s="62"/>
    </row>
    <row r="644" spans="3:32" ht="15" customHeight="1" x14ac:dyDescent="0.25">
      <c r="C644" s="25">
        <v>420</v>
      </c>
      <c r="D644" s="26" t="s">
        <v>6022</v>
      </c>
      <c r="E644" s="27" t="s">
        <v>10203</v>
      </c>
      <c r="F644" s="33"/>
      <c r="G644" s="34"/>
      <c r="H644" s="34"/>
      <c r="I644" s="34"/>
      <c r="J644" s="35"/>
      <c r="K644" s="34"/>
      <c r="L644" s="34"/>
      <c r="M644" s="74"/>
      <c r="N644" s="74" t="s">
        <v>10204</v>
      </c>
      <c r="O644" s="28" t="s">
        <v>6123</v>
      </c>
      <c r="P644" s="29" t="s">
        <v>6798</v>
      </c>
      <c r="Q644" s="31" t="s">
        <v>10205</v>
      </c>
      <c r="R644" s="66" t="s">
        <v>482</v>
      </c>
      <c r="T644" s="67"/>
      <c r="U644" s="67" t="s">
        <v>482</v>
      </c>
      <c r="V644" s="68" t="s">
        <v>10206</v>
      </c>
      <c r="W644" s="69" t="s">
        <v>482</v>
      </c>
      <c r="X644" s="70" t="s">
        <v>10206</v>
      </c>
      <c r="Y644" s="71" t="b">
        <f t="shared" si="11"/>
        <v>1</v>
      </c>
      <c r="Z644" s="71" t="b">
        <f t="shared" si="11"/>
        <v>1</v>
      </c>
      <c r="AA644" s="72">
        <v>42390</v>
      </c>
      <c r="AB644" s="73" t="s">
        <v>6665</v>
      </c>
      <c r="AC644" s="62"/>
      <c r="AD644" s="62" t="s">
        <v>10204</v>
      </c>
      <c r="AE644" s="56" t="s">
        <v>10207</v>
      </c>
      <c r="AF644" s="56" t="s">
        <v>10208</v>
      </c>
    </row>
    <row r="645" spans="3:32" ht="15" customHeight="1" x14ac:dyDescent="0.25">
      <c r="C645" s="25">
        <v>421</v>
      </c>
      <c r="D645" s="26" t="s">
        <v>6022</v>
      </c>
      <c r="E645" s="27" t="s">
        <v>10209</v>
      </c>
      <c r="F645" s="33"/>
      <c r="G645" s="34"/>
      <c r="H645" s="34"/>
      <c r="I645" s="34"/>
      <c r="J645" s="35"/>
      <c r="K645" s="34"/>
      <c r="L645" s="34"/>
      <c r="M645" s="74"/>
      <c r="N645" s="74" t="s">
        <v>10210</v>
      </c>
      <c r="O645" s="74" t="s">
        <v>10211</v>
      </c>
      <c r="P645" s="29" t="s">
        <v>10109</v>
      </c>
      <c r="Q645" s="31" t="s">
        <v>10212</v>
      </c>
      <c r="R645" s="66" t="s">
        <v>482</v>
      </c>
      <c r="T645" s="67"/>
      <c r="U645" s="67" t="s">
        <v>482</v>
      </c>
      <c r="V645" s="68" t="s">
        <v>10213</v>
      </c>
      <c r="W645" s="69" t="s">
        <v>482</v>
      </c>
      <c r="X645" s="70" t="s">
        <v>10213</v>
      </c>
      <c r="Y645" s="71" t="b">
        <f t="shared" si="11"/>
        <v>1</v>
      </c>
      <c r="Z645" s="71" t="b">
        <f t="shared" si="11"/>
        <v>1</v>
      </c>
      <c r="AA645" s="72">
        <v>42390</v>
      </c>
      <c r="AB645" s="73" t="s">
        <v>6665</v>
      </c>
      <c r="AC645" s="62"/>
      <c r="AD645" s="62" t="s">
        <v>10210</v>
      </c>
      <c r="AE645" s="56" t="s">
        <v>10214</v>
      </c>
      <c r="AF645" s="56" t="s">
        <v>10215</v>
      </c>
    </row>
    <row r="646" spans="3:32" ht="15" customHeight="1" x14ac:dyDescent="0.25">
      <c r="C646" s="25">
        <v>422</v>
      </c>
      <c r="D646" s="26" t="s">
        <v>6022</v>
      </c>
      <c r="E646" s="27" t="s">
        <v>10216</v>
      </c>
      <c r="F646" s="33"/>
      <c r="G646" s="34"/>
      <c r="H646" s="34"/>
      <c r="I646" s="34"/>
      <c r="J646" s="35"/>
      <c r="K646" s="34"/>
      <c r="L646" s="34"/>
      <c r="M646" s="74"/>
      <c r="N646" s="74" t="s">
        <v>10217</v>
      </c>
      <c r="O646" s="28" t="s">
        <v>6126</v>
      </c>
      <c r="P646" s="29"/>
      <c r="Q646" s="31" t="s">
        <v>6023</v>
      </c>
      <c r="R646" s="66" t="s">
        <v>300</v>
      </c>
      <c r="T646" s="67"/>
      <c r="U646" s="67" t="s">
        <v>300</v>
      </c>
      <c r="V646" s="68" t="s">
        <v>6023</v>
      </c>
      <c r="W646" s="69" t="s">
        <v>300</v>
      </c>
      <c r="X646" s="70" t="s">
        <v>6023</v>
      </c>
      <c r="Y646" s="71" t="b">
        <f t="shared" si="11"/>
        <v>1</v>
      </c>
      <c r="Z646" s="71" t="b">
        <f t="shared" si="11"/>
        <v>1</v>
      </c>
      <c r="AA646" s="72">
        <v>42390</v>
      </c>
      <c r="AB646" s="73" t="s">
        <v>6665</v>
      </c>
      <c r="AC646" s="62"/>
      <c r="AD646" s="62" t="s">
        <v>10217</v>
      </c>
      <c r="AE646" s="59" t="s">
        <v>10218</v>
      </c>
      <c r="AF646" s="62"/>
    </row>
    <row r="647" spans="3:32" ht="15" customHeight="1" x14ac:dyDescent="0.25">
      <c r="C647" s="25">
        <v>422</v>
      </c>
      <c r="D647" s="26" t="s">
        <v>6022</v>
      </c>
      <c r="E647" s="27" t="s">
        <v>10219</v>
      </c>
      <c r="F647" s="33"/>
      <c r="G647" s="34"/>
      <c r="H647" s="34"/>
      <c r="I647" s="34"/>
      <c r="J647" s="35"/>
      <c r="K647" s="34"/>
      <c r="L647" s="34"/>
      <c r="M647" s="74"/>
      <c r="N647" s="74" t="s">
        <v>10220</v>
      </c>
      <c r="O647" s="28" t="s">
        <v>6129</v>
      </c>
      <c r="P647" s="29" t="s">
        <v>9965</v>
      </c>
      <c r="Q647" s="31" t="s">
        <v>10221</v>
      </c>
      <c r="R647" s="66" t="s">
        <v>482</v>
      </c>
      <c r="T647" s="67"/>
      <c r="U647" s="67" t="s">
        <v>482</v>
      </c>
      <c r="V647" s="68" t="s">
        <v>10222</v>
      </c>
      <c r="W647" s="69" t="s">
        <v>482</v>
      </c>
      <c r="X647" s="70" t="s">
        <v>10222</v>
      </c>
      <c r="Y647" s="71" t="b">
        <f t="shared" si="11"/>
        <v>1</v>
      </c>
      <c r="Z647" s="71" t="b">
        <f t="shared" si="11"/>
        <v>1</v>
      </c>
      <c r="AA647" s="72">
        <v>42390</v>
      </c>
      <c r="AB647" s="73" t="s">
        <v>6665</v>
      </c>
      <c r="AC647" s="62"/>
      <c r="AD647" s="62" t="s">
        <v>10220</v>
      </c>
      <c r="AE647" s="56" t="s">
        <v>10223</v>
      </c>
      <c r="AF647" s="56" t="s">
        <v>10224</v>
      </c>
    </row>
    <row r="648" spans="3:32" ht="15" customHeight="1" x14ac:dyDescent="0.25">
      <c r="C648" s="25">
        <v>423</v>
      </c>
      <c r="D648" s="26" t="s">
        <v>6022</v>
      </c>
      <c r="E648" s="27" t="s">
        <v>10225</v>
      </c>
      <c r="F648" s="33"/>
      <c r="G648" s="34"/>
      <c r="H648" s="34"/>
      <c r="I648" s="34"/>
      <c r="J648" s="35"/>
      <c r="K648" s="34"/>
      <c r="L648" s="34"/>
      <c r="M648" s="74"/>
      <c r="N648" s="74" t="s">
        <v>10226</v>
      </c>
      <c r="O648" s="74" t="s">
        <v>10227</v>
      </c>
      <c r="P648" s="29" t="s">
        <v>8715</v>
      </c>
      <c r="Q648" s="31" t="s">
        <v>10228</v>
      </c>
      <c r="R648" s="66" t="s">
        <v>482</v>
      </c>
      <c r="T648" s="67"/>
      <c r="U648" s="67" t="s">
        <v>482</v>
      </c>
      <c r="V648" s="68" t="s">
        <v>10229</v>
      </c>
      <c r="W648" s="69" t="s">
        <v>482</v>
      </c>
      <c r="X648" s="70" t="s">
        <v>10229</v>
      </c>
      <c r="Y648" s="71" t="b">
        <f t="shared" si="11"/>
        <v>1</v>
      </c>
      <c r="Z648" s="71" t="b">
        <f t="shared" si="11"/>
        <v>1</v>
      </c>
      <c r="AA648" s="72">
        <v>42390</v>
      </c>
      <c r="AB648" s="73" t="s">
        <v>6665</v>
      </c>
      <c r="AC648" s="62"/>
      <c r="AD648" s="62" t="s">
        <v>10226</v>
      </c>
      <c r="AE648" s="56" t="s">
        <v>10230</v>
      </c>
      <c r="AF648" s="56" t="s">
        <v>10231</v>
      </c>
    </row>
    <row r="649" spans="3:32" ht="15" customHeight="1" x14ac:dyDescent="0.25">
      <c r="C649" s="25">
        <v>426</v>
      </c>
      <c r="D649" s="26" t="s">
        <v>6022</v>
      </c>
      <c r="E649" s="27" t="s">
        <v>10232</v>
      </c>
      <c r="F649" s="33" t="s">
        <v>10233</v>
      </c>
      <c r="G649" s="34" t="s">
        <v>10234</v>
      </c>
      <c r="H649" s="34">
        <v>8</v>
      </c>
      <c r="I649" s="34" t="s">
        <v>120</v>
      </c>
      <c r="J649" s="35" t="s">
        <v>8560</v>
      </c>
      <c r="K649" s="34" t="s">
        <v>10235</v>
      </c>
      <c r="L649" s="34" t="s">
        <v>8562</v>
      </c>
      <c r="M649" s="75"/>
      <c r="N649" s="75" t="s">
        <v>10236</v>
      </c>
      <c r="O649" s="74" t="s">
        <v>10237</v>
      </c>
      <c r="P649" s="29" t="s">
        <v>6411</v>
      </c>
      <c r="Q649" s="31" t="s">
        <v>10238</v>
      </c>
      <c r="R649" s="66" t="s">
        <v>482</v>
      </c>
      <c r="T649" s="67"/>
      <c r="U649" s="67" t="s">
        <v>482</v>
      </c>
      <c r="V649" s="68" t="s">
        <v>10239</v>
      </c>
      <c r="W649" s="69" t="s">
        <v>482</v>
      </c>
      <c r="X649" s="70" t="s">
        <v>10239</v>
      </c>
      <c r="Y649" s="71" t="b">
        <f t="shared" si="11"/>
        <v>1</v>
      </c>
      <c r="Z649" s="71" t="b">
        <f t="shared" si="11"/>
        <v>1</v>
      </c>
      <c r="AA649" s="72">
        <v>42390</v>
      </c>
      <c r="AB649" s="73" t="s">
        <v>6665</v>
      </c>
      <c r="AC649" s="62"/>
      <c r="AD649" s="62" t="s">
        <v>10236</v>
      </c>
      <c r="AE649" s="56" t="s">
        <v>10240</v>
      </c>
      <c r="AF649" s="56" t="s">
        <v>10241</v>
      </c>
    </row>
    <row r="650" spans="3:32" ht="15" customHeight="1" x14ac:dyDescent="0.25">
      <c r="C650" s="25">
        <v>425</v>
      </c>
      <c r="D650" s="26" t="s">
        <v>6022</v>
      </c>
      <c r="E650" s="27" t="s">
        <v>10242</v>
      </c>
      <c r="F650" s="33"/>
      <c r="G650" s="34"/>
      <c r="H650" s="34"/>
      <c r="I650" s="34"/>
      <c r="J650" s="35"/>
      <c r="K650" s="34"/>
      <c r="L650" s="34"/>
      <c r="M650" s="75"/>
      <c r="N650" s="75" t="s">
        <v>10243</v>
      </c>
      <c r="O650" s="74" t="s">
        <v>10244</v>
      </c>
      <c r="P650" s="29" t="s">
        <v>10245</v>
      </c>
      <c r="Q650" s="31" t="s">
        <v>10246</v>
      </c>
      <c r="R650" s="66" t="s">
        <v>482</v>
      </c>
      <c r="T650" s="67"/>
      <c r="U650" s="67" t="s">
        <v>482</v>
      </c>
      <c r="V650" s="68" t="s">
        <v>10247</v>
      </c>
      <c r="W650" s="69" t="s">
        <v>482</v>
      </c>
      <c r="X650" s="70" t="s">
        <v>10247</v>
      </c>
      <c r="Y650" s="71" t="b">
        <f t="shared" si="11"/>
        <v>1</v>
      </c>
      <c r="Z650" s="71" t="b">
        <f t="shared" si="11"/>
        <v>1</v>
      </c>
      <c r="AA650" s="72">
        <v>42390</v>
      </c>
      <c r="AB650" s="73" t="s">
        <v>6665</v>
      </c>
      <c r="AC650" s="62"/>
      <c r="AD650" s="62" t="s">
        <v>10243</v>
      </c>
      <c r="AE650" s="56" t="s">
        <v>10248</v>
      </c>
      <c r="AF650" s="56" t="s">
        <v>10249</v>
      </c>
    </row>
    <row r="651" spans="3:32" ht="15" customHeight="1" x14ac:dyDescent="0.25">
      <c r="C651" s="25">
        <v>434</v>
      </c>
      <c r="D651" s="26" t="s">
        <v>6022</v>
      </c>
      <c r="E651" s="27" t="s">
        <v>10250</v>
      </c>
      <c r="F651" s="33" t="s">
        <v>10251</v>
      </c>
      <c r="G651" s="34" t="s">
        <v>10252</v>
      </c>
      <c r="H651" s="34">
        <v>10</v>
      </c>
      <c r="I651" s="34" t="s">
        <v>120</v>
      </c>
      <c r="J651" s="35" t="s">
        <v>8580</v>
      </c>
      <c r="K651" s="34"/>
      <c r="L651" s="34" t="s">
        <v>8562</v>
      </c>
      <c r="M651" s="75"/>
      <c r="N651" s="75" t="s">
        <v>10253</v>
      </c>
      <c r="O651" s="74" t="s">
        <v>10254</v>
      </c>
      <c r="P651" s="29" t="s">
        <v>8254</v>
      </c>
      <c r="Q651" s="31" t="s">
        <v>10255</v>
      </c>
      <c r="R651" s="66" t="s">
        <v>482</v>
      </c>
      <c r="T651" s="67"/>
      <c r="U651" s="67" t="s">
        <v>482</v>
      </c>
      <c r="V651" s="68" t="s">
        <v>10256</v>
      </c>
      <c r="W651" s="69" t="s">
        <v>482</v>
      </c>
      <c r="X651" s="70" t="s">
        <v>10256</v>
      </c>
      <c r="Y651" s="71" t="b">
        <f t="shared" si="11"/>
        <v>1</v>
      </c>
      <c r="Z651" s="71" t="b">
        <f t="shared" si="11"/>
        <v>1</v>
      </c>
      <c r="AA651" s="72">
        <v>42390</v>
      </c>
      <c r="AB651" s="73" t="s">
        <v>6665</v>
      </c>
      <c r="AC651" s="62"/>
      <c r="AD651" s="62" t="s">
        <v>10253</v>
      </c>
      <c r="AE651" s="56" t="s">
        <v>10257</v>
      </c>
      <c r="AF651" s="56" t="s">
        <v>10258</v>
      </c>
    </row>
    <row r="652" spans="3:32" ht="15" customHeight="1" x14ac:dyDescent="0.25">
      <c r="C652" s="25">
        <v>430</v>
      </c>
      <c r="D652" s="26" t="s">
        <v>6022</v>
      </c>
      <c r="E652" s="27" t="s">
        <v>10259</v>
      </c>
      <c r="F652" s="33"/>
      <c r="G652" s="34"/>
      <c r="H652" s="34"/>
      <c r="I652" s="34"/>
      <c r="J652" s="35"/>
      <c r="K652" s="34"/>
      <c r="L652" s="34"/>
      <c r="M652" s="75"/>
      <c r="N652" s="75" t="s">
        <v>10260</v>
      </c>
      <c r="O652" s="74" t="s">
        <v>10261</v>
      </c>
      <c r="P652" s="29" t="s">
        <v>7610</v>
      </c>
      <c r="Q652" s="31" t="s">
        <v>10262</v>
      </c>
      <c r="R652" s="66" t="s">
        <v>482</v>
      </c>
      <c r="T652" s="67"/>
      <c r="U652" s="67" t="s">
        <v>482</v>
      </c>
      <c r="V652" s="68" t="s">
        <v>10263</v>
      </c>
      <c r="W652" s="69" t="s">
        <v>482</v>
      </c>
      <c r="X652" s="70" t="s">
        <v>10264</v>
      </c>
      <c r="Y652" s="71" t="b">
        <f t="shared" si="11"/>
        <v>1</v>
      </c>
      <c r="Z652" s="71" t="b">
        <f t="shared" si="11"/>
        <v>0</v>
      </c>
      <c r="AA652" s="72">
        <v>42390</v>
      </c>
      <c r="AB652" s="88" t="s">
        <v>8593</v>
      </c>
      <c r="AC652" s="62"/>
      <c r="AD652" s="62" t="s">
        <v>10260</v>
      </c>
      <c r="AE652" s="56" t="s">
        <v>10265</v>
      </c>
      <c r="AF652" s="56" t="s">
        <v>10266</v>
      </c>
    </row>
    <row r="653" spans="3:32" ht="15" customHeight="1" x14ac:dyDescent="0.25">
      <c r="C653" s="25">
        <v>427</v>
      </c>
      <c r="D653" s="26" t="s">
        <v>6027</v>
      </c>
      <c r="E653" s="27" t="s">
        <v>10267</v>
      </c>
      <c r="F653" s="33"/>
      <c r="G653" s="34"/>
      <c r="H653" s="34"/>
      <c r="I653" s="34"/>
      <c r="J653" s="35"/>
      <c r="K653" s="34"/>
      <c r="L653" s="34"/>
      <c r="M653" s="75"/>
      <c r="N653" s="75" t="s">
        <v>10268</v>
      </c>
      <c r="O653" s="74" t="s">
        <v>10269</v>
      </c>
      <c r="P653" s="29" t="s">
        <v>7610</v>
      </c>
      <c r="Q653" s="31" t="s">
        <v>10270</v>
      </c>
      <c r="R653" s="66" t="s">
        <v>482</v>
      </c>
      <c r="T653" s="67"/>
      <c r="U653" s="67" t="s">
        <v>482</v>
      </c>
      <c r="V653" s="68" t="s">
        <v>10271</v>
      </c>
      <c r="W653" s="69" t="s">
        <v>482</v>
      </c>
      <c r="X653" s="70" t="s">
        <v>10271</v>
      </c>
      <c r="Y653" s="71" t="b">
        <f t="shared" si="11"/>
        <v>1</v>
      </c>
      <c r="Z653" s="71" t="b">
        <f t="shared" si="11"/>
        <v>1</v>
      </c>
      <c r="AA653" s="72">
        <v>42390</v>
      </c>
      <c r="AB653" s="73" t="s">
        <v>6665</v>
      </c>
      <c r="AC653" s="62"/>
      <c r="AD653" s="62"/>
      <c r="AE653" s="62"/>
      <c r="AF653" s="62"/>
    </row>
    <row r="654" spans="3:32" ht="15" customHeight="1" x14ac:dyDescent="0.25">
      <c r="C654" s="25">
        <v>433</v>
      </c>
      <c r="D654" s="26" t="s">
        <v>6022</v>
      </c>
      <c r="E654" s="27" t="s">
        <v>10272</v>
      </c>
      <c r="F654" s="33"/>
      <c r="G654" s="34"/>
      <c r="H654" s="34"/>
      <c r="I654" s="34"/>
      <c r="J654" s="35"/>
      <c r="K654" s="34"/>
      <c r="L654" s="34"/>
      <c r="M654" s="75"/>
      <c r="N654" s="75" t="s">
        <v>10273</v>
      </c>
      <c r="O654" s="74" t="s">
        <v>10274</v>
      </c>
      <c r="P654" s="29" t="s">
        <v>9345</v>
      </c>
      <c r="Q654" s="31" t="s">
        <v>10275</v>
      </c>
      <c r="R654" s="66" t="s">
        <v>482</v>
      </c>
      <c r="T654" s="67"/>
      <c r="U654" s="67" t="s">
        <v>482</v>
      </c>
      <c r="V654" s="68" t="s">
        <v>10276</v>
      </c>
      <c r="W654" s="69" t="s">
        <v>482</v>
      </c>
      <c r="X654" s="70" t="s">
        <v>10276</v>
      </c>
      <c r="Y654" s="71" t="b">
        <f t="shared" si="11"/>
        <v>1</v>
      </c>
      <c r="Z654" s="71" t="b">
        <f t="shared" si="11"/>
        <v>1</v>
      </c>
      <c r="AA654" s="72">
        <v>42390</v>
      </c>
      <c r="AB654" s="73" t="s">
        <v>6665</v>
      </c>
      <c r="AC654" s="62"/>
      <c r="AD654" s="62" t="s">
        <v>10273</v>
      </c>
      <c r="AE654" s="56" t="s">
        <v>10277</v>
      </c>
      <c r="AF654" s="56" t="s">
        <v>10278</v>
      </c>
    </row>
    <row r="655" spans="3:32" ht="15" customHeight="1" x14ac:dyDescent="0.25">
      <c r="C655" s="25">
        <v>436</v>
      </c>
      <c r="D655" s="26" t="s">
        <v>6022</v>
      </c>
      <c r="E655" s="27" t="s">
        <v>10279</v>
      </c>
      <c r="F655" s="33" t="s">
        <v>10280</v>
      </c>
      <c r="G655" s="34" t="s">
        <v>10281</v>
      </c>
      <c r="H655" s="34">
        <v>8</v>
      </c>
      <c r="I655" s="34" t="s">
        <v>21</v>
      </c>
      <c r="J655" s="35" t="s">
        <v>8560</v>
      </c>
      <c r="K655" s="34" t="s">
        <v>10282</v>
      </c>
      <c r="L655" s="34" t="s">
        <v>8562</v>
      </c>
      <c r="M655" s="75"/>
      <c r="N655" s="75" t="s">
        <v>10283</v>
      </c>
      <c r="O655" s="74" t="s">
        <v>10284</v>
      </c>
      <c r="P655" s="29" t="s">
        <v>6411</v>
      </c>
      <c r="Q655" s="31" t="s">
        <v>10285</v>
      </c>
      <c r="R655" s="66" t="s">
        <v>482</v>
      </c>
      <c r="T655" s="67"/>
      <c r="U655" s="67" t="s">
        <v>482</v>
      </c>
      <c r="V655" s="68" t="s">
        <v>10286</v>
      </c>
      <c r="W655" s="69" t="s">
        <v>482</v>
      </c>
      <c r="X655" s="70" t="s">
        <v>10286</v>
      </c>
      <c r="Y655" s="71" t="b">
        <f t="shared" si="11"/>
        <v>1</v>
      </c>
      <c r="Z655" s="71" t="b">
        <f t="shared" si="11"/>
        <v>1</v>
      </c>
      <c r="AA655" s="72">
        <v>42390</v>
      </c>
      <c r="AB655" s="73" t="s">
        <v>6665</v>
      </c>
      <c r="AC655" s="62"/>
      <c r="AD655" s="62" t="s">
        <v>10283</v>
      </c>
      <c r="AE655" s="56" t="s">
        <v>10287</v>
      </c>
      <c r="AF655" s="56" t="s">
        <v>10288</v>
      </c>
    </row>
    <row r="656" spans="3:32" ht="15" customHeight="1" x14ac:dyDescent="0.25">
      <c r="C656" s="25">
        <v>435</v>
      </c>
      <c r="D656" s="26" t="s">
        <v>6022</v>
      </c>
      <c r="E656" s="27" t="s">
        <v>10289</v>
      </c>
      <c r="F656" s="33"/>
      <c r="G656" s="34"/>
      <c r="H656" s="34"/>
      <c r="I656" s="34"/>
      <c r="J656" s="35"/>
      <c r="K656" s="34"/>
      <c r="L656" s="34"/>
      <c r="M656" s="75"/>
      <c r="N656" s="75" t="s">
        <v>10290</v>
      </c>
      <c r="O656" s="74" t="s">
        <v>10291</v>
      </c>
      <c r="P656" s="29" t="s">
        <v>10292</v>
      </c>
      <c r="Q656" s="31" t="s">
        <v>10293</v>
      </c>
      <c r="R656" s="66" t="s">
        <v>482</v>
      </c>
      <c r="T656" s="67"/>
      <c r="U656" s="67" t="s">
        <v>482</v>
      </c>
      <c r="V656" s="68" t="s">
        <v>10294</v>
      </c>
      <c r="W656" s="69" t="s">
        <v>482</v>
      </c>
      <c r="X656" s="70" t="s">
        <v>10294</v>
      </c>
      <c r="Y656" s="71" t="b">
        <f t="shared" si="11"/>
        <v>1</v>
      </c>
      <c r="Z656" s="71" t="b">
        <f t="shared" si="11"/>
        <v>1</v>
      </c>
      <c r="AA656" s="72">
        <v>42390</v>
      </c>
      <c r="AB656" s="73" t="s">
        <v>6665</v>
      </c>
      <c r="AC656" s="62"/>
      <c r="AD656" s="62" t="s">
        <v>10290</v>
      </c>
      <c r="AE656" s="56" t="s">
        <v>10295</v>
      </c>
      <c r="AF656" s="56" t="s">
        <v>10296</v>
      </c>
    </row>
    <row r="657" spans="3:32" ht="15" customHeight="1" x14ac:dyDescent="0.25">
      <c r="C657" s="25">
        <v>444</v>
      </c>
      <c r="D657" s="26" t="s">
        <v>6022</v>
      </c>
      <c r="E657" s="27" t="s">
        <v>10297</v>
      </c>
      <c r="F657" s="33" t="s">
        <v>10298</v>
      </c>
      <c r="G657" s="34" t="s">
        <v>10299</v>
      </c>
      <c r="H657" s="34">
        <v>10</v>
      </c>
      <c r="I657" s="34" t="s">
        <v>120</v>
      </c>
      <c r="J657" s="35" t="s">
        <v>8580</v>
      </c>
      <c r="K657" s="34"/>
      <c r="L657" s="34" t="s">
        <v>8562</v>
      </c>
      <c r="M657" s="75"/>
      <c r="N657" s="75" t="s">
        <v>10300</v>
      </c>
      <c r="O657" s="74" t="s">
        <v>10301</v>
      </c>
      <c r="P657" s="29" t="s">
        <v>9733</v>
      </c>
      <c r="Q657" s="31" t="s">
        <v>10302</v>
      </c>
      <c r="R657" s="66" t="s">
        <v>482</v>
      </c>
      <c r="T657" s="67"/>
      <c r="U657" s="67" t="s">
        <v>482</v>
      </c>
      <c r="V657" s="68" t="s">
        <v>10303</v>
      </c>
      <c r="W657" s="69" t="s">
        <v>482</v>
      </c>
      <c r="X657" s="70" t="s">
        <v>10303</v>
      </c>
      <c r="Y657" s="71" t="b">
        <f t="shared" si="11"/>
        <v>1</v>
      </c>
      <c r="Z657" s="71" t="b">
        <f t="shared" si="11"/>
        <v>1</v>
      </c>
      <c r="AA657" s="72">
        <v>42390</v>
      </c>
      <c r="AB657" s="73" t="s">
        <v>6665</v>
      </c>
      <c r="AC657" s="62"/>
      <c r="AD657" s="62" t="s">
        <v>10300</v>
      </c>
      <c r="AE657" s="56" t="s">
        <v>10304</v>
      </c>
      <c r="AF657" s="56" t="s">
        <v>10305</v>
      </c>
    </row>
    <row r="658" spans="3:32" ht="15" customHeight="1" x14ac:dyDescent="0.25">
      <c r="C658" s="25">
        <v>440</v>
      </c>
      <c r="D658" s="26" t="s">
        <v>6022</v>
      </c>
      <c r="E658" s="27" t="s">
        <v>10306</v>
      </c>
      <c r="F658" s="33"/>
      <c r="G658" s="34"/>
      <c r="H658" s="34"/>
      <c r="I658" s="34"/>
      <c r="J658" s="35"/>
      <c r="K658" s="34"/>
      <c r="L658" s="34"/>
      <c r="M658" s="75"/>
      <c r="N658" s="75" t="s">
        <v>10307</v>
      </c>
      <c r="O658" s="74" t="s">
        <v>10308</v>
      </c>
      <c r="P658" s="29" t="s">
        <v>7610</v>
      </c>
      <c r="Q658" s="31" t="s">
        <v>10309</v>
      </c>
      <c r="R658" s="66" t="s">
        <v>482</v>
      </c>
      <c r="T658" s="67"/>
      <c r="U658" s="67" t="s">
        <v>482</v>
      </c>
      <c r="V658" s="68" t="s">
        <v>10310</v>
      </c>
      <c r="W658" s="69" t="s">
        <v>482</v>
      </c>
      <c r="X658" s="70" t="s">
        <v>10311</v>
      </c>
      <c r="Y658" s="71" t="b">
        <f t="shared" si="11"/>
        <v>1</v>
      </c>
      <c r="Z658" s="71" t="b">
        <f t="shared" si="11"/>
        <v>0</v>
      </c>
      <c r="AA658" s="72">
        <v>42390</v>
      </c>
      <c r="AB658" s="88" t="s">
        <v>8593</v>
      </c>
      <c r="AC658" s="62"/>
      <c r="AD658" s="62" t="s">
        <v>10307</v>
      </c>
      <c r="AE658" s="56" t="s">
        <v>10312</v>
      </c>
      <c r="AF658" s="56" t="s">
        <v>10313</v>
      </c>
    </row>
    <row r="659" spans="3:32" ht="15" customHeight="1" x14ac:dyDescent="0.25">
      <c r="C659" s="25">
        <v>437</v>
      </c>
      <c r="D659" s="26" t="s">
        <v>6027</v>
      </c>
      <c r="E659" s="27" t="s">
        <v>10314</v>
      </c>
      <c r="F659" s="33"/>
      <c r="G659" s="34"/>
      <c r="H659" s="34"/>
      <c r="I659" s="34"/>
      <c r="J659" s="35"/>
      <c r="K659" s="34"/>
      <c r="L659" s="34"/>
      <c r="M659" s="75"/>
      <c r="N659" s="75" t="s">
        <v>10315</v>
      </c>
      <c r="O659" s="74" t="s">
        <v>10316</v>
      </c>
      <c r="P659" s="29" t="s">
        <v>7610</v>
      </c>
      <c r="Q659" s="31" t="s">
        <v>10317</v>
      </c>
      <c r="R659" s="66" t="s">
        <v>482</v>
      </c>
      <c r="T659" s="67"/>
      <c r="U659" s="67" t="s">
        <v>482</v>
      </c>
      <c r="V659" s="68" t="s">
        <v>10318</v>
      </c>
      <c r="W659" s="69" t="s">
        <v>482</v>
      </c>
      <c r="X659" s="70" t="s">
        <v>10318</v>
      </c>
      <c r="Y659" s="71" t="b">
        <f t="shared" si="11"/>
        <v>1</v>
      </c>
      <c r="Z659" s="71" t="b">
        <f t="shared" si="11"/>
        <v>1</v>
      </c>
      <c r="AA659" s="72">
        <v>42390</v>
      </c>
      <c r="AB659" s="73" t="s">
        <v>6665</v>
      </c>
      <c r="AC659" s="62"/>
      <c r="AD659" s="62"/>
      <c r="AE659" s="62"/>
      <c r="AF659" s="62"/>
    </row>
    <row r="660" spans="3:32" ht="15" customHeight="1" x14ac:dyDescent="0.25">
      <c r="C660" s="25">
        <v>443</v>
      </c>
      <c r="D660" s="26" t="s">
        <v>6022</v>
      </c>
      <c r="E660" s="27" t="s">
        <v>10319</v>
      </c>
      <c r="F660" s="33"/>
      <c r="G660" s="34"/>
      <c r="H660" s="34"/>
      <c r="I660" s="34"/>
      <c r="J660" s="35"/>
      <c r="K660" s="34"/>
      <c r="L660" s="34"/>
      <c r="M660" s="75"/>
      <c r="N660" s="75" t="s">
        <v>10320</v>
      </c>
      <c r="O660" s="74" t="s">
        <v>10321</v>
      </c>
      <c r="P660" s="29" t="s">
        <v>10322</v>
      </c>
      <c r="Q660" s="31" t="s">
        <v>10323</v>
      </c>
      <c r="R660" s="66" t="s">
        <v>482</v>
      </c>
      <c r="T660" s="67"/>
      <c r="U660" s="67" t="s">
        <v>482</v>
      </c>
      <c r="V660" s="68" t="s">
        <v>10324</v>
      </c>
      <c r="W660" s="69" t="s">
        <v>482</v>
      </c>
      <c r="X660" s="70" t="s">
        <v>10324</v>
      </c>
      <c r="Y660" s="71" t="b">
        <f t="shared" si="11"/>
        <v>1</v>
      </c>
      <c r="Z660" s="71" t="b">
        <f t="shared" si="11"/>
        <v>1</v>
      </c>
      <c r="AA660" s="72">
        <v>42390</v>
      </c>
      <c r="AB660" s="73" t="s">
        <v>6665</v>
      </c>
      <c r="AC660" s="62"/>
      <c r="AD660" s="62" t="s">
        <v>10320</v>
      </c>
      <c r="AE660" s="56" t="s">
        <v>10325</v>
      </c>
      <c r="AF660" s="56" t="s">
        <v>10326</v>
      </c>
    </row>
    <row r="661" spans="3:32" ht="15" customHeight="1" x14ac:dyDescent="0.25">
      <c r="C661" s="25">
        <v>448</v>
      </c>
      <c r="D661" s="26" t="s">
        <v>6022</v>
      </c>
      <c r="E661" s="27" t="s">
        <v>10327</v>
      </c>
      <c r="F661" s="33" t="s">
        <v>10328</v>
      </c>
      <c r="G661" s="40" t="s">
        <v>10329</v>
      </c>
      <c r="H661" s="34"/>
      <c r="I661" s="34"/>
      <c r="J661" s="35"/>
      <c r="K661" s="40" t="s">
        <v>306</v>
      </c>
      <c r="L661" s="40" t="s">
        <v>7227</v>
      </c>
      <c r="M661" s="75"/>
      <c r="N661" s="75" t="s">
        <v>10330</v>
      </c>
      <c r="O661" s="74" t="s">
        <v>10331</v>
      </c>
      <c r="P661" s="29"/>
      <c r="Q661" s="31" t="s">
        <v>6023</v>
      </c>
      <c r="R661" s="66" t="s">
        <v>300</v>
      </c>
      <c r="T661" s="67"/>
      <c r="U661" s="67" t="s">
        <v>300</v>
      </c>
      <c r="V661" s="68" t="s">
        <v>6023</v>
      </c>
      <c r="W661" s="69" t="s">
        <v>300</v>
      </c>
      <c r="X661" s="70" t="s">
        <v>6023</v>
      </c>
      <c r="Y661" s="71" t="b">
        <f t="shared" si="11"/>
        <v>1</v>
      </c>
      <c r="Z661" s="71" t="b">
        <f t="shared" si="11"/>
        <v>1</v>
      </c>
      <c r="AA661" s="72">
        <v>42390</v>
      </c>
      <c r="AB661" s="73" t="s">
        <v>6665</v>
      </c>
      <c r="AC661" s="62"/>
      <c r="AD661" s="62" t="s">
        <v>10330</v>
      </c>
      <c r="AE661" s="59" t="s">
        <v>10332</v>
      </c>
      <c r="AF661" s="62"/>
    </row>
    <row r="662" spans="3:32" ht="15" customHeight="1" x14ac:dyDescent="0.25">
      <c r="C662" s="25">
        <v>449</v>
      </c>
      <c r="D662" s="26" t="s">
        <v>6022</v>
      </c>
      <c r="E662" s="27" t="s">
        <v>10333</v>
      </c>
      <c r="F662" s="33" t="s">
        <v>10334</v>
      </c>
      <c r="G662" s="34" t="s">
        <v>10335</v>
      </c>
      <c r="H662" s="34">
        <v>200</v>
      </c>
      <c r="I662" s="34" t="s">
        <v>21</v>
      </c>
      <c r="J662" s="35"/>
      <c r="K662" s="34"/>
      <c r="L662" s="34"/>
      <c r="M662" s="75"/>
      <c r="N662" s="75" t="s">
        <v>10336</v>
      </c>
      <c r="O662" s="74" t="s">
        <v>10337</v>
      </c>
      <c r="P662" s="29" t="s">
        <v>10338</v>
      </c>
      <c r="Q662" s="31" t="s">
        <v>10339</v>
      </c>
      <c r="R662" s="66" t="s">
        <v>482</v>
      </c>
      <c r="T662" s="67"/>
      <c r="U662" s="67" t="s">
        <v>482</v>
      </c>
      <c r="V662" s="68" t="s">
        <v>10340</v>
      </c>
      <c r="W662" s="69" t="s">
        <v>482</v>
      </c>
      <c r="X662" s="70" t="s">
        <v>10340</v>
      </c>
      <c r="Y662" s="71" t="b">
        <f t="shared" si="11"/>
        <v>1</v>
      </c>
      <c r="Z662" s="71" t="b">
        <f t="shared" si="11"/>
        <v>1</v>
      </c>
      <c r="AA662" s="72">
        <v>42390</v>
      </c>
      <c r="AB662" s="73" t="s">
        <v>6665</v>
      </c>
      <c r="AC662" s="62"/>
      <c r="AD662" s="62" t="s">
        <v>10336</v>
      </c>
      <c r="AE662" s="56" t="s">
        <v>10341</v>
      </c>
      <c r="AF662" s="56" t="s">
        <v>10342</v>
      </c>
    </row>
    <row r="663" spans="3:32" ht="15" customHeight="1" x14ac:dyDescent="0.25">
      <c r="C663" s="25">
        <v>450</v>
      </c>
      <c r="D663" s="26" t="s">
        <v>6022</v>
      </c>
      <c r="E663" s="27" t="s">
        <v>10343</v>
      </c>
      <c r="F663" s="33" t="s">
        <v>10344</v>
      </c>
      <c r="G663" s="34" t="s">
        <v>10345</v>
      </c>
      <c r="H663" s="34">
        <v>8</v>
      </c>
      <c r="I663" s="34" t="s">
        <v>21</v>
      </c>
      <c r="J663" s="35" t="s">
        <v>8560</v>
      </c>
      <c r="K663" s="34" t="s">
        <v>296</v>
      </c>
      <c r="L663" s="34" t="s">
        <v>8562</v>
      </c>
      <c r="M663" s="75"/>
      <c r="N663" s="75" t="s">
        <v>10346</v>
      </c>
      <c r="O663" s="74" t="s">
        <v>10347</v>
      </c>
      <c r="P663" s="29" t="s">
        <v>6411</v>
      </c>
      <c r="Q663" s="31" t="s">
        <v>10348</v>
      </c>
      <c r="R663" s="66" t="s">
        <v>482</v>
      </c>
      <c r="T663" s="67"/>
      <c r="U663" s="67" t="s">
        <v>482</v>
      </c>
      <c r="V663" s="68" t="s">
        <v>10349</v>
      </c>
      <c r="W663" s="69" t="s">
        <v>482</v>
      </c>
      <c r="X663" s="70" t="s">
        <v>10349</v>
      </c>
      <c r="Y663" s="71" t="b">
        <f t="shared" si="11"/>
        <v>1</v>
      </c>
      <c r="Z663" s="71" t="b">
        <f t="shared" si="11"/>
        <v>1</v>
      </c>
      <c r="AA663" s="72">
        <v>42390</v>
      </c>
      <c r="AB663" s="73" t="s">
        <v>6665</v>
      </c>
      <c r="AC663" s="62"/>
      <c r="AD663" s="62" t="s">
        <v>10346</v>
      </c>
      <c r="AE663" s="56" t="s">
        <v>10350</v>
      </c>
      <c r="AF663" s="56" t="s">
        <v>10351</v>
      </c>
    </row>
    <row r="664" spans="3:32" ht="15" customHeight="1" x14ac:dyDescent="0.25">
      <c r="C664" s="25">
        <v>451</v>
      </c>
      <c r="D664" s="26" t="s">
        <v>6022</v>
      </c>
      <c r="E664" s="27" t="s">
        <v>10352</v>
      </c>
      <c r="F664" s="33"/>
      <c r="G664" s="34"/>
      <c r="H664" s="34"/>
      <c r="I664" s="34"/>
      <c r="J664" s="35"/>
      <c r="K664" s="34"/>
      <c r="L664" s="34"/>
      <c r="M664" s="75"/>
      <c r="N664" s="75" t="s">
        <v>10353</v>
      </c>
      <c r="O664" s="74" t="s">
        <v>10354</v>
      </c>
      <c r="P664" s="29" t="s">
        <v>10355</v>
      </c>
      <c r="Q664" s="31" t="s">
        <v>10356</v>
      </c>
      <c r="R664" s="66" t="s">
        <v>482</v>
      </c>
      <c r="T664" s="67"/>
      <c r="U664" s="67" t="s">
        <v>482</v>
      </c>
      <c r="V664" s="68" t="s">
        <v>10357</v>
      </c>
      <c r="W664" s="69" t="s">
        <v>482</v>
      </c>
      <c r="X664" s="70" t="s">
        <v>10357</v>
      </c>
      <c r="Y664" s="71" t="b">
        <f t="shared" si="11"/>
        <v>1</v>
      </c>
      <c r="Z664" s="71" t="b">
        <f t="shared" si="11"/>
        <v>1</v>
      </c>
      <c r="AA664" s="72">
        <v>42390</v>
      </c>
      <c r="AB664" s="73" t="s">
        <v>6665</v>
      </c>
      <c r="AC664" s="62"/>
      <c r="AD664" s="62" t="s">
        <v>10353</v>
      </c>
      <c r="AE664" s="56" t="s">
        <v>10358</v>
      </c>
      <c r="AF664" s="56" t="s">
        <v>10359</v>
      </c>
    </row>
    <row r="665" spans="3:32" ht="15" customHeight="1" x14ac:dyDescent="0.25">
      <c r="C665" s="25">
        <v>460</v>
      </c>
      <c r="D665" s="26" t="s">
        <v>6022</v>
      </c>
      <c r="E665" s="27" t="s">
        <v>10360</v>
      </c>
      <c r="F665" s="33" t="s">
        <v>10361</v>
      </c>
      <c r="G665" s="34" t="s">
        <v>10362</v>
      </c>
      <c r="H665" s="34">
        <v>10</v>
      </c>
      <c r="I665" s="34" t="s">
        <v>120</v>
      </c>
      <c r="J665" s="35" t="s">
        <v>8580</v>
      </c>
      <c r="K665" s="34" t="s">
        <v>296</v>
      </c>
      <c r="L665" s="34" t="s">
        <v>8562</v>
      </c>
      <c r="M665" s="75"/>
      <c r="N665" s="75" t="s">
        <v>10363</v>
      </c>
      <c r="O665" s="74" t="s">
        <v>10364</v>
      </c>
      <c r="P665" s="29" t="s">
        <v>9733</v>
      </c>
      <c r="Q665" s="31" t="s">
        <v>10365</v>
      </c>
      <c r="R665" s="66" t="s">
        <v>482</v>
      </c>
      <c r="T665" s="67"/>
      <c r="U665" s="67" t="s">
        <v>482</v>
      </c>
      <c r="V665" s="68" t="s">
        <v>10366</v>
      </c>
      <c r="W665" s="69" t="s">
        <v>482</v>
      </c>
      <c r="X665" s="70" t="s">
        <v>10366</v>
      </c>
      <c r="Y665" s="71" t="b">
        <f t="shared" si="11"/>
        <v>1</v>
      </c>
      <c r="Z665" s="71" t="b">
        <f t="shared" si="11"/>
        <v>1</v>
      </c>
      <c r="AA665" s="72">
        <v>42390</v>
      </c>
      <c r="AB665" s="73" t="s">
        <v>6665</v>
      </c>
      <c r="AC665" s="62"/>
      <c r="AD665" s="62"/>
      <c r="AE665" s="62"/>
      <c r="AF665" s="62"/>
    </row>
    <row r="666" spans="3:32" ht="15" customHeight="1" x14ac:dyDescent="0.25">
      <c r="C666" s="25">
        <v>458</v>
      </c>
      <c r="D666" s="26" t="s">
        <v>6022</v>
      </c>
      <c r="E666" s="27" t="s">
        <v>10367</v>
      </c>
      <c r="F666" s="33"/>
      <c r="G666" s="34"/>
      <c r="H666" s="34"/>
      <c r="I666" s="34"/>
      <c r="J666" s="35"/>
      <c r="K666" s="34"/>
      <c r="L666" s="34"/>
      <c r="M666" s="75"/>
      <c r="N666" s="75" t="s">
        <v>10368</v>
      </c>
      <c r="O666" s="74" t="s">
        <v>10369</v>
      </c>
      <c r="P666" s="29" t="s">
        <v>6411</v>
      </c>
      <c r="Q666" s="31" t="s">
        <v>10370</v>
      </c>
      <c r="R666" s="66" t="s">
        <v>482</v>
      </c>
      <c r="T666" s="67"/>
      <c r="U666" s="67" t="s">
        <v>482</v>
      </c>
      <c r="V666" s="68" t="s">
        <v>10371</v>
      </c>
      <c r="W666" s="69" t="s">
        <v>482</v>
      </c>
      <c r="X666" s="70" t="s">
        <v>10371</v>
      </c>
      <c r="Y666" s="71" t="b">
        <f t="shared" si="11"/>
        <v>1</v>
      </c>
      <c r="Z666" s="71" t="b">
        <f t="shared" si="11"/>
        <v>1</v>
      </c>
      <c r="AA666" s="72">
        <v>42390</v>
      </c>
      <c r="AB666" s="73" t="s">
        <v>6665</v>
      </c>
      <c r="AC666" s="62"/>
      <c r="AD666" s="62" t="s">
        <v>10368</v>
      </c>
      <c r="AE666" s="56" t="s">
        <v>10372</v>
      </c>
      <c r="AF666" s="56" t="s">
        <v>10373</v>
      </c>
    </row>
    <row r="667" spans="3:32" ht="15" customHeight="1" x14ac:dyDescent="0.25">
      <c r="C667" s="25">
        <v>455</v>
      </c>
      <c r="D667" s="26" t="s">
        <v>6022</v>
      </c>
      <c r="E667" s="27" t="s">
        <v>10374</v>
      </c>
      <c r="F667" s="33"/>
      <c r="G667" s="34"/>
      <c r="H667" s="34"/>
      <c r="I667" s="34"/>
      <c r="J667" s="35"/>
      <c r="K667" s="34"/>
      <c r="L667" s="34"/>
      <c r="M667" s="75"/>
      <c r="N667" s="75" t="s">
        <v>10375</v>
      </c>
      <c r="O667" s="74" t="s">
        <v>10376</v>
      </c>
      <c r="P667" s="29" t="s">
        <v>7610</v>
      </c>
      <c r="Q667" s="31" t="s">
        <v>10377</v>
      </c>
      <c r="R667" s="66" t="s">
        <v>482</v>
      </c>
      <c r="T667" s="67"/>
      <c r="U667" s="67" t="s">
        <v>482</v>
      </c>
      <c r="V667" s="68" t="s">
        <v>10378</v>
      </c>
      <c r="W667" s="69" t="s">
        <v>482</v>
      </c>
      <c r="X667" s="70" t="s">
        <v>10378</v>
      </c>
      <c r="Y667" s="71" t="b">
        <f t="shared" si="11"/>
        <v>1</v>
      </c>
      <c r="Z667" s="71" t="b">
        <f t="shared" si="11"/>
        <v>1</v>
      </c>
      <c r="AA667" s="72">
        <v>42390</v>
      </c>
      <c r="AB667" s="73" t="s">
        <v>6665</v>
      </c>
      <c r="AC667" s="62"/>
      <c r="AD667" s="62"/>
      <c r="AE667" s="62"/>
      <c r="AF667" s="62"/>
    </row>
    <row r="668" spans="3:32" ht="15" customHeight="1" x14ac:dyDescent="0.25">
      <c r="C668" s="25">
        <v>452</v>
      </c>
      <c r="D668" s="26" t="s">
        <v>6027</v>
      </c>
      <c r="E668" s="27" t="s">
        <v>10379</v>
      </c>
      <c r="F668" s="33"/>
      <c r="G668" s="34"/>
      <c r="H668" s="34"/>
      <c r="I668" s="34"/>
      <c r="J668" s="35"/>
      <c r="K668" s="34"/>
      <c r="L668" s="34"/>
      <c r="M668" s="75"/>
      <c r="N668" s="75" t="s">
        <v>10380</v>
      </c>
      <c r="O668" s="74" t="s">
        <v>10376</v>
      </c>
      <c r="P668" s="29" t="s">
        <v>7610</v>
      </c>
      <c r="Q668" s="31" t="s">
        <v>10381</v>
      </c>
      <c r="R668" s="66" t="s">
        <v>482</v>
      </c>
      <c r="T668" s="67"/>
      <c r="U668" s="67" t="s">
        <v>482</v>
      </c>
      <c r="V668" s="68" t="s">
        <v>10382</v>
      </c>
      <c r="W668" s="69" t="s">
        <v>482</v>
      </c>
      <c r="X668" s="70" t="s">
        <v>10382</v>
      </c>
      <c r="Y668" s="71" t="b">
        <f t="shared" si="11"/>
        <v>1</v>
      </c>
      <c r="Z668" s="71" t="b">
        <f t="shared" si="11"/>
        <v>1</v>
      </c>
      <c r="AA668" s="72">
        <v>42390</v>
      </c>
      <c r="AB668" s="73" t="s">
        <v>6665</v>
      </c>
      <c r="AC668" s="62"/>
      <c r="AD668" s="62"/>
      <c r="AE668" s="62"/>
      <c r="AF668" s="62"/>
    </row>
    <row r="669" spans="3:32" ht="15" customHeight="1" x14ac:dyDescent="0.25">
      <c r="C669" s="25">
        <v>459</v>
      </c>
      <c r="D669" s="26" t="s">
        <v>6022</v>
      </c>
      <c r="E669" s="27" t="s">
        <v>10383</v>
      </c>
      <c r="F669" s="33"/>
      <c r="G669" s="34"/>
      <c r="H669" s="34"/>
      <c r="I669" s="34"/>
      <c r="J669" s="35"/>
      <c r="K669" s="34"/>
      <c r="L669" s="34"/>
      <c r="M669" s="75"/>
      <c r="N669" s="75" t="s">
        <v>10384</v>
      </c>
      <c r="O669" s="74" t="s">
        <v>10385</v>
      </c>
      <c r="P669" s="29" t="s">
        <v>9345</v>
      </c>
      <c r="Q669" s="31" t="s">
        <v>10386</v>
      </c>
      <c r="R669" s="66" t="s">
        <v>482</v>
      </c>
      <c r="T669" s="67"/>
      <c r="U669" s="67" t="s">
        <v>482</v>
      </c>
      <c r="V669" s="68" t="s">
        <v>10387</v>
      </c>
      <c r="W669" s="69" t="s">
        <v>482</v>
      </c>
      <c r="X669" s="70" t="s">
        <v>10387</v>
      </c>
      <c r="Y669" s="71" t="b">
        <f t="shared" si="11"/>
        <v>1</v>
      </c>
      <c r="Z669" s="71" t="b">
        <f t="shared" si="11"/>
        <v>1</v>
      </c>
      <c r="AA669" s="72">
        <v>42390</v>
      </c>
      <c r="AB669" s="73" t="s">
        <v>6665</v>
      </c>
      <c r="AC669" s="62"/>
      <c r="AD669" s="62"/>
      <c r="AE669" s="62"/>
      <c r="AF669" s="62"/>
    </row>
    <row r="670" spans="3:32" ht="15" customHeight="1" x14ac:dyDescent="0.25">
      <c r="C670" s="25">
        <v>687</v>
      </c>
      <c r="D670" s="26" t="s">
        <v>6027</v>
      </c>
      <c r="E670" s="27" t="s">
        <v>10388</v>
      </c>
      <c r="F670" s="33"/>
      <c r="G670" s="34"/>
      <c r="H670" s="34"/>
      <c r="I670" s="34"/>
      <c r="J670" s="35"/>
      <c r="K670" s="34"/>
      <c r="L670" s="34"/>
      <c r="M670" s="75"/>
      <c r="N670" s="75" t="s">
        <v>10389</v>
      </c>
      <c r="O670" s="74" t="s">
        <v>10390</v>
      </c>
      <c r="P670" s="29" t="s">
        <v>10391</v>
      </c>
      <c r="Q670" s="31" t="s">
        <v>10392</v>
      </c>
      <c r="R670" s="66" t="s">
        <v>482</v>
      </c>
      <c r="T670" s="67"/>
      <c r="U670" s="67" t="s">
        <v>482</v>
      </c>
      <c r="V670" s="68" t="s">
        <v>10393</v>
      </c>
      <c r="W670" s="69" t="s">
        <v>482</v>
      </c>
      <c r="X670" s="70" t="s">
        <v>10393</v>
      </c>
      <c r="Y670" s="71" t="b">
        <f t="shared" si="11"/>
        <v>1</v>
      </c>
      <c r="Z670" s="71" t="b">
        <f t="shared" si="11"/>
        <v>1</v>
      </c>
      <c r="AA670" s="72">
        <v>42390</v>
      </c>
      <c r="AB670" s="73" t="s">
        <v>6665</v>
      </c>
      <c r="AC670" s="62"/>
      <c r="AD670" s="62"/>
      <c r="AE670" s="62"/>
      <c r="AF670" s="62"/>
    </row>
    <row r="671" spans="3:32" ht="15" customHeight="1" x14ac:dyDescent="0.25">
      <c r="C671" s="25">
        <v>539</v>
      </c>
      <c r="D671" s="26" t="s">
        <v>6027</v>
      </c>
      <c r="E671" s="27" t="s">
        <v>10394</v>
      </c>
      <c r="F671" s="34"/>
      <c r="G671" s="34"/>
      <c r="H671" s="34"/>
      <c r="I671" s="34"/>
      <c r="J671" s="35"/>
      <c r="K671" s="34"/>
      <c r="L671" s="34"/>
      <c r="M671" s="74"/>
      <c r="N671" s="75" t="s">
        <v>10395</v>
      </c>
      <c r="O671" s="74" t="s">
        <v>10396</v>
      </c>
      <c r="P671" s="29"/>
      <c r="Q671" s="31" t="s">
        <v>6023</v>
      </c>
      <c r="R671" s="66" t="s">
        <v>300</v>
      </c>
      <c r="T671" s="67"/>
      <c r="U671" s="67" t="s">
        <v>300</v>
      </c>
      <c r="V671" s="68" t="s">
        <v>6023</v>
      </c>
      <c r="W671" s="69" t="s">
        <v>300</v>
      </c>
      <c r="X671" s="70" t="s">
        <v>6023</v>
      </c>
      <c r="Y671" s="71" t="b">
        <f t="shared" si="11"/>
        <v>1</v>
      </c>
      <c r="Z671" s="71" t="b">
        <f t="shared" si="11"/>
        <v>1</v>
      </c>
      <c r="AA671" s="72">
        <v>42390</v>
      </c>
      <c r="AB671" s="73" t="s">
        <v>6665</v>
      </c>
      <c r="AC671" s="62"/>
      <c r="AD671" s="62"/>
      <c r="AE671" s="62"/>
      <c r="AF671" s="62"/>
    </row>
    <row r="672" spans="3:32" ht="15" customHeight="1" x14ac:dyDescent="0.25">
      <c r="C672" s="25">
        <v>539</v>
      </c>
      <c r="D672" s="26" t="s">
        <v>6027</v>
      </c>
      <c r="E672" s="27" t="s">
        <v>10397</v>
      </c>
      <c r="F672" s="34"/>
      <c r="G672" s="34"/>
      <c r="H672" s="34"/>
      <c r="I672" s="34"/>
      <c r="J672" s="35"/>
      <c r="K672" s="34"/>
      <c r="L672" s="34"/>
      <c r="M672" s="74"/>
      <c r="N672" s="75" t="s">
        <v>10398</v>
      </c>
      <c r="O672" s="74" t="s">
        <v>10399</v>
      </c>
      <c r="P672" s="29"/>
      <c r="Q672" s="31" t="s">
        <v>6023</v>
      </c>
      <c r="R672" s="66" t="s">
        <v>300</v>
      </c>
      <c r="T672" s="67"/>
      <c r="U672" s="67" t="s">
        <v>300</v>
      </c>
      <c r="V672" s="68" t="s">
        <v>6023</v>
      </c>
      <c r="W672" s="69" t="s">
        <v>300</v>
      </c>
      <c r="X672" s="70" t="s">
        <v>6023</v>
      </c>
      <c r="Y672" s="71" t="b">
        <f t="shared" si="11"/>
        <v>1</v>
      </c>
      <c r="Z672" s="71" t="b">
        <f t="shared" si="11"/>
        <v>1</v>
      </c>
      <c r="AA672" s="72">
        <v>42390</v>
      </c>
      <c r="AB672" s="73" t="s">
        <v>6665</v>
      </c>
      <c r="AC672" s="62"/>
      <c r="AD672" s="62"/>
      <c r="AE672" s="62"/>
      <c r="AF672" s="62"/>
    </row>
    <row r="673" spans="3:32" ht="15" customHeight="1" x14ac:dyDescent="0.25">
      <c r="C673" s="25">
        <v>539</v>
      </c>
      <c r="D673" s="26" t="s">
        <v>6027</v>
      </c>
      <c r="E673" s="27" t="s">
        <v>10400</v>
      </c>
      <c r="F673" s="34"/>
      <c r="G673" s="34"/>
      <c r="H673" s="34"/>
      <c r="I673" s="34"/>
      <c r="J673" s="35"/>
      <c r="K673" s="34"/>
      <c r="L673" s="34"/>
      <c r="M673" s="74"/>
      <c r="N673" s="75" t="s">
        <v>10401</v>
      </c>
      <c r="O673" s="74" t="s">
        <v>10402</v>
      </c>
      <c r="P673" s="29"/>
      <c r="Q673" s="31" t="s">
        <v>6023</v>
      </c>
      <c r="R673" s="66" t="s">
        <v>300</v>
      </c>
      <c r="T673" s="67"/>
      <c r="U673" s="67" t="s">
        <v>300</v>
      </c>
      <c r="V673" s="68" t="s">
        <v>6023</v>
      </c>
      <c r="W673" s="69" t="s">
        <v>300</v>
      </c>
      <c r="X673" s="70" t="s">
        <v>6023</v>
      </c>
      <c r="Y673" s="71" t="b">
        <f t="shared" si="11"/>
        <v>1</v>
      </c>
      <c r="Z673" s="71" t="b">
        <f t="shared" si="11"/>
        <v>1</v>
      </c>
      <c r="AA673" s="72">
        <v>42390</v>
      </c>
      <c r="AB673" s="73" t="s">
        <v>6665</v>
      </c>
      <c r="AC673" s="62"/>
      <c r="AD673" s="62"/>
      <c r="AE673" s="62"/>
      <c r="AF673" s="62"/>
    </row>
    <row r="674" spans="3:32" ht="15" customHeight="1" x14ac:dyDescent="0.25">
      <c r="C674" s="25">
        <v>472</v>
      </c>
      <c r="D674" s="26" t="s">
        <v>6022</v>
      </c>
      <c r="E674" s="27" t="s">
        <v>10403</v>
      </c>
      <c r="F674" s="33" t="s">
        <v>10404</v>
      </c>
      <c r="G674" s="34" t="s">
        <v>10405</v>
      </c>
      <c r="H674" s="34">
        <v>1</v>
      </c>
      <c r="I674" s="34" t="s">
        <v>120</v>
      </c>
      <c r="J674" s="35" t="s">
        <v>10406</v>
      </c>
      <c r="K674" s="34"/>
      <c r="L674" s="34"/>
      <c r="M674" s="75"/>
      <c r="N674" s="75" t="s">
        <v>10407</v>
      </c>
      <c r="O674" s="74" t="s">
        <v>10408</v>
      </c>
      <c r="P674" s="29" t="s">
        <v>6027</v>
      </c>
      <c r="Q674" s="31" t="s">
        <v>6023</v>
      </c>
      <c r="R674" s="66" t="s">
        <v>300</v>
      </c>
      <c r="T674" s="67"/>
      <c r="U674" s="67" t="s">
        <v>300</v>
      </c>
      <c r="V674" s="68" t="s">
        <v>6023</v>
      </c>
      <c r="W674" s="69" t="s">
        <v>300</v>
      </c>
      <c r="X674" s="70" t="s">
        <v>6023</v>
      </c>
      <c r="Y674" s="71" t="b">
        <f t="shared" si="11"/>
        <v>1</v>
      </c>
      <c r="Z674" s="71" t="b">
        <f t="shared" si="11"/>
        <v>1</v>
      </c>
      <c r="AA674" s="72">
        <v>42390</v>
      </c>
      <c r="AB674" s="73" t="s">
        <v>6665</v>
      </c>
      <c r="AC674" s="62"/>
      <c r="AD674" s="62" t="s">
        <v>10407</v>
      </c>
      <c r="AE674" s="59" t="s">
        <v>10409</v>
      </c>
      <c r="AF674" s="62"/>
    </row>
    <row r="675" spans="3:32" ht="15" customHeight="1" x14ac:dyDescent="0.25">
      <c r="C675" s="25">
        <v>472</v>
      </c>
      <c r="D675" s="26" t="s">
        <v>6022</v>
      </c>
      <c r="E675" s="27" t="s">
        <v>10410</v>
      </c>
      <c r="F675" s="33"/>
      <c r="G675" s="34"/>
      <c r="H675" s="34"/>
      <c r="I675" s="34"/>
      <c r="J675" s="35"/>
      <c r="K675" s="34"/>
      <c r="L675" s="34"/>
      <c r="M675" s="75"/>
      <c r="N675" s="75" t="s">
        <v>10411</v>
      </c>
      <c r="O675" s="74" t="s">
        <v>10412</v>
      </c>
      <c r="P675" s="29" t="s">
        <v>6466</v>
      </c>
      <c r="Q675" s="31" t="s">
        <v>6023</v>
      </c>
      <c r="R675" s="66" t="s">
        <v>300</v>
      </c>
      <c r="T675" s="67"/>
      <c r="U675" s="67" t="s">
        <v>300</v>
      </c>
      <c r="V675" s="68" t="s">
        <v>6023</v>
      </c>
      <c r="W675" s="69" t="s">
        <v>300</v>
      </c>
      <c r="X675" s="70" t="s">
        <v>6023</v>
      </c>
      <c r="Y675" s="71" t="b">
        <f t="shared" si="11"/>
        <v>1</v>
      </c>
      <c r="Z675" s="71" t="b">
        <f t="shared" si="11"/>
        <v>1</v>
      </c>
      <c r="AA675" s="72">
        <v>42390</v>
      </c>
      <c r="AB675" s="73" t="s">
        <v>6665</v>
      </c>
      <c r="AC675" s="62"/>
      <c r="AD675" s="62" t="s">
        <v>10411</v>
      </c>
      <c r="AE675" s="59" t="s">
        <v>10413</v>
      </c>
      <c r="AF675" s="62"/>
    </row>
    <row r="676" spans="3:32" ht="15" customHeight="1" x14ac:dyDescent="0.25">
      <c r="C676" s="25">
        <v>472</v>
      </c>
      <c r="D676" s="26" t="s">
        <v>6022</v>
      </c>
      <c r="E676" s="27" t="s">
        <v>10414</v>
      </c>
      <c r="F676" s="33"/>
      <c r="G676" s="34"/>
      <c r="H676" s="34"/>
      <c r="I676" s="34"/>
      <c r="J676" s="35"/>
      <c r="K676" s="34"/>
      <c r="L676" s="34"/>
      <c r="M676" s="75"/>
      <c r="N676" s="75" t="s">
        <v>10415</v>
      </c>
      <c r="O676" s="74" t="s">
        <v>10416</v>
      </c>
      <c r="P676" s="29" t="s">
        <v>8725</v>
      </c>
      <c r="Q676" s="31" t="s">
        <v>10417</v>
      </c>
      <c r="R676" s="66" t="s">
        <v>482</v>
      </c>
      <c r="T676" s="67"/>
      <c r="U676" s="67" t="s">
        <v>482</v>
      </c>
      <c r="V676" s="68" t="s">
        <v>10418</v>
      </c>
      <c r="W676" s="69" t="s">
        <v>482</v>
      </c>
      <c r="X676" s="70" t="s">
        <v>10418</v>
      </c>
      <c r="Y676" s="71" t="b">
        <f t="shared" si="11"/>
        <v>1</v>
      </c>
      <c r="Z676" s="71" t="b">
        <f t="shared" si="11"/>
        <v>1</v>
      </c>
      <c r="AA676" s="72">
        <v>42390</v>
      </c>
      <c r="AB676" s="73" t="s">
        <v>6665</v>
      </c>
      <c r="AC676" s="62"/>
      <c r="AD676" s="62" t="s">
        <v>10415</v>
      </c>
      <c r="AE676" s="56" t="s">
        <v>10419</v>
      </c>
      <c r="AF676" s="56" t="s">
        <v>10420</v>
      </c>
    </row>
    <row r="677" spans="3:32" ht="15" customHeight="1" x14ac:dyDescent="0.25">
      <c r="C677" s="25">
        <v>473</v>
      </c>
      <c r="D677" s="26" t="s">
        <v>6022</v>
      </c>
      <c r="E677" s="27" t="s">
        <v>10421</v>
      </c>
      <c r="F677" s="33" t="s">
        <v>10422</v>
      </c>
      <c r="G677" s="34" t="s">
        <v>10423</v>
      </c>
      <c r="H677" s="34">
        <v>3</v>
      </c>
      <c r="I677" s="34" t="s">
        <v>120</v>
      </c>
      <c r="J677" s="87">
        <v>-102203610602</v>
      </c>
      <c r="K677" s="34" t="s">
        <v>10424</v>
      </c>
      <c r="L677" s="34" t="s">
        <v>6677</v>
      </c>
      <c r="M677" s="75"/>
      <c r="N677" s="75" t="s">
        <v>10425</v>
      </c>
      <c r="O677" s="74" t="s">
        <v>10426</v>
      </c>
      <c r="P677" s="29" t="s">
        <v>6411</v>
      </c>
      <c r="Q677" s="31" t="s">
        <v>10427</v>
      </c>
      <c r="R677" s="66" t="s">
        <v>482</v>
      </c>
      <c r="T677" s="67"/>
      <c r="U677" s="67" t="s">
        <v>482</v>
      </c>
      <c r="V677" s="68" t="s">
        <v>10428</v>
      </c>
      <c r="W677" s="69" t="s">
        <v>482</v>
      </c>
      <c r="X677" s="70" t="s">
        <v>10428</v>
      </c>
      <c r="Y677" s="71" t="b">
        <f t="shared" si="11"/>
        <v>1</v>
      </c>
      <c r="Z677" s="71" t="b">
        <f t="shared" si="11"/>
        <v>1</v>
      </c>
      <c r="AA677" s="72">
        <v>42390</v>
      </c>
      <c r="AB677" s="73" t="s">
        <v>6665</v>
      </c>
      <c r="AC677" s="62"/>
      <c r="AD677" s="62" t="s">
        <v>10425</v>
      </c>
      <c r="AE677" s="56" t="s">
        <v>10429</v>
      </c>
      <c r="AF677" s="56" t="s">
        <v>10430</v>
      </c>
    </row>
    <row r="678" spans="3:32" ht="15" customHeight="1" x14ac:dyDescent="0.25">
      <c r="C678" s="25">
        <v>474</v>
      </c>
      <c r="D678" s="26" t="s">
        <v>6022</v>
      </c>
      <c r="E678" s="27" t="s">
        <v>10431</v>
      </c>
      <c r="F678" s="33"/>
      <c r="G678" s="34"/>
      <c r="H678" s="34"/>
      <c r="I678" s="34"/>
      <c r="J678" s="87"/>
      <c r="K678" s="34"/>
      <c r="L678" s="34"/>
      <c r="M678" s="75"/>
      <c r="N678" s="75" t="s">
        <v>10432</v>
      </c>
      <c r="O678" s="74" t="s">
        <v>10433</v>
      </c>
      <c r="P678" s="29" t="s">
        <v>6417</v>
      </c>
      <c r="Q678" s="31" t="s">
        <v>10434</v>
      </c>
      <c r="R678" s="66" t="s">
        <v>482</v>
      </c>
      <c r="T678" s="67"/>
      <c r="U678" s="67" t="s">
        <v>482</v>
      </c>
      <c r="V678" s="68" t="s">
        <v>10435</v>
      </c>
      <c r="W678" s="69" t="s">
        <v>482</v>
      </c>
      <c r="X678" s="70" t="s">
        <v>10435</v>
      </c>
      <c r="Y678" s="71" t="b">
        <f t="shared" si="11"/>
        <v>1</v>
      </c>
      <c r="Z678" s="71" t="b">
        <f t="shared" si="11"/>
        <v>1</v>
      </c>
      <c r="AA678" s="72">
        <v>42390</v>
      </c>
      <c r="AB678" s="73" t="s">
        <v>6665</v>
      </c>
      <c r="AC678" s="62"/>
      <c r="AD678" s="62" t="s">
        <v>10432</v>
      </c>
      <c r="AE678" s="56" t="s">
        <v>10436</v>
      </c>
      <c r="AF678" s="56" t="s">
        <v>10437</v>
      </c>
    </row>
    <row r="679" spans="3:32" ht="15" customHeight="1" x14ac:dyDescent="0.25">
      <c r="C679" s="25">
        <v>484</v>
      </c>
      <c r="D679" s="26" t="s">
        <v>6022</v>
      </c>
      <c r="E679" s="27" t="s">
        <v>10438</v>
      </c>
      <c r="F679" s="33" t="s">
        <v>10439</v>
      </c>
      <c r="G679" s="34" t="s">
        <v>10440</v>
      </c>
      <c r="H679" s="34">
        <v>12</v>
      </c>
      <c r="I679" s="34" t="s">
        <v>120</v>
      </c>
      <c r="J679" s="35" t="s">
        <v>165</v>
      </c>
      <c r="K679" s="34"/>
      <c r="L679" s="34" t="s">
        <v>10441</v>
      </c>
      <c r="M679" s="74"/>
      <c r="N679" s="74" t="s">
        <v>10442</v>
      </c>
      <c r="O679" s="74" t="s">
        <v>10443</v>
      </c>
      <c r="P679" s="29" t="s">
        <v>10444</v>
      </c>
      <c r="Q679" s="31" t="s">
        <v>10445</v>
      </c>
      <c r="R679" s="66" t="s">
        <v>482</v>
      </c>
      <c r="T679" s="67"/>
      <c r="U679" s="67" t="s">
        <v>482</v>
      </c>
      <c r="V679" s="68" t="s">
        <v>10446</v>
      </c>
      <c r="W679" s="69" t="s">
        <v>482</v>
      </c>
      <c r="X679" s="70" t="s">
        <v>10446</v>
      </c>
      <c r="Y679" s="71" t="b">
        <f t="shared" si="11"/>
        <v>1</v>
      </c>
      <c r="Z679" s="71" t="b">
        <f t="shared" si="11"/>
        <v>1</v>
      </c>
      <c r="AA679" s="72">
        <v>42390</v>
      </c>
      <c r="AB679" s="73" t="s">
        <v>6665</v>
      </c>
      <c r="AC679" s="62"/>
      <c r="AD679" s="62" t="s">
        <v>10442</v>
      </c>
      <c r="AE679" s="56" t="s">
        <v>10447</v>
      </c>
      <c r="AF679" s="56" t="s">
        <v>10448</v>
      </c>
    </row>
    <row r="680" spans="3:32" ht="15" customHeight="1" x14ac:dyDescent="0.25">
      <c r="C680" s="25">
        <v>477</v>
      </c>
      <c r="D680" s="26" t="s">
        <v>6022</v>
      </c>
      <c r="E680" s="27" t="s">
        <v>10449</v>
      </c>
      <c r="F680" s="33"/>
      <c r="G680" s="34"/>
      <c r="H680" s="34"/>
      <c r="I680" s="34"/>
      <c r="J680" s="35"/>
      <c r="K680" s="34"/>
      <c r="L680" s="34"/>
      <c r="M680" s="74"/>
      <c r="N680" s="74" t="s">
        <v>10450</v>
      </c>
      <c r="O680" s="74" t="s">
        <v>10451</v>
      </c>
      <c r="P680" s="29" t="s">
        <v>10452</v>
      </c>
      <c r="Q680" s="31" t="s">
        <v>10453</v>
      </c>
      <c r="R680" s="66" t="s">
        <v>482</v>
      </c>
      <c r="T680" s="67"/>
      <c r="U680" s="67" t="s">
        <v>482</v>
      </c>
      <c r="V680" s="68" t="s">
        <v>10454</v>
      </c>
      <c r="W680" s="69" t="s">
        <v>482</v>
      </c>
      <c r="X680" s="70" t="s">
        <v>10454</v>
      </c>
      <c r="Y680" s="71" t="b">
        <f t="shared" si="11"/>
        <v>1</v>
      </c>
      <c r="Z680" s="71" t="b">
        <f t="shared" si="11"/>
        <v>1</v>
      </c>
      <c r="AA680" s="72">
        <v>42390</v>
      </c>
      <c r="AB680" s="73" t="s">
        <v>6665</v>
      </c>
      <c r="AC680" s="62"/>
      <c r="AD680" s="62" t="s">
        <v>10450</v>
      </c>
      <c r="AE680" s="56" t="s">
        <v>10455</v>
      </c>
      <c r="AF680" s="56" t="s">
        <v>10456</v>
      </c>
    </row>
    <row r="681" spans="3:32" ht="15" customHeight="1" x14ac:dyDescent="0.25">
      <c r="C681" s="25">
        <v>475</v>
      </c>
      <c r="D681" s="26" t="s">
        <v>6022</v>
      </c>
      <c r="E681" s="27" t="s">
        <v>10457</v>
      </c>
      <c r="F681" s="33"/>
      <c r="G681" s="34"/>
      <c r="H681" s="34"/>
      <c r="I681" s="34"/>
      <c r="J681" s="35"/>
      <c r="K681" s="34"/>
      <c r="L681" s="34"/>
      <c r="M681" s="74"/>
      <c r="N681" s="74" t="s">
        <v>10458</v>
      </c>
      <c r="O681" s="74" t="s">
        <v>10459</v>
      </c>
      <c r="P681" s="29" t="s">
        <v>10460</v>
      </c>
      <c r="Q681" s="31" t="s">
        <v>10461</v>
      </c>
      <c r="R681" s="66" t="s">
        <v>482</v>
      </c>
      <c r="T681" s="67"/>
      <c r="U681" s="67" t="s">
        <v>482</v>
      </c>
      <c r="V681" s="68" t="s">
        <v>10462</v>
      </c>
      <c r="W681" s="69" t="s">
        <v>482</v>
      </c>
      <c r="X681" s="70" t="s">
        <v>10462</v>
      </c>
      <c r="Y681" s="71" t="b">
        <f t="shared" si="11"/>
        <v>1</v>
      </c>
      <c r="Z681" s="71" t="b">
        <f t="shared" si="11"/>
        <v>1</v>
      </c>
      <c r="AA681" s="72">
        <v>42390</v>
      </c>
      <c r="AB681" s="73" t="s">
        <v>6665</v>
      </c>
      <c r="AC681" s="62"/>
      <c r="AD681" s="62" t="s">
        <v>10458</v>
      </c>
      <c r="AE681" s="56" t="s">
        <v>10463</v>
      </c>
      <c r="AF681" s="56" t="s">
        <v>10464</v>
      </c>
    </row>
    <row r="682" spans="3:32" ht="15" customHeight="1" x14ac:dyDescent="0.25">
      <c r="C682" s="25">
        <v>476</v>
      </c>
      <c r="D682" s="26" t="s">
        <v>6022</v>
      </c>
      <c r="E682" s="27" t="s">
        <v>10465</v>
      </c>
      <c r="F682" s="33"/>
      <c r="G682" s="34"/>
      <c r="H682" s="34"/>
      <c r="I682" s="34"/>
      <c r="J682" s="35"/>
      <c r="K682" s="34"/>
      <c r="L682" s="34"/>
      <c r="M682" s="74"/>
      <c r="N682" s="74" t="s">
        <v>10466</v>
      </c>
      <c r="O682" s="28" t="s">
        <v>10168</v>
      </c>
      <c r="P682" s="29" t="s">
        <v>6421</v>
      </c>
      <c r="Q682" s="31" t="s">
        <v>10467</v>
      </c>
      <c r="R682" s="66" t="s">
        <v>482</v>
      </c>
      <c r="T682" s="67"/>
      <c r="U682" s="67" t="s">
        <v>482</v>
      </c>
      <c r="V682" s="68" t="s">
        <v>10468</v>
      </c>
      <c r="W682" s="69" t="s">
        <v>482</v>
      </c>
      <c r="X682" s="70" t="s">
        <v>10468</v>
      </c>
      <c r="Y682" s="71" t="b">
        <f t="shared" si="11"/>
        <v>1</v>
      </c>
      <c r="Z682" s="71" t="b">
        <f t="shared" si="11"/>
        <v>1</v>
      </c>
      <c r="AA682" s="72">
        <v>42390</v>
      </c>
      <c r="AB682" s="73" t="s">
        <v>6665</v>
      </c>
      <c r="AC682" s="62"/>
      <c r="AD682" s="62" t="s">
        <v>10466</v>
      </c>
      <c r="AE682" s="56" t="s">
        <v>10469</v>
      </c>
      <c r="AF682" s="56" t="s">
        <v>10470</v>
      </c>
    </row>
    <row r="683" spans="3:32" ht="15" customHeight="1" x14ac:dyDescent="0.25">
      <c r="C683" s="25">
        <v>478</v>
      </c>
      <c r="D683" s="26" t="s">
        <v>6022</v>
      </c>
      <c r="E683" s="27" t="s">
        <v>10471</v>
      </c>
      <c r="F683" s="33"/>
      <c r="G683" s="34"/>
      <c r="H683" s="34"/>
      <c r="I683" s="34"/>
      <c r="J683" s="35"/>
      <c r="K683" s="34"/>
      <c r="L683" s="34"/>
      <c r="M683" s="74"/>
      <c r="N683" s="74" t="s">
        <v>10472</v>
      </c>
      <c r="O683" s="28" t="s">
        <v>6108</v>
      </c>
      <c r="P683" s="29"/>
      <c r="Q683" s="31" t="s">
        <v>6023</v>
      </c>
      <c r="R683" s="66" t="s">
        <v>300</v>
      </c>
      <c r="T683" s="67"/>
      <c r="U683" s="67" t="s">
        <v>300</v>
      </c>
      <c r="V683" s="68" t="s">
        <v>6023</v>
      </c>
      <c r="W683" s="69" t="s">
        <v>300</v>
      </c>
      <c r="X683" s="70" t="s">
        <v>6023</v>
      </c>
      <c r="Y683" s="71" t="b">
        <f t="shared" si="11"/>
        <v>1</v>
      </c>
      <c r="Z683" s="71" t="b">
        <f t="shared" si="11"/>
        <v>1</v>
      </c>
      <c r="AA683" s="72">
        <v>42390</v>
      </c>
      <c r="AB683" s="73" t="s">
        <v>6665</v>
      </c>
      <c r="AC683" s="62"/>
      <c r="AD683" s="62" t="s">
        <v>10472</v>
      </c>
      <c r="AE683" s="59" t="s">
        <v>10473</v>
      </c>
      <c r="AF683" s="62"/>
    </row>
    <row r="684" spans="3:32" ht="15" customHeight="1" x14ac:dyDescent="0.25">
      <c r="C684" s="25">
        <v>478</v>
      </c>
      <c r="D684" s="26" t="s">
        <v>6022</v>
      </c>
      <c r="E684" s="27" t="s">
        <v>10474</v>
      </c>
      <c r="F684" s="33"/>
      <c r="G684" s="34"/>
      <c r="H684" s="34"/>
      <c r="I684" s="34"/>
      <c r="J684" s="35"/>
      <c r="K684" s="34"/>
      <c r="L684" s="34"/>
      <c r="M684" s="74"/>
      <c r="N684" s="74" t="s">
        <v>10475</v>
      </c>
      <c r="O684" s="28" t="s">
        <v>6111</v>
      </c>
      <c r="P684" s="29" t="s">
        <v>6798</v>
      </c>
      <c r="Q684" s="31" t="s">
        <v>10476</v>
      </c>
      <c r="R684" s="66" t="s">
        <v>482</v>
      </c>
      <c r="T684" s="67"/>
      <c r="U684" s="67" t="s">
        <v>482</v>
      </c>
      <c r="V684" s="68" t="s">
        <v>10477</v>
      </c>
      <c r="W684" s="69" t="s">
        <v>482</v>
      </c>
      <c r="X684" s="70" t="s">
        <v>10477</v>
      </c>
      <c r="Y684" s="71" t="b">
        <f t="shared" si="11"/>
        <v>1</v>
      </c>
      <c r="Z684" s="71" t="b">
        <f t="shared" si="11"/>
        <v>1</v>
      </c>
      <c r="AA684" s="72">
        <v>42390</v>
      </c>
      <c r="AB684" s="73" t="s">
        <v>6665</v>
      </c>
      <c r="AC684" s="62"/>
      <c r="AD684" s="62" t="s">
        <v>10475</v>
      </c>
      <c r="AE684" s="56" t="s">
        <v>10478</v>
      </c>
      <c r="AF684" s="56" t="s">
        <v>10479</v>
      </c>
    </row>
    <row r="685" spans="3:32" ht="15" customHeight="1" x14ac:dyDescent="0.25">
      <c r="C685" s="25">
        <v>479</v>
      </c>
      <c r="D685" s="26" t="s">
        <v>6022</v>
      </c>
      <c r="E685" s="27" t="s">
        <v>10480</v>
      </c>
      <c r="F685" s="33"/>
      <c r="G685" s="34"/>
      <c r="H685" s="34"/>
      <c r="I685" s="34"/>
      <c r="J685" s="35"/>
      <c r="K685" s="34"/>
      <c r="L685" s="34"/>
      <c r="M685" s="74"/>
      <c r="N685" s="74" t="s">
        <v>10481</v>
      </c>
      <c r="O685" s="74" t="s">
        <v>10482</v>
      </c>
      <c r="P685" s="29" t="s">
        <v>10483</v>
      </c>
      <c r="Q685" s="31" t="s">
        <v>10484</v>
      </c>
      <c r="R685" s="66" t="s">
        <v>482</v>
      </c>
      <c r="T685" s="67"/>
      <c r="U685" s="67" t="s">
        <v>482</v>
      </c>
      <c r="V685" s="68" t="s">
        <v>10485</v>
      </c>
      <c r="W685" s="69" t="s">
        <v>482</v>
      </c>
      <c r="X685" s="70" t="s">
        <v>10485</v>
      </c>
      <c r="Y685" s="71" t="b">
        <f t="shared" si="11"/>
        <v>1</v>
      </c>
      <c r="Z685" s="71" t="b">
        <f t="shared" si="11"/>
        <v>1</v>
      </c>
      <c r="AA685" s="72">
        <v>42390</v>
      </c>
      <c r="AB685" s="73" t="s">
        <v>6665</v>
      </c>
      <c r="AC685" s="62"/>
      <c r="AD685" s="62" t="s">
        <v>10481</v>
      </c>
      <c r="AE685" s="56" t="s">
        <v>10486</v>
      </c>
      <c r="AF685" s="56" t="s">
        <v>10487</v>
      </c>
    </row>
    <row r="686" spans="3:32" ht="15" customHeight="1" x14ac:dyDescent="0.25">
      <c r="C686" s="25">
        <v>474</v>
      </c>
      <c r="D686" s="26" t="s">
        <v>6022</v>
      </c>
      <c r="E686" s="27" t="s">
        <v>10488</v>
      </c>
      <c r="F686" s="33"/>
      <c r="G686" s="34"/>
      <c r="H686" s="34"/>
      <c r="I686" s="34"/>
      <c r="J686" s="35"/>
      <c r="K686" s="34"/>
      <c r="L686" s="34"/>
      <c r="M686" s="74"/>
      <c r="N686" s="74" t="s">
        <v>10489</v>
      </c>
      <c r="O686" s="28" t="s">
        <v>6203</v>
      </c>
      <c r="P686" s="29" t="s">
        <v>10490</v>
      </c>
      <c r="Q686" s="31" t="s">
        <v>10491</v>
      </c>
      <c r="R686" s="66" t="s">
        <v>482</v>
      </c>
      <c r="T686" s="67"/>
      <c r="U686" s="67" t="s">
        <v>482</v>
      </c>
      <c r="V686" s="68" t="s">
        <v>10492</v>
      </c>
      <c r="W686" s="69" t="s">
        <v>482</v>
      </c>
      <c r="X686" s="70" t="s">
        <v>10492</v>
      </c>
      <c r="Y686" s="71" t="b">
        <f t="shared" si="11"/>
        <v>1</v>
      </c>
      <c r="Z686" s="71" t="b">
        <f t="shared" si="11"/>
        <v>1</v>
      </c>
      <c r="AA686" s="72">
        <v>42390</v>
      </c>
      <c r="AB686" s="73" t="s">
        <v>6665</v>
      </c>
      <c r="AC686" s="62"/>
      <c r="AD686" s="62" t="s">
        <v>10489</v>
      </c>
      <c r="AE686" s="56" t="s">
        <v>10493</v>
      </c>
      <c r="AF686" s="56" t="s">
        <v>10494</v>
      </c>
    </row>
    <row r="687" spans="3:32" ht="15" customHeight="1" x14ac:dyDescent="0.25">
      <c r="C687" s="25">
        <v>474</v>
      </c>
      <c r="D687" s="26" t="s">
        <v>6022</v>
      </c>
      <c r="E687" s="27" t="s">
        <v>10495</v>
      </c>
      <c r="F687" s="33"/>
      <c r="G687" s="34"/>
      <c r="H687" s="34"/>
      <c r="I687" s="34"/>
      <c r="J687" s="35"/>
      <c r="K687" s="34"/>
      <c r="L687" s="34"/>
      <c r="M687" s="74"/>
      <c r="N687" s="74" t="s">
        <v>10496</v>
      </c>
      <c r="O687" s="28" t="s">
        <v>6206</v>
      </c>
      <c r="P687" s="29" t="s">
        <v>6798</v>
      </c>
      <c r="Q687" s="31" t="s">
        <v>10497</v>
      </c>
      <c r="R687" s="66" t="s">
        <v>482</v>
      </c>
      <c r="T687" s="67"/>
      <c r="U687" s="67" t="s">
        <v>482</v>
      </c>
      <c r="V687" s="68" t="s">
        <v>10498</v>
      </c>
      <c r="W687" s="69" t="s">
        <v>482</v>
      </c>
      <c r="X687" s="70" t="s">
        <v>10498</v>
      </c>
      <c r="Y687" s="71" t="b">
        <f t="shared" si="11"/>
        <v>1</v>
      </c>
      <c r="Z687" s="71" t="b">
        <f t="shared" si="11"/>
        <v>1</v>
      </c>
      <c r="AA687" s="72">
        <v>42390</v>
      </c>
      <c r="AB687" s="73" t="s">
        <v>6665</v>
      </c>
      <c r="AC687" s="62"/>
      <c r="AD687" s="62" t="s">
        <v>10496</v>
      </c>
      <c r="AE687" s="56" t="s">
        <v>10499</v>
      </c>
      <c r="AF687" s="56" t="s">
        <v>10500</v>
      </c>
    </row>
    <row r="688" spans="3:32" ht="15" customHeight="1" x14ac:dyDescent="0.25">
      <c r="C688" s="25">
        <v>480</v>
      </c>
      <c r="D688" s="26" t="s">
        <v>6022</v>
      </c>
      <c r="E688" s="27" t="s">
        <v>10501</v>
      </c>
      <c r="F688" s="33"/>
      <c r="G688" s="34"/>
      <c r="H688" s="34"/>
      <c r="I688" s="34"/>
      <c r="J688" s="35"/>
      <c r="K688" s="34"/>
      <c r="L688" s="34"/>
      <c r="M688" s="74"/>
      <c r="N688" s="74" t="s">
        <v>10502</v>
      </c>
      <c r="O688" s="28" t="s">
        <v>6120</v>
      </c>
      <c r="P688" s="29"/>
      <c r="Q688" s="31" t="s">
        <v>6023</v>
      </c>
      <c r="R688" s="66" t="s">
        <v>300</v>
      </c>
      <c r="T688" s="67"/>
      <c r="U688" s="67" t="s">
        <v>300</v>
      </c>
      <c r="V688" s="68" t="s">
        <v>6023</v>
      </c>
      <c r="W688" s="69" t="s">
        <v>300</v>
      </c>
      <c r="X688" s="70" t="s">
        <v>6023</v>
      </c>
      <c r="Y688" s="71" t="b">
        <f t="shared" si="11"/>
        <v>1</v>
      </c>
      <c r="Z688" s="71" t="b">
        <f t="shared" si="11"/>
        <v>1</v>
      </c>
      <c r="AA688" s="72">
        <v>42390</v>
      </c>
      <c r="AB688" s="73" t="s">
        <v>6665</v>
      </c>
      <c r="AC688" s="62"/>
      <c r="AD688" s="62" t="s">
        <v>10502</v>
      </c>
      <c r="AE688" s="59" t="s">
        <v>10503</v>
      </c>
      <c r="AF688" s="62"/>
    </row>
    <row r="689" spans="3:32" ht="15" customHeight="1" x14ac:dyDescent="0.25">
      <c r="C689" s="25">
        <v>480</v>
      </c>
      <c r="D689" s="26" t="s">
        <v>6022</v>
      </c>
      <c r="E689" s="27" t="s">
        <v>10504</v>
      </c>
      <c r="F689" s="33"/>
      <c r="G689" s="34"/>
      <c r="H689" s="34"/>
      <c r="I689" s="34"/>
      <c r="J689" s="35"/>
      <c r="K689" s="34"/>
      <c r="L689" s="34"/>
      <c r="M689" s="74"/>
      <c r="N689" s="74" t="s">
        <v>10505</v>
      </c>
      <c r="O689" s="28" t="s">
        <v>6123</v>
      </c>
      <c r="P689" s="29" t="s">
        <v>6798</v>
      </c>
      <c r="Q689" s="31" t="s">
        <v>10506</v>
      </c>
      <c r="R689" s="66" t="s">
        <v>482</v>
      </c>
      <c r="T689" s="67"/>
      <c r="U689" s="67" t="s">
        <v>482</v>
      </c>
      <c r="V689" s="68" t="s">
        <v>10507</v>
      </c>
      <c r="W689" s="69" t="s">
        <v>482</v>
      </c>
      <c r="X689" s="70" t="s">
        <v>10507</v>
      </c>
      <c r="Y689" s="71" t="b">
        <f t="shared" si="11"/>
        <v>1</v>
      </c>
      <c r="Z689" s="71" t="b">
        <f t="shared" si="11"/>
        <v>1</v>
      </c>
      <c r="AA689" s="72">
        <v>42390</v>
      </c>
      <c r="AB689" s="73" t="s">
        <v>6665</v>
      </c>
      <c r="AC689" s="62"/>
      <c r="AD689" s="62" t="s">
        <v>10505</v>
      </c>
      <c r="AE689" s="56" t="s">
        <v>10508</v>
      </c>
      <c r="AF689" s="56" t="s">
        <v>10509</v>
      </c>
    </row>
    <row r="690" spans="3:32" ht="15" customHeight="1" x14ac:dyDescent="0.25">
      <c r="C690" s="25">
        <v>481</v>
      </c>
      <c r="D690" s="26" t="s">
        <v>6022</v>
      </c>
      <c r="E690" s="27" t="s">
        <v>10510</v>
      </c>
      <c r="F690" s="33"/>
      <c r="G690" s="34"/>
      <c r="H690" s="34"/>
      <c r="I690" s="34"/>
      <c r="J690" s="35"/>
      <c r="K690" s="34"/>
      <c r="L690" s="34"/>
      <c r="M690" s="74"/>
      <c r="N690" s="74" t="s">
        <v>10511</v>
      </c>
      <c r="O690" s="74" t="s">
        <v>10512</v>
      </c>
      <c r="P690" s="29" t="s">
        <v>10513</v>
      </c>
      <c r="Q690" s="31" t="s">
        <v>10514</v>
      </c>
      <c r="R690" s="66" t="s">
        <v>482</v>
      </c>
      <c r="T690" s="67"/>
      <c r="U690" s="67" t="s">
        <v>482</v>
      </c>
      <c r="V690" s="68" t="s">
        <v>10515</v>
      </c>
      <c r="W690" s="69" t="s">
        <v>482</v>
      </c>
      <c r="X690" s="70" t="s">
        <v>10515</v>
      </c>
      <c r="Y690" s="71" t="b">
        <f t="shared" si="11"/>
        <v>1</v>
      </c>
      <c r="Z690" s="71" t="b">
        <f t="shared" si="11"/>
        <v>1</v>
      </c>
      <c r="AA690" s="72">
        <v>42390</v>
      </c>
      <c r="AB690" s="73" t="s">
        <v>6665</v>
      </c>
      <c r="AC690" s="62"/>
      <c r="AD690" s="62" t="s">
        <v>10511</v>
      </c>
      <c r="AE690" s="56" t="s">
        <v>10516</v>
      </c>
      <c r="AF690" s="56" t="s">
        <v>10517</v>
      </c>
    </row>
    <row r="691" spans="3:32" ht="15" customHeight="1" x14ac:dyDescent="0.25">
      <c r="C691" s="25">
        <v>482</v>
      </c>
      <c r="D691" s="26" t="s">
        <v>6022</v>
      </c>
      <c r="E691" s="27" t="s">
        <v>10518</v>
      </c>
      <c r="F691" s="33"/>
      <c r="G691" s="34"/>
      <c r="H691" s="34"/>
      <c r="I691" s="34"/>
      <c r="J691" s="35"/>
      <c r="K691" s="34"/>
      <c r="L691" s="34"/>
      <c r="M691" s="74"/>
      <c r="N691" s="74" t="s">
        <v>10519</v>
      </c>
      <c r="O691" s="28" t="s">
        <v>6126</v>
      </c>
      <c r="P691" s="29"/>
      <c r="Q691" s="31" t="s">
        <v>6023</v>
      </c>
      <c r="R691" s="66" t="s">
        <v>300</v>
      </c>
      <c r="T691" s="67"/>
      <c r="U691" s="67" t="s">
        <v>300</v>
      </c>
      <c r="V691" s="68" t="s">
        <v>6023</v>
      </c>
      <c r="W691" s="69" t="s">
        <v>300</v>
      </c>
      <c r="X691" s="70" t="s">
        <v>6023</v>
      </c>
      <c r="Y691" s="71" t="b">
        <f t="shared" si="11"/>
        <v>1</v>
      </c>
      <c r="Z691" s="71" t="b">
        <f t="shared" si="11"/>
        <v>1</v>
      </c>
      <c r="AA691" s="72">
        <v>42390</v>
      </c>
      <c r="AB691" s="73" t="s">
        <v>6665</v>
      </c>
      <c r="AC691" s="62"/>
      <c r="AD691" s="62" t="s">
        <v>10519</v>
      </c>
      <c r="AE691" s="59" t="s">
        <v>10520</v>
      </c>
      <c r="AF691" s="62"/>
    </row>
    <row r="692" spans="3:32" ht="15" customHeight="1" x14ac:dyDescent="0.25">
      <c r="C692" s="25">
        <v>482</v>
      </c>
      <c r="D692" s="26" t="s">
        <v>6022</v>
      </c>
      <c r="E692" s="27" t="s">
        <v>10521</v>
      </c>
      <c r="F692" s="33"/>
      <c r="G692" s="34"/>
      <c r="H692" s="34"/>
      <c r="I692" s="34"/>
      <c r="J692" s="35"/>
      <c r="K692" s="34"/>
      <c r="L692" s="34"/>
      <c r="M692" s="74"/>
      <c r="N692" s="74" t="s">
        <v>10522</v>
      </c>
      <c r="O692" s="28" t="s">
        <v>6129</v>
      </c>
      <c r="P692" s="29" t="s">
        <v>8707</v>
      </c>
      <c r="Q692" s="31" t="s">
        <v>10523</v>
      </c>
      <c r="R692" s="66" t="s">
        <v>482</v>
      </c>
      <c r="T692" s="67"/>
      <c r="U692" s="67" t="s">
        <v>482</v>
      </c>
      <c r="V692" s="68" t="s">
        <v>10524</v>
      </c>
      <c r="W692" s="69" t="s">
        <v>482</v>
      </c>
      <c r="X692" s="70" t="s">
        <v>10524</v>
      </c>
      <c r="Y692" s="71" t="b">
        <f t="shared" si="11"/>
        <v>1</v>
      </c>
      <c r="Z692" s="71" t="b">
        <f t="shared" si="11"/>
        <v>1</v>
      </c>
      <c r="AA692" s="72">
        <v>42390</v>
      </c>
      <c r="AB692" s="73" t="s">
        <v>6665</v>
      </c>
      <c r="AC692" s="62"/>
      <c r="AD692" s="62" t="s">
        <v>10522</v>
      </c>
      <c r="AE692" s="56" t="s">
        <v>10525</v>
      </c>
      <c r="AF692" s="56" t="s">
        <v>10526</v>
      </c>
    </row>
    <row r="693" spans="3:32" ht="15" customHeight="1" x14ac:dyDescent="0.25">
      <c r="C693" s="25">
        <v>483</v>
      </c>
      <c r="D693" s="26" t="s">
        <v>6022</v>
      </c>
      <c r="E693" s="27" t="s">
        <v>10527</v>
      </c>
      <c r="F693" s="33"/>
      <c r="G693" s="34"/>
      <c r="H693" s="34"/>
      <c r="I693" s="34"/>
      <c r="J693" s="35"/>
      <c r="K693" s="34"/>
      <c r="L693" s="34"/>
      <c r="M693" s="74"/>
      <c r="N693" s="74" t="s">
        <v>10528</v>
      </c>
      <c r="O693" s="74" t="s">
        <v>10529</v>
      </c>
      <c r="P693" s="29" t="s">
        <v>8715</v>
      </c>
      <c r="Q693" s="31" t="s">
        <v>10530</v>
      </c>
      <c r="R693" s="66" t="s">
        <v>482</v>
      </c>
      <c r="T693" s="67"/>
      <c r="U693" s="67" t="s">
        <v>482</v>
      </c>
      <c r="V693" s="68" t="s">
        <v>10531</v>
      </c>
      <c r="W693" s="69" t="s">
        <v>482</v>
      </c>
      <c r="X693" s="70" t="s">
        <v>10531</v>
      </c>
      <c r="Y693" s="71" t="b">
        <f t="shared" si="11"/>
        <v>1</v>
      </c>
      <c r="Z693" s="71" t="b">
        <f t="shared" si="11"/>
        <v>1</v>
      </c>
      <c r="AA693" s="72">
        <v>42390</v>
      </c>
      <c r="AB693" s="73" t="s">
        <v>6665</v>
      </c>
      <c r="AC693" s="62"/>
      <c r="AD693" s="62" t="s">
        <v>10528</v>
      </c>
      <c r="AE693" s="56" t="s">
        <v>10532</v>
      </c>
      <c r="AF693" s="56" t="s">
        <v>10533</v>
      </c>
    </row>
    <row r="694" spans="3:32" ht="15" customHeight="1" x14ac:dyDescent="0.25">
      <c r="C694" s="25">
        <v>485</v>
      </c>
      <c r="D694" s="26" t="s">
        <v>6022</v>
      </c>
      <c r="E694" s="27" t="s">
        <v>10534</v>
      </c>
      <c r="F694" s="33" t="s">
        <v>10535</v>
      </c>
      <c r="G694" s="34" t="s">
        <v>10536</v>
      </c>
      <c r="H694" s="34">
        <v>3</v>
      </c>
      <c r="I694" s="34" t="s">
        <v>120</v>
      </c>
      <c r="J694" s="87">
        <v>-102203610602</v>
      </c>
      <c r="K694" s="34" t="s">
        <v>10537</v>
      </c>
      <c r="L694" s="34" t="s">
        <v>6677</v>
      </c>
      <c r="M694" s="75"/>
      <c r="N694" s="75" t="s">
        <v>10538</v>
      </c>
      <c r="O694" s="74" t="s">
        <v>10539</v>
      </c>
      <c r="P694" s="29" t="s">
        <v>6411</v>
      </c>
      <c r="Q694" s="31" t="s">
        <v>10540</v>
      </c>
      <c r="R694" s="66" t="s">
        <v>482</v>
      </c>
      <c r="T694" s="67"/>
      <c r="U694" s="67" t="s">
        <v>482</v>
      </c>
      <c r="V694" s="68" t="s">
        <v>10541</v>
      </c>
      <c r="W694" s="69" t="s">
        <v>482</v>
      </c>
      <c r="X694" s="70" t="s">
        <v>10541</v>
      </c>
      <c r="Y694" s="71" t="b">
        <f t="shared" si="11"/>
        <v>1</v>
      </c>
      <c r="Z694" s="71" t="b">
        <f t="shared" si="11"/>
        <v>1</v>
      </c>
      <c r="AA694" s="72">
        <v>42390</v>
      </c>
      <c r="AB694" s="73" t="s">
        <v>6665</v>
      </c>
      <c r="AC694" s="62"/>
      <c r="AD694" s="62" t="s">
        <v>10538</v>
      </c>
      <c r="AE694" s="56" t="s">
        <v>10542</v>
      </c>
      <c r="AF694" s="56" t="s">
        <v>10543</v>
      </c>
    </row>
    <row r="695" spans="3:32" ht="15" customHeight="1" x14ac:dyDescent="0.25">
      <c r="C695" s="25">
        <v>486</v>
      </c>
      <c r="D695" s="26" t="s">
        <v>6022</v>
      </c>
      <c r="E695" s="27" t="s">
        <v>10544</v>
      </c>
      <c r="F695" s="33"/>
      <c r="G695" s="34"/>
      <c r="H695" s="34"/>
      <c r="I695" s="34"/>
      <c r="J695" s="87"/>
      <c r="K695" s="34"/>
      <c r="L695" s="34"/>
      <c r="M695" s="75"/>
      <c r="N695" s="75" t="s">
        <v>10545</v>
      </c>
      <c r="O695" s="74" t="s">
        <v>10546</v>
      </c>
      <c r="P695" s="29" t="s">
        <v>6417</v>
      </c>
      <c r="Q695" s="31" t="s">
        <v>10547</v>
      </c>
      <c r="R695" s="66" t="s">
        <v>482</v>
      </c>
      <c r="T695" s="67"/>
      <c r="U695" s="67" t="s">
        <v>482</v>
      </c>
      <c r="V695" s="68" t="s">
        <v>10548</v>
      </c>
      <c r="W695" s="69" t="s">
        <v>482</v>
      </c>
      <c r="X695" s="70" t="s">
        <v>10548</v>
      </c>
      <c r="Y695" s="71" t="b">
        <f t="shared" si="11"/>
        <v>1</v>
      </c>
      <c r="Z695" s="71" t="b">
        <f t="shared" si="11"/>
        <v>1</v>
      </c>
      <c r="AA695" s="72">
        <v>42390</v>
      </c>
      <c r="AB695" s="73" t="s">
        <v>6665</v>
      </c>
      <c r="AC695" s="62"/>
      <c r="AD695" s="62" t="s">
        <v>10545</v>
      </c>
      <c r="AE695" s="56" t="s">
        <v>10549</v>
      </c>
      <c r="AF695" s="56" t="s">
        <v>10550</v>
      </c>
    </row>
    <row r="696" spans="3:32" ht="15" customHeight="1" x14ac:dyDescent="0.25">
      <c r="C696" s="25">
        <v>489</v>
      </c>
      <c r="D696" s="26" t="s">
        <v>6022</v>
      </c>
      <c r="E696" s="27" t="s">
        <v>10551</v>
      </c>
      <c r="F696" s="33" t="s">
        <v>10552</v>
      </c>
      <c r="G696" s="34" t="s">
        <v>10553</v>
      </c>
      <c r="H696" s="34">
        <v>12</v>
      </c>
      <c r="I696" s="34" t="s">
        <v>120</v>
      </c>
      <c r="J696" s="35" t="s">
        <v>165</v>
      </c>
      <c r="K696" s="34"/>
      <c r="L696" s="34" t="s">
        <v>10554</v>
      </c>
      <c r="M696" s="75"/>
      <c r="N696" s="75" t="s">
        <v>10555</v>
      </c>
      <c r="O696" s="74" t="s">
        <v>10556</v>
      </c>
      <c r="P696" s="29" t="s">
        <v>10557</v>
      </c>
      <c r="Q696" s="31" t="s">
        <v>10558</v>
      </c>
      <c r="R696" s="66" t="s">
        <v>482</v>
      </c>
      <c r="T696" s="67"/>
      <c r="U696" s="67" t="s">
        <v>482</v>
      </c>
      <c r="V696" s="68" t="s">
        <v>10559</v>
      </c>
      <c r="W696" s="69" t="s">
        <v>482</v>
      </c>
      <c r="X696" s="70" t="s">
        <v>10559</v>
      </c>
      <c r="Y696" s="71" t="b">
        <f t="shared" si="11"/>
        <v>1</v>
      </c>
      <c r="Z696" s="71" t="b">
        <f t="shared" si="11"/>
        <v>1</v>
      </c>
      <c r="AA696" s="72">
        <v>42390</v>
      </c>
      <c r="AB696" s="73" t="s">
        <v>6665</v>
      </c>
      <c r="AC696" s="62"/>
      <c r="AD696" s="62" t="s">
        <v>10555</v>
      </c>
      <c r="AE696" s="56" t="s">
        <v>10560</v>
      </c>
      <c r="AF696" s="56" t="s">
        <v>10561</v>
      </c>
    </row>
    <row r="697" spans="3:32" ht="15" customHeight="1" x14ac:dyDescent="0.25">
      <c r="C697" s="25">
        <v>484</v>
      </c>
      <c r="D697" s="26" t="s">
        <v>6022</v>
      </c>
      <c r="E697" s="27" t="s">
        <v>10562</v>
      </c>
      <c r="F697" s="33"/>
      <c r="G697" s="34"/>
      <c r="H697" s="34"/>
      <c r="I697" s="34"/>
      <c r="J697" s="35"/>
      <c r="K697" s="34"/>
      <c r="L697" s="34"/>
      <c r="M697" s="75"/>
      <c r="N697" s="75" t="s">
        <v>10563</v>
      </c>
      <c r="O697" s="74" t="s">
        <v>10564</v>
      </c>
      <c r="P697" s="29" t="s">
        <v>10565</v>
      </c>
      <c r="Q697" s="31" t="s">
        <v>10445</v>
      </c>
      <c r="R697" s="66" t="s">
        <v>482</v>
      </c>
      <c r="T697" s="67"/>
      <c r="U697" s="67" t="s">
        <v>482</v>
      </c>
      <c r="V697" s="68" t="s">
        <v>10446</v>
      </c>
      <c r="W697" s="69" t="s">
        <v>482</v>
      </c>
      <c r="X697" s="70" t="s">
        <v>10446</v>
      </c>
      <c r="Y697" s="71" t="b">
        <f t="shared" ref="Y697:Z760" si="12">U697=W697</f>
        <v>1</v>
      </c>
      <c r="Z697" s="71" t="b">
        <f t="shared" si="12"/>
        <v>1</v>
      </c>
      <c r="AA697" s="72">
        <v>42390</v>
      </c>
      <c r="AB697" s="73" t="s">
        <v>6665</v>
      </c>
      <c r="AC697" s="62"/>
      <c r="AD697" s="62" t="s">
        <v>10563</v>
      </c>
      <c r="AE697" s="56" t="s">
        <v>10447</v>
      </c>
      <c r="AF697" s="56" t="s">
        <v>10566</v>
      </c>
    </row>
    <row r="698" spans="3:32" ht="15" customHeight="1" x14ac:dyDescent="0.25">
      <c r="C698" s="25">
        <v>487</v>
      </c>
      <c r="D698" s="26" t="s">
        <v>6022</v>
      </c>
      <c r="E698" s="27" t="s">
        <v>10567</v>
      </c>
      <c r="F698" s="33"/>
      <c r="G698" s="34"/>
      <c r="H698" s="34"/>
      <c r="I698" s="34"/>
      <c r="J698" s="35"/>
      <c r="K698" s="34"/>
      <c r="L698" s="34"/>
      <c r="M698" s="75"/>
      <c r="N698" s="75" t="s">
        <v>10568</v>
      </c>
      <c r="O698" s="74" t="s">
        <v>10569</v>
      </c>
      <c r="P698" s="29" t="s">
        <v>10570</v>
      </c>
      <c r="Q698" s="31" t="s">
        <v>10571</v>
      </c>
      <c r="R698" s="66" t="s">
        <v>482</v>
      </c>
      <c r="T698" s="67"/>
      <c r="U698" s="67" t="s">
        <v>482</v>
      </c>
      <c r="V698" s="68" t="s">
        <v>10572</v>
      </c>
      <c r="W698" s="69" t="s">
        <v>482</v>
      </c>
      <c r="X698" s="70" t="s">
        <v>10572</v>
      </c>
      <c r="Y698" s="71" t="b">
        <f t="shared" si="12"/>
        <v>1</v>
      </c>
      <c r="Z698" s="71" t="b">
        <f t="shared" si="12"/>
        <v>1</v>
      </c>
      <c r="AA698" s="72">
        <v>42390</v>
      </c>
      <c r="AB698" s="73" t="s">
        <v>6665</v>
      </c>
      <c r="AC698" s="62"/>
      <c r="AD698" s="62" t="s">
        <v>10568</v>
      </c>
      <c r="AE698" s="56" t="s">
        <v>10573</v>
      </c>
      <c r="AF698" s="56" t="s">
        <v>10574</v>
      </c>
    </row>
    <row r="699" spans="3:32" ht="15" customHeight="1" x14ac:dyDescent="0.25">
      <c r="C699" s="25">
        <v>488</v>
      </c>
      <c r="D699" s="26" t="s">
        <v>6022</v>
      </c>
      <c r="E699" s="27" t="s">
        <v>10575</v>
      </c>
      <c r="F699" s="33"/>
      <c r="G699" s="34"/>
      <c r="H699" s="34"/>
      <c r="I699" s="34"/>
      <c r="J699" s="35"/>
      <c r="K699" s="34"/>
      <c r="L699" s="34"/>
      <c r="M699" s="75"/>
      <c r="N699" s="75" t="s">
        <v>10576</v>
      </c>
      <c r="O699" s="28" t="s">
        <v>6712</v>
      </c>
      <c r="P699" s="29" t="s">
        <v>6421</v>
      </c>
      <c r="Q699" s="31" t="s">
        <v>10577</v>
      </c>
      <c r="R699" s="66" t="s">
        <v>482</v>
      </c>
      <c r="T699" s="67"/>
      <c r="U699" s="67" t="s">
        <v>482</v>
      </c>
      <c r="V699" s="68" t="s">
        <v>10578</v>
      </c>
      <c r="W699" s="69" t="s">
        <v>482</v>
      </c>
      <c r="X699" s="70" t="s">
        <v>10578</v>
      </c>
      <c r="Y699" s="71" t="b">
        <f t="shared" si="12"/>
        <v>1</v>
      </c>
      <c r="Z699" s="71" t="b">
        <f t="shared" si="12"/>
        <v>1</v>
      </c>
      <c r="AA699" s="72">
        <v>42390</v>
      </c>
      <c r="AB699" s="73" t="s">
        <v>6665</v>
      </c>
      <c r="AC699" s="62"/>
      <c r="AD699" s="62" t="s">
        <v>10576</v>
      </c>
      <c r="AE699" s="56" t="s">
        <v>10579</v>
      </c>
      <c r="AF699" s="56" t="s">
        <v>10580</v>
      </c>
    </row>
    <row r="700" spans="3:32" ht="15" customHeight="1" x14ac:dyDescent="0.25">
      <c r="C700" s="25">
        <v>490</v>
      </c>
      <c r="D700" s="26" t="s">
        <v>6022</v>
      </c>
      <c r="E700" s="27" t="s">
        <v>10581</v>
      </c>
      <c r="F700" s="33"/>
      <c r="G700" s="34"/>
      <c r="H700" s="34"/>
      <c r="I700" s="34"/>
      <c r="J700" s="35"/>
      <c r="K700" s="34"/>
      <c r="L700" s="34"/>
      <c r="M700" s="74"/>
      <c r="N700" s="74" t="s">
        <v>10582</v>
      </c>
      <c r="O700" s="28" t="s">
        <v>6108</v>
      </c>
      <c r="P700" s="29"/>
      <c r="Q700" s="31" t="s">
        <v>6023</v>
      </c>
      <c r="R700" s="66" t="s">
        <v>300</v>
      </c>
      <c r="T700" s="67"/>
      <c r="U700" s="67" t="s">
        <v>300</v>
      </c>
      <c r="V700" s="68" t="s">
        <v>6023</v>
      </c>
      <c r="W700" s="69" t="s">
        <v>300</v>
      </c>
      <c r="X700" s="70" t="s">
        <v>6023</v>
      </c>
      <c r="Y700" s="71" t="b">
        <f t="shared" si="12"/>
        <v>1</v>
      </c>
      <c r="Z700" s="71" t="b">
        <f t="shared" si="12"/>
        <v>1</v>
      </c>
      <c r="AA700" s="72">
        <v>42390</v>
      </c>
      <c r="AB700" s="73" t="s">
        <v>6665</v>
      </c>
      <c r="AC700" s="62"/>
      <c r="AD700" s="62" t="s">
        <v>10582</v>
      </c>
      <c r="AE700" s="59" t="s">
        <v>10583</v>
      </c>
      <c r="AF700" s="62"/>
    </row>
    <row r="701" spans="3:32" ht="15" customHeight="1" x14ac:dyDescent="0.25">
      <c r="C701" s="25">
        <v>490</v>
      </c>
      <c r="D701" s="26" t="s">
        <v>6022</v>
      </c>
      <c r="E701" s="27" t="s">
        <v>10584</v>
      </c>
      <c r="F701" s="33"/>
      <c r="G701" s="34"/>
      <c r="H701" s="34"/>
      <c r="I701" s="34"/>
      <c r="J701" s="35"/>
      <c r="K701" s="34"/>
      <c r="L701" s="34"/>
      <c r="M701" s="74"/>
      <c r="N701" s="74" t="s">
        <v>10585</v>
      </c>
      <c r="O701" s="28" t="s">
        <v>6111</v>
      </c>
      <c r="P701" s="29" t="s">
        <v>6798</v>
      </c>
      <c r="Q701" s="31" t="s">
        <v>10586</v>
      </c>
      <c r="R701" s="66" t="s">
        <v>482</v>
      </c>
      <c r="T701" s="67"/>
      <c r="U701" s="67" t="s">
        <v>482</v>
      </c>
      <c r="V701" s="68" t="s">
        <v>10587</v>
      </c>
      <c r="W701" s="69" t="s">
        <v>482</v>
      </c>
      <c r="X701" s="70" t="s">
        <v>10587</v>
      </c>
      <c r="Y701" s="71" t="b">
        <f t="shared" si="12"/>
        <v>1</v>
      </c>
      <c r="Z701" s="71" t="b">
        <f t="shared" si="12"/>
        <v>1</v>
      </c>
      <c r="AA701" s="72">
        <v>42390</v>
      </c>
      <c r="AB701" s="73" t="s">
        <v>6665</v>
      </c>
      <c r="AC701" s="62"/>
      <c r="AD701" s="62" t="s">
        <v>10585</v>
      </c>
      <c r="AE701" s="56" t="s">
        <v>10588</v>
      </c>
      <c r="AF701" s="56" t="s">
        <v>10589</v>
      </c>
    </row>
    <row r="702" spans="3:32" ht="15" customHeight="1" x14ac:dyDescent="0.25">
      <c r="C702" s="25">
        <v>491</v>
      </c>
      <c r="D702" s="26" t="s">
        <v>6022</v>
      </c>
      <c r="E702" s="27" t="s">
        <v>10590</v>
      </c>
      <c r="F702" s="33"/>
      <c r="G702" s="34"/>
      <c r="H702" s="34"/>
      <c r="I702" s="34"/>
      <c r="J702" s="35"/>
      <c r="K702" s="34"/>
      <c r="L702" s="34"/>
      <c r="M702" s="74"/>
      <c r="N702" s="74" t="s">
        <v>10591</v>
      </c>
      <c r="O702" s="74" t="s">
        <v>10592</v>
      </c>
      <c r="P702" s="29" t="s">
        <v>10593</v>
      </c>
      <c r="Q702" s="31" t="s">
        <v>10594</v>
      </c>
      <c r="R702" s="66" t="s">
        <v>482</v>
      </c>
      <c r="T702" s="67"/>
      <c r="U702" s="67" t="s">
        <v>482</v>
      </c>
      <c r="V702" s="68" t="s">
        <v>10595</v>
      </c>
      <c r="W702" s="69" t="s">
        <v>482</v>
      </c>
      <c r="X702" s="70" t="s">
        <v>10595</v>
      </c>
      <c r="Y702" s="71" t="b">
        <f t="shared" si="12"/>
        <v>1</v>
      </c>
      <c r="Z702" s="71" t="b">
        <f t="shared" si="12"/>
        <v>1</v>
      </c>
      <c r="AA702" s="72">
        <v>42390</v>
      </c>
      <c r="AB702" s="73" t="s">
        <v>6665</v>
      </c>
      <c r="AC702" s="62"/>
      <c r="AD702" s="62" t="s">
        <v>10591</v>
      </c>
      <c r="AE702" s="56" t="s">
        <v>10596</v>
      </c>
      <c r="AF702" s="56" t="s">
        <v>10597</v>
      </c>
    </row>
    <row r="703" spans="3:32" ht="15" customHeight="1" x14ac:dyDescent="0.25">
      <c r="C703" s="25">
        <v>484</v>
      </c>
      <c r="D703" s="26" t="s">
        <v>6022</v>
      </c>
      <c r="E703" s="27" t="s">
        <v>10598</v>
      </c>
      <c r="F703" s="33"/>
      <c r="G703" s="34"/>
      <c r="H703" s="34"/>
      <c r="I703" s="34"/>
      <c r="J703" s="35"/>
      <c r="K703" s="34"/>
      <c r="L703" s="34"/>
      <c r="M703" s="74"/>
      <c r="N703" s="74" t="s">
        <v>10599</v>
      </c>
      <c r="O703" s="74" t="s">
        <v>10600</v>
      </c>
      <c r="P703" s="29" t="s">
        <v>10601</v>
      </c>
      <c r="Q703" s="31" t="s">
        <v>10602</v>
      </c>
      <c r="R703" s="66" t="s">
        <v>482</v>
      </c>
      <c r="T703" s="67"/>
      <c r="U703" s="67" t="s">
        <v>482</v>
      </c>
      <c r="V703" s="68" t="s">
        <v>10603</v>
      </c>
      <c r="W703" s="69" t="s">
        <v>482</v>
      </c>
      <c r="X703" s="70" t="s">
        <v>10603</v>
      </c>
      <c r="Y703" s="71" t="b">
        <f t="shared" si="12"/>
        <v>1</v>
      </c>
      <c r="Z703" s="71" t="b">
        <f t="shared" si="12"/>
        <v>1</v>
      </c>
      <c r="AA703" s="72">
        <v>42390</v>
      </c>
      <c r="AB703" s="73" t="s">
        <v>6665</v>
      </c>
      <c r="AC703" s="62"/>
      <c r="AD703" s="62" t="s">
        <v>10599</v>
      </c>
      <c r="AE703" s="56" t="s">
        <v>10604</v>
      </c>
      <c r="AF703" s="56" t="s">
        <v>10605</v>
      </c>
    </row>
    <row r="704" spans="3:32" ht="15" customHeight="1" x14ac:dyDescent="0.25">
      <c r="C704" s="25">
        <v>486</v>
      </c>
      <c r="D704" s="26" t="s">
        <v>6022</v>
      </c>
      <c r="E704" s="27" t="s">
        <v>10606</v>
      </c>
      <c r="F704" s="33"/>
      <c r="G704" s="34"/>
      <c r="H704" s="34"/>
      <c r="I704" s="34"/>
      <c r="J704" s="35"/>
      <c r="K704" s="34"/>
      <c r="L704" s="34"/>
      <c r="M704" s="74"/>
      <c r="N704" s="74" t="s">
        <v>10607</v>
      </c>
      <c r="O704" s="28" t="s">
        <v>6203</v>
      </c>
      <c r="P704" s="29" t="s">
        <v>10608</v>
      </c>
      <c r="Q704" s="31" t="s">
        <v>10609</v>
      </c>
      <c r="R704" s="66" t="s">
        <v>482</v>
      </c>
      <c r="T704" s="67"/>
      <c r="U704" s="67" t="s">
        <v>482</v>
      </c>
      <c r="V704" s="68" t="s">
        <v>10610</v>
      </c>
      <c r="W704" s="69" t="s">
        <v>482</v>
      </c>
      <c r="X704" s="70" t="s">
        <v>10610</v>
      </c>
      <c r="Y704" s="71" t="b">
        <f t="shared" si="12"/>
        <v>1</v>
      </c>
      <c r="Z704" s="71" t="b">
        <f t="shared" si="12"/>
        <v>1</v>
      </c>
      <c r="AA704" s="72">
        <v>42390</v>
      </c>
      <c r="AB704" s="73" t="s">
        <v>6665</v>
      </c>
      <c r="AC704" s="62"/>
      <c r="AD704" s="62" t="s">
        <v>10607</v>
      </c>
      <c r="AE704" s="56" t="s">
        <v>10611</v>
      </c>
      <c r="AF704" s="56" t="s">
        <v>10612</v>
      </c>
    </row>
    <row r="705" spans="3:32" ht="15" customHeight="1" x14ac:dyDescent="0.25">
      <c r="C705" s="25">
        <v>486</v>
      </c>
      <c r="D705" s="26" t="s">
        <v>6022</v>
      </c>
      <c r="E705" s="27" t="s">
        <v>10613</v>
      </c>
      <c r="F705" s="33"/>
      <c r="G705" s="34"/>
      <c r="H705" s="34"/>
      <c r="I705" s="34"/>
      <c r="J705" s="35"/>
      <c r="K705" s="34"/>
      <c r="L705" s="34"/>
      <c r="M705" s="74"/>
      <c r="N705" s="74" t="s">
        <v>10614</v>
      </c>
      <c r="O705" s="28" t="s">
        <v>6206</v>
      </c>
      <c r="P705" s="29" t="s">
        <v>6798</v>
      </c>
      <c r="Q705" s="31" t="s">
        <v>10615</v>
      </c>
      <c r="R705" s="66" t="s">
        <v>482</v>
      </c>
      <c r="T705" s="67"/>
      <c r="U705" s="67" t="s">
        <v>482</v>
      </c>
      <c r="V705" s="68" t="s">
        <v>10616</v>
      </c>
      <c r="W705" s="69" t="s">
        <v>482</v>
      </c>
      <c r="X705" s="70" t="s">
        <v>10616</v>
      </c>
      <c r="Y705" s="71" t="b">
        <f t="shared" si="12"/>
        <v>1</v>
      </c>
      <c r="Z705" s="71" t="b">
        <f t="shared" si="12"/>
        <v>1</v>
      </c>
      <c r="AA705" s="72">
        <v>42390</v>
      </c>
      <c r="AB705" s="73" t="s">
        <v>6665</v>
      </c>
      <c r="AC705" s="62"/>
      <c r="AD705" s="62" t="s">
        <v>10614</v>
      </c>
      <c r="AE705" s="56" t="s">
        <v>10617</v>
      </c>
      <c r="AF705" s="56" t="s">
        <v>10618</v>
      </c>
    </row>
    <row r="706" spans="3:32" ht="15" customHeight="1" x14ac:dyDescent="0.25">
      <c r="C706" s="25">
        <v>492</v>
      </c>
      <c r="D706" s="26" t="s">
        <v>6022</v>
      </c>
      <c r="E706" s="27" t="s">
        <v>10619</v>
      </c>
      <c r="F706" s="33"/>
      <c r="G706" s="34"/>
      <c r="H706" s="34"/>
      <c r="I706" s="34"/>
      <c r="J706" s="35"/>
      <c r="K706" s="34"/>
      <c r="L706" s="34"/>
      <c r="M706" s="74"/>
      <c r="N706" s="74" t="s">
        <v>10620</v>
      </c>
      <c r="O706" s="28" t="s">
        <v>6120</v>
      </c>
      <c r="P706" s="29"/>
      <c r="Q706" s="31" t="s">
        <v>6023</v>
      </c>
      <c r="R706" s="66" t="s">
        <v>300</v>
      </c>
      <c r="T706" s="67"/>
      <c r="U706" s="67" t="s">
        <v>300</v>
      </c>
      <c r="V706" s="68" t="s">
        <v>6023</v>
      </c>
      <c r="W706" s="69" t="s">
        <v>300</v>
      </c>
      <c r="X706" s="70" t="s">
        <v>6023</v>
      </c>
      <c r="Y706" s="71" t="b">
        <f t="shared" si="12"/>
        <v>1</v>
      </c>
      <c r="Z706" s="71" t="b">
        <f t="shared" si="12"/>
        <v>1</v>
      </c>
      <c r="AA706" s="72">
        <v>42390</v>
      </c>
      <c r="AB706" s="73" t="s">
        <v>6665</v>
      </c>
      <c r="AC706" s="62"/>
      <c r="AD706" s="62" t="s">
        <v>10620</v>
      </c>
      <c r="AE706" s="59" t="s">
        <v>10621</v>
      </c>
      <c r="AF706" s="62"/>
    </row>
    <row r="707" spans="3:32" ht="15" customHeight="1" x14ac:dyDescent="0.25">
      <c r="C707" s="25">
        <v>492</v>
      </c>
      <c r="D707" s="26" t="s">
        <v>6022</v>
      </c>
      <c r="E707" s="27" t="s">
        <v>10622</v>
      </c>
      <c r="F707" s="33"/>
      <c r="G707" s="34"/>
      <c r="H707" s="34"/>
      <c r="I707" s="34"/>
      <c r="J707" s="35"/>
      <c r="K707" s="34"/>
      <c r="L707" s="34"/>
      <c r="M707" s="74"/>
      <c r="N707" s="74" t="s">
        <v>10623</v>
      </c>
      <c r="O707" s="28" t="s">
        <v>6123</v>
      </c>
      <c r="P707" s="29" t="s">
        <v>6798</v>
      </c>
      <c r="Q707" s="31" t="s">
        <v>10624</v>
      </c>
      <c r="R707" s="66" t="s">
        <v>482</v>
      </c>
      <c r="T707" s="67"/>
      <c r="U707" s="67" t="s">
        <v>482</v>
      </c>
      <c r="V707" s="68" t="s">
        <v>10625</v>
      </c>
      <c r="W707" s="69" t="s">
        <v>482</v>
      </c>
      <c r="X707" s="70" t="s">
        <v>10625</v>
      </c>
      <c r="Y707" s="71" t="b">
        <f t="shared" si="12"/>
        <v>1</v>
      </c>
      <c r="Z707" s="71" t="b">
        <f t="shared" si="12"/>
        <v>1</v>
      </c>
      <c r="AA707" s="72">
        <v>42390</v>
      </c>
      <c r="AB707" s="73" t="s">
        <v>6665</v>
      </c>
      <c r="AC707" s="62"/>
      <c r="AD707" s="62" t="s">
        <v>10623</v>
      </c>
      <c r="AE707" s="56" t="s">
        <v>10626</v>
      </c>
      <c r="AF707" s="56" t="s">
        <v>10627</v>
      </c>
    </row>
    <row r="708" spans="3:32" ht="15" customHeight="1" x14ac:dyDescent="0.25">
      <c r="C708" s="25">
        <v>493</v>
      </c>
      <c r="D708" s="26" t="s">
        <v>6022</v>
      </c>
      <c r="E708" s="27" t="s">
        <v>10628</v>
      </c>
      <c r="F708" s="33"/>
      <c r="G708" s="34"/>
      <c r="H708" s="34"/>
      <c r="I708" s="34"/>
      <c r="J708" s="35"/>
      <c r="K708" s="34"/>
      <c r="L708" s="34"/>
      <c r="M708" s="74"/>
      <c r="N708" s="74" t="s">
        <v>10629</v>
      </c>
      <c r="O708" s="74" t="s">
        <v>10630</v>
      </c>
      <c r="P708" s="29" t="s">
        <v>8715</v>
      </c>
      <c r="Q708" s="31" t="s">
        <v>10631</v>
      </c>
      <c r="R708" s="66" t="s">
        <v>482</v>
      </c>
      <c r="T708" s="67"/>
      <c r="U708" s="67" t="s">
        <v>482</v>
      </c>
      <c r="V708" s="68" t="s">
        <v>10632</v>
      </c>
      <c r="W708" s="69" t="s">
        <v>482</v>
      </c>
      <c r="X708" s="70" t="s">
        <v>10632</v>
      </c>
      <c r="Y708" s="71" t="b">
        <f t="shared" si="12"/>
        <v>1</v>
      </c>
      <c r="Z708" s="71" t="b">
        <f t="shared" si="12"/>
        <v>1</v>
      </c>
      <c r="AA708" s="72">
        <v>42390</v>
      </c>
      <c r="AB708" s="73" t="s">
        <v>6665</v>
      </c>
      <c r="AC708" s="62"/>
      <c r="AD708" s="62" t="s">
        <v>10629</v>
      </c>
      <c r="AE708" s="56" t="s">
        <v>10633</v>
      </c>
      <c r="AF708" s="56" t="s">
        <v>10634</v>
      </c>
    </row>
    <row r="709" spans="3:32" ht="15" customHeight="1" x14ac:dyDescent="0.25">
      <c r="C709" s="25">
        <v>494</v>
      </c>
      <c r="D709" s="26" t="s">
        <v>6022</v>
      </c>
      <c r="E709" s="27" t="s">
        <v>10635</v>
      </c>
      <c r="F709" s="33"/>
      <c r="G709" s="34"/>
      <c r="H709" s="34"/>
      <c r="I709" s="34"/>
      <c r="J709" s="35"/>
      <c r="K709" s="34"/>
      <c r="L709" s="34"/>
      <c r="M709" s="74"/>
      <c r="N709" s="74" t="s">
        <v>10636</v>
      </c>
      <c r="O709" s="28" t="s">
        <v>6126</v>
      </c>
      <c r="P709" s="29"/>
      <c r="Q709" s="31" t="s">
        <v>6023</v>
      </c>
      <c r="R709" s="66" t="s">
        <v>300</v>
      </c>
      <c r="T709" s="67"/>
      <c r="U709" s="67" t="s">
        <v>300</v>
      </c>
      <c r="V709" s="68" t="s">
        <v>6023</v>
      </c>
      <c r="W709" s="69" t="s">
        <v>300</v>
      </c>
      <c r="X709" s="70" t="s">
        <v>6023</v>
      </c>
      <c r="Y709" s="71" t="b">
        <f t="shared" si="12"/>
        <v>1</v>
      </c>
      <c r="Z709" s="71" t="b">
        <f t="shared" si="12"/>
        <v>1</v>
      </c>
      <c r="AA709" s="72">
        <v>42390</v>
      </c>
      <c r="AB709" s="73" t="s">
        <v>6665</v>
      </c>
      <c r="AC709" s="62"/>
      <c r="AD709" s="62" t="s">
        <v>10636</v>
      </c>
      <c r="AE709" s="59" t="s">
        <v>10637</v>
      </c>
      <c r="AF709" s="62"/>
    </row>
    <row r="710" spans="3:32" ht="15" customHeight="1" x14ac:dyDescent="0.25">
      <c r="C710" s="25">
        <v>494</v>
      </c>
      <c r="D710" s="26" t="s">
        <v>6022</v>
      </c>
      <c r="E710" s="27" t="s">
        <v>10638</v>
      </c>
      <c r="F710" s="33"/>
      <c r="G710" s="34"/>
      <c r="H710" s="34"/>
      <c r="I710" s="34"/>
      <c r="J710" s="35"/>
      <c r="K710" s="34"/>
      <c r="L710" s="34"/>
      <c r="M710" s="74"/>
      <c r="N710" s="74" t="s">
        <v>10639</v>
      </c>
      <c r="O710" s="28" t="s">
        <v>6129</v>
      </c>
      <c r="P710" s="29" t="s">
        <v>10640</v>
      </c>
      <c r="Q710" s="31" t="s">
        <v>10641</v>
      </c>
      <c r="R710" s="66" t="s">
        <v>482</v>
      </c>
      <c r="T710" s="67"/>
      <c r="U710" s="67" t="s">
        <v>482</v>
      </c>
      <c r="V710" s="68" t="s">
        <v>10642</v>
      </c>
      <c r="W710" s="69" t="s">
        <v>482</v>
      </c>
      <c r="X710" s="70" t="s">
        <v>10642</v>
      </c>
      <c r="Y710" s="71" t="b">
        <f t="shared" si="12"/>
        <v>1</v>
      </c>
      <c r="Z710" s="71" t="b">
        <f t="shared" si="12"/>
        <v>1</v>
      </c>
      <c r="AA710" s="72">
        <v>42390</v>
      </c>
      <c r="AB710" s="73" t="s">
        <v>6665</v>
      </c>
      <c r="AC710" s="62"/>
      <c r="AD710" s="62" t="s">
        <v>10639</v>
      </c>
      <c r="AE710" s="56" t="s">
        <v>10643</v>
      </c>
      <c r="AF710" s="56" t="s">
        <v>10644</v>
      </c>
    </row>
    <row r="711" spans="3:32" ht="15" customHeight="1" x14ac:dyDescent="0.25">
      <c r="C711" s="25">
        <v>495</v>
      </c>
      <c r="D711" s="26" t="s">
        <v>6022</v>
      </c>
      <c r="E711" s="27" t="s">
        <v>10645</v>
      </c>
      <c r="F711" s="33"/>
      <c r="G711" s="34"/>
      <c r="H711" s="34"/>
      <c r="I711" s="34"/>
      <c r="J711" s="35"/>
      <c r="K711" s="34"/>
      <c r="L711" s="34"/>
      <c r="M711" s="74"/>
      <c r="N711" s="74" t="s">
        <v>10646</v>
      </c>
      <c r="O711" s="74" t="s">
        <v>10647</v>
      </c>
      <c r="P711" s="29" t="s">
        <v>8715</v>
      </c>
      <c r="Q711" s="31" t="s">
        <v>10648</v>
      </c>
      <c r="R711" s="66" t="s">
        <v>482</v>
      </c>
      <c r="T711" s="67"/>
      <c r="U711" s="67" t="s">
        <v>482</v>
      </c>
      <c r="V711" s="68" t="s">
        <v>10649</v>
      </c>
      <c r="W711" s="69" t="s">
        <v>482</v>
      </c>
      <c r="X711" s="70" t="s">
        <v>10649</v>
      </c>
      <c r="Y711" s="71" t="b">
        <f t="shared" si="12"/>
        <v>1</v>
      </c>
      <c r="Z711" s="71" t="b">
        <f t="shared" si="12"/>
        <v>1</v>
      </c>
      <c r="AA711" s="72">
        <v>42390</v>
      </c>
      <c r="AB711" s="73" t="s">
        <v>6665</v>
      </c>
      <c r="AC711" s="62"/>
      <c r="AD711" s="62" t="s">
        <v>10646</v>
      </c>
      <c r="AE711" s="56" t="s">
        <v>10650</v>
      </c>
      <c r="AF711" s="56" t="s">
        <v>10651</v>
      </c>
    </row>
    <row r="712" spans="3:32" ht="15" customHeight="1" x14ac:dyDescent="0.25">
      <c r="C712" s="25">
        <v>500</v>
      </c>
      <c r="D712" s="26" t="s">
        <v>6022</v>
      </c>
      <c r="E712" s="27" t="s">
        <v>10652</v>
      </c>
      <c r="F712" s="33" t="s">
        <v>10653</v>
      </c>
      <c r="G712" s="34" t="s">
        <v>10654</v>
      </c>
      <c r="H712" s="34">
        <v>5</v>
      </c>
      <c r="I712" s="34" t="s">
        <v>120</v>
      </c>
      <c r="J712" s="35"/>
      <c r="K712" s="34"/>
      <c r="L712" s="34"/>
      <c r="M712" s="75"/>
      <c r="N712" s="75" t="s">
        <v>10655</v>
      </c>
      <c r="O712" s="74" t="s">
        <v>10656</v>
      </c>
      <c r="P712" s="29" t="s">
        <v>6411</v>
      </c>
      <c r="Q712" s="31" t="s">
        <v>10657</v>
      </c>
      <c r="R712" s="66" t="s">
        <v>482</v>
      </c>
      <c r="T712" s="67"/>
      <c r="U712" s="67" t="s">
        <v>482</v>
      </c>
      <c r="V712" s="68" t="s">
        <v>10658</v>
      </c>
      <c r="W712" s="69" t="s">
        <v>482</v>
      </c>
      <c r="X712" s="70" t="s">
        <v>10658</v>
      </c>
      <c r="Y712" s="71" t="b">
        <f t="shared" si="12"/>
        <v>1</v>
      </c>
      <c r="Z712" s="71" t="b">
        <f t="shared" si="12"/>
        <v>1</v>
      </c>
      <c r="AA712" s="72">
        <v>42390</v>
      </c>
      <c r="AB712" s="73" t="s">
        <v>6665</v>
      </c>
      <c r="AC712" s="62"/>
      <c r="AD712" s="62" t="s">
        <v>10655</v>
      </c>
      <c r="AE712" s="56" t="s">
        <v>10659</v>
      </c>
      <c r="AF712" s="56" t="s">
        <v>10660</v>
      </c>
    </row>
    <row r="713" spans="3:32" ht="15" customHeight="1" x14ac:dyDescent="0.25">
      <c r="C713" s="25">
        <v>497</v>
      </c>
      <c r="D713" s="26" t="s">
        <v>6022</v>
      </c>
      <c r="E713" s="27" t="s">
        <v>10661</v>
      </c>
      <c r="F713" s="33"/>
      <c r="G713" s="34"/>
      <c r="H713" s="34"/>
      <c r="I713" s="34"/>
      <c r="J713" s="35"/>
      <c r="K713" s="34"/>
      <c r="L713" s="34"/>
      <c r="M713" s="75"/>
      <c r="N713" s="75" t="s">
        <v>10662</v>
      </c>
      <c r="O713" s="74" t="s">
        <v>10663</v>
      </c>
      <c r="P713" s="29" t="s">
        <v>10664</v>
      </c>
      <c r="Q713" s="31" t="s">
        <v>10665</v>
      </c>
      <c r="R713" s="66" t="s">
        <v>482</v>
      </c>
      <c r="T713" s="67"/>
      <c r="U713" s="67" t="s">
        <v>482</v>
      </c>
      <c r="V713" s="68" t="s">
        <v>10666</v>
      </c>
      <c r="W713" s="69" t="s">
        <v>482</v>
      </c>
      <c r="X713" s="70" t="s">
        <v>10666</v>
      </c>
      <c r="Y713" s="71" t="b">
        <f t="shared" si="12"/>
        <v>1</v>
      </c>
      <c r="Z713" s="71" t="b">
        <f t="shared" si="12"/>
        <v>1</v>
      </c>
      <c r="AA713" s="72">
        <v>42390</v>
      </c>
      <c r="AB713" s="73" t="s">
        <v>6665</v>
      </c>
      <c r="AC713" s="62"/>
      <c r="AD713" s="62" t="s">
        <v>10662</v>
      </c>
      <c r="AE713" s="56" t="s">
        <v>10667</v>
      </c>
      <c r="AF713" s="56" t="s">
        <v>10668</v>
      </c>
    </row>
    <row r="714" spans="3:32" ht="15" customHeight="1" x14ac:dyDescent="0.25">
      <c r="C714" s="25">
        <v>498</v>
      </c>
      <c r="D714" s="26" t="s">
        <v>6022</v>
      </c>
      <c r="E714" s="27" t="s">
        <v>10669</v>
      </c>
      <c r="F714" s="33"/>
      <c r="G714" s="34"/>
      <c r="H714" s="34"/>
      <c r="I714" s="34"/>
      <c r="J714" s="35"/>
      <c r="K714" s="34"/>
      <c r="L714" s="34"/>
      <c r="M714" s="75"/>
      <c r="N714" s="75" t="s">
        <v>10670</v>
      </c>
      <c r="O714" s="74" t="s">
        <v>10671</v>
      </c>
      <c r="P714" s="29" t="s">
        <v>7249</v>
      </c>
      <c r="Q714" s="31" t="s">
        <v>10672</v>
      </c>
      <c r="R714" s="66" t="s">
        <v>482</v>
      </c>
      <c r="T714" s="67"/>
      <c r="U714" s="67" t="s">
        <v>482</v>
      </c>
      <c r="V714" s="68" t="s">
        <v>10673</v>
      </c>
      <c r="W714" s="69" t="s">
        <v>482</v>
      </c>
      <c r="X714" s="70" t="s">
        <v>10673</v>
      </c>
      <c r="Y714" s="71" t="b">
        <f t="shared" si="12"/>
        <v>1</v>
      </c>
      <c r="Z714" s="71" t="b">
        <f t="shared" si="12"/>
        <v>1</v>
      </c>
      <c r="AA714" s="72">
        <v>42390</v>
      </c>
      <c r="AB714" s="73" t="s">
        <v>6665</v>
      </c>
      <c r="AC714" s="62"/>
      <c r="AD714" s="62" t="s">
        <v>10670</v>
      </c>
      <c r="AE714" s="56" t="s">
        <v>10674</v>
      </c>
      <c r="AF714" s="56" t="s">
        <v>10675</v>
      </c>
    </row>
    <row r="715" spans="3:32" ht="15" customHeight="1" x14ac:dyDescent="0.25">
      <c r="C715" s="25">
        <v>499</v>
      </c>
      <c r="D715" s="26" t="s">
        <v>6022</v>
      </c>
      <c r="E715" s="27" t="s">
        <v>10676</v>
      </c>
      <c r="F715" s="33" t="s">
        <v>10677</v>
      </c>
      <c r="G715" s="34" t="s">
        <v>10678</v>
      </c>
      <c r="H715" s="34">
        <v>3</v>
      </c>
      <c r="I715" s="34" t="s">
        <v>120</v>
      </c>
      <c r="J715" s="35" t="s">
        <v>10679</v>
      </c>
      <c r="K715" s="34" t="s">
        <v>10680</v>
      </c>
      <c r="L715" s="34"/>
      <c r="M715" s="75"/>
      <c r="N715" s="75" t="s">
        <v>10681</v>
      </c>
      <c r="O715" s="74" t="s">
        <v>10682</v>
      </c>
      <c r="P715" s="29" t="s">
        <v>6417</v>
      </c>
      <c r="Q715" s="31" t="s">
        <v>10683</v>
      </c>
      <c r="R715" s="66" t="s">
        <v>482</v>
      </c>
      <c r="T715" s="67"/>
      <c r="U715" s="67" t="s">
        <v>482</v>
      </c>
      <c r="V715" s="68" t="s">
        <v>10684</v>
      </c>
      <c r="W715" s="69" t="s">
        <v>482</v>
      </c>
      <c r="X715" s="70" t="s">
        <v>10684</v>
      </c>
      <c r="Y715" s="71" t="b">
        <f t="shared" si="12"/>
        <v>1</v>
      </c>
      <c r="Z715" s="71" t="b">
        <f t="shared" si="12"/>
        <v>1</v>
      </c>
      <c r="AA715" s="72">
        <v>42390</v>
      </c>
      <c r="AB715" s="73" t="s">
        <v>6665</v>
      </c>
      <c r="AC715" s="62"/>
      <c r="AD715" s="62" t="s">
        <v>10681</v>
      </c>
      <c r="AE715" s="56" t="s">
        <v>10685</v>
      </c>
      <c r="AF715" s="56" t="s">
        <v>10686</v>
      </c>
    </row>
    <row r="716" spans="3:32" ht="15" customHeight="1" x14ac:dyDescent="0.25">
      <c r="C716" s="25">
        <v>499</v>
      </c>
      <c r="D716" s="26" t="s">
        <v>6022</v>
      </c>
      <c r="E716" s="27" t="s">
        <v>10687</v>
      </c>
      <c r="F716" s="33"/>
      <c r="G716" s="34"/>
      <c r="H716" s="34"/>
      <c r="I716" s="34"/>
      <c r="J716" s="35"/>
      <c r="K716" s="34"/>
      <c r="L716" s="34"/>
      <c r="M716" s="75"/>
      <c r="N716" s="75" t="s">
        <v>10688</v>
      </c>
      <c r="O716" s="74" t="s">
        <v>10689</v>
      </c>
      <c r="P716" s="29"/>
      <c r="Q716" s="31" t="s">
        <v>6023</v>
      </c>
      <c r="R716" s="66" t="s">
        <v>300</v>
      </c>
      <c r="T716" s="67"/>
      <c r="U716" s="67" t="s">
        <v>300</v>
      </c>
      <c r="V716" s="68" t="s">
        <v>6023</v>
      </c>
      <c r="W716" s="69" t="s">
        <v>300</v>
      </c>
      <c r="X716" s="70" t="s">
        <v>6023</v>
      </c>
      <c r="Y716" s="71" t="b">
        <f t="shared" si="12"/>
        <v>1</v>
      </c>
      <c r="Z716" s="71" t="b">
        <f t="shared" si="12"/>
        <v>1</v>
      </c>
      <c r="AA716" s="72">
        <v>42390</v>
      </c>
      <c r="AB716" s="73" t="s">
        <v>6665</v>
      </c>
      <c r="AC716" s="62"/>
      <c r="AD716" s="62" t="s">
        <v>10688</v>
      </c>
      <c r="AE716" s="59" t="s">
        <v>10690</v>
      </c>
      <c r="AF716" s="62"/>
    </row>
    <row r="717" spans="3:32" ht="15" customHeight="1" x14ac:dyDescent="0.25">
      <c r="C717" s="25">
        <v>499</v>
      </c>
      <c r="D717" s="26" t="s">
        <v>6022</v>
      </c>
      <c r="E717" s="27" t="s">
        <v>10691</v>
      </c>
      <c r="F717" s="33"/>
      <c r="G717" s="34"/>
      <c r="H717" s="34"/>
      <c r="I717" s="34"/>
      <c r="J717" s="35"/>
      <c r="K717" s="34"/>
      <c r="L717" s="34"/>
      <c r="M717" s="75"/>
      <c r="N717" s="75" t="s">
        <v>10692</v>
      </c>
      <c r="O717" s="74" t="s">
        <v>10693</v>
      </c>
      <c r="P717" s="29"/>
      <c r="Q717" s="31" t="s">
        <v>6023</v>
      </c>
      <c r="R717" s="66" t="s">
        <v>300</v>
      </c>
      <c r="T717" s="67"/>
      <c r="U717" s="67" t="s">
        <v>300</v>
      </c>
      <c r="V717" s="68" t="s">
        <v>6023</v>
      </c>
      <c r="W717" s="69" t="s">
        <v>300</v>
      </c>
      <c r="X717" s="70" t="s">
        <v>6023</v>
      </c>
      <c r="Y717" s="71" t="b">
        <f t="shared" si="12"/>
        <v>1</v>
      </c>
      <c r="Z717" s="71" t="b">
        <f t="shared" si="12"/>
        <v>1</v>
      </c>
      <c r="AA717" s="72">
        <v>42390</v>
      </c>
      <c r="AB717" s="73" t="s">
        <v>6665</v>
      </c>
      <c r="AC717" s="62"/>
      <c r="AD717" s="62" t="s">
        <v>10692</v>
      </c>
      <c r="AE717" s="59" t="s">
        <v>10694</v>
      </c>
      <c r="AF717" s="62"/>
    </row>
    <row r="718" spans="3:32" ht="15" customHeight="1" x14ac:dyDescent="0.25">
      <c r="C718" s="25">
        <v>499</v>
      </c>
      <c r="D718" s="26" t="s">
        <v>6022</v>
      </c>
      <c r="E718" s="27" t="s">
        <v>10695</v>
      </c>
      <c r="F718" s="33"/>
      <c r="G718" s="34"/>
      <c r="H718" s="34"/>
      <c r="I718" s="34"/>
      <c r="J718" s="35"/>
      <c r="K718" s="34"/>
      <c r="L718" s="34"/>
      <c r="M718" s="75"/>
      <c r="N718" s="75" t="s">
        <v>10696</v>
      </c>
      <c r="O718" s="74" t="s">
        <v>10697</v>
      </c>
      <c r="P718" s="29"/>
      <c r="Q718" s="31" t="s">
        <v>6023</v>
      </c>
      <c r="R718" s="66" t="s">
        <v>300</v>
      </c>
      <c r="T718" s="67"/>
      <c r="U718" s="67" t="s">
        <v>300</v>
      </c>
      <c r="V718" s="68" t="s">
        <v>6023</v>
      </c>
      <c r="W718" s="69" t="s">
        <v>300</v>
      </c>
      <c r="X718" s="70" t="s">
        <v>6023</v>
      </c>
      <c r="Y718" s="71" t="b">
        <f t="shared" si="12"/>
        <v>1</v>
      </c>
      <c r="Z718" s="71" t="b">
        <f t="shared" si="12"/>
        <v>1</v>
      </c>
      <c r="AA718" s="72">
        <v>42390</v>
      </c>
      <c r="AB718" s="73" t="s">
        <v>6665</v>
      </c>
      <c r="AC718" s="62"/>
      <c r="AD718" s="62" t="s">
        <v>10696</v>
      </c>
      <c r="AE718" s="59" t="s">
        <v>10698</v>
      </c>
      <c r="AF718" s="62"/>
    </row>
    <row r="719" spans="3:32" ht="15" customHeight="1" x14ac:dyDescent="0.25">
      <c r="C719" s="25">
        <v>504</v>
      </c>
      <c r="D719" s="26" t="s">
        <v>6022</v>
      </c>
      <c r="E719" s="27" t="s">
        <v>10699</v>
      </c>
      <c r="F719" s="33" t="s">
        <v>10700</v>
      </c>
      <c r="G719" s="34" t="s">
        <v>10701</v>
      </c>
      <c r="H719" s="34">
        <v>5</v>
      </c>
      <c r="I719" s="34" t="s">
        <v>120</v>
      </c>
      <c r="J719" s="35"/>
      <c r="K719" s="34"/>
      <c r="L719" s="34"/>
      <c r="M719" s="75"/>
      <c r="N719" s="75" t="s">
        <v>10702</v>
      </c>
      <c r="O719" s="74" t="s">
        <v>10703</v>
      </c>
      <c r="P719" s="29" t="s">
        <v>6411</v>
      </c>
      <c r="Q719" s="31" t="s">
        <v>10704</v>
      </c>
      <c r="R719" s="66" t="s">
        <v>482</v>
      </c>
      <c r="T719" s="67"/>
      <c r="U719" s="67" t="s">
        <v>482</v>
      </c>
      <c r="V719" s="68" t="s">
        <v>10705</v>
      </c>
      <c r="W719" s="69" t="s">
        <v>482</v>
      </c>
      <c r="X719" s="70" t="s">
        <v>10705</v>
      </c>
      <c r="Y719" s="71" t="b">
        <f t="shared" si="12"/>
        <v>1</v>
      </c>
      <c r="Z719" s="71" t="b">
        <f t="shared" si="12"/>
        <v>1</v>
      </c>
      <c r="AA719" s="72">
        <v>42390</v>
      </c>
      <c r="AB719" s="73" t="s">
        <v>6665</v>
      </c>
      <c r="AC719" s="62"/>
      <c r="AD719" s="62" t="s">
        <v>10702</v>
      </c>
      <c r="AE719" s="56" t="s">
        <v>10706</v>
      </c>
      <c r="AF719" s="56" t="s">
        <v>10707</v>
      </c>
    </row>
    <row r="720" spans="3:32" ht="15" customHeight="1" x14ac:dyDescent="0.25">
      <c r="C720" s="25">
        <v>501</v>
      </c>
      <c r="D720" s="26" t="s">
        <v>6022</v>
      </c>
      <c r="E720" s="27" t="s">
        <v>10708</v>
      </c>
      <c r="F720" s="33"/>
      <c r="G720" s="34"/>
      <c r="H720" s="34"/>
      <c r="I720" s="34"/>
      <c r="J720" s="35"/>
      <c r="K720" s="34"/>
      <c r="L720" s="34"/>
      <c r="M720" s="75"/>
      <c r="N720" s="75" t="s">
        <v>10709</v>
      </c>
      <c r="O720" s="74" t="s">
        <v>10710</v>
      </c>
      <c r="P720" s="29" t="s">
        <v>10711</v>
      </c>
      <c r="Q720" s="31" t="s">
        <v>10712</v>
      </c>
      <c r="R720" s="66" t="s">
        <v>482</v>
      </c>
      <c r="T720" s="67"/>
      <c r="U720" s="67" t="s">
        <v>482</v>
      </c>
      <c r="V720" s="68" t="s">
        <v>10713</v>
      </c>
      <c r="W720" s="69" t="s">
        <v>482</v>
      </c>
      <c r="X720" s="70" t="s">
        <v>10713</v>
      </c>
      <c r="Y720" s="71" t="b">
        <f t="shared" si="12"/>
        <v>1</v>
      </c>
      <c r="Z720" s="71" t="b">
        <f t="shared" si="12"/>
        <v>1</v>
      </c>
      <c r="AA720" s="72">
        <v>42390</v>
      </c>
      <c r="AB720" s="73" t="s">
        <v>6665</v>
      </c>
      <c r="AC720" s="62"/>
      <c r="AD720" s="62" t="s">
        <v>10709</v>
      </c>
      <c r="AE720" s="56" t="s">
        <v>10714</v>
      </c>
      <c r="AF720" s="56" t="s">
        <v>10715</v>
      </c>
    </row>
    <row r="721" spans="3:32" ht="15" customHeight="1" x14ac:dyDescent="0.25">
      <c r="C721" s="25">
        <v>502</v>
      </c>
      <c r="D721" s="26" t="s">
        <v>6022</v>
      </c>
      <c r="E721" s="27" t="s">
        <v>10716</v>
      </c>
      <c r="F721" s="33"/>
      <c r="G721" s="34"/>
      <c r="H721" s="34"/>
      <c r="I721" s="34"/>
      <c r="J721" s="35"/>
      <c r="K721" s="34"/>
      <c r="L721" s="34"/>
      <c r="M721" s="75"/>
      <c r="N721" s="75" t="s">
        <v>10717</v>
      </c>
      <c r="O721" s="74" t="s">
        <v>10718</v>
      </c>
      <c r="P721" s="29" t="s">
        <v>7249</v>
      </c>
      <c r="Q721" s="31" t="s">
        <v>10719</v>
      </c>
      <c r="R721" s="66" t="s">
        <v>482</v>
      </c>
      <c r="T721" s="67"/>
      <c r="U721" s="67" t="s">
        <v>482</v>
      </c>
      <c r="V721" s="68" t="s">
        <v>10720</v>
      </c>
      <c r="W721" s="69" t="s">
        <v>482</v>
      </c>
      <c r="X721" s="70" t="s">
        <v>10720</v>
      </c>
      <c r="Y721" s="71" t="b">
        <f t="shared" si="12"/>
        <v>1</v>
      </c>
      <c r="Z721" s="71" t="b">
        <f t="shared" si="12"/>
        <v>1</v>
      </c>
      <c r="AA721" s="72">
        <v>42390</v>
      </c>
      <c r="AB721" s="73" t="s">
        <v>6665</v>
      </c>
      <c r="AC721" s="62"/>
      <c r="AD721" s="62" t="s">
        <v>10717</v>
      </c>
      <c r="AE721" s="56" t="s">
        <v>10721</v>
      </c>
      <c r="AF721" s="56" t="s">
        <v>10722</v>
      </c>
    </row>
    <row r="722" spans="3:32" ht="15" customHeight="1" x14ac:dyDescent="0.25">
      <c r="C722" s="25">
        <v>503</v>
      </c>
      <c r="D722" s="26" t="s">
        <v>6022</v>
      </c>
      <c r="E722" s="27" t="s">
        <v>10723</v>
      </c>
      <c r="F722" s="33" t="s">
        <v>10724</v>
      </c>
      <c r="G722" s="34" t="s">
        <v>10725</v>
      </c>
      <c r="H722" s="34">
        <v>3</v>
      </c>
      <c r="I722" s="34" t="s">
        <v>120</v>
      </c>
      <c r="J722" s="35" t="s">
        <v>10679</v>
      </c>
      <c r="K722" s="34" t="s">
        <v>10726</v>
      </c>
      <c r="L722" s="34"/>
      <c r="M722" s="75"/>
      <c r="N722" s="75" t="s">
        <v>10727</v>
      </c>
      <c r="O722" s="74" t="s">
        <v>10728</v>
      </c>
      <c r="P722" s="29" t="s">
        <v>6417</v>
      </c>
      <c r="Q722" s="31" t="s">
        <v>10729</v>
      </c>
      <c r="R722" s="66" t="s">
        <v>482</v>
      </c>
      <c r="T722" s="67"/>
      <c r="U722" s="67" t="s">
        <v>482</v>
      </c>
      <c r="V722" s="68" t="s">
        <v>10730</v>
      </c>
      <c r="W722" s="69" t="s">
        <v>482</v>
      </c>
      <c r="X722" s="70" t="s">
        <v>10730</v>
      </c>
      <c r="Y722" s="71" t="b">
        <f t="shared" si="12"/>
        <v>1</v>
      </c>
      <c r="Z722" s="71" t="b">
        <f t="shared" si="12"/>
        <v>1</v>
      </c>
      <c r="AA722" s="72">
        <v>42390</v>
      </c>
      <c r="AB722" s="73" t="s">
        <v>6665</v>
      </c>
      <c r="AC722" s="62"/>
      <c r="AD722" s="62" t="s">
        <v>10727</v>
      </c>
      <c r="AE722" s="56" t="s">
        <v>10731</v>
      </c>
      <c r="AF722" s="56" t="s">
        <v>10732</v>
      </c>
    </row>
    <row r="723" spans="3:32" ht="15" customHeight="1" x14ac:dyDescent="0.25">
      <c r="C723" s="25">
        <v>503</v>
      </c>
      <c r="D723" s="26" t="s">
        <v>6022</v>
      </c>
      <c r="E723" s="27" t="s">
        <v>10733</v>
      </c>
      <c r="F723" s="33"/>
      <c r="G723" s="34"/>
      <c r="H723" s="34"/>
      <c r="I723" s="34"/>
      <c r="J723" s="35"/>
      <c r="K723" s="34"/>
      <c r="L723" s="34"/>
      <c r="M723" s="75"/>
      <c r="N723" s="75" t="s">
        <v>10734</v>
      </c>
      <c r="O723" s="74" t="s">
        <v>10735</v>
      </c>
      <c r="P723" s="29"/>
      <c r="Q723" s="31" t="s">
        <v>6023</v>
      </c>
      <c r="R723" s="66" t="s">
        <v>300</v>
      </c>
      <c r="T723" s="67"/>
      <c r="U723" s="67" t="s">
        <v>300</v>
      </c>
      <c r="V723" s="68" t="s">
        <v>6023</v>
      </c>
      <c r="W723" s="69" t="s">
        <v>300</v>
      </c>
      <c r="X723" s="70" t="s">
        <v>6023</v>
      </c>
      <c r="Y723" s="71" t="b">
        <f t="shared" si="12"/>
        <v>1</v>
      </c>
      <c r="Z723" s="71" t="b">
        <f t="shared" si="12"/>
        <v>1</v>
      </c>
      <c r="AA723" s="72">
        <v>42390</v>
      </c>
      <c r="AB723" s="73" t="s">
        <v>6665</v>
      </c>
      <c r="AC723" s="62"/>
      <c r="AD723" s="62" t="s">
        <v>10734</v>
      </c>
      <c r="AE723" s="59" t="s">
        <v>10736</v>
      </c>
      <c r="AF723" s="62"/>
    </row>
    <row r="724" spans="3:32" ht="15" customHeight="1" x14ac:dyDescent="0.25">
      <c r="C724" s="25">
        <v>503</v>
      </c>
      <c r="D724" s="26" t="s">
        <v>6022</v>
      </c>
      <c r="E724" s="27" t="s">
        <v>10737</v>
      </c>
      <c r="F724" s="33"/>
      <c r="G724" s="34"/>
      <c r="H724" s="34"/>
      <c r="I724" s="34"/>
      <c r="J724" s="35"/>
      <c r="K724" s="34"/>
      <c r="L724" s="34"/>
      <c r="M724" s="75"/>
      <c r="N724" s="75" t="s">
        <v>10738</v>
      </c>
      <c r="O724" s="74" t="s">
        <v>10739</v>
      </c>
      <c r="P724" s="29"/>
      <c r="Q724" s="31" t="s">
        <v>6023</v>
      </c>
      <c r="R724" s="66" t="s">
        <v>300</v>
      </c>
      <c r="T724" s="67"/>
      <c r="U724" s="67" t="s">
        <v>300</v>
      </c>
      <c r="V724" s="68" t="s">
        <v>6023</v>
      </c>
      <c r="W724" s="69" t="s">
        <v>300</v>
      </c>
      <c r="X724" s="70" t="s">
        <v>6023</v>
      </c>
      <c r="Y724" s="71" t="b">
        <f t="shared" si="12"/>
        <v>1</v>
      </c>
      <c r="Z724" s="71" t="b">
        <f t="shared" si="12"/>
        <v>1</v>
      </c>
      <c r="AA724" s="72">
        <v>42390</v>
      </c>
      <c r="AB724" s="73" t="s">
        <v>6665</v>
      </c>
      <c r="AC724" s="62"/>
      <c r="AD724" s="62" t="s">
        <v>10738</v>
      </c>
      <c r="AE724" s="59" t="s">
        <v>10740</v>
      </c>
      <c r="AF724" s="62"/>
    </row>
    <row r="725" spans="3:32" ht="15" customHeight="1" x14ac:dyDescent="0.25">
      <c r="C725" s="25">
        <v>503</v>
      </c>
      <c r="D725" s="26" t="s">
        <v>6022</v>
      </c>
      <c r="E725" s="27" t="s">
        <v>10741</v>
      </c>
      <c r="F725" s="33"/>
      <c r="G725" s="34"/>
      <c r="H725" s="34"/>
      <c r="I725" s="34"/>
      <c r="J725" s="35"/>
      <c r="K725" s="34"/>
      <c r="L725" s="34"/>
      <c r="M725" s="75"/>
      <c r="N725" s="75" t="s">
        <v>10742</v>
      </c>
      <c r="O725" s="74" t="s">
        <v>10743</v>
      </c>
      <c r="P725" s="29"/>
      <c r="Q725" s="31" t="s">
        <v>6023</v>
      </c>
      <c r="R725" s="66" t="s">
        <v>300</v>
      </c>
      <c r="T725" s="67"/>
      <c r="U725" s="67" t="s">
        <v>300</v>
      </c>
      <c r="V725" s="68" t="s">
        <v>6023</v>
      </c>
      <c r="W725" s="69" t="s">
        <v>300</v>
      </c>
      <c r="X725" s="70" t="s">
        <v>6023</v>
      </c>
      <c r="Y725" s="71" t="b">
        <f t="shared" si="12"/>
        <v>1</v>
      </c>
      <c r="Z725" s="71" t="b">
        <f t="shared" si="12"/>
        <v>1</v>
      </c>
      <c r="AA725" s="72">
        <v>42390</v>
      </c>
      <c r="AB725" s="73" t="s">
        <v>6665</v>
      </c>
      <c r="AC725" s="62"/>
      <c r="AD725" s="62" t="s">
        <v>10742</v>
      </c>
      <c r="AE725" s="59" t="s">
        <v>10744</v>
      </c>
      <c r="AF725" s="62"/>
    </row>
    <row r="726" spans="3:32" ht="15" customHeight="1" x14ac:dyDescent="0.25">
      <c r="C726" s="25">
        <v>508</v>
      </c>
      <c r="D726" s="26" t="s">
        <v>6022</v>
      </c>
      <c r="E726" s="27" t="s">
        <v>10745</v>
      </c>
      <c r="F726" s="33" t="s">
        <v>10746</v>
      </c>
      <c r="G726" s="34" t="s">
        <v>10747</v>
      </c>
      <c r="H726" s="34">
        <v>5</v>
      </c>
      <c r="I726" s="34" t="s">
        <v>120</v>
      </c>
      <c r="J726" s="35"/>
      <c r="K726" s="34"/>
      <c r="L726" s="34"/>
      <c r="M726" s="75"/>
      <c r="N726" s="75" t="s">
        <v>10748</v>
      </c>
      <c r="O726" s="74" t="s">
        <v>10749</v>
      </c>
      <c r="P726" s="29" t="s">
        <v>6411</v>
      </c>
      <c r="Q726" s="31" t="s">
        <v>10750</v>
      </c>
      <c r="R726" s="66" t="s">
        <v>482</v>
      </c>
      <c r="T726" s="67"/>
      <c r="U726" s="67" t="s">
        <v>482</v>
      </c>
      <c r="V726" s="68" t="s">
        <v>10751</v>
      </c>
      <c r="W726" s="69" t="s">
        <v>482</v>
      </c>
      <c r="X726" s="70" t="s">
        <v>10751</v>
      </c>
      <c r="Y726" s="71" t="b">
        <f t="shared" si="12"/>
        <v>1</v>
      </c>
      <c r="Z726" s="71" t="b">
        <f t="shared" si="12"/>
        <v>1</v>
      </c>
      <c r="AA726" s="72">
        <v>42390</v>
      </c>
      <c r="AB726" s="73" t="s">
        <v>6665</v>
      </c>
      <c r="AC726" s="62"/>
      <c r="AD726" s="62" t="s">
        <v>10748</v>
      </c>
      <c r="AE726" s="56" t="s">
        <v>10752</v>
      </c>
      <c r="AF726" s="56" t="s">
        <v>10753</v>
      </c>
    </row>
    <row r="727" spans="3:32" ht="15" customHeight="1" x14ac:dyDescent="0.25">
      <c r="C727" s="25">
        <v>505</v>
      </c>
      <c r="D727" s="26" t="s">
        <v>6022</v>
      </c>
      <c r="E727" s="27" t="s">
        <v>10754</v>
      </c>
      <c r="F727" s="33"/>
      <c r="G727" s="34"/>
      <c r="H727" s="34"/>
      <c r="I727" s="34"/>
      <c r="J727" s="35"/>
      <c r="K727" s="34"/>
      <c r="L727" s="34"/>
      <c r="M727" s="75"/>
      <c r="N727" s="75" t="s">
        <v>10755</v>
      </c>
      <c r="O727" s="74" t="s">
        <v>10756</v>
      </c>
      <c r="P727" s="29" t="s">
        <v>10757</v>
      </c>
      <c r="Q727" s="31" t="s">
        <v>10758</v>
      </c>
      <c r="R727" s="66" t="s">
        <v>482</v>
      </c>
      <c r="T727" s="67"/>
      <c r="U727" s="67" t="s">
        <v>482</v>
      </c>
      <c r="V727" s="68" t="s">
        <v>10759</v>
      </c>
      <c r="W727" s="69" t="s">
        <v>482</v>
      </c>
      <c r="X727" s="70" t="s">
        <v>10759</v>
      </c>
      <c r="Y727" s="71" t="b">
        <f t="shared" si="12"/>
        <v>1</v>
      </c>
      <c r="Z727" s="71" t="b">
        <f t="shared" si="12"/>
        <v>1</v>
      </c>
      <c r="AA727" s="72">
        <v>42390</v>
      </c>
      <c r="AB727" s="73" t="s">
        <v>6665</v>
      </c>
      <c r="AC727" s="62"/>
      <c r="AD727" s="62" t="s">
        <v>10755</v>
      </c>
      <c r="AE727" s="56" t="s">
        <v>10760</v>
      </c>
      <c r="AF727" s="56" t="s">
        <v>10761</v>
      </c>
    </row>
    <row r="728" spans="3:32" ht="15" customHeight="1" x14ac:dyDescent="0.25">
      <c r="C728" s="25">
        <v>506</v>
      </c>
      <c r="D728" s="26" t="s">
        <v>6022</v>
      </c>
      <c r="E728" s="27" t="s">
        <v>10762</v>
      </c>
      <c r="F728" s="33"/>
      <c r="G728" s="34"/>
      <c r="H728" s="34"/>
      <c r="I728" s="34"/>
      <c r="J728" s="35"/>
      <c r="K728" s="34"/>
      <c r="L728" s="34"/>
      <c r="M728" s="75"/>
      <c r="N728" s="75" t="s">
        <v>10763</v>
      </c>
      <c r="O728" s="74" t="s">
        <v>10764</v>
      </c>
      <c r="P728" s="29" t="s">
        <v>7249</v>
      </c>
      <c r="Q728" s="31" t="s">
        <v>10765</v>
      </c>
      <c r="R728" s="66" t="s">
        <v>482</v>
      </c>
      <c r="T728" s="67"/>
      <c r="U728" s="67" t="s">
        <v>482</v>
      </c>
      <c r="V728" s="68" t="s">
        <v>10766</v>
      </c>
      <c r="W728" s="69" t="s">
        <v>482</v>
      </c>
      <c r="X728" s="70" t="s">
        <v>10766</v>
      </c>
      <c r="Y728" s="71" t="b">
        <f t="shared" si="12"/>
        <v>1</v>
      </c>
      <c r="Z728" s="71" t="b">
        <f t="shared" si="12"/>
        <v>1</v>
      </c>
      <c r="AA728" s="72">
        <v>42390</v>
      </c>
      <c r="AB728" s="73" t="s">
        <v>6665</v>
      </c>
      <c r="AC728" s="62"/>
      <c r="AD728" s="62" t="s">
        <v>10763</v>
      </c>
      <c r="AE728" s="56" t="s">
        <v>10767</v>
      </c>
      <c r="AF728" s="56" t="s">
        <v>10768</v>
      </c>
    </row>
    <row r="729" spans="3:32" ht="15" customHeight="1" x14ac:dyDescent="0.25">
      <c r="C729" s="25">
        <v>507</v>
      </c>
      <c r="D729" s="26" t="s">
        <v>6022</v>
      </c>
      <c r="E729" s="27" t="s">
        <v>10769</v>
      </c>
      <c r="F729" s="33" t="s">
        <v>10770</v>
      </c>
      <c r="G729" s="34" t="s">
        <v>10771</v>
      </c>
      <c r="H729" s="34">
        <v>3</v>
      </c>
      <c r="I729" s="34" t="s">
        <v>120</v>
      </c>
      <c r="J729" s="35" t="s">
        <v>10679</v>
      </c>
      <c r="K729" s="34" t="s">
        <v>10772</v>
      </c>
      <c r="L729" s="34"/>
      <c r="M729" s="75"/>
      <c r="N729" s="75" t="s">
        <v>10773</v>
      </c>
      <c r="O729" s="74" t="s">
        <v>10774</v>
      </c>
      <c r="P729" s="29" t="s">
        <v>6417</v>
      </c>
      <c r="Q729" s="31" t="s">
        <v>10775</v>
      </c>
      <c r="R729" s="66" t="s">
        <v>482</v>
      </c>
      <c r="T729" s="67"/>
      <c r="U729" s="67" t="s">
        <v>482</v>
      </c>
      <c r="V729" s="68" t="s">
        <v>10776</v>
      </c>
      <c r="W729" s="69" t="s">
        <v>482</v>
      </c>
      <c r="X729" s="70" t="s">
        <v>10776</v>
      </c>
      <c r="Y729" s="71" t="b">
        <f t="shared" si="12"/>
        <v>1</v>
      </c>
      <c r="Z729" s="71" t="b">
        <f t="shared" si="12"/>
        <v>1</v>
      </c>
      <c r="AA729" s="72">
        <v>42390</v>
      </c>
      <c r="AB729" s="73" t="s">
        <v>6665</v>
      </c>
      <c r="AC729" s="62"/>
      <c r="AD729" s="62" t="s">
        <v>10773</v>
      </c>
      <c r="AE729" s="56" t="s">
        <v>10777</v>
      </c>
      <c r="AF729" s="56" t="s">
        <v>10778</v>
      </c>
    </row>
    <row r="730" spans="3:32" ht="15" customHeight="1" x14ac:dyDescent="0.25">
      <c r="C730" s="25">
        <v>507</v>
      </c>
      <c r="D730" s="26" t="s">
        <v>6022</v>
      </c>
      <c r="E730" s="27" t="s">
        <v>10779</v>
      </c>
      <c r="F730" s="33"/>
      <c r="G730" s="34"/>
      <c r="H730" s="34"/>
      <c r="I730" s="34"/>
      <c r="J730" s="35"/>
      <c r="K730" s="34"/>
      <c r="L730" s="34"/>
      <c r="M730" s="75"/>
      <c r="N730" s="75" t="s">
        <v>10780</v>
      </c>
      <c r="O730" s="74" t="s">
        <v>10781</v>
      </c>
      <c r="P730" s="29"/>
      <c r="Q730" s="31" t="s">
        <v>6023</v>
      </c>
      <c r="R730" s="66" t="s">
        <v>300</v>
      </c>
      <c r="T730" s="67"/>
      <c r="U730" s="67" t="s">
        <v>300</v>
      </c>
      <c r="V730" s="68" t="s">
        <v>6023</v>
      </c>
      <c r="W730" s="69" t="s">
        <v>300</v>
      </c>
      <c r="X730" s="70" t="s">
        <v>6023</v>
      </c>
      <c r="Y730" s="71" t="b">
        <f t="shared" si="12"/>
        <v>1</v>
      </c>
      <c r="Z730" s="71" t="b">
        <f t="shared" si="12"/>
        <v>1</v>
      </c>
      <c r="AA730" s="72">
        <v>42390</v>
      </c>
      <c r="AB730" s="73" t="s">
        <v>6665</v>
      </c>
      <c r="AC730" s="62"/>
      <c r="AD730" s="62" t="s">
        <v>10780</v>
      </c>
      <c r="AE730" s="59" t="s">
        <v>10782</v>
      </c>
      <c r="AF730" s="62"/>
    </row>
    <row r="731" spans="3:32" ht="15" customHeight="1" x14ac:dyDescent="0.25">
      <c r="C731" s="25">
        <v>507</v>
      </c>
      <c r="D731" s="26" t="s">
        <v>6022</v>
      </c>
      <c r="E731" s="27" t="s">
        <v>10783</v>
      </c>
      <c r="F731" s="33"/>
      <c r="G731" s="34"/>
      <c r="H731" s="34"/>
      <c r="I731" s="34"/>
      <c r="J731" s="35"/>
      <c r="K731" s="34"/>
      <c r="L731" s="34"/>
      <c r="M731" s="75"/>
      <c r="N731" s="75" t="s">
        <v>10784</v>
      </c>
      <c r="O731" s="74" t="s">
        <v>10785</v>
      </c>
      <c r="P731" s="29"/>
      <c r="Q731" s="31" t="s">
        <v>6023</v>
      </c>
      <c r="R731" s="66" t="s">
        <v>300</v>
      </c>
      <c r="T731" s="67"/>
      <c r="U731" s="67" t="s">
        <v>300</v>
      </c>
      <c r="V731" s="68" t="s">
        <v>6023</v>
      </c>
      <c r="W731" s="69" t="s">
        <v>300</v>
      </c>
      <c r="X731" s="70" t="s">
        <v>6023</v>
      </c>
      <c r="Y731" s="71" t="b">
        <f t="shared" si="12"/>
        <v>1</v>
      </c>
      <c r="Z731" s="71" t="b">
        <f t="shared" si="12"/>
        <v>1</v>
      </c>
      <c r="AA731" s="72">
        <v>42390</v>
      </c>
      <c r="AB731" s="73" t="s">
        <v>6665</v>
      </c>
      <c r="AC731" s="62"/>
      <c r="AD731" s="62" t="s">
        <v>10784</v>
      </c>
      <c r="AE731" s="59" t="s">
        <v>10786</v>
      </c>
      <c r="AF731" s="62"/>
    </row>
    <row r="732" spans="3:32" ht="15" customHeight="1" x14ac:dyDescent="0.25">
      <c r="C732" s="25">
        <v>507</v>
      </c>
      <c r="D732" s="26" t="s">
        <v>6022</v>
      </c>
      <c r="E732" s="27" t="s">
        <v>10787</v>
      </c>
      <c r="F732" s="33"/>
      <c r="G732" s="34"/>
      <c r="H732" s="34"/>
      <c r="I732" s="34"/>
      <c r="J732" s="35"/>
      <c r="K732" s="34"/>
      <c r="L732" s="34"/>
      <c r="M732" s="75"/>
      <c r="N732" s="75" t="s">
        <v>10788</v>
      </c>
      <c r="O732" s="74" t="s">
        <v>10789</v>
      </c>
      <c r="P732" s="29"/>
      <c r="Q732" s="31" t="s">
        <v>6023</v>
      </c>
      <c r="R732" s="66" t="s">
        <v>300</v>
      </c>
      <c r="T732" s="67"/>
      <c r="U732" s="67" t="s">
        <v>300</v>
      </c>
      <c r="V732" s="68" t="s">
        <v>6023</v>
      </c>
      <c r="W732" s="69" t="s">
        <v>300</v>
      </c>
      <c r="X732" s="70" t="s">
        <v>6023</v>
      </c>
      <c r="Y732" s="71" t="b">
        <f t="shared" si="12"/>
        <v>1</v>
      </c>
      <c r="Z732" s="71" t="b">
        <f t="shared" si="12"/>
        <v>1</v>
      </c>
      <c r="AA732" s="72">
        <v>42390</v>
      </c>
      <c r="AB732" s="73" t="s">
        <v>6665</v>
      </c>
      <c r="AC732" s="62"/>
      <c r="AD732" s="62" t="s">
        <v>10788</v>
      </c>
      <c r="AE732" s="59" t="s">
        <v>10790</v>
      </c>
      <c r="AF732" s="62"/>
    </row>
    <row r="733" spans="3:32" ht="15" customHeight="1" x14ac:dyDescent="0.25">
      <c r="C733" s="25">
        <v>509</v>
      </c>
      <c r="D733" s="26" t="s">
        <v>6022</v>
      </c>
      <c r="E733" s="27" t="s">
        <v>10791</v>
      </c>
      <c r="F733" s="33" t="s">
        <v>10792</v>
      </c>
      <c r="G733" s="34" t="s">
        <v>6638</v>
      </c>
      <c r="H733" s="34">
        <v>1</v>
      </c>
      <c r="I733" s="34" t="s">
        <v>120</v>
      </c>
      <c r="J733" s="35" t="s">
        <v>7603</v>
      </c>
      <c r="K733" s="34" t="s">
        <v>296</v>
      </c>
      <c r="L733" s="34" t="s">
        <v>10793</v>
      </c>
      <c r="M733" s="28"/>
      <c r="N733" s="28" t="s">
        <v>10794</v>
      </c>
      <c r="O733" s="28" t="s">
        <v>10795</v>
      </c>
      <c r="P733" s="29"/>
      <c r="Q733" s="31" t="s">
        <v>6023</v>
      </c>
      <c r="R733" s="66" t="s">
        <v>300</v>
      </c>
      <c r="T733" s="67"/>
      <c r="U733" s="67" t="s">
        <v>300</v>
      </c>
      <c r="V733" s="68" t="s">
        <v>6023</v>
      </c>
      <c r="W733" s="69" t="s">
        <v>300</v>
      </c>
      <c r="X733" s="70" t="s">
        <v>6023</v>
      </c>
      <c r="Y733" s="71" t="b">
        <f t="shared" si="12"/>
        <v>1</v>
      </c>
      <c r="Z733" s="71" t="b">
        <f t="shared" si="12"/>
        <v>1</v>
      </c>
      <c r="AA733" s="72">
        <v>42390</v>
      </c>
      <c r="AB733" s="73" t="s">
        <v>6665</v>
      </c>
      <c r="AC733" s="62"/>
      <c r="AD733" s="62" t="s">
        <v>10794</v>
      </c>
      <c r="AE733" s="59" t="s">
        <v>10796</v>
      </c>
      <c r="AF733" s="62"/>
    </row>
    <row r="734" spans="3:32" ht="15" customHeight="1" x14ac:dyDescent="0.25">
      <c r="C734" s="25">
        <v>509</v>
      </c>
      <c r="D734" s="26" t="s">
        <v>6022</v>
      </c>
      <c r="E734" s="27" t="s">
        <v>10797</v>
      </c>
      <c r="F734" s="33"/>
      <c r="G734" s="34"/>
      <c r="H734" s="34"/>
      <c r="I734" s="34"/>
      <c r="J734" s="35"/>
      <c r="K734" s="34"/>
      <c r="L734" s="34"/>
      <c r="M734" s="28"/>
      <c r="N734" s="28" t="s">
        <v>10798</v>
      </c>
      <c r="O734" s="28" t="s">
        <v>10799</v>
      </c>
      <c r="P734" s="29"/>
      <c r="Q734" s="31" t="s">
        <v>10800</v>
      </c>
      <c r="R734" s="66" t="s">
        <v>482</v>
      </c>
      <c r="T734" s="67"/>
      <c r="U734" s="67" t="s">
        <v>482</v>
      </c>
      <c r="V734" s="68" t="s">
        <v>10801</v>
      </c>
      <c r="W734" s="69" t="s">
        <v>482</v>
      </c>
      <c r="X734" s="70" t="s">
        <v>10801</v>
      </c>
      <c r="Y734" s="71" t="b">
        <f t="shared" si="12"/>
        <v>1</v>
      </c>
      <c r="Z734" s="71" t="b">
        <f t="shared" si="12"/>
        <v>1</v>
      </c>
      <c r="AA734" s="72">
        <v>42390</v>
      </c>
      <c r="AB734" s="73" t="s">
        <v>6665</v>
      </c>
      <c r="AC734" s="62"/>
      <c r="AD734" s="62" t="s">
        <v>10798</v>
      </c>
      <c r="AE734" s="56" t="s">
        <v>10802</v>
      </c>
      <c r="AF734" s="56" t="s">
        <v>10803</v>
      </c>
    </row>
    <row r="735" spans="3:32" ht="15" customHeight="1" x14ac:dyDescent="0.25">
      <c r="C735" s="25">
        <v>511</v>
      </c>
      <c r="D735" s="26" t="s">
        <v>6022</v>
      </c>
      <c r="E735" s="27" t="s">
        <v>10804</v>
      </c>
      <c r="F735" s="33"/>
      <c r="G735" s="34"/>
      <c r="H735" s="34"/>
      <c r="I735" s="34"/>
      <c r="J735" s="35"/>
      <c r="K735" s="34"/>
      <c r="L735" s="34"/>
      <c r="M735" s="28"/>
      <c r="N735" s="28" t="s">
        <v>10805</v>
      </c>
      <c r="O735" s="28" t="s">
        <v>10806</v>
      </c>
      <c r="P735" s="29" t="s">
        <v>10807</v>
      </c>
      <c r="Q735" s="31" t="s">
        <v>10808</v>
      </c>
      <c r="R735" s="66" t="s">
        <v>482</v>
      </c>
      <c r="T735" s="67"/>
      <c r="U735" s="67" t="s">
        <v>482</v>
      </c>
      <c r="V735" s="68" t="s">
        <v>10809</v>
      </c>
      <c r="W735" s="69" t="s">
        <v>482</v>
      </c>
      <c r="X735" s="70" t="s">
        <v>10809</v>
      </c>
      <c r="Y735" s="71" t="b">
        <f t="shared" si="12"/>
        <v>1</v>
      </c>
      <c r="Z735" s="71" t="b">
        <f t="shared" si="12"/>
        <v>1</v>
      </c>
      <c r="AA735" s="72">
        <v>42390</v>
      </c>
      <c r="AB735" s="73" t="s">
        <v>6665</v>
      </c>
      <c r="AC735" s="62"/>
      <c r="AD735" s="62" t="s">
        <v>10805</v>
      </c>
      <c r="AE735" s="56" t="s">
        <v>10810</v>
      </c>
      <c r="AF735" s="56" t="s">
        <v>10811</v>
      </c>
    </row>
    <row r="736" spans="3:32" ht="15" customHeight="1" x14ac:dyDescent="0.25">
      <c r="C736" s="25">
        <v>44</v>
      </c>
      <c r="D736" s="26" t="s">
        <v>6022</v>
      </c>
      <c r="E736" s="27" t="s">
        <v>10812</v>
      </c>
      <c r="F736" s="33"/>
      <c r="G736" s="34"/>
      <c r="H736" s="34"/>
      <c r="I736" s="34"/>
      <c r="J736" s="35"/>
      <c r="K736" s="34"/>
      <c r="L736" s="34"/>
      <c r="M736" s="28"/>
      <c r="N736" s="28" t="s">
        <v>10813</v>
      </c>
      <c r="O736" s="28" t="s">
        <v>10814</v>
      </c>
      <c r="P736" s="29" t="s">
        <v>6027</v>
      </c>
      <c r="Q736" s="31" t="s">
        <v>10815</v>
      </c>
      <c r="R736" s="66" t="s">
        <v>482</v>
      </c>
      <c r="T736" s="67"/>
      <c r="U736" s="67" t="s">
        <v>482</v>
      </c>
      <c r="V736" s="68" t="s">
        <v>10816</v>
      </c>
      <c r="W736" s="69" t="s">
        <v>482</v>
      </c>
      <c r="X736" s="70" t="s">
        <v>10816</v>
      </c>
      <c r="Y736" s="71" t="b">
        <f t="shared" si="12"/>
        <v>1</v>
      </c>
      <c r="Z736" s="71" t="b">
        <f t="shared" si="12"/>
        <v>1</v>
      </c>
      <c r="AA736" s="72">
        <v>42390</v>
      </c>
      <c r="AB736" s="73" t="s">
        <v>6665</v>
      </c>
      <c r="AC736" s="62"/>
      <c r="AD736" s="62" t="s">
        <v>10813</v>
      </c>
      <c r="AE736" s="56" t="s">
        <v>10817</v>
      </c>
      <c r="AF736" s="56" t="s">
        <v>10818</v>
      </c>
    </row>
    <row r="737" spans="3:32" ht="15" customHeight="1" x14ac:dyDescent="0.25">
      <c r="C737" s="25">
        <v>511</v>
      </c>
      <c r="D737" s="26" t="s">
        <v>6022</v>
      </c>
      <c r="E737" s="27" t="s">
        <v>10819</v>
      </c>
      <c r="F737" s="33"/>
      <c r="G737" s="34"/>
      <c r="H737" s="34"/>
      <c r="I737" s="34"/>
      <c r="J737" s="35"/>
      <c r="K737" s="34"/>
      <c r="L737" s="34"/>
      <c r="M737" s="28"/>
      <c r="N737" s="28" t="s">
        <v>10820</v>
      </c>
      <c r="O737" s="28" t="s">
        <v>10821</v>
      </c>
      <c r="P737" s="29" t="s">
        <v>6460</v>
      </c>
      <c r="Q737" s="31" t="s">
        <v>10822</v>
      </c>
      <c r="R737" s="66" t="s">
        <v>482</v>
      </c>
      <c r="T737" s="67"/>
      <c r="U737" s="67" t="s">
        <v>482</v>
      </c>
      <c r="V737" s="68" t="s">
        <v>10823</v>
      </c>
      <c r="W737" s="69" t="s">
        <v>482</v>
      </c>
      <c r="X737" s="70" t="s">
        <v>10823</v>
      </c>
      <c r="Y737" s="71" t="b">
        <f t="shared" si="12"/>
        <v>1</v>
      </c>
      <c r="Z737" s="71" t="b">
        <f t="shared" si="12"/>
        <v>1</v>
      </c>
      <c r="AA737" s="72">
        <v>42390</v>
      </c>
      <c r="AB737" s="73" t="s">
        <v>6665</v>
      </c>
      <c r="AC737" s="62"/>
      <c r="AD737" s="62" t="s">
        <v>10820</v>
      </c>
      <c r="AE737" s="56" t="s">
        <v>10824</v>
      </c>
      <c r="AF737" s="56" t="s">
        <v>10825</v>
      </c>
    </row>
    <row r="738" spans="3:32" ht="15" customHeight="1" x14ac:dyDescent="0.25">
      <c r="C738" s="25">
        <v>514</v>
      </c>
      <c r="D738" s="26" t="s">
        <v>6022</v>
      </c>
      <c r="E738" s="27" t="s">
        <v>10826</v>
      </c>
      <c r="F738" s="33" t="s">
        <v>10827</v>
      </c>
      <c r="G738" s="40" t="s">
        <v>10828</v>
      </c>
      <c r="H738" s="34"/>
      <c r="I738" s="34"/>
      <c r="J738" s="35"/>
      <c r="K738" s="34"/>
      <c r="L738" s="34"/>
      <c r="M738" s="28"/>
      <c r="N738" s="28" t="s">
        <v>10829</v>
      </c>
      <c r="O738" s="74" t="s">
        <v>10830</v>
      </c>
      <c r="P738" s="29"/>
      <c r="Q738" s="31" t="s">
        <v>6023</v>
      </c>
      <c r="R738" s="66" t="s">
        <v>300</v>
      </c>
      <c r="T738" s="67"/>
      <c r="U738" s="67" t="s">
        <v>300</v>
      </c>
      <c r="V738" s="68" t="s">
        <v>6023</v>
      </c>
      <c r="W738" s="69" t="s">
        <v>300</v>
      </c>
      <c r="X738" s="70" t="s">
        <v>6023</v>
      </c>
      <c r="Y738" s="71" t="b">
        <f t="shared" si="12"/>
        <v>1</v>
      </c>
      <c r="Z738" s="71" t="b">
        <f t="shared" si="12"/>
        <v>1</v>
      </c>
      <c r="AA738" s="72">
        <v>42390</v>
      </c>
      <c r="AB738" s="73" t="s">
        <v>6665</v>
      </c>
      <c r="AC738" s="62"/>
      <c r="AD738" s="62" t="s">
        <v>10829</v>
      </c>
      <c r="AE738" s="59" t="s">
        <v>10831</v>
      </c>
      <c r="AF738" s="62"/>
    </row>
    <row r="739" spans="3:32" ht="15" customHeight="1" x14ac:dyDescent="0.25">
      <c r="C739" s="25">
        <v>515</v>
      </c>
      <c r="D739" s="26" t="s">
        <v>6022</v>
      </c>
      <c r="E739" s="27" t="s">
        <v>10832</v>
      </c>
      <c r="F739" s="33" t="s">
        <v>10833</v>
      </c>
      <c r="G739" s="34" t="s">
        <v>10834</v>
      </c>
      <c r="H739" s="34">
        <v>3</v>
      </c>
      <c r="I739" s="34" t="s">
        <v>120</v>
      </c>
      <c r="J739" s="87">
        <v>-102610602</v>
      </c>
      <c r="K739" s="34" t="s">
        <v>10835</v>
      </c>
      <c r="L739" s="34" t="s">
        <v>6677</v>
      </c>
      <c r="M739" s="28"/>
      <c r="N739" s="28" t="s">
        <v>10836</v>
      </c>
      <c r="O739" s="74" t="s">
        <v>10837</v>
      </c>
      <c r="P739" s="29" t="s">
        <v>6411</v>
      </c>
      <c r="Q739" s="31" t="s">
        <v>10838</v>
      </c>
      <c r="R739" s="66" t="s">
        <v>482</v>
      </c>
      <c r="T739" s="67"/>
      <c r="U739" s="67" t="s">
        <v>482</v>
      </c>
      <c r="V739" s="68" t="s">
        <v>10839</v>
      </c>
      <c r="W739" s="69" t="s">
        <v>482</v>
      </c>
      <c r="X739" s="70" t="s">
        <v>10839</v>
      </c>
      <c r="Y739" s="71" t="b">
        <f t="shared" si="12"/>
        <v>1</v>
      </c>
      <c r="Z739" s="71" t="b">
        <f t="shared" si="12"/>
        <v>1</v>
      </c>
      <c r="AA739" s="72">
        <v>42390</v>
      </c>
      <c r="AB739" s="73" t="s">
        <v>6665</v>
      </c>
      <c r="AC739" s="62"/>
      <c r="AD739" s="62" t="s">
        <v>10836</v>
      </c>
      <c r="AE739" s="56" t="s">
        <v>10840</v>
      </c>
      <c r="AF739" s="56" t="s">
        <v>10841</v>
      </c>
    </row>
    <row r="740" spans="3:32" ht="15" customHeight="1" x14ac:dyDescent="0.25">
      <c r="C740" s="25">
        <v>516</v>
      </c>
      <c r="D740" s="26" t="s">
        <v>6022</v>
      </c>
      <c r="E740" s="27" t="s">
        <v>10842</v>
      </c>
      <c r="F740" s="33"/>
      <c r="G740" s="34"/>
      <c r="H740" s="34"/>
      <c r="I740" s="34"/>
      <c r="J740" s="87"/>
      <c r="K740" s="34"/>
      <c r="L740" s="34"/>
      <c r="M740" s="28"/>
      <c r="N740" s="28" t="s">
        <v>10843</v>
      </c>
      <c r="O740" s="74" t="s">
        <v>10844</v>
      </c>
      <c r="P740" s="29" t="s">
        <v>6417</v>
      </c>
      <c r="Q740" s="31" t="s">
        <v>10845</v>
      </c>
      <c r="R740" s="66" t="s">
        <v>482</v>
      </c>
      <c r="T740" s="67"/>
      <c r="U740" s="67" t="s">
        <v>482</v>
      </c>
      <c r="V740" s="68" t="s">
        <v>10846</v>
      </c>
      <c r="W740" s="69" t="s">
        <v>482</v>
      </c>
      <c r="X740" s="70" t="s">
        <v>10846</v>
      </c>
      <c r="Y740" s="71" t="b">
        <f t="shared" si="12"/>
        <v>1</v>
      </c>
      <c r="Z740" s="71" t="b">
        <f t="shared" si="12"/>
        <v>1</v>
      </c>
      <c r="AA740" s="72">
        <v>42390</v>
      </c>
      <c r="AB740" s="73" t="s">
        <v>6665</v>
      </c>
      <c r="AC740" s="62"/>
      <c r="AD740" s="62" t="s">
        <v>10843</v>
      </c>
      <c r="AE740" s="56" t="s">
        <v>10847</v>
      </c>
      <c r="AF740" s="56" t="s">
        <v>10848</v>
      </c>
    </row>
    <row r="741" spans="3:32" ht="15" customHeight="1" x14ac:dyDescent="0.25">
      <c r="C741" s="25">
        <v>519</v>
      </c>
      <c r="D741" s="26" t="s">
        <v>6022</v>
      </c>
      <c r="E741" s="27" t="s">
        <v>10849</v>
      </c>
      <c r="F741" s="33" t="s">
        <v>10850</v>
      </c>
      <c r="G741" s="34" t="s">
        <v>10851</v>
      </c>
      <c r="H741" s="34">
        <v>8</v>
      </c>
      <c r="I741" s="34" t="s">
        <v>120</v>
      </c>
      <c r="J741" s="35" t="s">
        <v>165</v>
      </c>
      <c r="K741" s="34"/>
      <c r="L741" s="34" t="s">
        <v>10852</v>
      </c>
      <c r="M741" s="28"/>
      <c r="N741" s="28" t="s">
        <v>10853</v>
      </c>
      <c r="O741" s="74" t="s">
        <v>10854</v>
      </c>
      <c r="P741" s="29" t="s">
        <v>10855</v>
      </c>
      <c r="Q741" s="31" t="s">
        <v>10856</v>
      </c>
      <c r="R741" s="66" t="s">
        <v>482</v>
      </c>
      <c r="T741" s="67"/>
      <c r="U741" s="67" t="s">
        <v>482</v>
      </c>
      <c r="V741" s="68" t="s">
        <v>10857</v>
      </c>
      <c r="W741" s="69" t="s">
        <v>482</v>
      </c>
      <c r="X741" s="70" t="s">
        <v>10857</v>
      </c>
      <c r="Y741" s="71" t="b">
        <f t="shared" si="12"/>
        <v>1</v>
      </c>
      <c r="Z741" s="71" t="b">
        <f t="shared" si="12"/>
        <v>1</v>
      </c>
      <c r="AA741" s="72">
        <v>42390</v>
      </c>
      <c r="AB741" s="73" t="s">
        <v>6665</v>
      </c>
      <c r="AC741" s="62"/>
      <c r="AD741" s="62" t="s">
        <v>10853</v>
      </c>
      <c r="AE741" s="56" t="s">
        <v>10858</v>
      </c>
      <c r="AF741" s="56" t="s">
        <v>10859</v>
      </c>
    </row>
    <row r="742" spans="3:32" ht="15" customHeight="1" x14ac:dyDescent="0.25">
      <c r="C742" s="25">
        <v>518</v>
      </c>
      <c r="D742" s="26" t="s">
        <v>6022</v>
      </c>
      <c r="E742" s="27" t="s">
        <v>10860</v>
      </c>
      <c r="F742" s="33"/>
      <c r="G742" s="34"/>
      <c r="H742" s="34"/>
      <c r="I742" s="34"/>
      <c r="J742" s="35"/>
      <c r="K742" s="34"/>
      <c r="L742" s="34"/>
      <c r="M742" s="28"/>
      <c r="N742" s="28" t="s">
        <v>10861</v>
      </c>
      <c r="O742" s="74" t="s">
        <v>10862</v>
      </c>
      <c r="P742" s="29" t="s">
        <v>10863</v>
      </c>
      <c r="Q742" s="31" t="s">
        <v>10864</v>
      </c>
      <c r="R742" s="66" t="s">
        <v>482</v>
      </c>
      <c r="T742" s="67"/>
      <c r="U742" s="67" t="s">
        <v>482</v>
      </c>
      <c r="V742" s="68" t="s">
        <v>10865</v>
      </c>
      <c r="W742" s="69" t="s">
        <v>482</v>
      </c>
      <c r="X742" s="70" t="s">
        <v>10865</v>
      </c>
      <c r="Y742" s="71" t="b">
        <f t="shared" si="12"/>
        <v>1</v>
      </c>
      <c r="Z742" s="71" t="b">
        <f t="shared" si="12"/>
        <v>1</v>
      </c>
      <c r="AA742" s="72">
        <v>42390</v>
      </c>
      <c r="AB742" s="73" t="s">
        <v>6665</v>
      </c>
      <c r="AC742" s="62"/>
      <c r="AD742" s="62" t="s">
        <v>10861</v>
      </c>
      <c r="AE742" s="56" t="s">
        <v>10866</v>
      </c>
      <c r="AF742" s="56" t="s">
        <v>10867</v>
      </c>
    </row>
    <row r="743" spans="3:32" ht="15" customHeight="1" x14ac:dyDescent="0.25">
      <c r="C743" s="25">
        <v>518</v>
      </c>
      <c r="D743" s="26" t="s">
        <v>6022</v>
      </c>
      <c r="E743" s="27" t="s">
        <v>10868</v>
      </c>
      <c r="F743" s="33"/>
      <c r="G743" s="34"/>
      <c r="H743" s="34"/>
      <c r="I743" s="34"/>
      <c r="J743" s="35"/>
      <c r="K743" s="34"/>
      <c r="L743" s="34"/>
      <c r="M743" s="28"/>
      <c r="N743" s="28" t="s">
        <v>10869</v>
      </c>
      <c r="O743" s="28" t="s">
        <v>6712</v>
      </c>
      <c r="P743" s="29" t="s">
        <v>6421</v>
      </c>
      <c r="Q743" s="31" t="s">
        <v>10870</v>
      </c>
      <c r="R743" s="66" t="s">
        <v>482</v>
      </c>
      <c r="T743" s="67"/>
      <c r="U743" s="67" t="s">
        <v>482</v>
      </c>
      <c r="V743" s="68" t="s">
        <v>10871</v>
      </c>
      <c r="W743" s="69" t="s">
        <v>482</v>
      </c>
      <c r="X743" s="70" t="s">
        <v>10871</v>
      </c>
      <c r="Y743" s="71" t="b">
        <f t="shared" si="12"/>
        <v>1</v>
      </c>
      <c r="Z743" s="71" t="b">
        <f t="shared" si="12"/>
        <v>1</v>
      </c>
      <c r="AA743" s="72">
        <v>42390</v>
      </c>
      <c r="AB743" s="73" t="s">
        <v>6665</v>
      </c>
      <c r="AC743" s="62"/>
      <c r="AD743" s="62" t="s">
        <v>10869</v>
      </c>
      <c r="AE743" s="56" t="s">
        <v>10872</v>
      </c>
      <c r="AF743" s="56" t="s">
        <v>10873</v>
      </c>
    </row>
    <row r="744" spans="3:32" ht="15" customHeight="1" x14ac:dyDescent="0.25">
      <c r="C744" s="25">
        <v>517</v>
      </c>
      <c r="D744" s="26" t="s">
        <v>6022</v>
      </c>
      <c r="E744" s="27" t="s">
        <v>10874</v>
      </c>
      <c r="F744" s="33"/>
      <c r="G744" s="34"/>
      <c r="H744" s="34"/>
      <c r="I744" s="34"/>
      <c r="J744" s="35"/>
      <c r="K744" s="34"/>
      <c r="L744" s="34"/>
      <c r="M744" s="74"/>
      <c r="N744" s="74" t="s">
        <v>10875</v>
      </c>
      <c r="O744" s="28" t="s">
        <v>6108</v>
      </c>
      <c r="P744" s="29" t="s">
        <v>6423</v>
      </c>
      <c r="Q744" s="31" t="s">
        <v>10876</v>
      </c>
      <c r="R744" s="66" t="s">
        <v>482</v>
      </c>
      <c r="T744" s="67"/>
      <c r="U744" s="67" t="s">
        <v>482</v>
      </c>
      <c r="V744" s="68" t="s">
        <v>10877</v>
      </c>
      <c r="W744" s="69" t="s">
        <v>482</v>
      </c>
      <c r="X744" s="70" t="s">
        <v>10877</v>
      </c>
      <c r="Y744" s="71" t="b">
        <f t="shared" si="12"/>
        <v>1</v>
      </c>
      <c r="Z744" s="71" t="b">
        <f t="shared" si="12"/>
        <v>1</v>
      </c>
      <c r="AA744" s="72">
        <v>42390</v>
      </c>
      <c r="AB744" s="73" t="s">
        <v>6665</v>
      </c>
      <c r="AC744" s="62"/>
      <c r="AD744" s="62" t="s">
        <v>10875</v>
      </c>
      <c r="AE744" s="56" t="s">
        <v>10878</v>
      </c>
      <c r="AF744" s="56" t="s">
        <v>10879</v>
      </c>
    </row>
    <row r="745" spans="3:32" ht="15" customHeight="1" x14ac:dyDescent="0.25">
      <c r="C745" s="25">
        <v>516</v>
      </c>
      <c r="D745" s="26" t="s">
        <v>6022</v>
      </c>
      <c r="E745" s="27" t="s">
        <v>10880</v>
      </c>
      <c r="F745" s="33"/>
      <c r="G745" s="34"/>
      <c r="H745" s="34"/>
      <c r="I745" s="34"/>
      <c r="J745" s="35"/>
      <c r="K745" s="34"/>
      <c r="L745" s="34"/>
      <c r="M745" s="74"/>
      <c r="N745" s="74" t="s">
        <v>10881</v>
      </c>
      <c r="O745" s="28" t="s">
        <v>6111</v>
      </c>
      <c r="P745" s="29" t="s">
        <v>6423</v>
      </c>
      <c r="Q745" s="31" t="s">
        <v>10882</v>
      </c>
      <c r="R745" s="66" t="s">
        <v>482</v>
      </c>
      <c r="T745" s="67"/>
      <c r="U745" s="67" t="s">
        <v>482</v>
      </c>
      <c r="V745" s="68" t="s">
        <v>10883</v>
      </c>
      <c r="W745" s="69" t="s">
        <v>482</v>
      </c>
      <c r="X745" s="70" t="s">
        <v>10883</v>
      </c>
      <c r="Y745" s="71" t="b">
        <f t="shared" si="12"/>
        <v>1</v>
      </c>
      <c r="Z745" s="71" t="b">
        <f t="shared" si="12"/>
        <v>1</v>
      </c>
      <c r="AA745" s="72">
        <v>42390</v>
      </c>
      <c r="AB745" s="73" t="s">
        <v>6665</v>
      </c>
      <c r="AC745" s="62"/>
      <c r="AD745" s="62" t="s">
        <v>10881</v>
      </c>
      <c r="AE745" s="56" t="s">
        <v>10884</v>
      </c>
      <c r="AF745" s="56" t="s">
        <v>10885</v>
      </c>
    </row>
    <row r="746" spans="3:32" ht="15" customHeight="1" x14ac:dyDescent="0.25">
      <c r="C746" s="25">
        <v>516</v>
      </c>
      <c r="D746" s="26" t="s">
        <v>6022</v>
      </c>
      <c r="E746" s="27" t="s">
        <v>10886</v>
      </c>
      <c r="F746" s="33"/>
      <c r="G746" s="34"/>
      <c r="H746" s="34"/>
      <c r="I746" s="34"/>
      <c r="J746" s="35"/>
      <c r="K746" s="34"/>
      <c r="L746" s="34"/>
      <c r="M746" s="74"/>
      <c r="N746" s="74" t="s">
        <v>10887</v>
      </c>
      <c r="O746" s="28" t="s">
        <v>6203</v>
      </c>
      <c r="P746" s="29" t="s">
        <v>6452</v>
      </c>
      <c r="Q746" s="31" t="s">
        <v>10888</v>
      </c>
      <c r="R746" s="66" t="s">
        <v>482</v>
      </c>
      <c r="T746" s="67"/>
      <c r="U746" s="67" t="s">
        <v>482</v>
      </c>
      <c r="V746" s="68" t="s">
        <v>10889</v>
      </c>
      <c r="W746" s="69" t="s">
        <v>482</v>
      </c>
      <c r="X746" s="70" t="s">
        <v>10889</v>
      </c>
      <c r="Y746" s="71" t="b">
        <f t="shared" si="12"/>
        <v>1</v>
      </c>
      <c r="Z746" s="71" t="b">
        <f t="shared" si="12"/>
        <v>1</v>
      </c>
      <c r="AA746" s="72">
        <v>42390</v>
      </c>
      <c r="AB746" s="73" t="s">
        <v>6665</v>
      </c>
      <c r="AC746" s="62"/>
      <c r="AD746" s="62" t="s">
        <v>10887</v>
      </c>
      <c r="AE746" s="56" t="s">
        <v>10890</v>
      </c>
      <c r="AF746" s="56" t="s">
        <v>10891</v>
      </c>
    </row>
    <row r="747" spans="3:32" ht="15" customHeight="1" x14ac:dyDescent="0.25">
      <c r="C747" s="25">
        <v>516</v>
      </c>
      <c r="D747" s="26" t="s">
        <v>6022</v>
      </c>
      <c r="E747" s="27" t="s">
        <v>10892</v>
      </c>
      <c r="F747" s="33"/>
      <c r="G747" s="34"/>
      <c r="H747" s="34"/>
      <c r="I747" s="34"/>
      <c r="J747" s="35"/>
      <c r="K747" s="34"/>
      <c r="L747" s="34"/>
      <c r="M747" s="74"/>
      <c r="N747" s="74" t="s">
        <v>10893</v>
      </c>
      <c r="O747" s="28" t="s">
        <v>6206</v>
      </c>
      <c r="P747" s="29" t="s">
        <v>6452</v>
      </c>
      <c r="Q747" s="31" t="s">
        <v>10894</v>
      </c>
      <c r="R747" s="66" t="s">
        <v>482</v>
      </c>
      <c r="T747" s="67"/>
      <c r="U747" s="67" t="s">
        <v>482</v>
      </c>
      <c r="V747" s="68" t="s">
        <v>10895</v>
      </c>
      <c r="W747" s="69" t="s">
        <v>482</v>
      </c>
      <c r="X747" s="70" t="s">
        <v>10895</v>
      </c>
      <c r="Y747" s="71" t="b">
        <f t="shared" si="12"/>
        <v>1</v>
      </c>
      <c r="Z747" s="71" t="b">
        <f t="shared" si="12"/>
        <v>1</v>
      </c>
      <c r="AA747" s="72">
        <v>42390</v>
      </c>
      <c r="AB747" s="73" t="s">
        <v>6665</v>
      </c>
      <c r="AC747" s="62"/>
      <c r="AD747" s="62" t="s">
        <v>10893</v>
      </c>
      <c r="AE747" s="56" t="s">
        <v>10896</v>
      </c>
      <c r="AF747" s="56" t="s">
        <v>10897</v>
      </c>
    </row>
    <row r="748" spans="3:32" ht="15" customHeight="1" x14ac:dyDescent="0.25">
      <c r="C748" s="25">
        <v>520</v>
      </c>
      <c r="D748" s="26" t="s">
        <v>6022</v>
      </c>
      <c r="E748" s="27" t="s">
        <v>10898</v>
      </c>
      <c r="F748" s="33"/>
      <c r="G748" s="34"/>
      <c r="H748" s="34"/>
      <c r="I748" s="34"/>
      <c r="J748" s="35"/>
      <c r="K748" s="34"/>
      <c r="L748" s="34"/>
      <c r="M748" s="74"/>
      <c r="N748" s="74" t="s">
        <v>10899</v>
      </c>
      <c r="O748" s="28" t="s">
        <v>6120</v>
      </c>
      <c r="P748" s="29"/>
      <c r="Q748" s="31" t="s">
        <v>6023</v>
      </c>
      <c r="R748" s="66" t="s">
        <v>300</v>
      </c>
      <c r="T748" s="67"/>
      <c r="U748" s="67" t="s">
        <v>300</v>
      </c>
      <c r="V748" s="68" t="s">
        <v>6023</v>
      </c>
      <c r="W748" s="69" t="s">
        <v>300</v>
      </c>
      <c r="X748" s="70" t="s">
        <v>6023</v>
      </c>
      <c r="Y748" s="71" t="b">
        <f t="shared" si="12"/>
        <v>1</v>
      </c>
      <c r="Z748" s="71" t="b">
        <f t="shared" si="12"/>
        <v>1</v>
      </c>
      <c r="AA748" s="72">
        <v>42390</v>
      </c>
      <c r="AB748" s="73" t="s">
        <v>6665</v>
      </c>
      <c r="AC748" s="62"/>
      <c r="AD748" s="62" t="s">
        <v>10899</v>
      </c>
      <c r="AE748" s="59" t="s">
        <v>10900</v>
      </c>
      <c r="AF748" s="62"/>
    </row>
    <row r="749" spans="3:32" ht="15" customHeight="1" x14ac:dyDescent="0.25">
      <c r="C749" s="25">
        <v>520</v>
      </c>
      <c r="D749" s="26" t="s">
        <v>6022</v>
      </c>
      <c r="E749" s="27" t="s">
        <v>10901</v>
      </c>
      <c r="F749" s="33"/>
      <c r="G749" s="34"/>
      <c r="H749" s="34"/>
      <c r="I749" s="34"/>
      <c r="J749" s="35"/>
      <c r="K749" s="34"/>
      <c r="L749" s="34"/>
      <c r="M749" s="74"/>
      <c r="N749" s="74" t="s">
        <v>10902</v>
      </c>
      <c r="O749" s="28" t="s">
        <v>6123</v>
      </c>
      <c r="P749" s="29" t="s">
        <v>6798</v>
      </c>
      <c r="Q749" s="31" t="s">
        <v>10903</v>
      </c>
      <c r="R749" s="66" t="s">
        <v>482</v>
      </c>
      <c r="T749" s="67"/>
      <c r="U749" s="67" t="s">
        <v>482</v>
      </c>
      <c r="V749" s="68" t="s">
        <v>10904</v>
      </c>
      <c r="W749" s="69" t="s">
        <v>482</v>
      </c>
      <c r="X749" s="70" t="s">
        <v>10904</v>
      </c>
      <c r="Y749" s="71" t="b">
        <f t="shared" si="12"/>
        <v>1</v>
      </c>
      <c r="Z749" s="71" t="b">
        <f t="shared" si="12"/>
        <v>1</v>
      </c>
      <c r="AA749" s="72">
        <v>42390</v>
      </c>
      <c r="AB749" s="73" t="s">
        <v>6665</v>
      </c>
      <c r="AC749" s="62"/>
      <c r="AD749" s="62" t="s">
        <v>10902</v>
      </c>
      <c r="AE749" s="56" t="s">
        <v>10905</v>
      </c>
      <c r="AF749" s="56" t="s">
        <v>10906</v>
      </c>
    </row>
    <row r="750" spans="3:32" ht="15" customHeight="1" x14ac:dyDescent="0.25">
      <c r="C750" s="25">
        <v>521</v>
      </c>
      <c r="D750" s="26" t="s">
        <v>6022</v>
      </c>
      <c r="E750" s="27" t="s">
        <v>10907</v>
      </c>
      <c r="F750" s="33"/>
      <c r="G750" s="34"/>
      <c r="H750" s="34"/>
      <c r="I750" s="34"/>
      <c r="J750" s="35"/>
      <c r="K750" s="34"/>
      <c r="L750" s="34"/>
      <c r="M750" s="74"/>
      <c r="N750" s="74" t="s">
        <v>10908</v>
      </c>
      <c r="O750" s="74" t="s">
        <v>10909</v>
      </c>
      <c r="P750" s="29" t="s">
        <v>10910</v>
      </c>
      <c r="Q750" s="31" t="s">
        <v>10911</v>
      </c>
      <c r="R750" s="66" t="s">
        <v>482</v>
      </c>
      <c r="T750" s="67"/>
      <c r="U750" s="67" t="s">
        <v>482</v>
      </c>
      <c r="V750" s="68" t="s">
        <v>10912</v>
      </c>
      <c r="W750" s="69" t="s">
        <v>482</v>
      </c>
      <c r="X750" s="70" t="s">
        <v>10912</v>
      </c>
      <c r="Y750" s="71" t="b">
        <f t="shared" si="12"/>
        <v>1</v>
      </c>
      <c r="Z750" s="71" t="b">
        <f t="shared" si="12"/>
        <v>1</v>
      </c>
      <c r="AA750" s="72">
        <v>42390</v>
      </c>
      <c r="AB750" s="73" t="s">
        <v>6665</v>
      </c>
      <c r="AC750" s="62"/>
      <c r="AD750" s="62" t="s">
        <v>10908</v>
      </c>
      <c r="AE750" s="56" t="s">
        <v>10913</v>
      </c>
      <c r="AF750" s="56" t="s">
        <v>10914</v>
      </c>
    </row>
    <row r="751" spans="3:32" ht="15" customHeight="1" x14ac:dyDescent="0.25">
      <c r="C751" s="25">
        <v>522</v>
      </c>
      <c r="D751" s="26" t="s">
        <v>6022</v>
      </c>
      <c r="E751" s="27" t="s">
        <v>10915</v>
      </c>
      <c r="F751" s="33"/>
      <c r="G751" s="34"/>
      <c r="H751" s="34"/>
      <c r="I751" s="34"/>
      <c r="J751" s="35"/>
      <c r="K751" s="34"/>
      <c r="L751" s="34"/>
      <c r="M751" s="74"/>
      <c r="N751" s="74" t="s">
        <v>10916</v>
      </c>
      <c r="O751" s="28" t="s">
        <v>6126</v>
      </c>
      <c r="P751" s="29"/>
      <c r="Q751" s="31" t="s">
        <v>6023</v>
      </c>
      <c r="R751" s="66" t="s">
        <v>300</v>
      </c>
      <c r="T751" s="67"/>
      <c r="U751" s="67" t="s">
        <v>300</v>
      </c>
      <c r="V751" s="68" t="s">
        <v>6023</v>
      </c>
      <c r="W751" s="69" t="s">
        <v>300</v>
      </c>
      <c r="X751" s="70" t="s">
        <v>6023</v>
      </c>
      <c r="Y751" s="71" t="b">
        <f t="shared" si="12"/>
        <v>1</v>
      </c>
      <c r="Z751" s="71" t="b">
        <f t="shared" si="12"/>
        <v>1</v>
      </c>
      <c r="AA751" s="72">
        <v>42390</v>
      </c>
      <c r="AB751" s="73" t="s">
        <v>6665</v>
      </c>
      <c r="AC751" s="62"/>
      <c r="AD751" s="62" t="s">
        <v>10916</v>
      </c>
      <c r="AE751" s="59" t="s">
        <v>10917</v>
      </c>
      <c r="AF751" s="62"/>
    </row>
    <row r="752" spans="3:32" ht="15" customHeight="1" x14ac:dyDescent="0.25">
      <c r="C752" s="25">
        <v>522</v>
      </c>
      <c r="D752" s="26" t="s">
        <v>6022</v>
      </c>
      <c r="E752" s="27" t="s">
        <v>10918</v>
      </c>
      <c r="F752" s="33"/>
      <c r="G752" s="34"/>
      <c r="H752" s="34"/>
      <c r="I752" s="34"/>
      <c r="J752" s="35"/>
      <c r="K752" s="34"/>
      <c r="L752" s="34"/>
      <c r="M752" s="74"/>
      <c r="N752" s="74" t="s">
        <v>10919</v>
      </c>
      <c r="O752" s="28" t="s">
        <v>6129</v>
      </c>
      <c r="P752" s="29" t="s">
        <v>8707</v>
      </c>
      <c r="Q752" s="31" t="s">
        <v>10920</v>
      </c>
      <c r="R752" s="66" t="s">
        <v>482</v>
      </c>
      <c r="T752" s="67"/>
      <c r="U752" s="67" t="s">
        <v>482</v>
      </c>
      <c r="V752" s="68" t="s">
        <v>10921</v>
      </c>
      <c r="W752" s="69" t="s">
        <v>482</v>
      </c>
      <c r="X752" s="70" t="s">
        <v>10921</v>
      </c>
      <c r="Y752" s="71" t="b">
        <f t="shared" si="12"/>
        <v>1</v>
      </c>
      <c r="Z752" s="71" t="b">
        <f t="shared" si="12"/>
        <v>1</v>
      </c>
      <c r="AA752" s="72">
        <v>42390</v>
      </c>
      <c r="AB752" s="73" t="s">
        <v>6665</v>
      </c>
      <c r="AC752" s="62"/>
      <c r="AD752" s="62" t="s">
        <v>10919</v>
      </c>
      <c r="AE752" s="56" t="s">
        <v>10922</v>
      </c>
      <c r="AF752" s="56" t="s">
        <v>10923</v>
      </c>
    </row>
    <row r="753" spans="3:32" ht="15" customHeight="1" x14ac:dyDescent="0.25">
      <c r="C753" s="25">
        <v>523</v>
      </c>
      <c r="D753" s="26" t="s">
        <v>6022</v>
      </c>
      <c r="E753" s="27" t="s">
        <v>10924</v>
      </c>
      <c r="F753" s="33"/>
      <c r="G753" s="34"/>
      <c r="H753" s="34"/>
      <c r="I753" s="34"/>
      <c r="J753" s="35"/>
      <c r="K753" s="34"/>
      <c r="L753" s="34"/>
      <c r="M753" s="74"/>
      <c r="N753" s="74" t="s">
        <v>10925</v>
      </c>
      <c r="O753" s="74" t="s">
        <v>10926</v>
      </c>
      <c r="P753" s="29" t="s">
        <v>8715</v>
      </c>
      <c r="Q753" s="31" t="s">
        <v>10927</v>
      </c>
      <c r="R753" s="66" t="s">
        <v>482</v>
      </c>
      <c r="T753" s="67"/>
      <c r="U753" s="67" t="s">
        <v>482</v>
      </c>
      <c r="V753" s="68" t="s">
        <v>10928</v>
      </c>
      <c r="W753" s="69" t="s">
        <v>482</v>
      </c>
      <c r="X753" s="70" t="s">
        <v>10928</v>
      </c>
      <c r="Y753" s="71" t="b">
        <f t="shared" si="12"/>
        <v>1</v>
      </c>
      <c r="Z753" s="71" t="b">
        <f t="shared" si="12"/>
        <v>1</v>
      </c>
      <c r="AA753" s="72">
        <v>42390</v>
      </c>
      <c r="AB753" s="73" t="s">
        <v>6665</v>
      </c>
      <c r="AC753" s="62"/>
      <c r="AD753" s="62" t="s">
        <v>10925</v>
      </c>
      <c r="AE753" s="56" t="s">
        <v>10929</v>
      </c>
      <c r="AF753" s="56" t="s">
        <v>10930</v>
      </c>
    </row>
    <row r="754" spans="3:32" ht="15" customHeight="1" x14ac:dyDescent="0.25">
      <c r="C754" s="25">
        <v>525</v>
      </c>
      <c r="D754" s="26" t="s">
        <v>6022</v>
      </c>
      <c r="E754" s="27" t="s">
        <v>10931</v>
      </c>
      <c r="F754" s="33" t="s">
        <v>10932</v>
      </c>
      <c r="G754" s="34" t="s">
        <v>10933</v>
      </c>
      <c r="H754" s="34">
        <v>10</v>
      </c>
      <c r="I754" s="34" t="s">
        <v>120</v>
      </c>
      <c r="J754" s="35" t="s">
        <v>8580</v>
      </c>
      <c r="K754" s="34"/>
      <c r="L754" s="34" t="s">
        <v>10934</v>
      </c>
      <c r="M754" s="75"/>
      <c r="N754" s="75" t="s">
        <v>10935</v>
      </c>
      <c r="O754" s="74" t="s">
        <v>10936</v>
      </c>
      <c r="P754" s="29" t="s">
        <v>8254</v>
      </c>
      <c r="Q754" s="31" t="s">
        <v>10937</v>
      </c>
      <c r="R754" s="66" t="s">
        <v>482</v>
      </c>
      <c r="T754" s="67"/>
      <c r="U754" s="67" t="s">
        <v>482</v>
      </c>
      <c r="V754" s="68" t="s">
        <v>10938</v>
      </c>
      <c r="W754" s="69" t="s">
        <v>482</v>
      </c>
      <c r="X754" s="70" t="s">
        <v>10938</v>
      </c>
      <c r="Y754" s="71" t="b">
        <f t="shared" si="12"/>
        <v>1</v>
      </c>
      <c r="Z754" s="71" t="b">
        <f t="shared" si="12"/>
        <v>1</v>
      </c>
      <c r="AA754" s="72">
        <v>42390</v>
      </c>
      <c r="AB754" s="73" t="s">
        <v>6665</v>
      </c>
      <c r="AC754" s="62"/>
      <c r="AD754" s="62" t="s">
        <v>10935</v>
      </c>
      <c r="AE754" s="56" t="s">
        <v>10939</v>
      </c>
      <c r="AF754" s="56" t="s">
        <v>10940</v>
      </c>
    </row>
    <row r="755" spans="3:32" ht="15" customHeight="1" x14ac:dyDescent="0.25">
      <c r="C755" s="25">
        <v>524</v>
      </c>
      <c r="D755" s="26" t="s">
        <v>6022</v>
      </c>
      <c r="E755" s="27" t="s">
        <v>10941</v>
      </c>
      <c r="F755" s="33"/>
      <c r="G755" s="34"/>
      <c r="H755" s="34"/>
      <c r="I755" s="34"/>
      <c r="J755" s="35"/>
      <c r="K755" s="34"/>
      <c r="L755" s="34"/>
      <c r="M755" s="75"/>
      <c r="N755" s="75" t="s">
        <v>10942</v>
      </c>
      <c r="O755" s="74" t="s">
        <v>10943</v>
      </c>
      <c r="P755" s="29" t="s">
        <v>10944</v>
      </c>
      <c r="Q755" s="31" t="s">
        <v>10945</v>
      </c>
      <c r="R755" s="66" t="s">
        <v>482</v>
      </c>
      <c r="T755" s="67"/>
      <c r="U755" s="67" t="s">
        <v>482</v>
      </c>
      <c r="V755" s="68" t="s">
        <v>10946</v>
      </c>
      <c r="W755" s="69" t="s">
        <v>482</v>
      </c>
      <c r="X755" s="70" t="s">
        <v>10946</v>
      </c>
      <c r="Y755" s="71" t="b">
        <f t="shared" si="12"/>
        <v>1</v>
      </c>
      <c r="Z755" s="71" t="b">
        <f t="shared" si="12"/>
        <v>1</v>
      </c>
      <c r="AA755" s="72">
        <v>42390</v>
      </c>
      <c r="AB755" s="73" t="s">
        <v>6665</v>
      </c>
      <c r="AC755" s="62"/>
      <c r="AD755" s="62" t="s">
        <v>10942</v>
      </c>
      <c r="AE755" s="56" t="s">
        <v>10947</v>
      </c>
      <c r="AF755" s="56" t="s">
        <v>10948</v>
      </c>
    </row>
    <row r="756" spans="3:32" ht="15" customHeight="1" x14ac:dyDescent="0.25">
      <c r="C756" s="25">
        <v>524</v>
      </c>
      <c r="D756" s="26" t="s">
        <v>6022</v>
      </c>
      <c r="E756" s="27" t="s">
        <v>10949</v>
      </c>
      <c r="F756" s="33"/>
      <c r="G756" s="34"/>
      <c r="H756" s="34"/>
      <c r="I756" s="34"/>
      <c r="J756" s="35"/>
      <c r="K756" s="34"/>
      <c r="L756" s="34"/>
      <c r="M756" s="75"/>
      <c r="N756" s="75" t="s">
        <v>10950</v>
      </c>
      <c r="O756" s="74" t="s">
        <v>10951</v>
      </c>
      <c r="P756" s="29" t="s">
        <v>10952</v>
      </c>
      <c r="Q756" s="31" t="s">
        <v>6023</v>
      </c>
      <c r="R756" s="66" t="s">
        <v>300</v>
      </c>
      <c r="T756" s="67"/>
      <c r="U756" s="67" t="s">
        <v>300</v>
      </c>
      <c r="V756" s="68" t="s">
        <v>6023</v>
      </c>
      <c r="W756" s="89" t="s">
        <v>300</v>
      </c>
      <c r="X756" s="70" t="s">
        <v>6023</v>
      </c>
      <c r="Y756" s="71" t="b">
        <f t="shared" si="12"/>
        <v>1</v>
      </c>
      <c r="Z756" s="71" t="b">
        <f t="shared" si="12"/>
        <v>1</v>
      </c>
      <c r="AA756" s="72">
        <v>42390</v>
      </c>
      <c r="AB756" s="73" t="s">
        <v>6665</v>
      </c>
      <c r="AC756" s="62"/>
      <c r="AD756" s="62" t="s">
        <v>10950</v>
      </c>
      <c r="AE756" s="56" t="s">
        <v>10953</v>
      </c>
      <c r="AF756" s="56" t="s">
        <v>10954</v>
      </c>
    </row>
    <row r="757" spans="3:32" ht="15" customHeight="1" x14ac:dyDescent="0.25">
      <c r="C757" s="25">
        <v>526</v>
      </c>
      <c r="D757" s="26" t="s">
        <v>6022</v>
      </c>
      <c r="E757" s="27" t="s">
        <v>10955</v>
      </c>
      <c r="F757" s="33" t="s">
        <v>10956</v>
      </c>
      <c r="G757" s="34" t="s">
        <v>10957</v>
      </c>
      <c r="H757" s="34">
        <v>50</v>
      </c>
      <c r="I757" s="34" t="s">
        <v>21</v>
      </c>
      <c r="J757" s="35"/>
      <c r="K757" s="34"/>
      <c r="L757" s="34"/>
      <c r="M757" s="75"/>
      <c r="N757" s="75" t="s">
        <v>10958</v>
      </c>
      <c r="O757" s="74" t="s">
        <v>10959</v>
      </c>
      <c r="P757" s="29" t="s">
        <v>10960</v>
      </c>
      <c r="Q757" s="31" t="s">
        <v>10961</v>
      </c>
      <c r="R757" s="66" t="s">
        <v>482</v>
      </c>
      <c r="T757" s="67"/>
      <c r="U757" s="67" t="s">
        <v>482</v>
      </c>
      <c r="V757" s="68" t="s">
        <v>10962</v>
      </c>
      <c r="W757" s="69" t="s">
        <v>482</v>
      </c>
      <c r="X757" s="70" t="s">
        <v>10962</v>
      </c>
      <c r="Y757" s="71" t="b">
        <f t="shared" si="12"/>
        <v>1</v>
      </c>
      <c r="Z757" s="71" t="b">
        <f t="shared" si="12"/>
        <v>1</v>
      </c>
      <c r="AA757" s="72">
        <v>42390</v>
      </c>
      <c r="AB757" s="73" t="s">
        <v>6665</v>
      </c>
      <c r="AC757" s="62"/>
      <c r="AD757" s="62" t="s">
        <v>10958</v>
      </c>
      <c r="AE757" s="56" t="s">
        <v>10963</v>
      </c>
      <c r="AF757" s="56" t="s">
        <v>10964</v>
      </c>
    </row>
    <row r="758" spans="3:32" ht="15" customHeight="1" x14ac:dyDescent="0.25">
      <c r="C758" s="25">
        <v>528</v>
      </c>
      <c r="D758" s="26" t="s">
        <v>6022</v>
      </c>
      <c r="E758" s="27" t="s">
        <v>10965</v>
      </c>
      <c r="F758" s="33" t="s">
        <v>10966</v>
      </c>
      <c r="G758" s="34" t="s">
        <v>10967</v>
      </c>
      <c r="H758" s="34">
        <v>35</v>
      </c>
      <c r="I758" s="34" t="s">
        <v>21</v>
      </c>
      <c r="J758" s="35"/>
      <c r="K758" s="34" t="s">
        <v>10968</v>
      </c>
      <c r="L758" s="34"/>
      <c r="M758" s="75"/>
      <c r="N758" s="75" t="s">
        <v>10969</v>
      </c>
      <c r="O758" s="74" t="s">
        <v>10970</v>
      </c>
      <c r="P758" s="29" t="s">
        <v>6411</v>
      </c>
      <c r="Q758" s="31" t="s">
        <v>10971</v>
      </c>
      <c r="R758" s="66" t="s">
        <v>300</v>
      </c>
      <c r="T758" s="67"/>
      <c r="U758" s="67" t="s">
        <v>300</v>
      </c>
      <c r="V758" s="68" t="s">
        <v>10972</v>
      </c>
      <c r="W758" s="69" t="s">
        <v>300</v>
      </c>
      <c r="X758" s="70" t="s">
        <v>10972</v>
      </c>
      <c r="Y758" s="71" t="b">
        <f t="shared" si="12"/>
        <v>1</v>
      </c>
      <c r="Z758" s="71" t="b">
        <f t="shared" si="12"/>
        <v>1</v>
      </c>
      <c r="AA758" s="72">
        <v>42390</v>
      </c>
      <c r="AB758" s="73" t="s">
        <v>6665</v>
      </c>
      <c r="AC758" s="62"/>
      <c r="AD758" s="62" t="s">
        <v>10969</v>
      </c>
      <c r="AE758" s="90" t="s">
        <v>10973</v>
      </c>
      <c r="AF758" s="62"/>
    </row>
    <row r="759" spans="3:32" ht="15" customHeight="1" x14ac:dyDescent="0.25">
      <c r="C759" s="25">
        <v>527</v>
      </c>
      <c r="D759" s="26" t="s">
        <v>6022</v>
      </c>
      <c r="E759" s="27" t="s">
        <v>10974</v>
      </c>
      <c r="F759" s="33"/>
      <c r="G759" s="34"/>
      <c r="H759" s="34"/>
      <c r="I759" s="34"/>
      <c r="J759" s="35"/>
      <c r="K759" s="34"/>
      <c r="L759" s="34"/>
      <c r="M759" s="75"/>
      <c r="N759" s="75" t="s">
        <v>10975</v>
      </c>
      <c r="O759" s="74" t="s">
        <v>10976</v>
      </c>
      <c r="P759" s="29" t="s">
        <v>10977</v>
      </c>
      <c r="Q759" s="31" t="s">
        <v>10978</v>
      </c>
      <c r="R759" s="66" t="s">
        <v>482</v>
      </c>
      <c r="T759" s="67"/>
      <c r="U759" s="67" t="s">
        <v>482</v>
      </c>
      <c r="V759" s="68" t="s">
        <v>10979</v>
      </c>
      <c r="W759" s="69" t="s">
        <v>482</v>
      </c>
      <c r="X759" s="70" t="s">
        <v>10979</v>
      </c>
      <c r="Y759" s="71" t="b">
        <f t="shared" si="12"/>
        <v>1</v>
      </c>
      <c r="Z759" s="71" t="b">
        <f t="shared" si="12"/>
        <v>1</v>
      </c>
      <c r="AA759" s="72">
        <v>42390</v>
      </c>
      <c r="AB759" s="73" t="s">
        <v>6665</v>
      </c>
      <c r="AC759" s="62"/>
      <c r="AD759" s="62" t="s">
        <v>10975</v>
      </c>
      <c r="AE759" s="56" t="s">
        <v>10980</v>
      </c>
      <c r="AF759" s="56" t="s">
        <v>10981</v>
      </c>
    </row>
    <row r="760" spans="3:32" ht="15" customHeight="1" x14ac:dyDescent="0.25">
      <c r="C760" s="25">
        <v>529</v>
      </c>
      <c r="D760" s="26" t="s">
        <v>6022</v>
      </c>
      <c r="E760" s="27" t="s">
        <v>10982</v>
      </c>
      <c r="F760" s="33" t="s">
        <v>10983</v>
      </c>
      <c r="G760" s="34" t="s">
        <v>10984</v>
      </c>
      <c r="H760" s="34">
        <v>50</v>
      </c>
      <c r="I760" s="34" t="s">
        <v>21</v>
      </c>
      <c r="J760" s="35"/>
      <c r="K760" s="34"/>
      <c r="L760" s="34"/>
      <c r="M760" s="75"/>
      <c r="N760" s="75" t="s">
        <v>10985</v>
      </c>
      <c r="O760" s="74" t="s">
        <v>10986</v>
      </c>
      <c r="P760" s="29" t="s">
        <v>10987</v>
      </c>
      <c r="Q760" s="31" t="s">
        <v>10988</v>
      </c>
      <c r="R760" s="66" t="s">
        <v>482</v>
      </c>
      <c r="T760" s="67"/>
      <c r="U760" s="67" t="s">
        <v>482</v>
      </c>
      <c r="V760" s="68" t="s">
        <v>10989</v>
      </c>
      <c r="W760" s="69" t="s">
        <v>482</v>
      </c>
      <c r="X760" s="70" t="s">
        <v>10989</v>
      </c>
      <c r="Y760" s="71" t="b">
        <f t="shared" si="12"/>
        <v>1</v>
      </c>
      <c r="Z760" s="71" t="b">
        <f t="shared" si="12"/>
        <v>1</v>
      </c>
      <c r="AA760" s="72">
        <v>42390</v>
      </c>
      <c r="AB760" s="73" t="s">
        <v>6665</v>
      </c>
      <c r="AC760" s="62"/>
      <c r="AD760" s="62" t="s">
        <v>10985</v>
      </c>
      <c r="AE760" s="56" t="s">
        <v>10990</v>
      </c>
      <c r="AF760" s="56" t="s">
        <v>10991</v>
      </c>
    </row>
    <row r="761" spans="3:32" ht="15" customHeight="1" x14ac:dyDescent="0.25">
      <c r="C761" s="25">
        <v>530</v>
      </c>
      <c r="D761" s="26" t="s">
        <v>6022</v>
      </c>
      <c r="E761" s="27" t="s">
        <v>10992</v>
      </c>
      <c r="F761" s="33" t="s">
        <v>10993</v>
      </c>
      <c r="G761" s="34" t="s">
        <v>10994</v>
      </c>
      <c r="H761" s="34">
        <v>50</v>
      </c>
      <c r="I761" s="34" t="s">
        <v>21</v>
      </c>
      <c r="J761" s="35"/>
      <c r="K761" s="34"/>
      <c r="L761" s="34"/>
      <c r="M761" s="75"/>
      <c r="N761" s="75" t="s">
        <v>10995</v>
      </c>
      <c r="O761" s="74" t="s">
        <v>10996</v>
      </c>
      <c r="P761" s="29" t="s">
        <v>10997</v>
      </c>
      <c r="Q761" s="31" t="s">
        <v>10998</v>
      </c>
      <c r="R761" s="66" t="s">
        <v>482</v>
      </c>
      <c r="T761" s="67"/>
      <c r="U761" s="67" t="s">
        <v>482</v>
      </c>
      <c r="V761" s="68" t="s">
        <v>10999</v>
      </c>
      <c r="W761" s="69" t="s">
        <v>482</v>
      </c>
      <c r="X761" s="70" t="s">
        <v>10999</v>
      </c>
      <c r="Y761" s="71" t="b">
        <f t="shared" ref="Y761:Z824" si="13">U761=W761</f>
        <v>1</v>
      </c>
      <c r="Z761" s="71" t="b">
        <f t="shared" si="13"/>
        <v>1</v>
      </c>
      <c r="AA761" s="72">
        <v>42390</v>
      </c>
      <c r="AB761" s="73" t="s">
        <v>6665</v>
      </c>
      <c r="AC761" s="62"/>
      <c r="AD761" s="62" t="s">
        <v>10995</v>
      </c>
      <c r="AE761" s="56" t="s">
        <v>11000</v>
      </c>
      <c r="AF761" s="56" t="s">
        <v>11001</v>
      </c>
    </row>
    <row r="762" spans="3:32" ht="15" customHeight="1" x14ac:dyDescent="0.25">
      <c r="C762" s="25">
        <v>531</v>
      </c>
      <c r="D762" s="26" t="s">
        <v>6022</v>
      </c>
      <c r="E762" s="27" t="s">
        <v>11002</v>
      </c>
      <c r="F762" s="33" t="s">
        <v>11003</v>
      </c>
      <c r="G762" s="34" t="s">
        <v>11004</v>
      </c>
      <c r="H762" s="34">
        <v>1</v>
      </c>
      <c r="I762" s="34" t="s">
        <v>120</v>
      </c>
      <c r="J762" s="35" t="s">
        <v>6293</v>
      </c>
      <c r="K762" s="34"/>
      <c r="L762" s="34"/>
      <c r="M762" s="75"/>
      <c r="N762" s="75" t="s">
        <v>11005</v>
      </c>
      <c r="O762" s="74" t="s">
        <v>9872</v>
      </c>
      <c r="P762" s="29" t="s">
        <v>6460</v>
      </c>
      <c r="Q762" s="31" t="s">
        <v>11006</v>
      </c>
      <c r="R762" s="66" t="s">
        <v>482</v>
      </c>
      <c r="T762" s="67"/>
      <c r="U762" s="67" t="s">
        <v>482</v>
      </c>
      <c r="V762" s="68" t="s">
        <v>11007</v>
      </c>
      <c r="W762" s="69" t="s">
        <v>482</v>
      </c>
      <c r="X762" s="70" t="s">
        <v>11007</v>
      </c>
      <c r="Y762" s="71" t="b">
        <f t="shared" si="13"/>
        <v>1</v>
      </c>
      <c r="Z762" s="71" t="b">
        <f t="shared" si="13"/>
        <v>1</v>
      </c>
      <c r="AA762" s="72">
        <v>42390</v>
      </c>
      <c r="AB762" s="73" t="s">
        <v>6665</v>
      </c>
      <c r="AC762" s="62"/>
      <c r="AD762" s="62" t="s">
        <v>11005</v>
      </c>
      <c r="AE762" s="56" t="s">
        <v>11008</v>
      </c>
      <c r="AF762" s="56" t="s">
        <v>11009</v>
      </c>
    </row>
    <row r="763" spans="3:32" ht="15" customHeight="1" x14ac:dyDescent="0.25">
      <c r="C763" s="25">
        <v>531</v>
      </c>
      <c r="D763" s="26" t="s">
        <v>6022</v>
      </c>
      <c r="E763" s="27" t="s">
        <v>11010</v>
      </c>
      <c r="F763" s="33"/>
      <c r="G763" s="34"/>
      <c r="H763" s="34"/>
      <c r="I763" s="34"/>
      <c r="J763" s="35"/>
      <c r="K763" s="34"/>
      <c r="L763" s="34"/>
      <c r="M763" s="75"/>
      <c r="N763" s="75" t="s">
        <v>11011</v>
      </c>
      <c r="O763" s="74" t="s">
        <v>11012</v>
      </c>
      <c r="P763" s="29"/>
      <c r="Q763" s="31" t="s">
        <v>6023</v>
      </c>
      <c r="R763" s="66" t="s">
        <v>300</v>
      </c>
      <c r="T763" s="67"/>
      <c r="U763" s="67" t="s">
        <v>300</v>
      </c>
      <c r="V763" s="68" t="s">
        <v>6023</v>
      </c>
      <c r="W763" s="69" t="s">
        <v>300</v>
      </c>
      <c r="X763" s="70" t="s">
        <v>6023</v>
      </c>
      <c r="Y763" s="71" t="b">
        <f t="shared" si="13"/>
        <v>1</v>
      </c>
      <c r="Z763" s="71" t="b">
        <f t="shared" si="13"/>
        <v>1</v>
      </c>
      <c r="AA763" s="72">
        <v>42390</v>
      </c>
      <c r="AB763" s="73" t="s">
        <v>6665</v>
      </c>
      <c r="AC763" s="62"/>
      <c r="AD763" s="62" t="s">
        <v>11011</v>
      </c>
      <c r="AE763" s="59" t="s">
        <v>11013</v>
      </c>
      <c r="AF763" s="62"/>
    </row>
    <row r="764" spans="3:32" ht="15" customHeight="1" x14ac:dyDescent="0.25">
      <c r="C764" s="25">
        <v>219</v>
      </c>
      <c r="D764" s="26" t="s">
        <v>6022</v>
      </c>
      <c r="E764" s="27" t="s">
        <v>11014</v>
      </c>
      <c r="F764" s="33" t="s">
        <v>11015</v>
      </c>
      <c r="G764" s="34" t="s">
        <v>11016</v>
      </c>
      <c r="H764" s="34">
        <v>2000</v>
      </c>
      <c r="I764" s="34" t="s">
        <v>21</v>
      </c>
      <c r="J764" s="35"/>
      <c r="K764" s="34"/>
      <c r="L764" s="34"/>
      <c r="M764" s="75"/>
      <c r="N764" s="75" t="s">
        <v>11017</v>
      </c>
      <c r="O764" s="74" t="s">
        <v>11018</v>
      </c>
      <c r="P764" s="29" t="s">
        <v>11019</v>
      </c>
      <c r="Q764" s="31" t="s">
        <v>11020</v>
      </c>
      <c r="R764" s="66" t="s">
        <v>482</v>
      </c>
      <c r="T764" s="67"/>
      <c r="U764" s="67" t="s">
        <v>482</v>
      </c>
      <c r="V764" s="68" t="s">
        <v>11021</v>
      </c>
      <c r="W764" s="69" t="s">
        <v>482</v>
      </c>
      <c r="X764" s="70" t="s">
        <v>11021</v>
      </c>
      <c r="Y764" s="71" t="b">
        <f t="shared" si="13"/>
        <v>1</v>
      </c>
      <c r="Z764" s="71" t="b">
        <f t="shared" si="13"/>
        <v>1</v>
      </c>
      <c r="AA764" s="72">
        <v>42390</v>
      </c>
      <c r="AB764" s="73" t="s">
        <v>6665</v>
      </c>
      <c r="AC764" s="62"/>
      <c r="AD764" s="62"/>
      <c r="AE764" s="62"/>
      <c r="AF764" s="62"/>
    </row>
    <row r="765" spans="3:32" ht="15" customHeight="1" x14ac:dyDescent="0.25">
      <c r="C765" s="25">
        <v>535</v>
      </c>
      <c r="D765" s="26" t="s">
        <v>6022</v>
      </c>
      <c r="E765" s="27" t="s">
        <v>11022</v>
      </c>
      <c r="F765" s="33" t="s">
        <v>11023</v>
      </c>
      <c r="G765" s="40" t="s">
        <v>11024</v>
      </c>
      <c r="H765" s="34"/>
      <c r="I765" s="34"/>
      <c r="J765" s="35"/>
      <c r="K765" s="40" t="s">
        <v>306</v>
      </c>
      <c r="L765" s="40" t="s">
        <v>7227</v>
      </c>
      <c r="M765" s="75"/>
      <c r="N765" s="75" t="s">
        <v>11025</v>
      </c>
      <c r="O765" s="74" t="s">
        <v>11026</v>
      </c>
      <c r="P765" s="29"/>
      <c r="Q765" s="31" t="s">
        <v>11027</v>
      </c>
      <c r="R765" s="66" t="s">
        <v>482</v>
      </c>
      <c r="T765" s="67"/>
      <c r="U765" s="67" t="s">
        <v>482</v>
      </c>
      <c r="V765" s="68" t="s">
        <v>11028</v>
      </c>
      <c r="W765" s="69" t="s">
        <v>482</v>
      </c>
      <c r="X765" s="70" t="s">
        <v>11028</v>
      </c>
      <c r="Y765" s="71" t="b">
        <f t="shared" si="13"/>
        <v>1</v>
      </c>
      <c r="Z765" s="71" t="b">
        <f t="shared" si="13"/>
        <v>1</v>
      </c>
      <c r="AA765" s="72">
        <v>42390</v>
      </c>
      <c r="AB765" s="73" t="s">
        <v>6665</v>
      </c>
      <c r="AC765" s="62"/>
      <c r="AD765" s="62"/>
      <c r="AE765" s="62"/>
      <c r="AF765" s="62"/>
    </row>
    <row r="766" spans="3:32" ht="15" customHeight="1" x14ac:dyDescent="0.25">
      <c r="C766" s="25">
        <v>537</v>
      </c>
      <c r="D766" s="26" t="s">
        <v>6022</v>
      </c>
      <c r="E766" s="27" t="s">
        <v>11029</v>
      </c>
      <c r="F766" s="33" t="s">
        <v>11030</v>
      </c>
      <c r="G766" s="34" t="s">
        <v>11031</v>
      </c>
      <c r="H766" s="34">
        <v>1</v>
      </c>
      <c r="I766" s="34" t="s">
        <v>120</v>
      </c>
      <c r="J766" s="35" t="s">
        <v>7539</v>
      </c>
      <c r="K766" s="34" t="s">
        <v>296</v>
      </c>
      <c r="L766" s="34" t="s">
        <v>11032</v>
      </c>
      <c r="M766" s="74"/>
      <c r="N766" s="74" t="s">
        <v>11033</v>
      </c>
      <c r="O766" s="74" t="s">
        <v>11034</v>
      </c>
      <c r="P766" s="29"/>
      <c r="Q766" s="31" t="s">
        <v>6023</v>
      </c>
      <c r="R766" s="66" t="s">
        <v>300</v>
      </c>
      <c r="T766" s="67"/>
      <c r="U766" s="67" t="s">
        <v>300</v>
      </c>
      <c r="V766" s="68" t="s">
        <v>6023</v>
      </c>
      <c r="W766" s="69" t="s">
        <v>300</v>
      </c>
      <c r="X766" s="70" t="s">
        <v>6023</v>
      </c>
      <c r="Y766" s="71" t="b">
        <f t="shared" si="13"/>
        <v>1</v>
      </c>
      <c r="Z766" s="71" t="b">
        <f t="shared" si="13"/>
        <v>1</v>
      </c>
      <c r="AA766" s="72">
        <v>42390</v>
      </c>
      <c r="AB766" s="73" t="s">
        <v>6665</v>
      </c>
      <c r="AC766" s="62"/>
      <c r="AD766" s="62" t="s">
        <v>11033</v>
      </c>
      <c r="AE766" s="59" t="s">
        <v>11035</v>
      </c>
      <c r="AF766" s="62"/>
    </row>
    <row r="767" spans="3:32" ht="15" customHeight="1" x14ac:dyDescent="0.25">
      <c r="C767" s="25">
        <v>536</v>
      </c>
      <c r="D767" s="26" t="s">
        <v>6022</v>
      </c>
      <c r="E767" s="27" t="s">
        <v>11036</v>
      </c>
      <c r="F767" s="33"/>
      <c r="G767" s="34"/>
      <c r="H767" s="34"/>
      <c r="I767" s="34"/>
      <c r="J767" s="35"/>
      <c r="K767" s="34"/>
      <c r="L767" s="34"/>
      <c r="M767" s="74"/>
      <c r="N767" s="74" t="s">
        <v>11037</v>
      </c>
      <c r="O767" s="74" t="s">
        <v>11038</v>
      </c>
      <c r="P767" s="29" t="s">
        <v>6411</v>
      </c>
      <c r="Q767" s="31" t="s">
        <v>6023</v>
      </c>
      <c r="R767" s="66" t="s">
        <v>300</v>
      </c>
      <c r="T767" s="67"/>
      <c r="U767" s="67" t="s">
        <v>300</v>
      </c>
      <c r="V767" s="68" t="s">
        <v>6023</v>
      </c>
      <c r="W767" s="69" t="s">
        <v>300</v>
      </c>
      <c r="X767" s="70" t="s">
        <v>6023</v>
      </c>
      <c r="Y767" s="71" t="b">
        <f t="shared" si="13"/>
        <v>1</v>
      </c>
      <c r="Z767" s="71" t="b">
        <f t="shared" si="13"/>
        <v>1</v>
      </c>
      <c r="AA767" s="72">
        <v>42390</v>
      </c>
      <c r="AB767" s="73" t="s">
        <v>6665</v>
      </c>
      <c r="AC767" s="62"/>
      <c r="AD767" s="62" t="s">
        <v>11037</v>
      </c>
      <c r="AE767" s="59" t="s">
        <v>11039</v>
      </c>
      <c r="AF767" s="62"/>
    </row>
    <row r="768" spans="3:32" ht="15" customHeight="1" x14ac:dyDescent="0.25">
      <c r="C768" s="25">
        <v>684</v>
      </c>
      <c r="D768" s="26" t="s">
        <v>6022</v>
      </c>
      <c r="E768" s="27" t="s">
        <v>11040</v>
      </c>
      <c r="F768" s="33"/>
      <c r="G768" s="34"/>
      <c r="H768" s="34"/>
      <c r="I768" s="34"/>
      <c r="J768" s="35"/>
      <c r="K768" s="34"/>
      <c r="L768" s="34"/>
      <c r="M768" s="74"/>
      <c r="N768" s="74" t="s">
        <v>11041</v>
      </c>
      <c r="O768" s="74" t="s">
        <v>11042</v>
      </c>
      <c r="P768" s="29" t="s">
        <v>6411</v>
      </c>
      <c r="Q768" s="31" t="s">
        <v>11043</v>
      </c>
      <c r="R768" s="66" t="s">
        <v>482</v>
      </c>
      <c r="T768" s="67"/>
      <c r="U768" s="67" t="s">
        <v>482</v>
      </c>
      <c r="V768" s="68" t="s">
        <v>11044</v>
      </c>
      <c r="W768" s="69" t="s">
        <v>482</v>
      </c>
      <c r="X768" s="70" t="s">
        <v>11044</v>
      </c>
      <c r="Y768" s="71" t="b">
        <f t="shared" si="13"/>
        <v>1</v>
      </c>
      <c r="Z768" s="71" t="b">
        <f t="shared" si="13"/>
        <v>1</v>
      </c>
      <c r="AA768" s="72">
        <v>42390</v>
      </c>
      <c r="AB768" s="73" t="s">
        <v>6665</v>
      </c>
      <c r="AC768" s="62"/>
      <c r="AD768" s="62" t="s">
        <v>11041</v>
      </c>
      <c r="AE768" s="56" t="s">
        <v>11045</v>
      </c>
      <c r="AF768" s="56" t="s">
        <v>11046</v>
      </c>
    </row>
    <row r="769" spans="3:32" ht="15" customHeight="1" x14ac:dyDescent="0.25">
      <c r="C769" s="25">
        <v>537</v>
      </c>
      <c r="D769" s="26" t="s">
        <v>6022</v>
      </c>
      <c r="E769" s="27" t="s">
        <v>11047</v>
      </c>
      <c r="F769" s="33"/>
      <c r="G769" s="34"/>
      <c r="H769" s="34"/>
      <c r="I769" s="34"/>
      <c r="J769" s="35"/>
      <c r="K769" s="34"/>
      <c r="L769" s="34"/>
      <c r="M769" s="74"/>
      <c r="N769" s="74" t="s">
        <v>11048</v>
      </c>
      <c r="O769" s="74" t="s">
        <v>11049</v>
      </c>
      <c r="P769" s="29"/>
      <c r="Q769" s="31" t="s">
        <v>6023</v>
      </c>
      <c r="R769" s="66" t="s">
        <v>300</v>
      </c>
      <c r="T769" s="67"/>
      <c r="U769" s="67" t="s">
        <v>300</v>
      </c>
      <c r="V769" s="68" t="s">
        <v>6023</v>
      </c>
      <c r="W769" s="69" t="s">
        <v>300</v>
      </c>
      <c r="X769" s="70" t="s">
        <v>6023</v>
      </c>
      <c r="Y769" s="71" t="b">
        <f t="shared" si="13"/>
        <v>1</v>
      </c>
      <c r="Z769" s="71" t="b">
        <f t="shared" si="13"/>
        <v>1</v>
      </c>
      <c r="AA769" s="72">
        <v>42390</v>
      </c>
      <c r="AB769" s="73" t="s">
        <v>6665</v>
      </c>
      <c r="AC769" s="62"/>
      <c r="AD769" s="62" t="s">
        <v>11048</v>
      </c>
      <c r="AE769" s="59" t="s">
        <v>11050</v>
      </c>
      <c r="AF769" s="62"/>
    </row>
    <row r="770" spans="3:32" ht="15" customHeight="1" x14ac:dyDescent="0.25">
      <c r="C770" s="25">
        <v>537</v>
      </c>
      <c r="D770" s="26" t="s">
        <v>6022</v>
      </c>
      <c r="E770" s="27" t="s">
        <v>11051</v>
      </c>
      <c r="F770" s="33"/>
      <c r="G770" s="34"/>
      <c r="H770" s="34"/>
      <c r="I770" s="34"/>
      <c r="J770" s="35"/>
      <c r="K770" s="34"/>
      <c r="L770" s="34"/>
      <c r="M770" s="74"/>
      <c r="N770" s="74" t="s">
        <v>11052</v>
      </c>
      <c r="O770" s="74" t="s">
        <v>11053</v>
      </c>
      <c r="P770" s="29"/>
      <c r="Q770" s="31" t="s">
        <v>6023</v>
      </c>
      <c r="R770" s="66" t="s">
        <v>300</v>
      </c>
      <c r="T770" s="67"/>
      <c r="U770" s="67" t="s">
        <v>300</v>
      </c>
      <c r="V770" s="68" t="s">
        <v>11054</v>
      </c>
      <c r="W770" s="69" t="s">
        <v>300</v>
      </c>
      <c r="X770" s="70" t="s">
        <v>11054</v>
      </c>
      <c r="Y770" s="71" t="b">
        <f t="shared" si="13"/>
        <v>1</v>
      </c>
      <c r="Z770" s="71" t="b">
        <f t="shared" si="13"/>
        <v>1</v>
      </c>
      <c r="AA770" s="72">
        <v>42390</v>
      </c>
      <c r="AB770" s="73" t="s">
        <v>6665</v>
      </c>
      <c r="AC770" s="62"/>
      <c r="AD770" s="62" t="s">
        <v>11052</v>
      </c>
      <c r="AE770" s="56" t="s">
        <v>11055</v>
      </c>
      <c r="AF770" s="56" t="s">
        <v>11056</v>
      </c>
    </row>
    <row r="771" spans="3:32" ht="15" customHeight="1" x14ac:dyDescent="0.25">
      <c r="C771" s="25">
        <v>537</v>
      </c>
      <c r="D771" s="26" t="s">
        <v>6022</v>
      </c>
      <c r="E771" s="27" t="s">
        <v>11057</v>
      </c>
      <c r="F771" s="33"/>
      <c r="G771" s="34"/>
      <c r="H771" s="34"/>
      <c r="I771" s="34"/>
      <c r="J771" s="35"/>
      <c r="K771" s="34"/>
      <c r="L771" s="34"/>
      <c r="M771" s="74"/>
      <c r="N771" s="74" t="s">
        <v>11058</v>
      </c>
      <c r="O771" s="74" t="s">
        <v>11059</v>
      </c>
      <c r="P771" s="29" t="s">
        <v>6460</v>
      </c>
      <c r="Q771" s="31" t="s">
        <v>11060</v>
      </c>
      <c r="R771" s="66" t="s">
        <v>482</v>
      </c>
      <c r="T771" s="67"/>
      <c r="U771" s="67" t="s">
        <v>482</v>
      </c>
      <c r="V771" s="68" t="s">
        <v>11061</v>
      </c>
      <c r="W771" s="69" t="s">
        <v>482</v>
      </c>
      <c r="X771" s="70" t="s">
        <v>11061</v>
      </c>
      <c r="Y771" s="71" t="b">
        <f t="shared" si="13"/>
        <v>1</v>
      </c>
      <c r="Z771" s="71" t="b">
        <f t="shared" si="13"/>
        <v>1</v>
      </c>
      <c r="AA771" s="72">
        <v>42390</v>
      </c>
      <c r="AB771" s="73" t="s">
        <v>6665</v>
      </c>
      <c r="AC771" s="62"/>
      <c r="AD771" s="62" t="s">
        <v>11058</v>
      </c>
      <c r="AE771" s="56" t="s">
        <v>11062</v>
      </c>
      <c r="AF771" s="56" t="s">
        <v>11063</v>
      </c>
    </row>
    <row r="772" spans="3:32" ht="15" customHeight="1" x14ac:dyDescent="0.25">
      <c r="C772" s="25">
        <v>538</v>
      </c>
      <c r="D772" s="26" t="s">
        <v>6022</v>
      </c>
      <c r="E772" s="27" t="s">
        <v>11064</v>
      </c>
      <c r="F772" s="33"/>
      <c r="G772" s="34"/>
      <c r="H772" s="34"/>
      <c r="I772" s="34"/>
      <c r="J772" s="35"/>
      <c r="K772" s="34"/>
      <c r="L772" s="34"/>
      <c r="M772" s="74"/>
      <c r="N772" s="74" t="s">
        <v>11065</v>
      </c>
      <c r="O772" s="74" t="s">
        <v>11066</v>
      </c>
      <c r="P772" s="29"/>
      <c r="Q772" s="31" t="s">
        <v>11067</v>
      </c>
      <c r="R772" s="66" t="s">
        <v>482</v>
      </c>
      <c r="T772" s="67"/>
      <c r="U772" s="67" t="s">
        <v>482</v>
      </c>
      <c r="V772" s="68" t="s">
        <v>11068</v>
      </c>
      <c r="W772" s="69" t="s">
        <v>482</v>
      </c>
      <c r="X772" s="70" t="s">
        <v>11068</v>
      </c>
      <c r="Y772" s="71" t="b">
        <f t="shared" si="13"/>
        <v>1</v>
      </c>
      <c r="Z772" s="71" t="b">
        <f t="shared" si="13"/>
        <v>1</v>
      </c>
      <c r="AA772" s="72">
        <v>42390</v>
      </c>
      <c r="AB772" s="73" t="s">
        <v>6665</v>
      </c>
      <c r="AC772" s="62"/>
      <c r="AD772" s="62" t="s">
        <v>11065</v>
      </c>
      <c r="AE772" s="56" t="s">
        <v>11069</v>
      </c>
      <c r="AF772" s="56" t="s">
        <v>11070</v>
      </c>
    </row>
    <row r="773" spans="3:32" ht="15" customHeight="1" x14ac:dyDescent="0.25">
      <c r="C773" s="25">
        <v>687</v>
      </c>
      <c r="D773" s="26" t="s">
        <v>6027</v>
      </c>
      <c r="E773" s="27" t="s">
        <v>11071</v>
      </c>
      <c r="F773" s="33"/>
      <c r="G773" s="34"/>
      <c r="H773" s="34"/>
      <c r="I773" s="34"/>
      <c r="J773" s="35"/>
      <c r="K773" s="34"/>
      <c r="L773" s="34"/>
      <c r="M773" s="74"/>
      <c r="N773" s="74" t="s">
        <v>11072</v>
      </c>
      <c r="O773" s="74" t="s">
        <v>11073</v>
      </c>
      <c r="P773" s="29" t="s">
        <v>6411</v>
      </c>
      <c r="Q773" s="31" t="s">
        <v>10392</v>
      </c>
      <c r="R773" s="66" t="s">
        <v>482</v>
      </c>
      <c r="T773" s="67"/>
      <c r="U773" s="67" t="s">
        <v>482</v>
      </c>
      <c r="V773" s="68" t="s">
        <v>10393</v>
      </c>
      <c r="W773" s="69" t="s">
        <v>482</v>
      </c>
      <c r="X773" s="70" t="s">
        <v>10393</v>
      </c>
      <c r="Y773" s="71" t="b">
        <f t="shared" si="13"/>
        <v>1</v>
      </c>
      <c r="Z773" s="71" t="b">
        <f t="shared" si="13"/>
        <v>1</v>
      </c>
      <c r="AA773" s="72">
        <v>42390</v>
      </c>
      <c r="AB773" s="73" t="s">
        <v>6665</v>
      </c>
      <c r="AC773" s="62"/>
      <c r="AD773" s="62"/>
      <c r="AE773" s="62"/>
      <c r="AF773" s="62"/>
    </row>
    <row r="774" spans="3:32" ht="15" customHeight="1" x14ac:dyDescent="0.25">
      <c r="C774" s="25">
        <v>542</v>
      </c>
      <c r="D774" s="26" t="s">
        <v>6022</v>
      </c>
      <c r="E774" s="27" t="s">
        <v>11074</v>
      </c>
      <c r="F774" s="33" t="s">
        <v>11075</v>
      </c>
      <c r="G774" s="34" t="s">
        <v>11076</v>
      </c>
      <c r="H774" s="34">
        <v>70</v>
      </c>
      <c r="I774" s="34" t="s">
        <v>21</v>
      </c>
      <c r="J774" s="35" t="s">
        <v>11077</v>
      </c>
      <c r="K774" s="34"/>
      <c r="L774" s="34" t="s">
        <v>11078</v>
      </c>
      <c r="M774" s="75"/>
      <c r="N774" s="75" t="s">
        <v>11079</v>
      </c>
      <c r="O774" s="74" t="s">
        <v>11080</v>
      </c>
      <c r="P774" s="29" t="s">
        <v>6411</v>
      </c>
      <c r="Q774" s="31" t="s">
        <v>11081</v>
      </c>
      <c r="R774" s="66" t="s">
        <v>482</v>
      </c>
      <c r="T774" s="67"/>
      <c r="U774" s="67" t="s">
        <v>482</v>
      </c>
      <c r="V774" s="68" t="s">
        <v>11082</v>
      </c>
      <c r="W774" s="69" t="s">
        <v>482</v>
      </c>
      <c r="X774" s="70" t="s">
        <v>11082</v>
      </c>
      <c r="Y774" s="71" t="b">
        <f t="shared" si="13"/>
        <v>1</v>
      </c>
      <c r="Z774" s="71" t="b">
        <f t="shared" si="13"/>
        <v>1</v>
      </c>
      <c r="AA774" s="72">
        <v>42390</v>
      </c>
      <c r="AB774" s="73" t="s">
        <v>6665</v>
      </c>
      <c r="AC774" s="62"/>
      <c r="AD774" s="62" t="s">
        <v>11079</v>
      </c>
      <c r="AE774" s="56" t="s">
        <v>11083</v>
      </c>
      <c r="AF774" s="56" t="s">
        <v>11084</v>
      </c>
    </row>
    <row r="775" spans="3:32" ht="15" customHeight="1" x14ac:dyDescent="0.25">
      <c r="C775" s="25">
        <v>541</v>
      </c>
      <c r="D775" s="26" t="s">
        <v>6022</v>
      </c>
      <c r="E775" s="27" t="s">
        <v>11085</v>
      </c>
      <c r="F775" s="33"/>
      <c r="G775" s="34"/>
      <c r="H775" s="34"/>
      <c r="I775" s="34"/>
      <c r="J775" s="35"/>
      <c r="K775" s="34"/>
      <c r="L775" s="34"/>
      <c r="M775" s="75"/>
      <c r="N775" s="75" t="s">
        <v>11086</v>
      </c>
      <c r="O775" s="74" t="s">
        <v>11087</v>
      </c>
      <c r="P775" s="29" t="s">
        <v>11088</v>
      </c>
      <c r="Q775" s="31" t="s">
        <v>11089</v>
      </c>
      <c r="R775" s="66" t="s">
        <v>482</v>
      </c>
      <c r="T775" s="67"/>
      <c r="U775" s="67" t="s">
        <v>482</v>
      </c>
      <c r="V775" s="68" t="s">
        <v>11090</v>
      </c>
      <c r="W775" s="69" t="s">
        <v>482</v>
      </c>
      <c r="X775" s="70" t="s">
        <v>11090</v>
      </c>
      <c r="Y775" s="71" t="b">
        <f t="shared" si="13"/>
        <v>1</v>
      </c>
      <c r="Z775" s="71" t="b">
        <f t="shared" si="13"/>
        <v>1</v>
      </c>
      <c r="AA775" s="72">
        <v>42390</v>
      </c>
      <c r="AB775" s="73" t="s">
        <v>6665</v>
      </c>
      <c r="AC775" s="62"/>
      <c r="AD775" s="62" t="s">
        <v>11086</v>
      </c>
      <c r="AE775" s="56" t="s">
        <v>11091</v>
      </c>
      <c r="AF775" s="56" t="s">
        <v>11092</v>
      </c>
    </row>
    <row r="776" spans="3:32" ht="15" customHeight="1" x14ac:dyDescent="0.25">
      <c r="C776" s="25">
        <v>543</v>
      </c>
      <c r="D776" s="44" t="s">
        <v>6022</v>
      </c>
      <c r="E776" s="27" t="s">
        <v>11093</v>
      </c>
      <c r="F776" s="33"/>
      <c r="G776" s="34"/>
      <c r="H776" s="34"/>
      <c r="I776" s="34"/>
      <c r="J776" s="35"/>
      <c r="K776" s="34"/>
      <c r="L776" s="34"/>
      <c r="M776" s="75"/>
      <c r="N776" s="75" t="s">
        <v>11094</v>
      </c>
      <c r="O776" s="74" t="s">
        <v>11095</v>
      </c>
      <c r="P776" s="29" t="s">
        <v>11096</v>
      </c>
      <c r="Q776" s="31" t="s">
        <v>6023</v>
      </c>
      <c r="R776" s="66" t="s">
        <v>300</v>
      </c>
      <c r="T776" s="67"/>
      <c r="U776" s="67" t="s">
        <v>300</v>
      </c>
      <c r="V776" s="68" t="s">
        <v>11097</v>
      </c>
      <c r="W776" s="69" t="s">
        <v>300</v>
      </c>
      <c r="X776" s="70" t="s">
        <v>11097</v>
      </c>
      <c r="Y776" s="71" t="b">
        <f t="shared" si="13"/>
        <v>1</v>
      </c>
      <c r="Z776" s="71" t="b">
        <f t="shared" si="13"/>
        <v>1</v>
      </c>
      <c r="AA776" s="72">
        <v>42390</v>
      </c>
      <c r="AB776" s="73" t="s">
        <v>6665</v>
      </c>
      <c r="AC776" s="62"/>
      <c r="AD776" s="62" t="s">
        <v>11094</v>
      </c>
      <c r="AE776" s="56" t="s">
        <v>11098</v>
      </c>
      <c r="AF776" s="56" t="s">
        <v>11099</v>
      </c>
    </row>
    <row r="777" spans="3:32" ht="15" customHeight="1" x14ac:dyDescent="0.25">
      <c r="C777" s="25">
        <v>621</v>
      </c>
      <c r="D777" s="26" t="s">
        <v>6027</v>
      </c>
      <c r="E777" s="27" t="s">
        <v>11100</v>
      </c>
      <c r="F777" s="33" t="s">
        <v>11101</v>
      </c>
      <c r="G777" s="34" t="s">
        <v>11102</v>
      </c>
      <c r="H777" s="34">
        <v>100</v>
      </c>
      <c r="I777" s="34" t="s">
        <v>21</v>
      </c>
      <c r="J777" s="35" t="s">
        <v>11103</v>
      </c>
      <c r="K777" s="34" t="s">
        <v>11104</v>
      </c>
      <c r="L777" s="34" t="s">
        <v>11105</v>
      </c>
      <c r="M777" s="74"/>
      <c r="N777" s="74" t="s">
        <v>11106</v>
      </c>
      <c r="O777" s="74" t="s">
        <v>11107</v>
      </c>
      <c r="P777" s="29"/>
      <c r="Q777" s="31" t="s">
        <v>6023</v>
      </c>
      <c r="R777" s="66" t="s">
        <v>300</v>
      </c>
      <c r="T777" s="67"/>
      <c r="U777" s="67" t="s">
        <v>300</v>
      </c>
      <c r="V777" s="68" t="s">
        <v>11108</v>
      </c>
      <c r="W777" s="69" t="s">
        <v>300</v>
      </c>
      <c r="X777" s="70" t="s">
        <v>11108</v>
      </c>
      <c r="Y777" s="71" t="b">
        <f t="shared" si="13"/>
        <v>1</v>
      </c>
      <c r="Z777" s="71" t="b">
        <f t="shared" si="13"/>
        <v>1</v>
      </c>
      <c r="AA777" s="72">
        <v>42390</v>
      </c>
      <c r="AB777" s="73" t="s">
        <v>6665</v>
      </c>
      <c r="AC777" s="62"/>
      <c r="AD777" s="62"/>
      <c r="AE777" s="62"/>
      <c r="AF777" s="62"/>
    </row>
    <row r="778" spans="3:32" ht="15" customHeight="1" x14ac:dyDescent="0.25">
      <c r="C778" s="25">
        <v>621</v>
      </c>
      <c r="D778" s="26" t="s">
        <v>6022</v>
      </c>
      <c r="E778" s="27" t="s">
        <v>11109</v>
      </c>
      <c r="F778" s="33"/>
      <c r="G778" s="34"/>
      <c r="H778" s="34"/>
      <c r="I778" s="34"/>
      <c r="J778" s="35"/>
      <c r="K778" s="34"/>
      <c r="L778" s="34"/>
      <c r="M778" s="74"/>
      <c r="N778" s="74" t="s">
        <v>11110</v>
      </c>
      <c r="O778" s="74" t="s">
        <v>11111</v>
      </c>
      <c r="P778" s="29"/>
      <c r="Q778" s="31" t="s">
        <v>6023</v>
      </c>
      <c r="R778" s="66" t="s">
        <v>300</v>
      </c>
      <c r="T778" s="67"/>
      <c r="U778" s="67" t="s">
        <v>300</v>
      </c>
      <c r="V778" s="68" t="s">
        <v>11108</v>
      </c>
      <c r="W778" s="69" t="s">
        <v>300</v>
      </c>
      <c r="X778" s="70" t="s">
        <v>11108</v>
      </c>
      <c r="Y778" s="71" t="b">
        <f t="shared" si="13"/>
        <v>1</v>
      </c>
      <c r="Z778" s="71" t="b">
        <f t="shared" si="13"/>
        <v>1</v>
      </c>
      <c r="AA778" s="72">
        <v>42390</v>
      </c>
      <c r="AB778" s="73" t="s">
        <v>6665</v>
      </c>
      <c r="AC778" s="62"/>
      <c r="AD778" s="62" t="s">
        <v>11110</v>
      </c>
      <c r="AE778" s="56" t="s">
        <v>11112</v>
      </c>
      <c r="AF778" s="56" t="s">
        <v>11113</v>
      </c>
    </row>
    <row r="779" spans="3:32" ht="15" customHeight="1" x14ac:dyDescent="0.25">
      <c r="C779" s="25">
        <v>621</v>
      </c>
      <c r="D779" s="26" t="s">
        <v>6027</v>
      </c>
      <c r="E779" s="27" t="s">
        <v>11114</v>
      </c>
      <c r="F779" s="33"/>
      <c r="G779" s="34"/>
      <c r="H779" s="34"/>
      <c r="I779" s="34"/>
      <c r="J779" s="35"/>
      <c r="K779" s="34"/>
      <c r="L779" s="34"/>
      <c r="M779" s="74"/>
      <c r="N779" s="74" t="s">
        <v>11115</v>
      </c>
      <c r="O779" s="74" t="s">
        <v>11116</v>
      </c>
      <c r="P779" s="29"/>
      <c r="Q779" s="31" t="s">
        <v>6023</v>
      </c>
      <c r="R779" s="66" t="s">
        <v>300</v>
      </c>
      <c r="T779" s="67"/>
      <c r="U779" s="67" t="s">
        <v>300</v>
      </c>
      <c r="V779" s="68" t="s">
        <v>11108</v>
      </c>
      <c r="W779" s="69" t="s">
        <v>300</v>
      </c>
      <c r="X779" s="70" t="s">
        <v>11108</v>
      </c>
      <c r="Y779" s="71" t="b">
        <f t="shared" si="13"/>
        <v>1</v>
      </c>
      <c r="Z779" s="71" t="b">
        <f t="shared" si="13"/>
        <v>1</v>
      </c>
      <c r="AA779" s="72">
        <v>42390</v>
      </c>
      <c r="AB779" s="73" t="s">
        <v>6665</v>
      </c>
      <c r="AC779" s="62"/>
      <c r="AD779" s="62"/>
      <c r="AE779" s="62"/>
      <c r="AF779" s="62"/>
    </row>
    <row r="780" spans="3:32" ht="15" customHeight="1" x14ac:dyDescent="0.25">
      <c r="C780" s="25">
        <v>621</v>
      </c>
      <c r="D780" s="26" t="s">
        <v>6022</v>
      </c>
      <c r="E780" s="27" t="s">
        <v>11117</v>
      </c>
      <c r="F780" s="33"/>
      <c r="G780" s="34"/>
      <c r="H780" s="34"/>
      <c r="I780" s="34"/>
      <c r="J780" s="35"/>
      <c r="K780" s="34"/>
      <c r="L780" s="34"/>
      <c r="M780" s="74"/>
      <c r="N780" s="74" t="s">
        <v>11118</v>
      </c>
      <c r="O780" s="74" t="s">
        <v>11119</v>
      </c>
      <c r="P780" s="29"/>
      <c r="Q780" s="31" t="s">
        <v>6023</v>
      </c>
      <c r="R780" s="66" t="s">
        <v>300</v>
      </c>
      <c r="T780" s="67"/>
      <c r="U780" s="67" t="s">
        <v>300</v>
      </c>
      <c r="V780" s="68" t="s">
        <v>11108</v>
      </c>
      <c r="W780" s="69" t="s">
        <v>300</v>
      </c>
      <c r="X780" s="70" t="s">
        <v>11108</v>
      </c>
      <c r="Y780" s="71" t="b">
        <f t="shared" si="13"/>
        <v>1</v>
      </c>
      <c r="Z780" s="71" t="b">
        <f t="shared" si="13"/>
        <v>1</v>
      </c>
      <c r="AA780" s="72">
        <v>42390</v>
      </c>
      <c r="AB780" s="73" t="s">
        <v>6665</v>
      </c>
      <c r="AC780" s="62"/>
      <c r="AD780" s="62" t="s">
        <v>11118</v>
      </c>
      <c r="AE780" s="56" t="s">
        <v>11120</v>
      </c>
      <c r="AF780" s="56" t="s">
        <v>11121</v>
      </c>
    </row>
    <row r="781" spans="3:32" ht="15" customHeight="1" x14ac:dyDescent="0.25">
      <c r="C781" s="25">
        <v>618</v>
      </c>
      <c r="D781" s="26" t="s">
        <v>6027</v>
      </c>
      <c r="E781" s="27" t="s">
        <v>11122</v>
      </c>
      <c r="F781" s="75"/>
      <c r="G781" s="75"/>
      <c r="H781" s="75"/>
      <c r="I781" s="75"/>
      <c r="J781" s="86"/>
      <c r="K781" s="75"/>
      <c r="L781" s="91"/>
      <c r="M781" s="74"/>
      <c r="N781" s="74" t="s">
        <v>11123</v>
      </c>
      <c r="O781" s="74" t="s">
        <v>11124</v>
      </c>
      <c r="P781" s="29"/>
      <c r="Q781" s="31" t="s">
        <v>6023</v>
      </c>
      <c r="R781" s="66" t="s">
        <v>300</v>
      </c>
      <c r="T781" s="67"/>
      <c r="U781" s="67" t="s">
        <v>300</v>
      </c>
      <c r="V781" s="68" t="s">
        <v>6023</v>
      </c>
      <c r="W781" s="69" t="s">
        <v>300</v>
      </c>
      <c r="X781" s="70" t="s">
        <v>6023</v>
      </c>
      <c r="Y781" s="71" t="b">
        <f t="shared" si="13"/>
        <v>1</v>
      </c>
      <c r="Z781" s="71" t="b">
        <f t="shared" si="13"/>
        <v>1</v>
      </c>
      <c r="AA781" s="72">
        <v>42390</v>
      </c>
      <c r="AB781" s="73" t="s">
        <v>6665</v>
      </c>
      <c r="AC781" s="62"/>
      <c r="AD781" s="62"/>
      <c r="AE781" s="62"/>
      <c r="AF781" s="62"/>
    </row>
    <row r="782" spans="3:32" ht="15" customHeight="1" x14ac:dyDescent="0.25">
      <c r="C782" s="25">
        <v>618</v>
      </c>
      <c r="D782" s="26" t="s">
        <v>6027</v>
      </c>
      <c r="E782" s="27" t="s">
        <v>11125</v>
      </c>
      <c r="F782" s="75"/>
      <c r="G782" s="75"/>
      <c r="H782" s="75"/>
      <c r="I782" s="75"/>
      <c r="J782" s="86"/>
      <c r="K782" s="75"/>
      <c r="L782" s="91"/>
      <c r="M782" s="74"/>
      <c r="N782" s="74" t="s">
        <v>11126</v>
      </c>
      <c r="O782" s="74" t="s">
        <v>11127</v>
      </c>
      <c r="P782" s="29"/>
      <c r="Q782" s="31" t="s">
        <v>6023</v>
      </c>
      <c r="R782" s="66" t="s">
        <v>300</v>
      </c>
      <c r="T782" s="67"/>
      <c r="U782" s="67" t="s">
        <v>300</v>
      </c>
      <c r="V782" s="68" t="s">
        <v>6023</v>
      </c>
      <c r="W782" s="69" t="s">
        <v>300</v>
      </c>
      <c r="X782" s="70" t="s">
        <v>6023</v>
      </c>
      <c r="Y782" s="71" t="b">
        <f t="shared" si="13"/>
        <v>1</v>
      </c>
      <c r="Z782" s="71" t="b">
        <f t="shared" si="13"/>
        <v>1</v>
      </c>
      <c r="AA782" s="72">
        <v>42390</v>
      </c>
      <c r="AB782" s="73" t="s">
        <v>6665</v>
      </c>
      <c r="AC782" s="62"/>
      <c r="AD782" s="62"/>
      <c r="AE782" s="62"/>
      <c r="AF782" s="62"/>
    </row>
    <row r="783" spans="3:32" ht="15" customHeight="1" x14ac:dyDescent="0.25">
      <c r="C783" s="25">
        <v>618</v>
      </c>
      <c r="D783" s="26" t="s">
        <v>6027</v>
      </c>
      <c r="E783" s="27" t="s">
        <v>11128</v>
      </c>
      <c r="F783" s="75"/>
      <c r="G783" s="75"/>
      <c r="H783" s="75"/>
      <c r="I783" s="75"/>
      <c r="J783" s="86"/>
      <c r="K783" s="75"/>
      <c r="L783" s="91"/>
      <c r="M783" s="74"/>
      <c r="N783" s="74" t="s">
        <v>11129</v>
      </c>
      <c r="O783" s="74" t="s">
        <v>11130</v>
      </c>
      <c r="P783" s="29"/>
      <c r="Q783" s="31" t="s">
        <v>11131</v>
      </c>
      <c r="R783" s="66" t="s">
        <v>482</v>
      </c>
      <c r="T783" s="67"/>
      <c r="U783" s="67" t="s">
        <v>482</v>
      </c>
      <c r="V783" s="68" t="s">
        <v>11132</v>
      </c>
      <c r="W783" s="69" t="s">
        <v>482</v>
      </c>
      <c r="X783" s="70" t="s">
        <v>11132</v>
      </c>
      <c r="Y783" s="71" t="b">
        <f t="shared" si="13"/>
        <v>1</v>
      </c>
      <c r="Z783" s="71" t="b">
        <f t="shared" si="13"/>
        <v>1</v>
      </c>
      <c r="AA783" s="72">
        <v>42390</v>
      </c>
      <c r="AB783" s="73" t="s">
        <v>6665</v>
      </c>
      <c r="AC783" s="62"/>
      <c r="AD783" s="62"/>
      <c r="AE783" s="62"/>
      <c r="AF783" s="62"/>
    </row>
    <row r="784" spans="3:32" ht="15" customHeight="1" x14ac:dyDescent="0.25">
      <c r="C784" s="25">
        <v>618</v>
      </c>
      <c r="D784" s="26" t="s">
        <v>6027</v>
      </c>
      <c r="E784" s="27" t="s">
        <v>11133</v>
      </c>
      <c r="F784" s="75"/>
      <c r="G784" s="75"/>
      <c r="H784" s="75"/>
      <c r="I784" s="75"/>
      <c r="J784" s="86"/>
      <c r="K784" s="75"/>
      <c r="L784" s="91"/>
      <c r="M784" s="74"/>
      <c r="N784" s="74" t="s">
        <v>11134</v>
      </c>
      <c r="O784" s="74" t="s">
        <v>11135</v>
      </c>
      <c r="P784" s="29"/>
      <c r="Q784" s="31" t="s">
        <v>11136</v>
      </c>
      <c r="R784" s="66" t="s">
        <v>482</v>
      </c>
      <c r="T784" s="67"/>
      <c r="U784" s="67" t="s">
        <v>482</v>
      </c>
      <c r="V784" s="68" t="s">
        <v>11132</v>
      </c>
      <c r="W784" s="69" t="s">
        <v>482</v>
      </c>
      <c r="X784" s="70" t="s">
        <v>11132</v>
      </c>
      <c r="Y784" s="71" t="b">
        <f t="shared" si="13"/>
        <v>1</v>
      </c>
      <c r="Z784" s="71" t="b">
        <f t="shared" si="13"/>
        <v>1</v>
      </c>
      <c r="AA784" s="72">
        <v>42390</v>
      </c>
      <c r="AB784" s="73" t="s">
        <v>6665</v>
      </c>
      <c r="AC784" s="62"/>
      <c r="AD784" s="62"/>
      <c r="AE784" s="62"/>
      <c r="AF784" s="62"/>
    </row>
    <row r="785" spans="3:32" ht="15" customHeight="1" x14ac:dyDescent="0.25">
      <c r="C785" s="25">
        <v>619</v>
      </c>
      <c r="D785" s="26" t="s">
        <v>6022</v>
      </c>
      <c r="E785" s="27" t="s">
        <v>11137</v>
      </c>
      <c r="F785" s="33"/>
      <c r="G785" s="34"/>
      <c r="H785" s="34"/>
      <c r="I785" s="34"/>
      <c r="J785" s="35"/>
      <c r="K785" s="34"/>
      <c r="L785" s="34"/>
      <c r="M785" s="74"/>
      <c r="N785" s="74" t="s">
        <v>11138</v>
      </c>
      <c r="O785" s="74" t="s">
        <v>11139</v>
      </c>
      <c r="P785" s="29"/>
      <c r="Q785" s="31" t="s">
        <v>6023</v>
      </c>
      <c r="R785" s="66" t="s">
        <v>300</v>
      </c>
      <c r="T785" s="67"/>
      <c r="U785" s="67" t="s">
        <v>300</v>
      </c>
      <c r="V785" s="68" t="s">
        <v>6023</v>
      </c>
      <c r="W785" s="69" t="s">
        <v>300</v>
      </c>
      <c r="X785" s="70" t="s">
        <v>6023</v>
      </c>
      <c r="Y785" s="71" t="b">
        <f t="shared" si="13"/>
        <v>1</v>
      </c>
      <c r="Z785" s="71" t="b">
        <f t="shared" si="13"/>
        <v>1</v>
      </c>
      <c r="AA785" s="72">
        <v>42390</v>
      </c>
      <c r="AB785" s="73" t="s">
        <v>6665</v>
      </c>
      <c r="AC785" s="62"/>
      <c r="AD785" s="62" t="s">
        <v>11138</v>
      </c>
      <c r="AE785" s="59" t="s">
        <v>11140</v>
      </c>
      <c r="AF785" s="62"/>
    </row>
    <row r="786" spans="3:32" ht="15" customHeight="1" x14ac:dyDescent="0.25">
      <c r="C786" s="25">
        <v>619</v>
      </c>
      <c r="D786" s="26" t="s">
        <v>6022</v>
      </c>
      <c r="E786" s="27" t="s">
        <v>11141</v>
      </c>
      <c r="F786" s="33"/>
      <c r="G786" s="34"/>
      <c r="H786" s="34"/>
      <c r="I786" s="34"/>
      <c r="J786" s="35"/>
      <c r="K786" s="34"/>
      <c r="L786" s="34"/>
      <c r="M786" s="75"/>
      <c r="N786" s="75" t="s">
        <v>11142</v>
      </c>
      <c r="O786" s="74" t="s">
        <v>11143</v>
      </c>
      <c r="P786" s="29"/>
      <c r="Q786" s="31" t="s">
        <v>6023</v>
      </c>
      <c r="R786" s="66" t="s">
        <v>300</v>
      </c>
      <c r="T786" s="67"/>
      <c r="U786" s="67" t="s">
        <v>300</v>
      </c>
      <c r="V786" s="68" t="s">
        <v>6023</v>
      </c>
      <c r="W786" s="69" t="s">
        <v>300</v>
      </c>
      <c r="X786" s="70" t="s">
        <v>6023</v>
      </c>
      <c r="Y786" s="71" t="b">
        <f t="shared" si="13"/>
        <v>1</v>
      </c>
      <c r="Z786" s="71" t="b">
        <f t="shared" si="13"/>
        <v>1</v>
      </c>
      <c r="AA786" s="72">
        <v>42390</v>
      </c>
      <c r="AB786" s="73" t="s">
        <v>6665</v>
      </c>
      <c r="AC786" s="62"/>
      <c r="AD786" s="62" t="s">
        <v>11142</v>
      </c>
      <c r="AE786" s="59" t="s">
        <v>11144</v>
      </c>
      <c r="AF786" s="62"/>
    </row>
    <row r="787" spans="3:32" ht="15" customHeight="1" x14ac:dyDescent="0.25">
      <c r="C787" s="25">
        <v>619</v>
      </c>
      <c r="D787" s="26" t="s">
        <v>6022</v>
      </c>
      <c r="E787" s="27" t="s">
        <v>11145</v>
      </c>
      <c r="F787" s="33"/>
      <c r="G787" s="34"/>
      <c r="H787" s="34"/>
      <c r="I787" s="34"/>
      <c r="J787" s="35"/>
      <c r="K787" s="34"/>
      <c r="L787" s="34"/>
      <c r="M787" s="74"/>
      <c r="N787" s="74" t="s">
        <v>11146</v>
      </c>
      <c r="O787" s="74" t="s">
        <v>11147</v>
      </c>
      <c r="P787" s="29" t="s">
        <v>6411</v>
      </c>
      <c r="Q787" s="31" t="s">
        <v>11148</v>
      </c>
      <c r="R787" s="66" t="s">
        <v>482</v>
      </c>
      <c r="T787" s="67"/>
      <c r="U787" s="67" t="s">
        <v>300</v>
      </c>
      <c r="V787" s="68" t="s">
        <v>11149</v>
      </c>
      <c r="W787" s="69" t="s">
        <v>300</v>
      </c>
      <c r="X787" s="70" t="s">
        <v>11149</v>
      </c>
      <c r="Y787" s="71" t="b">
        <f t="shared" si="13"/>
        <v>1</v>
      </c>
      <c r="Z787" s="71" t="b">
        <f t="shared" si="13"/>
        <v>1</v>
      </c>
      <c r="AA787" s="72">
        <v>42390</v>
      </c>
      <c r="AB787" s="73" t="s">
        <v>6665</v>
      </c>
      <c r="AC787" s="62"/>
      <c r="AD787" s="62" t="s">
        <v>11146</v>
      </c>
      <c r="AE787" s="56" t="s">
        <v>11150</v>
      </c>
      <c r="AF787" s="56" t="s">
        <v>11151</v>
      </c>
    </row>
    <row r="788" spans="3:32" ht="15" customHeight="1" x14ac:dyDescent="0.25">
      <c r="C788" s="25">
        <v>619</v>
      </c>
      <c r="D788" s="26" t="s">
        <v>6022</v>
      </c>
      <c r="E788" s="27" t="s">
        <v>11152</v>
      </c>
      <c r="F788" s="33"/>
      <c r="G788" s="34"/>
      <c r="H788" s="34"/>
      <c r="I788" s="34"/>
      <c r="J788" s="35"/>
      <c r="K788" s="34"/>
      <c r="L788" s="34"/>
      <c r="M788" s="74"/>
      <c r="N788" s="74" t="s">
        <v>11153</v>
      </c>
      <c r="O788" s="74" t="s">
        <v>11154</v>
      </c>
      <c r="P788" s="29" t="s">
        <v>6411</v>
      </c>
      <c r="Q788" s="31" t="s">
        <v>11155</v>
      </c>
      <c r="R788" s="66" t="s">
        <v>482</v>
      </c>
      <c r="T788" s="67"/>
      <c r="U788" s="67" t="s">
        <v>300</v>
      </c>
      <c r="V788" s="68" t="s">
        <v>11149</v>
      </c>
      <c r="W788" s="69" t="s">
        <v>300</v>
      </c>
      <c r="X788" s="70" t="s">
        <v>11149</v>
      </c>
      <c r="Y788" s="71" t="b">
        <f t="shared" si="13"/>
        <v>1</v>
      </c>
      <c r="Z788" s="71" t="b">
        <f t="shared" si="13"/>
        <v>1</v>
      </c>
      <c r="AA788" s="72">
        <v>42390</v>
      </c>
      <c r="AB788" s="73" t="s">
        <v>6665</v>
      </c>
      <c r="AC788" s="62"/>
      <c r="AD788" s="62" t="s">
        <v>11153</v>
      </c>
      <c r="AE788" s="56" t="s">
        <v>11156</v>
      </c>
      <c r="AF788" s="56" t="s">
        <v>11157</v>
      </c>
    </row>
    <row r="789" spans="3:32" ht="15" customHeight="1" x14ac:dyDescent="0.25">
      <c r="C789" s="25">
        <v>620</v>
      </c>
      <c r="D789" s="26" t="s">
        <v>6022</v>
      </c>
      <c r="E789" s="27" t="s">
        <v>11158</v>
      </c>
      <c r="F789" s="33"/>
      <c r="G789" s="34"/>
      <c r="H789" s="34"/>
      <c r="I789" s="34"/>
      <c r="J789" s="35"/>
      <c r="K789" s="34"/>
      <c r="L789" s="34"/>
      <c r="M789" s="74"/>
      <c r="N789" s="74" t="s">
        <v>11159</v>
      </c>
      <c r="O789" s="74" t="s">
        <v>11160</v>
      </c>
      <c r="P789" s="29" t="s">
        <v>11161</v>
      </c>
      <c r="Q789" s="31" t="s">
        <v>11162</v>
      </c>
      <c r="R789" s="66" t="s">
        <v>482</v>
      </c>
      <c r="T789" s="67"/>
      <c r="U789" s="67" t="s">
        <v>482</v>
      </c>
      <c r="V789" s="68" t="s">
        <v>11163</v>
      </c>
      <c r="W789" s="69" t="s">
        <v>482</v>
      </c>
      <c r="X789" s="70" t="s">
        <v>11163</v>
      </c>
      <c r="Y789" s="71" t="b">
        <f t="shared" si="13"/>
        <v>1</v>
      </c>
      <c r="Z789" s="71" t="b">
        <f t="shared" si="13"/>
        <v>1</v>
      </c>
      <c r="AA789" s="72">
        <v>42390</v>
      </c>
      <c r="AB789" s="73" t="s">
        <v>6665</v>
      </c>
      <c r="AC789" s="62"/>
      <c r="AD789" s="62" t="s">
        <v>11159</v>
      </c>
      <c r="AE789" s="56" t="s">
        <v>11164</v>
      </c>
      <c r="AF789" s="56" t="s">
        <v>11165</v>
      </c>
    </row>
    <row r="790" spans="3:32" ht="15" customHeight="1" x14ac:dyDescent="0.25">
      <c r="C790" s="25">
        <v>544</v>
      </c>
      <c r="D790" s="26" t="s">
        <v>6022</v>
      </c>
      <c r="E790" s="27" t="s">
        <v>11166</v>
      </c>
      <c r="F790" s="33" t="s">
        <v>11167</v>
      </c>
      <c r="G790" s="34" t="s">
        <v>11168</v>
      </c>
      <c r="H790" s="34">
        <v>2</v>
      </c>
      <c r="I790" s="34" t="s">
        <v>6162</v>
      </c>
      <c r="J790" s="35" t="s">
        <v>6163</v>
      </c>
      <c r="K790" s="34"/>
      <c r="L790" s="34"/>
      <c r="M790" s="75"/>
      <c r="N790" s="75" t="s">
        <v>11169</v>
      </c>
      <c r="O790" s="74" t="s">
        <v>11170</v>
      </c>
      <c r="P790" s="29" t="s">
        <v>6442</v>
      </c>
      <c r="Q790" s="31" t="s">
        <v>6023</v>
      </c>
      <c r="R790" s="66" t="s">
        <v>300</v>
      </c>
      <c r="T790" s="67"/>
      <c r="U790" s="67" t="s">
        <v>482</v>
      </c>
      <c r="V790" s="68" t="s">
        <v>11171</v>
      </c>
      <c r="W790" s="69" t="s">
        <v>482</v>
      </c>
      <c r="X790" s="70" t="s">
        <v>11171</v>
      </c>
      <c r="Y790" s="71" t="b">
        <f t="shared" si="13"/>
        <v>1</v>
      </c>
      <c r="Z790" s="71" t="b">
        <f t="shared" si="13"/>
        <v>1</v>
      </c>
      <c r="AA790" s="72">
        <v>42390</v>
      </c>
      <c r="AB790" s="73" t="s">
        <v>6665</v>
      </c>
      <c r="AC790" s="62"/>
      <c r="AD790" s="62" t="s">
        <v>11169</v>
      </c>
      <c r="AE790" s="56" t="s">
        <v>11172</v>
      </c>
      <c r="AF790" s="56" t="s">
        <v>11173</v>
      </c>
    </row>
    <row r="791" spans="3:32" ht="15" customHeight="1" x14ac:dyDescent="0.25">
      <c r="C791" s="25">
        <v>545</v>
      </c>
      <c r="D791" s="26" t="s">
        <v>6022</v>
      </c>
      <c r="E791" s="27" t="s">
        <v>11174</v>
      </c>
      <c r="F791" s="33" t="s">
        <v>11175</v>
      </c>
      <c r="G791" s="34" t="s">
        <v>11176</v>
      </c>
      <c r="H791" s="34">
        <v>35</v>
      </c>
      <c r="I791" s="34" t="s">
        <v>21</v>
      </c>
      <c r="J791" s="35"/>
      <c r="K791" s="34"/>
      <c r="L791" s="34"/>
      <c r="M791" s="75"/>
      <c r="N791" s="75" t="s">
        <v>11177</v>
      </c>
      <c r="O791" s="74" t="s">
        <v>11178</v>
      </c>
      <c r="P791" s="29" t="s">
        <v>11179</v>
      </c>
      <c r="Q791" s="31" t="s">
        <v>11180</v>
      </c>
      <c r="R791" s="66" t="s">
        <v>482</v>
      </c>
      <c r="T791" s="67"/>
      <c r="U791" s="67" t="s">
        <v>482</v>
      </c>
      <c r="V791" s="68" t="s">
        <v>11181</v>
      </c>
      <c r="W791" s="69" t="s">
        <v>482</v>
      </c>
      <c r="X791" s="70" t="s">
        <v>11181</v>
      </c>
      <c r="Y791" s="71" t="b">
        <f t="shared" si="13"/>
        <v>1</v>
      </c>
      <c r="Z791" s="71" t="b">
        <f t="shared" si="13"/>
        <v>1</v>
      </c>
      <c r="AA791" s="72">
        <v>42390</v>
      </c>
      <c r="AB791" s="73" t="s">
        <v>6665</v>
      </c>
      <c r="AC791" s="62"/>
      <c r="AD791" s="62" t="s">
        <v>11177</v>
      </c>
      <c r="AE791" s="56" t="s">
        <v>11182</v>
      </c>
      <c r="AF791" s="56" t="s">
        <v>11183</v>
      </c>
    </row>
    <row r="792" spans="3:32" ht="15" customHeight="1" x14ac:dyDescent="0.25">
      <c r="C792" s="25">
        <v>546</v>
      </c>
      <c r="D792" s="26" t="s">
        <v>6022</v>
      </c>
      <c r="E792" s="27" t="s">
        <v>11184</v>
      </c>
      <c r="F792" s="33" t="s">
        <v>11185</v>
      </c>
      <c r="G792" s="34" t="s">
        <v>11186</v>
      </c>
      <c r="H792" s="34">
        <v>35</v>
      </c>
      <c r="I792" s="34" t="s">
        <v>21</v>
      </c>
      <c r="J792" s="35"/>
      <c r="K792" s="34"/>
      <c r="L792" s="34"/>
      <c r="M792" s="75"/>
      <c r="N792" s="75" t="s">
        <v>11187</v>
      </c>
      <c r="O792" s="74" t="s">
        <v>11188</v>
      </c>
      <c r="P792" s="29" t="s">
        <v>11189</v>
      </c>
      <c r="Q792" s="31" t="s">
        <v>11190</v>
      </c>
      <c r="R792" s="66" t="s">
        <v>482</v>
      </c>
      <c r="T792" s="67"/>
      <c r="U792" s="67" t="s">
        <v>482</v>
      </c>
      <c r="V792" s="68" t="s">
        <v>11191</v>
      </c>
      <c r="W792" s="69" t="s">
        <v>482</v>
      </c>
      <c r="X792" s="70" t="s">
        <v>11191</v>
      </c>
      <c r="Y792" s="71" t="b">
        <f t="shared" si="13"/>
        <v>1</v>
      </c>
      <c r="Z792" s="71" t="b">
        <f t="shared" si="13"/>
        <v>1</v>
      </c>
      <c r="AA792" s="72">
        <v>42390</v>
      </c>
      <c r="AB792" s="73" t="s">
        <v>6665</v>
      </c>
      <c r="AC792" s="62"/>
      <c r="AD792" s="62" t="s">
        <v>11187</v>
      </c>
      <c r="AE792" s="56" t="s">
        <v>11192</v>
      </c>
      <c r="AF792" s="56" t="s">
        <v>11193</v>
      </c>
    </row>
    <row r="793" spans="3:32" ht="15" customHeight="1" x14ac:dyDescent="0.25">
      <c r="C793" s="25">
        <v>547</v>
      </c>
      <c r="D793" s="26" t="s">
        <v>6022</v>
      </c>
      <c r="E793" s="27" t="s">
        <v>11194</v>
      </c>
      <c r="F793" s="33" t="s">
        <v>11195</v>
      </c>
      <c r="G793" s="34" t="s">
        <v>11196</v>
      </c>
      <c r="H793" s="34">
        <v>2</v>
      </c>
      <c r="I793" s="34" t="s">
        <v>6162</v>
      </c>
      <c r="J793" s="35" t="s">
        <v>6163</v>
      </c>
      <c r="K793" s="34"/>
      <c r="L793" s="34"/>
      <c r="M793" s="75"/>
      <c r="N793" s="75" t="s">
        <v>11197</v>
      </c>
      <c r="O793" s="74" t="s">
        <v>11198</v>
      </c>
      <c r="P793" s="29" t="s">
        <v>6442</v>
      </c>
      <c r="Q793" s="31" t="s">
        <v>6023</v>
      </c>
      <c r="R793" s="66" t="s">
        <v>300</v>
      </c>
      <c r="T793" s="67"/>
      <c r="U793" s="67" t="s">
        <v>482</v>
      </c>
      <c r="V793" s="68" t="s">
        <v>11199</v>
      </c>
      <c r="W793" s="69" t="s">
        <v>482</v>
      </c>
      <c r="X793" s="70" t="s">
        <v>11199</v>
      </c>
      <c r="Y793" s="71" t="b">
        <f t="shared" si="13"/>
        <v>1</v>
      </c>
      <c r="Z793" s="71" t="b">
        <f t="shared" si="13"/>
        <v>1</v>
      </c>
      <c r="AA793" s="72">
        <v>42390</v>
      </c>
      <c r="AB793" s="73" t="s">
        <v>6665</v>
      </c>
      <c r="AC793" s="62"/>
      <c r="AD793" s="62" t="s">
        <v>11197</v>
      </c>
      <c r="AE793" s="56" t="s">
        <v>11200</v>
      </c>
      <c r="AF793" s="56" t="s">
        <v>11201</v>
      </c>
    </row>
    <row r="794" spans="3:32" ht="15" customHeight="1" x14ac:dyDescent="0.25">
      <c r="C794" s="25">
        <v>548</v>
      </c>
      <c r="D794" s="26" t="s">
        <v>6022</v>
      </c>
      <c r="E794" s="27" t="s">
        <v>11202</v>
      </c>
      <c r="F794" s="33" t="s">
        <v>11203</v>
      </c>
      <c r="G794" s="34" t="s">
        <v>11204</v>
      </c>
      <c r="H794" s="34">
        <v>60</v>
      </c>
      <c r="I794" s="34" t="s">
        <v>21</v>
      </c>
      <c r="J794" s="35"/>
      <c r="K794" s="34"/>
      <c r="L794" s="34"/>
      <c r="M794" s="75"/>
      <c r="N794" s="75" t="s">
        <v>11205</v>
      </c>
      <c r="O794" s="74" t="s">
        <v>11206</v>
      </c>
      <c r="P794" s="29" t="s">
        <v>11207</v>
      </c>
      <c r="Q794" s="31" t="s">
        <v>11208</v>
      </c>
      <c r="R794" s="66" t="s">
        <v>482</v>
      </c>
      <c r="T794" s="67"/>
      <c r="U794" s="67" t="s">
        <v>482</v>
      </c>
      <c r="V794" s="68" t="s">
        <v>11209</v>
      </c>
      <c r="W794" s="69" t="s">
        <v>482</v>
      </c>
      <c r="X794" s="70" t="s">
        <v>11209</v>
      </c>
      <c r="Y794" s="71" t="b">
        <f t="shared" si="13"/>
        <v>1</v>
      </c>
      <c r="Z794" s="71" t="b">
        <f t="shared" si="13"/>
        <v>1</v>
      </c>
      <c r="AA794" s="72">
        <v>42390</v>
      </c>
      <c r="AB794" s="73" t="s">
        <v>6665</v>
      </c>
      <c r="AC794" s="62"/>
      <c r="AD794" s="62" t="s">
        <v>11205</v>
      </c>
      <c r="AE794" s="56" t="s">
        <v>11210</v>
      </c>
      <c r="AF794" s="56" t="s">
        <v>11211</v>
      </c>
    </row>
    <row r="795" spans="3:32" ht="15" customHeight="1" x14ac:dyDescent="0.25">
      <c r="C795" s="25">
        <v>552</v>
      </c>
      <c r="D795" s="26" t="s">
        <v>6022</v>
      </c>
      <c r="E795" s="27" t="s">
        <v>11212</v>
      </c>
      <c r="F795" s="33" t="s">
        <v>11213</v>
      </c>
      <c r="G795" s="34" t="s">
        <v>11214</v>
      </c>
      <c r="H795" s="34">
        <v>8</v>
      </c>
      <c r="I795" s="34" t="s">
        <v>120</v>
      </c>
      <c r="J795" s="35"/>
      <c r="K795" s="34"/>
      <c r="L795" s="34"/>
      <c r="M795" s="75"/>
      <c r="N795" s="75" t="s">
        <v>11215</v>
      </c>
      <c r="O795" s="74" t="s">
        <v>11216</v>
      </c>
      <c r="P795" s="29" t="s">
        <v>6411</v>
      </c>
      <c r="Q795" s="31" t="s">
        <v>11217</v>
      </c>
      <c r="R795" s="66" t="s">
        <v>482</v>
      </c>
      <c r="T795" s="67"/>
      <c r="U795" s="67" t="s">
        <v>482</v>
      </c>
      <c r="V795" s="68" t="s">
        <v>11218</v>
      </c>
      <c r="W795" s="69" t="s">
        <v>482</v>
      </c>
      <c r="X795" s="70" t="s">
        <v>11218</v>
      </c>
      <c r="Y795" s="71" t="b">
        <f t="shared" si="13"/>
        <v>1</v>
      </c>
      <c r="Z795" s="71" t="b">
        <f t="shared" si="13"/>
        <v>1</v>
      </c>
      <c r="AA795" s="72">
        <v>42390</v>
      </c>
      <c r="AB795" s="73" t="s">
        <v>6665</v>
      </c>
      <c r="AC795" s="62"/>
      <c r="AD795" s="62" t="s">
        <v>11215</v>
      </c>
      <c r="AE795" s="56" t="s">
        <v>11219</v>
      </c>
      <c r="AF795" s="56" t="s">
        <v>11220</v>
      </c>
    </row>
    <row r="796" spans="3:32" ht="15" customHeight="1" x14ac:dyDescent="0.25">
      <c r="C796" s="25">
        <v>549</v>
      </c>
      <c r="D796" s="26" t="s">
        <v>6022</v>
      </c>
      <c r="E796" s="27" t="s">
        <v>11221</v>
      </c>
      <c r="F796" s="33"/>
      <c r="G796" s="34"/>
      <c r="H796" s="34"/>
      <c r="I796" s="34"/>
      <c r="J796" s="35"/>
      <c r="K796" s="34"/>
      <c r="L796" s="34"/>
      <c r="M796" s="75"/>
      <c r="N796" s="75" t="s">
        <v>11222</v>
      </c>
      <c r="O796" s="74" t="s">
        <v>11223</v>
      </c>
      <c r="P796" s="29" t="s">
        <v>11224</v>
      </c>
      <c r="Q796" s="31" t="s">
        <v>11225</v>
      </c>
      <c r="R796" s="66" t="s">
        <v>482</v>
      </c>
      <c r="T796" s="67"/>
      <c r="U796" s="67" t="s">
        <v>482</v>
      </c>
      <c r="V796" s="68" t="s">
        <v>11226</v>
      </c>
      <c r="W796" s="69" t="s">
        <v>482</v>
      </c>
      <c r="X796" s="70" t="s">
        <v>11226</v>
      </c>
      <c r="Y796" s="71" t="b">
        <f t="shared" si="13"/>
        <v>1</v>
      </c>
      <c r="Z796" s="71" t="b">
        <f t="shared" si="13"/>
        <v>1</v>
      </c>
      <c r="AA796" s="72">
        <v>42390</v>
      </c>
      <c r="AB796" s="73" t="s">
        <v>6665</v>
      </c>
      <c r="AC796" s="62"/>
      <c r="AD796" s="62" t="s">
        <v>11222</v>
      </c>
      <c r="AE796" s="56" t="s">
        <v>11227</v>
      </c>
      <c r="AF796" s="56" t="s">
        <v>11228</v>
      </c>
    </row>
    <row r="797" spans="3:32" ht="15" customHeight="1" x14ac:dyDescent="0.25">
      <c r="C797" s="25">
        <v>550</v>
      </c>
      <c r="D797" s="26" t="s">
        <v>6022</v>
      </c>
      <c r="E797" s="27" t="s">
        <v>11229</v>
      </c>
      <c r="F797" s="33"/>
      <c r="G797" s="34"/>
      <c r="H797" s="34"/>
      <c r="I797" s="34"/>
      <c r="J797" s="35"/>
      <c r="K797" s="34"/>
      <c r="L797" s="34"/>
      <c r="M797" s="75"/>
      <c r="N797" s="75" t="s">
        <v>11230</v>
      </c>
      <c r="O797" s="74" t="s">
        <v>11231</v>
      </c>
      <c r="P797" s="29" t="s">
        <v>7249</v>
      </c>
      <c r="Q797" s="31" t="s">
        <v>11232</v>
      </c>
      <c r="R797" s="66" t="s">
        <v>482</v>
      </c>
      <c r="T797" s="67"/>
      <c r="U797" s="67" t="s">
        <v>482</v>
      </c>
      <c r="V797" s="68" t="s">
        <v>11233</v>
      </c>
      <c r="W797" s="69" t="s">
        <v>482</v>
      </c>
      <c r="X797" s="70" t="s">
        <v>11233</v>
      </c>
      <c r="Y797" s="71" t="b">
        <f t="shared" si="13"/>
        <v>1</v>
      </c>
      <c r="Z797" s="71" t="b">
        <f t="shared" si="13"/>
        <v>1</v>
      </c>
      <c r="AA797" s="72">
        <v>42390</v>
      </c>
      <c r="AB797" s="73" t="s">
        <v>6665</v>
      </c>
      <c r="AC797" s="62"/>
      <c r="AD797" s="62" t="s">
        <v>11230</v>
      </c>
      <c r="AE797" s="56" t="s">
        <v>11234</v>
      </c>
      <c r="AF797" s="56" t="s">
        <v>11235</v>
      </c>
    </row>
    <row r="798" spans="3:32" ht="15" customHeight="1" x14ac:dyDescent="0.25">
      <c r="C798" s="25">
        <v>551</v>
      </c>
      <c r="D798" s="26" t="s">
        <v>6022</v>
      </c>
      <c r="E798" s="27" t="s">
        <v>11236</v>
      </c>
      <c r="F798" s="33" t="s">
        <v>11237</v>
      </c>
      <c r="G798" s="34" t="s">
        <v>11238</v>
      </c>
      <c r="H798" s="34">
        <v>3</v>
      </c>
      <c r="I798" s="34" t="s">
        <v>120</v>
      </c>
      <c r="J798" s="35" t="s">
        <v>11239</v>
      </c>
      <c r="K798" s="34" t="s">
        <v>11240</v>
      </c>
      <c r="L798" s="34"/>
      <c r="M798" s="75"/>
      <c r="N798" s="75" t="s">
        <v>11241</v>
      </c>
      <c r="O798" s="74" t="s">
        <v>11242</v>
      </c>
      <c r="P798" s="29" t="s">
        <v>6417</v>
      </c>
      <c r="Q798" s="31" t="s">
        <v>11243</v>
      </c>
      <c r="R798" s="66" t="s">
        <v>482</v>
      </c>
      <c r="T798" s="67"/>
      <c r="U798" s="67" t="s">
        <v>482</v>
      </c>
      <c r="V798" s="68" t="s">
        <v>11244</v>
      </c>
      <c r="W798" s="69" t="s">
        <v>482</v>
      </c>
      <c r="X798" s="70" t="s">
        <v>11244</v>
      </c>
      <c r="Y798" s="71" t="b">
        <f t="shared" si="13"/>
        <v>1</v>
      </c>
      <c r="Z798" s="71" t="b">
        <f t="shared" si="13"/>
        <v>1</v>
      </c>
      <c r="AA798" s="72">
        <v>42390</v>
      </c>
      <c r="AB798" s="73" t="s">
        <v>6665</v>
      </c>
      <c r="AC798" s="62"/>
      <c r="AD798" s="62" t="s">
        <v>11241</v>
      </c>
      <c r="AE798" s="56" t="s">
        <v>11245</v>
      </c>
      <c r="AF798" s="56" t="s">
        <v>11246</v>
      </c>
    </row>
    <row r="799" spans="3:32" ht="15" customHeight="1" x14ac:dyDescent="0.25">
      <c r="C799" s="25">
        <v>551</v>
      </c>
      <c r="D799" s="26" t="s">
        <v>6022</v>
      </c>
      <c r="E799" s="27" t="s">
        <v>11247</v>
      </c>
      <c r="F799" s="33"/>
      <c r="G799" s="34"/>
      <c r="H799" s="34"/>
      <c r="I799" s="34"/>
      <c r="J799" s="35"/>
      <c r="K799" s="34"/>
      <c r="L799" s="34"/>
      <c r="M799" s="75"/>
      <c r="N799" s="75" t="s">
        <v>11248</v>
      </c>
      <c r="O799" s="74" t="s">
        <v>11249</v>
      </c>
      <c r="P799" s="29"/>
      <c r="Q799" s="31" t="s">
        <v>6023</v>
      </c>
      <c r="R799" s="66" t="s">
        <v>300</v>
      </c>
      <c r="T799" s="67"/>
      <c r="U799" s="67" t="s">
        <v>300</v>
      </c>
      <c r="V799" s="68" t="s">
        <v>6023</v>
      </c>
      <c r="W799" s="69" t="s">
        <v>300</v>
      </c>
      <c r="X799" s="70" t="s">
        <v>6023</v>
      </c>
      <c r="Y799" s="71" t="b">
        <f t="shared" si="13"/>
        <v>1</v>
      </c>
      <c r="Z799" s="71" t="b">
        <f t="shared" si="13"/>
        <v>1</v>
      </c>
      <c r="AA799" s="72">
        <v>42390</v>
      </c>
      <c r="AB799" s="73" t="s">
        <v>6665</v>
      </c>
      <c r="AC799" s="62"/>
      <c r="AD799" s="62" t="s">
        <v>11248</v>
      </c>
      <c r="AE799" s="59" t="s">
        <v>11250</v>
      </c>
      <c r="AF799" s="62"/>
    </row>
    <row r="800" spans="3:32" ht="15" customHeight="1" x14ac:dyDescent="0.25">
      <c r="C800" s="25">
        <v>551</v>
      </c>
      <c r="D800" s="26" t="s">
        <v>6022</v>
      </c>
      <c r="E800" s="27" t="s">
        <v>11251</v>
      </c>
      <c r="F800" s="33"/>
      <c r="G800" s="34"/>
      <c r="H800" s="34"/>
      <c r="I800" s="34"/>
      <c r="J800" s="35"/>
      <c r="K800" s="34"/>
      <c r="L800" s="34"/>
      <c r="M800" s="75"/>
      <c r="N800" s="75" t="s">
        <v>11252</v>
      </c>
      <c r="O800" s="74" t="s">
        <v>11253</v>
      </c>
      <c r="P800" s="29"/>
      <c r="Q800" s="31" t="s">
        <v>6023</v>
      </c>
      <c r="R800" s="66" t="s">
        <v>300</v>
      </c>
      <c r="T800" s="67"/>
      <c r="U800" s="67" t="s">
        <v>300</v>
      </c>
      <c r="V800" s="68" t="s">
        <v>6023</v>
      </c>
      <c r="W800" s="69" t="s">
        <v>300</v>
      </c>
      <c r="X800" s="70" t="s">
        <v>6023</v>
      </c>
      <c r="Y800" s="71" t="b">
        <f t="shared" si="13"/>
        <v>1</v>
      </c>
      <c r="Z800" s="71" t="b">
        <f t="shared" si="13"/>
        <v>1</v>
      </c>
      <c r="AA800" s="72">
        <v>42390</v>
      </c>
      <c r="AB800" s="73" t="s">
        <v>6665</v>
      </c>
      <c r="AC800" s="62"/>
      <c r="AD800" s="62" t="s">
        <v>11252</v>
      </c>
      <c r="AE800" s="59" t="s">
        <v>11254</v>
      </c>
      <c r="AF800" s="62"/>
    </row>
    <row r="801" spans="3:32" ht="15" customHeight="1" x14ac:dyDescent="0.25">
      <c r="C801" s="25">
        <v>551</v>
      </c>
      <c r="D801" s="26" t="s">
        <v>6022</v>
      </c>
      <c r="E801" s="27" t="s">
        <v>11255</v>
      </c>
      <c r="F801" s="33"/>
      <c r="G801" s="34"/>
      <c r="H801" s="34"/>
      <c r="I801" s="34"/>
      <c r="J801" s="35"/>
      <c r="K801" s="34"/>
      <c r="L801" s="34"/>
      <c r="M801" s="75"/>
      <c r="N801" s="75" t="s">
        <v>11256</v>
      </c>
      <c r="O801" s="74" t="s">
        <v>11257</v>
      </c>
      <c r="P801" s="29"/>
      <c r="Q801" s="31" t="s">
        <v>6023</v>
      </c>
      <c r="R801" s="66" t="s">
        <v>300</v>
      </c>
      <c r="T801" s="67"/>
      <c r="U801" s="67" t="s">
        <v>300</v>
      </c>
      <c r="V801" s="68" t="s">
        <v>6023</v>
      </c>
      <c r="W801" s="69" t="s">
        <v>300</v>
      </c>
      <c r="X801" s="70" t="s">
        <v>6023</v>
      </c>
      <c r="Y801" s="71" t="b">
        <f t="shared" si="13"/>
        <v>1</v>
      </c>
      <c r="Z801" s="71" t="b">
        <f t="shared" si="13"/>
        <v>1</v>
      </c>
      <c r="AA801" s="72">
        <v>42390</v>
      </c>
      <c r="AB801" s="73" t="s">
        <v>6665</v>
      </c>
      <c r="AC801" s="62"/>
      <c r="AD801" s="62" t="s">
        <v>11256</v>
      </c>
      <c r="AE801" s="59" t="s">
        <v>11258</v>
      </c>
      <c r="AF801" s="62"/>
    </row>
    <row r="802" spans="3:32" ht="15" customHeight="1" x14ac:dyDescent="0.25">
      <c r="C802" s="25">
        <v>553</v>
      </c>
      <c r="D802" s="26" t="s">
        <v>6022</v>
      </c>
      <c r="E802" s="27" t="s">
        <v>11259</v>
      </c>
      <c r="F802" s="33" t="s">
        <v>11260</v>
      </c>
      <c r="G802" s="34" t="s">
        <v>11261</v>
      </c>
      <c r="H802" s="34">
        <v>3</v>
      </c>
      <c r="I802" s="34" t="s">
        <v>120</v>
      </c>
      <c r="J802" s="35"/>
      <c r="K802" s="34"/>
      <c r="L802" s="34"/>
      <c r="M802" s="75"/>
      <c r="N802" s="75" t="s">
        <v>11262</v>
      </c>
      <c r="O802" s="74" t="s">
        <v>11263</v>
      </c>
      <c r="P802" s="29" t="s">
        <v>11264</v>
      </c>
      <c r="Q802" s="31" t="s">
        <v>11265</v>
      </c>
      <c r="R802" s="66" t="s">
        <v>482</v>
      </c>
      <c r="T802" s="67"/>
      <c r="U802" s="67" t="s">
        <v>482</v>
      </c>
      <c r="V802" s="68" t="s">
        <v>11266</v>
      </c>
      <c r="W802" s="69" t="s">
        <v>482</v>
      </c>
      <c r="X802" s="70" t="s">
        <v>11266</v>
      </c>
      <c r="Y802" s="71" t="b">
        <f t="shared" si="13"/>
        <v>1</v>
      </c>
      <c r="Z802" s="71" t="b">
        <f t="shared" si="13"/>
        <v>1</v>
      </c>
      <c r="AA802" s="72">
        <v>42390</v>
      </c>
      <c r="AB802" s="73" t="s">
        <v>6665</v>
      </c>
      <c r="AC802" s="62"/>
      <c r="AD802" s="62" t="s">
        <v>11262</v>
      </c>
      <c r="AE802" s="56" t="s">
        <v>11267</v>
      </c>
      <c r="AF802" s="56" t="s">
        <v>11268</v>
      </c>
    </row>
    <row r="803" spans="3:32" ht="15" customHeight="1" x14ac:dyDescent="0.25">
      <c r="C803" s="25">
        <v>554</v>
      </c>
      <c r="D803" s="26" t="s">
        <v>6022</v>
      </c>
      <c r="E803" s="27" t="s">
        <v>11269</v>
      </c>
      <c r="F803" s="33"/>
      <c r="G803" s="34"/>
      <c r="H803" s="34"/>
      <c r="I803" s="34"/>
      <c r="J803" s="35"/>
      <c r="K803" s="34"/>
      <c r="L803" s="34"/>
      <c r="M803" s="75"/>
      <c r="N803" s="75" t="s">
        <v>11270</v>
      </c>
      <c r="O803" s="74" t="s">
        <v>11271</v>
      </c>
      <c r="P803" s="29" t="s">
        <v>9517</v>
      </c>
      <c r="Q803" s="31" t="s">
        <v>11272</v>
      </c>
      <c r="R803" s="66" t="s">
        <v>482</v>
      </c>
      <c r="T803" s="67"/>
      <c r="U803" s="67" t="s">
        <v>482</v>
      </c>
      <c r="V803" s="68" t="s">
        <v>11273</v>
      </c>
      <c r="W803" s="69" t="s">
        <v>482</v>
      </c>
      <c r="X803" s="70" t="s">
        <v>11273</v>
      </c>
      <c r="Y803" s="71" t="b">
        <f t="shared" si="13"/>
        <v>1</v>
      </c>
      <c r="Z803" s="71" t="b">
        <f t="shared" si="13"/>
        <v>1</v>
      </c>
      <c r="AA803" s="72">
        <v>42390</v>
      </c>
      <c r="AB803" s="73" t="s">
        <v>6665</v>
      </c>
      <c r="AC803" s="62"/>
      <c r="AD803" s="62" t="s">
        <v>11270</v>
      </c>
      <c r="AE803" s="56" t="s">
        <v>11274</v>
      </c>
      <c r="AF803" s="56" t="s">
        <v>11275</v>
      </c>
    </row>
    <row r="804" spans="3:32" ht="15" customHeight="1" x14ac:dyDescent="0.25">
      <c r="C804" s="25">
        <v>555</v>
      </c>
      <c r="D804" s="26" t="s">
        <v>6022</v>
      </c>
      <c r="E804" s="27" t="s">
        <v>11276</v>
      </c>
      <c r="F804" s="33" t="s">
        <v>11277</v>
      </c>
      <c r="G804" s="34" t="s">
        <v>11278</v>
      </c>
      <c r="H804" s="34">
        <v>3</v>
      </c>
      <c r="I804" s="34" t="s">
        <v>120</v>
      </c>
      <c r="J804" s="35"/>
      <c r="K804" s="34"/>
      <c r="L804" s="34"/>
      <c r="M804" s="75"/>
      <c r="N804" s="75" t="s">
        <v>11279</v>
      </c>
      <c r="O804" s="74" t="s">
        <v>11280</v>
      </c>
      <c r="P804" s="29" t="s">
        <v>11264</v>
      </c>
      <c r="Q804" s="31" t="s">
        <v>11281</v>
      </c>
      <c r="R804" s="66" t="s">
        <v>482</v>
      </c>
      <c r="T804" s="67"/>
      <c r="U804" s="67" t="s">
        <v>482</v>
      </c>
      <c r="V804" s="68" t="s">
        <v>11282</v>
      </c>
      <c r="W804" s="69" t="s">
        <v>482</v>
      </c>
      <c r="X804" s="70" t="s">
        <v>11282</v>
      </c>
      <c r="Y804" s="71" t="b">
        <f t="shared" si="13"/>
        <v>1</v>
      </c>
      <c r="Z804" s="71" t="b">
        <f t="shared" si="13"/>
        <v>1</v>
      </c>
      <c r="AA804" s="72">
        <v>42390</v>
      </c>
      <c r="AB804" s="73" t="s">
        <v>6665</v>
      </c>
      <c r="AC804" s="62"/>
      <c r="AD804" s="62" t="s">
        <v>11279</v>
      </c>
      <c r="AE804" s="56" t="s">
        <v>11283</v>
      </c>
      <c r="AF804" s="56" t="s">
        <v>11284</v>
      </c>
    </row>
    <row r="805" spans="3:32" ht="15" customHeight="1" x14ac:dyDescent="0.25">
      <c r="C805" s="25">
        <v>556</v>
      </c>
      <c r="D805" s="26" t="s">
        <v>6022</v>
      </c>
      <c r="E805" s="27" t="s">
        <v>11285</v>
      </c>
      <c r="F805" s="33"/>
      <c r="G805" s="34"/>
      <c r="H805" s="34"/>
      <c r="I805" s="34"/>
      <c r="J805" s="35"/>
      <c r="K805" s="34"/>
      <c r="L805" s="34"/>
      <c r="M805" s="75"/>
      <c r="N805" s="75" t="s">
        <v>11286</v>
      </c>
      <c r="O805" s="74" t="s">
        <v>11287</v>
      </c>
      <c r="P805" s="29" t="s">
        <v>9517</v>
      </c>
      <c r="Q805" s="31" t="s">
        <v>11288</v>
      </c>
      <c r="R805" s="66" t="s">
        <v>482</v>
      </c>
      <c r="T805" s="67"/>
      <c r="U805" s="67" t="s">
        <v>482</v>
      </c>
      <c r="V805" s="68" t="s">
        <v>11289</v>
      </c>
      <c r="W805" s="69" t="s">
        <v>482</v>
      </c>
      <c r="X805" s="70" t="s">
        <v>11289</v>
      </c>
      <c r="Y805" s="71" t="b">
        <f t="shared" si="13"/>
        <v>1</v>
      </c>
      <c r="Z805" s="71" t="b">
        <f t="shared" si="13"/>
        <v>1</v>
      </c>
      <c r="AA805" s="72">
        <v>42390</v>
      </c>
      <c r="AB805" s="73" t="s">
        <v>6665</v>
      </c>
      <c r="AC805" s="62"/>
      <c r="AD805" s="62" t="s">
        <v>11286</v>
      </c>
      <c r="AE805" s="56" t="s">
        <v>11290</v>
      </c>
      <c r="AF805" s="56" t="s">
        <v>11291</v>
      </c>
    </row>
    <row r="806" spans="3:32" ht="15" customHeight="1" x14ac:dyDescent="0.25">
      <c r="C806" s="25">
        <v>557</v>
      </c>
      <c r="D806" s="26" t="s">
        <v>6022</v>
      </c>
      <c r="E806" s="27" t="s">
        <v>11292</v>
      </c>
      <c r="F806" s="33" t="s">
        <v>11293</v>
      </c>
      <c r="G806" s="34" t="s">
        <v>11294</v>
      </c>
      <c r="H806" s="34">
        <v>3</v>
      </c>
      <c r="I806" s="34" t="s">
        <v>21</v>
      </c>
      <c r="J806" s="35" t="s">
        <v>11295</v>
      </c>
      <c r="K806" s="34"/>
      <c r="L806" s="34"/>
      <c r="M806" s="75"/>
      <c r="N806" s="75" t="s">
        <v>11296</v>
      </c>
      <c r="O806" s="74" t="s">
        <v>11297</v>
      </c>
      <c r="P806" s="29" t="s">
        <v>6417</v>
      </c>
      <c r="Q806" s="31" t="s">
        <v>11298</v>
      </c>
      <c r="R806" s="66" t="s">
        <v>482</v>
      </c>
      <c r="T806" s="67"/>
      <c r="U806" s="67" t="s">
        <v>482</v>
      </c>
      <c r="V806" s="68" t="s">
        <v>11299</v>
      </c>
      <c r="W806" s="69" t="s">
        <v>482</v>
      </c>
      <c r="X806" s="70" t="s">
        <v>11299</v>
      </c>
      <c r="Y806" s="71" t="b">
        <f t="shared" si="13"/>
        <v>1</v>
      </c>
      <c r="Z806" s="71" t="b">
        <f t="shared" si="13"/>
        <v>1</v>
      </c>
      <c r="AA806" s="72">
        <v>42390</v>
      </c>
      <c r="AB806" s="73" t="s">
        <v>6665</v>
      </c>
      <c r="AC806" s="62"/>
      <c r="AD806" s="62" t="s">
        <v>11296</v>
      </c>
      <c r="AE806" s="56" t="s">
        <v>11300</v>
      </c>
      <c r="AF806" s="56" t="s">
        <v>11301</v>
      </c>
    </row>
    <row r="807" spans="3:32" ht="15" customHeight="1" x14ac:dyDescent="0.25">
      <c r="C807" s="25">
        <v>557</v>
      </c>
      <c r="D807" s="26" t="s">
        <v>6022</v>
      </c>
      <c r="E807" s="27" t="s">
        <v>11302</v>
      </c>
      <c r="F807" s="33"/>
      <c r="G807" s="34"/>
      <c r="H807" s="34"/>
      <c r="I807" s="34"/>
      <c r="J807" s="35"/>
      <c r="K807" s="34"/>
      <c r="L807" s="34"/>
      <c r="M807" s="75"/>
      <c r="N807" s="75" t="s">
        <v>11303</v>
      </c>
      <c r="O807" s="74" t="s">
        <v>11304</v>
      </c>
      <c r="P807" s="29"/>
      <c r="Q807" s="31" t="s">
        <v>6023</v>
      </c>
      <c r="R807" s="66" t="s">
        <v>300</v>
      </c>
      <c r="T807" s="67"/>
      <c r="U807" s="67" t="s">
        <v>300</v>
      </c>
      <c r="V807" s="68" t="s">
        <v>6023</v>
      </c>
      <c r="W807" s="69" t="s">
        <v>300</v>
      </c>
      <c r="X807" s="70" t="s">
        <v>6023</v>
      </c>
      <c r="Y807" s="71" t="b">
        <f t="shared" si="13"/>
        <v>1</v>
      </c>
      <c r="Z807" s="71" t="b">
        <f t="shared" si="13"/>
        <v>1</v>
      </c>
      <c r="AA807" s="72">
        <v>42390</v>
      </c>
      <c r="AB807" s="73" t="s">
        <v>6665</v>
      </c>
      <c r="AC807" s="62"/>
      <c r="AD807" s="62" t="s">
        <v>11303</v>
      </c>
      <c r="AE807" s="59" t="s">
        <v>11305</v>
      </c>
      <c r="AF807" s="62"/>
    </row>
    <row r="808" spans="3:32" ht="15" customHeight="1" x14ac:dyDescent="0.25">
      <c r="C808" s="25">
        <v>557</v>
      </c>
      <c r="D808" s="26" t="s">
        <v>6022</v>
      </c>
      <c r="E808" s="27" t="s">
        <v>11306</v>
      </c>
      <c r="F808" s="33"/>
      <c r="G808" s="34"/>
      <c r="H808" s="34"/>
      <c r="I808" s="34"/>
      <c r="J808" s="35"/>
      <c r="K808" s="34"/>
      <c r="L808" s="34"/>
      <c r="M808" s="75"/>
      <c r="N808" s="75" t="s">
        <v>11307</v>
      </c>
      <c r="O808" s="74" t="s">
        <v>11308</v>
      </c>
      <c r="P808" s="29"/>
      <c r="Q808" s="31" t="s">
        <v>6023</v>
      </c>
      <c r="R808" s="66" t="s">
        <v>300</v>
      </c>
      <c r="T808" s="67"/>
      <c r="U808" s="67" t="s">
        <v>300</v>
      </c>
      <c r="V808" s="68" t="s">
        <v>6023</v>
      </c>
      <c r="W808" s="69" t="s">
        <v>300</v>
      </c>
      <c r="X808" s="70" t="s">
        <v>6023</v>
      </c>
      <c r="Y808" s="71" t="b">
        <f t="shared" si="13"/>
        <v>1</v>
      </c>
      <c r="Z808" s="71" t="b">
        <f t="shared" si="13"/>
        <v>1</v>
      </c>
      <c r="AA808" s="72">
        <v>42390</v>
      </c>
      <c r="AB808" s="73" t="s">
        <v>6665</v>
      </c>
      <c r="AC808" s="62"/>
      <c r="AD808" s="62" t="s">
        <v>11307</v>
      </c>
      <c r="AE808" s="59" t="s">
        <v>11309</v>
      </c>
      <c r="AF808" s="62"/>
    </row>
    <row r="809" spans="3:32" ht="15" customHeight="1" x14ac:dyDescent="0.25">
      <c r="C809" s="25">
        <v>557</v>
      </c>
      <c r="D809" s="26" t="s">
        <v>6022</v>
      </c>
      <c r="E809" s="27" t="s">
        <v>11310</v>
      </c>
      <c r="F809" s="33"/>
      <c r="G809" s="34"/>
      <c r="H809" s="34"/>
      <c r="I809" s="34"/>
      <c r="J809" s="35"/>
      <c r="K809" s="34"/>
      <c r="L809" s="34"/>
      <c r="M809" s="75"/>
      <c r="N809" s="75" t="s">
        <v>11311</v>
      </c>
      <c r="O809" s="74" t="s">
        <v>11312</v>
      </c>
      <c r="P809" s="29"/>
      <c r="Q809" s="31" t="s">
        <v>6023</v>
      </c>
      <c r="R809" s="66" t="s">
        <v>300</v>
      </c>
      <c r="T809" s="67"/>
      <c r="U809" s="67" t="s">
        <v>300</v>
      </c>
      <c r="V809" s="68" t="s">
        <v>6023</v>
      </c>
      <c r="W809" s="69" t="s">
        <v>300</v>
      </c>
      <c r="X809" s="70" t="s">
        <v>6023</v>
      </c>
      <c r="Y809" s="71" t="b">
        <f t="shared" si="13"/>
        <v>1</v>
      </c>
      <c r="Z809" s="71" t="b">
        <f t="shared" si="13"/>
        <v>1</v>
      </c>
      <c r="AA809" s="72">
        <v>42390</v>
      </c>
      <c r="AB809" s="73" t="s">
        <v>6665</v>
      </c>
      <c r="AC809" s="62"/>
      <c r="AD809" s="62" t="s">
        <v>11311</v>
      </c>
      <c r="AE809" s="59" t="s">
        <v>11313</v>
      </c>
      <c r="AF809" s="62"/>
    </row>
    <row r="810" spans="3:32" ht="15" customHeight="1" x14ac:dyDescent="0.25">
      <c r="C810" s="25">
        <v>558</v>
      </c>
      <c r="D810" s="26" t="s">
        <v>6022</v>
      </c>
      <c r="E810" s="27" t="s">
        <v>11314</v>
      </c>
      <c r="F810" s="33" t="s">
        <v>11315</v>
      </c>
      <c r="G810" s="34" t="s">
        <v>11316</v>
      </c>
      <c r="H810" s="34">
        <v>10</v>
      </c>
      <c r="I810" s="92" t="s">
        <v>120</v>
      </c>
      <c r="J810" s="35"/>
      <c r="K810" s="34"/>
      <c r="L810" s="34"/>
      <c r="M810" s="75"/>
      <c r="N810" s="75" t="s">
        <v>11317</v>
      </c>
      <c r="O810" s="74" t="s">
        <v>11318</v>
      </c>
      <c r="P810" s="29" t="s">
        <v>11319</v>
      </c>
      <c r="Q810" s="31" t="s">
        <v>11320</v>
      </c>
      <c r="R810" s="66" t="s">
        <v>482</v>
      </c>
      <c r="T810" s="67"/>
      <c r="U810" s="67" t="s">
        <v>482</v>
      </c>
      <c r="V810" s="68" t="s">
        <v>11321</v>
      </c>
      <c r="W810" s="69" t="s">
        <v>482</v>
      </c>
      <c r="X810" s="70" t="s">
        <v>11321</v>
      </c>
      <c r="Y810" s="71" t="b">
        <f t="shared" si="13"/>
        <v>1</v>
      </c>
      <c r="Z810" s="71" t="b">
        <f t="shared" si="13"/>
        <v>1</v>
      </c>
      <c r="AA810" s="72">
        <v>42390</v>
      </c>
      <c r="AB810" s="73" t="s">
        <v>6665</v>
      </c>
      <c r="AC810" s="62"/>
      <c r="AD810" s="62" t="s">
        <v>11317</v>
      </c>
      <c r="AE810" s="56" t="s">
        <v>11322</v>
      </c>
      <c r="AF810" s="56" t="s">
        <v>11323</v>
      </c>
    </row>
    <row r="811" spans="3:32" ht="15" customHeight="1" x14ac:dyDescent="0.25">
      <c r="C811" s="25">
        <v>559</v>
      </c>
      <c r="D811" s="26" t="s">
        <v>6022</v>
      </c>
      <c r="E811" s="27" t="s">
        <v>11324</v>
      </c>
      <c r="F811" s="33"/>
      <c r="G811" s="34"/>
      <c r="H811" s="34"/>
      <c r="I811" s="92"/>
      <c r="J811" s="35"/>
      <c r="K811" s="34"/>
      <c r="L811" s="34"/>
      <c r="M811" s="75"/>
      <c r="N811" s="75" t="s">
        <v>11325</v>
      </c>
      <c r="O811" s="74" t="s">
        <v>11326</v>
      </c>
      <c r="P811" s="29" t="s">
        <v>9517</v>
      </c>
      <c r="Q811" s="31" t="s">
        <v>11327</v>
      </c>
      <c r="R811" s="66" t="s">
        <v>482</v>
      </c>
      <c r="T811" s="67"/>
      <c r="U811" s="67" t="s">
        <v>482</v>
      </c>
      <c r="V811" s="68" t="s">
        <v>11328</v>
      </c>
      <c r="W811" s="69" t="s">
        <v>482</v>
      </c>
      <c r="X811" s="70" t="s">
        <v>11328</v>
      </c>
      <c r="Y811" s="71" t="b">
        <f t="shared" si="13"/>
        <v>1</v>
      </c>
      <c r="Z811" s="71" t="b">
        <f t="shared" si="13"/>
        <v>1</v>
      </c>
      <c r="AA811" s="72">
        <v>42390</v>
      </c>
      <c r="AB811" s="73" t="s">
        <v>6665</v>
      </c>
      <c r="AC811" s="62"/>
      <c r="AD811" s="62" t="s">
        <v>11325</v>
      </c>
      <c r="AE811" s="56" t="s">
        <v>11329</v>
      </c>
      <c r="AF811" s="56" t="s">
        <v>11330</v>
      </c>
    </row>
    <row r="812" spans="3:32" ht="15" customHeight="1" x14ac:dyDescent="0.25">
      <c r="C812" s="25">
        <v>561</v>
      </c>
      <c r="D812" s="26" t="s">
        <v>6022</v>
      </c>
      <c r="E812" s="27" t="s">
        <v>11331</v>
      </c>
      <c r="F812" s="33" t="s">
        <v>11332</v>
      </c>
      <c r="G812" s="34" t="s">
        <v>11333</v>
      </c>
      <c r="H812" s="34">
        <v>3</v>
      </c>
      <c r="I812" s="92" t="s">
        <v>21</v>
      </c>
      <c r="J812" s="35"/>
      <c r="K812" s="34" t="s">
        <v>11334</v>
      </c>
      <c r="L812" s="34"/>
      <c r="M812" s="75"/>
      <c r="N812" s="75" t="s">
        <v>11335</v>
      </c>
      <c r="O812" s="74" t="s">
        <v>11336</v>
      </c>
      <c r="P812" s="29" t="s">
        <v>6411</v>
      </c>
      <c r="Q812" s="31" t="s">
        <v>11337</v>
      </c>
      <c r="R812" s="66" t="s">
        <v>482</v>
      </c>
      <c r="T812" s="67"/>
      <c r="U812" s="67" t="s">
        <v>482</v>
      </c>
      <c r="V812" s="68" t="s">
        <v>11338</v>
      </c>
      <c r="W812" s="69" t="s">
        <v>482</v>
      </c>
      <c r="X812" s="70" t="s">
        <v>11338</v>
      </c>
      <c r="Y812" s="71" t="b">
        <f t="shared" si="13"/>
        <v>1</v>
      </c>
      <c r="Z812" s="71" t="b">
        <f t="shared" si="13"/>
        <v>1</v>
      </c>
      <c r="AA812" s="72">
        <v>42390</v>
      </c>
      <c r="AB812" s="73" t="s">
        <v>6665</v>
      </c>
      <c r="AC812" s="62"/>
      <c r="AD812" s="62" t="s">
        <v>11335</v>
      </c>
      <c r="AE812" s="56" t="s">
        <v>11339</v>
      </c>
      <c r="AF812" s="56" t="s">
        <v>11340</v>
      </c>
    </row>
    <row r="813" spans="3:32" ht="15" customHeight="1" x14ac:dyDescent="0.25">
      <c r="C813" s="25">
        <v>560</v>
      </c>
      <c r="D813" s="26" t="s">
        <v>6022</v>
      </c>
      <c r="E813" s="27" t="s">
        <v>11341</v>
      </c>
      <c r="F813" s="33"/>
      <c r="G813" s="34"/>
      <c r="H813" s="34"/>
      <c r="I813" s="92"/>
      <c r="J813" s="35"/>
      <c r="K813" s="34"/>
      <c r="L813" s="34"/>
      <c r="M813" s="75"/>
      <c r="N813" s="75" t="s">
        <v>11342</v>
      </c>
      <c r="O813" s="74" t="s">
        <v>11343</v>
      </c>
      <c r="P813" s="29"/>
      <c r="Q813" s="31" t="s">
        <v>6023</v>
      </c>
      <c r="R813" s="66" t="s">
        <v>300</v>
      </c>
      <c r="T813" s="67"/>
      <c r="U813" s="67" t="s">
        <v>300</v>
      </c>
      <c r="V813" s="68" t="s">
        <v>6023</v>
      </c>
      <c r="W813" s="69" t="s">
        <v>300</v>
      </c>
      <c r="X813" s="70" t="s">
        <v>6023</v>
      </c>
      <c r="Y813" s="71" t="b">
        <f t="shared" si="13"/>
        <v>1</v>
      </c>
      <c r="Z813" s="71" t="b">
        <f t="shared" si="13"/>
        <v>1</v>
      </c>
      <c r="AA813" s="72">
        <v>42390</v>
      </c>
      <c r="AB813" s="73" t="s">
        <v>6665</v>
      </c>
      <c r="AC813" s="62"/>
      <c r="AD813" s="62" t="s">
        <v>11342</v>
      </c>
      <c r="AE813" s="59" t="s">
        <v>11344</v>
      </c>
      <c r="AF813" s="62"/>
    </row>
    <row r="814" spans="3:32" ht="15" customHeight="1" x14ac:dyDescent="0.25">
      <c r="C814" s="25">
        <v>560</v>
      </c>
      <c r="D814" s="26" t="s">
        <v>6022</v>
      </c>
      <c r="E814" s="27" t="s">
        <v>11345</v>
      </c>
      <c r="F814" s="33"/>
      <c r="G814" s="34"/>
      <c r="H814" s="34"/>
      <c r="I814" s="92"/>
      <c r="J814" s="35"/>
      <c r="K814" s="34"/>
      <c r="L814" s="34"/>
      <c r="M814" s="75"/>
      <c r="N814" s="75" t="s">
        <v>11346</v>
      </c>
      <c r="O814" s="74" t="s">
        <v>11347</v>
      </c>
      <c r="P814" s="29" t="s">
        <v>7610</v>
      </c>
      <c r="Q814" s="31" t="s">
        <v>11348</v>
      </c>
      <c r="R814" s="66" t="s">
        <v>482</v>
      </c>
      <c r="T814" s="67"/>
      <c r="U814" s="67" t="s">
        <v>482</v>
      </c>
      <c r="V814" s="68" t="s">
        <v>11349</v>
      </c>
      <c r="W814" s="69" t="s">
        <v>482</v>
      </c>
      <c r="X814" s="70" t="s">
        <v>11349</v>
      </c>
      <c r="Y814" s="71" t="b">
        <f t="shared" si="13"/>
        <v>1</v>
      </c>
      <c r="Z814" s="71" t="b">
        <f t="shared" si="13"/>
        <v>1</v>
      </c>
      <c r="AA814" s="72">
        <v>42390</v>
      </c>
      <c r="AB814" s="73" t="s">
        <v>6665</v>
      </c>
      <c r="AC814" s="62"/>
      <c r="AD814" s="62" t="s">
        <v>11346</v>
      </c>
      <c r="AE814" s="56" t="s">
        <v>11350</v>
      </c>
      <c r="AF814" s="56" t="s">
        <v>11351</v>
      </c>
    </row>
    <row r="815" spans="3:32" ht="15" customHeight="1" x14ac:dyDescent="0.25">
      <c r="C815" s="25">
        <v>562</v>
      </c>
      <c r="D815" s="26" t="s">
        <v>6022</v>
      </c>
      <c r="E815" s="27" t="s">
        <v>11352</v>
      </c>
      <c r="F815" s="33" t="s">
        <v>11353</v>
      </c>
      <c r="G815" s="34" t="s">
        <v>11354</v>
      </c>
      <c r="H815" s="34">
        <v>100</v>
      </c>
      <c r="I815" s="92" t="s">
        <v>21</v>
      </c>
      <c r="J815" s="35"/>
      <c r="K815" s="34"/>
      <c r="L815" s="34"/>
      <c r="M815" s="75"/>
      <c r="N815" s="75" t="s">
        <v>11355</v>
      </c>
      <c r="O815" s="74" t="s">
        <v>11356</v>
      </c>
      <c r="P815" s="29" t="s">
        <v>11357</v>
      </c>
      <c r="Q815" s="31" t="s">
        <v>11358</v>
      </c>
      <c r="R815" s="66" t="s">
        <v>482</v>
      </c>
      <c r="T815" s="67"/>
      <c r="U815" s="67" t="s">
        <v>482</v>
      </c>
      <c r="V815" s="68" t="s">
        <v>11359</v>
      </c>
      <c r="W815" s="69" t="s">
        <v>482</v>
      </c>
      <c r="X815" s="70" t="s">
        <v>11359</v>
      </c>
      <c r="Y815" s="71" t="b">
        <f t="shared" si="13"/>
        <v>1</v>
      </c>
      <c r="Z815" s="71" t="b">
        <f t="shared" si="13"/>
        <v>1</v>
      </c>
      <c r="AA815" s="72">
        <v>42390</v>
      </c>
      <c r="AB815" s="73" t="s">
        <v>6665</v>
      </c>
      <c r="AC815" s="62"/>
      <c r="AD815" s="62" t="s">
        <v>11355</v>
      </c>
      <c r="AE815" s="56" t="s">
        <v>11360</v>
      </c>
      <c r="AF815" s="56" t="s">
        <v>11361</v>
      </c>
    </row>
    <row r="816" spans="3:32" ht="15" customHeight="1" x14ac:dyDescent="0.25">
      <c r="C816" s="25">
        <v>564</v>
      </c>
      <c r="D816" s="26" t="s">
        <v>6022</v>
      </c>
      <c r="E816" s="27" t="s">
        <v>11362</v>
      </c>
      <c r="F816" s="34" t="s">
        <v>11363</v>
      </c>
      <c r="G816" s="34" t="s">
        <v>11364</v>
      </c>
      <c r="H816" s="34">
        <v>100</v>
      </c>
      <c r="I816" s="34" t="s">
        <v>21</v>
      </c>
      <c r="J816" s="35" t="s">
        <v>11365</v>
      </c>
      <c r="K816" s="34"/>
      <c r="L816" s="34" t="s">
        <v>11366</v>
      </c>
      <c r="M816" s="75"/>
      <c r="N816" s="75" t="s">
        <v>11367</v>
      </c>
      <c r="O816" s="74" t="s">
        <v>11368</v>
      </c>
      <c r="P816" s="29" t="s">
        <v>11369</v>
      </c>
      <c r="Q816" s="31" t="s">
        <v>11370</v>
      </c>
      <c r="R816" s="66" t="s">
        <v>300</v>
      </c>
      <c r="T816" s="67"/>
      <c r="U816" s="67" t="s">
        <v>300</v>
      </c>
      <c r="V816" s="68" t="s">
        <v>11371</v>
      </c>
      <c r="W816" s="69" t="s">
        <v>300</v>
      </c>
      <c r="X816" s="70" t="s">
        <v>11371</v>
      </c>
      <c r="Y816" s="71" t="b">
        <f t="shared" si="13"/>
        <v>1</v>
      </c>
      <c r="Z816" s="71" t="b">
        <f t="shared" si="13"/>
        <v>1</v>
      </c>
      <c r="AA816" s="72">
        <v>42390</v>
      </c>
      <c r="AB816" s="73" t="s">
        <v>6665</v>
      </c>
      <c r="AC816" s="62"/>
      <c r="AD816" s="62" t="s">
        <v>11367</v>
      </c>
      <c r="AE816" s="56" t="s">
        <v>11372</v>
      </c>
      <c r="AF816" s="56" t="s">
        <v>11373</v>
      </c>
    </row>
    <row r="817" spans="3:32" ht="15" customHeight="1" x14ac:dyDescent="0.25">
      <c r="C817" s="25">
        <v>563</v>
      </c>
      <c r="D817" s="26" t="s">
        <v>6022</v>
      </c>
      <c r="E817" s="27" t="s">
        <v>11374</v>
      </c>
      <c r="F817" s="34"/>
      <c r="G817" s="34"/>
      <c r="H817" s="34"/>
      <c r="I817" s="34"/>
      <c r="J817" s="35"/>
      <c r="K817" s="34"/>
      <c r="L817" s="34"/>
      <c r="M817" s="75"/>
      <c r="N817" s="75" t="s">
        <v>11375</v>
      </c>
      <c r="O817" s="74" t="s">
        <v>11376</v>
      </c>
      <c r="P817" s="29" t="s">
        <v>11377</v>
      </c>
      <c r="Q817" s="31" t="s">
        <v>11378</v>
      </c>
      <c r="R817" s="66" t="s">
        <v>482</v>
      </c>
      <c r="T817" s="67"/>
      <c r="U817" s="67" t="s">
        <v>482</v>
      </c>
      <c r="V817" s="68" t="s">
        <v>11379</v>
      </c>
      <c r="W817" s="69" t="s">
        <v>482</v>
      </c>
      <c r="X817" s="70" t="s">
        <v>11379</v>
      </c>
      <c r="Y817" s="71" t="b">
        <f t="shared" si="13"/>
        <v>1</v>
      </c>
      <c r="Z817" s="71" t="b">
        <f t="shared" si="13"/>
        <v>1</v>
      </c>
      <c r="AA817" s="72">
        <v>42390</v>
      </c>
      <c r="AB817" s="73" t="s">
        <v>6665</v>
      </c>
      <c r="AC817" s="62"/>
      <c r="AD817" s="62" t="s">
        <v>11375</v>
      </c>
      <c r="AE817" s="56" t="s">
        <v>11380</v>
      </c>
      <c r="AF817" s="56" t="s">
        <v>11381</v>
      </c>
    </row>
    <row r="818" spans="3:32" ht="15" customHeight="1" x14ac:dyDescent="0.25">
      <c r="C818" s="25">
        <v>566</v>
      </c>
      <c r="D818" s="26" t="s">
        <v>6022</v>
      </c>
      <c r="E818" s="27" t="s">
        <v>11382</v>
      </c>
      <c r="F818" s="33" t="s">
        <v>11383</v>
      </c>
      <c r="G818" s="34" t="s">
        <v>11384</v>
      </c>
      <c r="H818" s="34">
        <v>3</v>
      </c>
      <c r="I818" s="34" t="s">
        <v>120</v>
      </c>
      <c r="J818" s="35" t="s">
        <v>11385</v>
      </c>
      <c r="K818" s="34"/>
      <c r="L818" s="34"/>
      <c r="M818" s="75"/>
      <c r="N818" s="75" t="s">
        <v>11386</v>
      </c>
      <c r="O818" s="74" t="s">
        <v>11387</v>
      </c>
      <c r="P818" s="29" t="s">
        <v>6417</v>
      </c>
      <c r="Q818" s="31" t="s">
        <v>11388</v>
      </c>
      <c r="R818" s="66" t="s">
        <v>482</v>
      </c>
      <c r="T818" s="67"/>
      <c r="U818" s="67" t="s">
        <v>482</v>
      </c>
      <c r="V818" s="68" t="s">
        <v>11389</v>
      </c>
      <c r="W818" s="69" t="s">
        <v>482</v>
      </c>
      <c r="X818" s="70" t="s">
        <v>11389</v>
      </c>
      <c r="Y818" s="71" t="b">
        <f t="shared" si="13"/>
        <v>1</v>
      </c>
      <c r="Z818" s="71" t="b">
        <f t="shared" si="13"/>
        <v>1</v>
      </c>
      <c r="AA818" s="72">
        <v>42390</v>
      </c>
      <c r="AB818" s="73" t="s">
        <v>6665</v>
      </c>
      <c r="AC818" s="62"/>
      <c r="AD818" s="62" t="s">
        <v>11386</v>
      </c>
      <c r="AE818" s="56" t="s">
        <v>11390</v>
      </c>
      <c r="AF818" s="56" t="s">
        <v>11391</v>
      </c>
    </row>
    <row r="819" spans="3:32" ht="15" customHeight="1" x14ac:dyDescent="0.25">
      <c r="C819" s="25">
        <v>566</v>
      </c>
      <c r="D819" s="26" t="s">
        <v>6022</v>
      </c>
      <c r="E819" s="27" t="s">
        <v>11392</v>
      </c>
      <c r="F819" s="33"/>
      <c r="G819" s="34"/>
      <c r="H819" s="34"/>
      <c r="I819" s="34"/>
      <c r="J819" s="35"/>
      <c r="K819" s="34"/>
      <c r="L819" s="34"/>
      <c r="M819" s="75"/>
      <c r="N819" s="75" t="s">
        <v>11393</v>
      </c>
      <c r="O819" s="74" t="s">
        <v>11394</v>
      </c>
      <c r="P819" s="29"/>
      <c r="Q819" s="31" t="s">
        <v>6023</v>
      </c>
      <c r="R819" s="66" t="s">
        <v>300</v>
      </c>
      <c r="T819" s="67"/>
      <c r="U819" s="67" t="s">
        <v>300</v>
      </c>
      <c r="V819" s="68" t="s">
        <v>6023</v>
      </c>
      <c r="W819" s="69" t="s">
        <v>300</v>
      </c>
      <c r="X819" s="70" t="s">
        <v>6023</v>
      </c>
      <c r="Y819" s="71" t="b">
        <f t="shared" si="13"/>
        <v>1</v>
      </c>
      <c r="Z819" s="71" t="b">
        <f t="shared" si="13"/>
        <v>1</v>
      </c>
      <c r="AA819" s="72">
        <v>42390</v>
      </c>
      <c r="AB819" s="73" t="s">
        <v>6665</v>
      </c>
      <c r="AC819" s="62"/>
      <c r="AD819" s="62" t="s">
        <v>11393</v>
      </c>
      <c r="AE819" s="59" t="s">
        <v>11395</v>
      </c>
      <c r="AF819" s="62"/>
    </row>
    <row r="820" spans="3:32" ht="15" customHeight="1" x14ac:dyDescent="0.25">
      <c r="C820" s="25">
        <v>566</v>
      </c>
      <c r="D820" s="26" t="s">
        <v>6022</v>
      </c>
      <c r="E820" s="27" t="s">
        <v>11396</v>
      </c>
      <c r="F820" s="33"/>
      <c r="G820" s="34"/>
      <c r="H820" s="34"/>
      <c r="I820" s="34"/>
      <c r="J820" s="35"/>
      <c r="K820" s="34"/>
      <c r="L820" s="34"/>
      <c r="M820" s="75"/>
      <c r="N820" s="75" t="s">
        <v>11397</v>
      </c>
      <c r="O820" s="74" t="s">
        <v>11398</v>
      </c>
      <c r="P820" s="29"/>
      <c r="Q820" s="31" t="s">
        <v>6023</v>
      </c>
      <c r="R820" s="66" t="s">
        <v>300</v>
      </c>
      <c r="T820" s="67"/>
      <c r="U820" s="67" t="s">
        <v>300</v>
      </c>
      <c r="V820" s="68" t="s">
        <v>6023</v>
      </c>
      <c r="W820" s="69" t="s">
        <v>300</v>
      </c>
      <c r="X820" s="70" t="s">
        <v>6023</v>
      </c>
      <c r="Y820" s="71" t="b">
        <f t="shared" si="13"/>
        <v>1</v>
      </c>
      <c r="Z820" s="71" t="b">
        <f t="shared" si="13"/>
        <v>1</v>
      </c>
      <c r="AA820" s="72">
        <v>42390</v>
      </c>
      <c r="AB820" s="73" t="s">
        <v>6665</v>
      </c>
      <c r="AC820" s="62"/>
      <c r="AD820" s="62" t="s">
        <v>11397</v>
      </c>
      <c r="AE820" s="59" t="s">
        <v>11399</v>
      </c>
      <c r="AF820" s="62"/>
    </row>
    <row r="821" spans="3:32" ht="15" customHeight="1" x14ac:dyDescent="0.25">
      <c r="C821" s="25">
        <v>566</v>
      </c>
      <c r="D821" s="26" t="s">
        <v>6022</v>
      </c>
      <c r="E821" s="27" t="s">
        <v>11400</v>
      </c>
      <c r="F821" s="33"/>
      <c r="G821" s="34"/>
      <c r="H821" s="34"/>
      <c r="I821" s="34"/>
      <c r="J821" s="35"/>
      <c r="K821" s="34"/>
      <c r="L821" s="34"/>
      <c r="M821" s="75"/>
      <c r="N821" s="75" t="s">
        <v>11401</v>
      </c>
      <c r="O821" s="74" t="s">
        <v>11402</v>
      </c>
      <c r="P821" s="29"/>
      <c r="Q821" s="31" t="s">
        <v>6023</v>
      </c>
      <c r="R821" s="66" t="s">
        <v>300</v>
      </c>
      <c r="T821" s="67"/>
      <c r="U821" s="67" t="s">
        <v>300</v>
      </c>
      <c r="V821" s="68" t="s">
        <v>6023</v>
      </c>
      <c r="W821" s="69" t="s">
        <v>300</v>
      </c>
      <c r="X821" s="70" t="s">
        <v>6023</v>
      </c>
      <c r="Y821" s="71" t="b">
        <f t="shared" si="13"/>
        <v>1</v>
      </c>
      <c r="Z821" s="71" t="b">
        <f t="shared" si="13"/>
        <v>1</v>
      </c>
      <c r="AA821" s="72">
        <v>42390</v>
      </c>
      <c r="AB821" s="73" t="s">
        <v>6665</v>
      </c>
      <c r="AC821" s="62"/>
      <c r="AD821" s="62" t="s">
        <v>11401</v>
      </c>
      <c r="AE821" s="59" t="s">
        <v>11403</v>
      </c>
      <c r="AF821" s="62"/>
    </row>
    <row r="822" spans="3:32" ht="15" customHeight="1" x14ac:dyDescent="0.25">
      <c r="C822" s="25">
        <v>565</v>
      </c>
      <c r="D822" s="26" t="s">
        <v>6022</v>
      </c>
      <c r="E822" s="27" t="s">
        <v>11404</v>
      </c>
      <c r="F822" s="33"/>
      <c r="G822" s="34"/>
      <c r="H822" s="34"/>
      <c r="I822" s="34"/>
      <c r="J822" s="35"/>
      <c r="K822" s="34"/>
      <c r="L822" s="34"/>
      <c r="M822" s="75"/>
      <c r="N822" s="75" t="s">
        <v>11405</v>
      </c>
      <c r="O822" s="74" t="s">
        <v>11406</v>
      </c>
      <c r="P822" s="29" t="s">
        <v>11407</v>
      </c>
      <c r="Q822" s="31" t="s">
        <v>11408</v>
      </c>
      <c r="R822" s="66" t="s">
        <v>482</v>
      </c>
      <c r="T822" s="67"/>
      <c r="U822" s="67" t="s">
        <v>482</v>
      </c>
      <c r="V822" s="68" t="s">
        <v>11409</v>
      </c>
      <c r="W822" s="69" t="s">
        <v>482</v>
      </c>
      <c r="X822" s="70" t="s">
        <v>11409</v>
      </c>
      <c r="Y822" s="71" t="b">
        <f t="shared" si="13"/>
        <v>1</v>
      </c>
      <c r="Z822" s="71" t="b">
        <f t="shared" si="13"/>
        <v>1</v>
      </c>
      <c r="AA822" s="72">
        <v>42390</v>
      </c>
      <c r="AB822" s="73" t="s">
        <v>6665</v>
      </c>
      <c r="AC822" s="62"/>
      <c r="AD822" s="62" t="s">
        <v>11405</v>
      </c>
      <c r="AE822" s="56" t="s">
        <v>11410</v>
      </c>
      <c r="AF822" s="56" t="s">
        <v>11411</v>
      </c>
    </row>
    <row r="823" spans="3:32" ht="15" customHeight="1" x14ac:dyDescent="0.25">
      <c r="C823" s="25">
        <v>568</v>
      </c>
      <c r="D823" s="26" t="s">
        <v>6022</v>
      </c>
      <c r="E823" s="27" t="s">
        <v>11412</v>
      </c>
      <c r="F823" s="33" t="s">
        <v>11413</v>
      </c>
      <c r="G823" s="34" t="s">
        <v>11414</v>
      </c>
      <c r="H823" s="34">
        <v>3</v>
      </c>
      <c r="I823" s="34" t="s">
        <v>120</v>
      </c>
      <c r="J823" s="35" t="s">
        <v>11385</v>
      </c>
      <c r="K823" s="34"/>
      <c r="L823" s="34"/>
      <c r="M823" s="75"/>
      <c r="N823" s="75" t="s">
        <v>11415</v>
      </c>
      <c r="O823" s="74" t="s">
        <v>11416</v>
      </c>
      <c r="P823" s="29" t="s">
        <v>6417</v>
      </c>
      <c r="Q823" s="31" t="s">
        <v>11417</v>
      </c>
      <c r="R823" s="66" t="s">
        <v>482</v>
      </c>
      <c r="T823" s="67"/>
      <c r="U823" s="67" t="s">
        <v>482</v>
      </c>
      <c r="V823" s="68" t="s">
        <v>11418</v>
      </c>
      <c r="W823" s="69" t="s">
        <v>482</v>
      </c>
      <c r="X823" s="70" t="s">
        <v>11418</v>
      </c>
      <c r="Y823" s="71" t="b">
        <f t="shared" si="13"/>
        <v>1</v>
      </c>
      <c r="Z823" s="71" t="b">
        <f t="shared" si="13"/>
        <v>1</v>
      </c>
      <c r="AA823" s="72">
        <v>42390</v>
      </c>
      <c r="AB823" s="73" t="s">
        <v>6665</v>
      </c>
      <c r="AC823" s="62"/>
      <c r="AD823" s="62" t="s">
        <v>11415</v>
      </c>
      <c r="AE823" s="56" t="s">
        <v>11419</v>
      </c>
      <c r="AF823" s="56" t="s">
        <v>11420</v>
      </c>
    </row>
    <row r="824" spans="3:32" ht="15" customHeight="1" x14ac:dyDescent="0.25">
      <c r="C824" s="25">
        <v>568</v>
      </c>
      <c r="D824" s="26" t="s">
        <v>6022</v>
      </c>
      <c r="E824" s="27" t="s">
        <v>11421</v>
      </c>
      <c r="F824" s="33"/>
      <c r="G824" s="34"/>
      <c r="H824" s="34"/>
      <c r="I824" s="34"/>
      <c r="J824" s="35"/>
      <c r="K824" s="34"/>
      <c r="L824" s="34"/>
      <c r="M824" s="75"/>
      <c r="N824" s="75" t="s">
        <v>11422</v>
      </c>
      <c r="O824" s="74" t="s">
        <v>11423</v>
      </c>
      <c r="P824" s="29"/>
      <c r="Q824" s="31" t="s">
        <v>6023</v>
      </c>
      <c r="R824" s="66" t="s">
        <v>300</v>
      </c>
      <c r="T824" s="67"/>
      <c r="U824" s="67" t="s">
        <v>300</v>
      </c>
      <c r="V824" s="68" t="s">
        <v>6023</v>
      </c>
      <c r="W824" s="69" t="s">
        <v>300</v>
      </c>
      <c r="X824" s="70" t="s">
        <v>6023</v>
      </c>
      <c r="Y824" s="71" t="b">
        <f t="shared" si="13"/>
        <v>1</v>
      </c>
      <c r="Z824" s="71" t="b">
        <f t="shared" si="13"/>
        <v>1</v>
      </c>
      <c r="AA824" s="72">
        <v>42390</v>
      </c>
      <c r="AB824" s="73" t="s">
        <v>6665</v>
      </c>
      <c r="AC824" s="62"/>
      <c r="AD824" s="62" t="s">
        <v>11422</v>
      </c>
      <c r="AE824" s="59" t="s">
        <v>11424</v>
      </c>
      <c r="AF824" s="62"/>
    </row>
    <row r="825" spans="3:32" ht="15" customHeight="1" x14ac:dyDescent="0.25">
      <c r="C825" s="25">
        <v>568</v>
      </c>
      <c r="D825" s="26" t="s">
        <v>6022</v>
      </c>
      <c r="E825" s="27" t="s">
        <v>11425</v>
      </c>
      <c r="F825" s="33"/>
      <c r="G825" s="34"/>
      <c r="H825" s="34"/>
      <c r="I825" s="34"/>
      <c r="J825" s="35"/>
      <c r="K825" s="34"/>
      <c r="L825" s="34"/>
      <c r="M825" s="75"/>
      <c r="N825" s="75" t="s">
        <v>11426</v>
      </c>
      <c r="O825" s="74" t="s">
        <v>11427</v>
      </c>
      <c r="P825" s="29"/>
      <c r="Q825" s="31" t="s">
        <v>6023</v>
      </c>
      <c r="R825" s="66" t="s">
        <v>300</v>
      </c>
      <c r="T825" s="67"/>
      <c r="U825" s="67" t="s">
        <v>300</v>
      </c>
      <c r="V825" s="68" t="s">
        <v>6023</v>
      </c>
      <c r="W825" s="69" t="s">
        <v>300</v>
      </c>
      <c r="X825" s="70" t="s">
        <v>6023</v>
      </c>
      <c r="Y825" s="71" t="b">
        <f t="shared" ref="Y825:Z888" si="14">U825=W825</f>
        <v>1</v>
      </c>
      <c r="Z825" s="71" t="b">
        <f t="shared" si="14"/>
        <v>1</v>
      </c>
      <c r="AA825" s="72">
        <v>42390</v>
      </c>
      <c r="AB825" s="73" t="s">
        <v>6665</v>
      </c>
      <c r="AC825" s="62"/>
      <c r="AD825" s="62" t="s">
        <v>11426</v>
      </c>
      <c r="AE825" s="59" t="s">
        <v>11428</v>
      </c>
      <c r="AF825" s="62"/>
    </row>
    <row r="826" spans="3:32" ht="15" customHeight="1" x14ac:dyDescent="0.25">
      <c r="C826" s="25">
        <v>568</v>
      </c>
      <c r="D826" s="26" t="s">
        <v>6022</v>
      </c>
      <c r="E826" s="27" t="s">
        <v>11429</v>
      </c>
      <c r="F826" s="33"/>
      <c r="G826" s="34"/>
      <c r="H826" s="34"/>
      <c r="I826" s="34"/>
      <c r="J826" s="35"/>
      <c r="K826" s="34"/>
      <c r="L826" s="34"/>
      <c r="M826" s="75"/>
      <c r="N826" s="75" t="s">
        <v>11430</v>
      </c>
      <c r="O826" s="74" t="s">
        <v>11431</v>
      </c>
      <c r="P826" s="29"/>
      <c r="Q826" s="31" t="s">
        <v>6023</v>
      </c>
      <c r="R826" s="66" t="s">
        <v>300</v>
      </c>
      <c r="T826" s="67"/>
      <c r="U826" s="67" t="s">
        <v>300</v>
      </c>
      <c r="V826" s="68" t="s">
        <v>6023</v>
      </c>
      <c r="W826" s="69" t="s">
        <v>300</v>
      </c>
      <c r="X826" s="70" t="s">
        <v>6023</v>
      </c>
      <c r="Y826" s="71" t="b">
        <f t="shared" si="14"/>
        <v>1</v>
      </c>
      <c r="Z826" s="71" t="b">
        <f t="shared" si="14"/>
        <v>1</v>
      </c>
      <c r="AA826" s="72">
        <v>42390</v>
      </c>
      <c r="AB826" s="73" t="s">
        <v>6665</v>
      </c>
      <c r="AC826" s="62"/>
      <c r="AD826" s="62" t="s">
        <v>11430</v>
      </c>
      <c r="AE826" s="59" t="s">
        <v>11432</v>
      </c>
      <c r="AF826" s="62"/>
    </row>
    <row r="827" spans="3:32" ht="15" customHeight="1" x14ac:dyDescent="0.25">
      <c r="C827" s="25">
        <v>567</v>
      </c>
      <c r="D827" s="26" t="s">
        <v>6022</v>
      </c>
      <c r="E827" s="27" t="s">
        <v>11433</v>
      </c>
      <c r="F827" s="33"/>
      <c r="G827" s="34"/>
      <c r="H827" s="34"/>
      <c r="I827" s="34"/>
      <c r="J827" s="35"/>
      <c r="K827" s="34"/>
      <c r="L827" s="34"/>
      <c r="M827" s="75"/>
      <c r="N827" s="75" t="s">
        <v>11434</v>
      </c>
      <c r="O827" s="74" t="s">
        <v>11435</v>
      </c>
      <c r="P827" s="29" t="s">
        <v>11407</v>
      </c>
      <c r="Q827" s="31" t="s">
        <v>11436</v>
      </c>
      <c r="R827" s="66" t="s">
        <v>482</v>
      </c>
      <c r="T827" s="67"/>
      <c r="U827" s="67" t="s">
        <v>482</v>
      </c>
      <c r="V827" s="68" t="s">
        <v>11437</v>
      </c>
      <c r="W827" s="69" t="s">
        <v>482</v>
      </c>
      <c r="X827" s="70" t="s">
        <v>11437</v>
      </c>
      <c r="Y827" s="71" t="b">
        <f t="shared" si="14"/>
        <v>1</v>
      </c>
      <c r="Z827" s="71" t="b">
        <f t="shared" si="14"/>
        <v>1</v>
      </c>
      <c r="AA827" s="72">
        <v>42390</v>
      </c>
      <c r="AB827" s="73" t="s">
        <v>6665</v>
      </c>
      <c r="AC827" s="62"/>
      <c r="AD827" s="62" t="s">
        <v>11434</v>
      </c>
      <c r="AE827" s="56" t="s">
        <v>11438</v>
      </c>
      <c r="AF827" s="56" t="s">
        <v>11439</v>
      </c>
    </row>
    <row r="828" spans="3:32" ht="15" customHeight="1" x14ac:dyDescent="0.25">
      <c r="C828" s="25">
        <v>572</v>
      </c>
      <c r="D828" s="26" t="s">
        <v>6022</v>
      </c>
      <c r="E828" s="27" t="s">
        <v>11440</v>
      </c>
      <c r="F828" s="33" t="s">
        <v>11441</v>
      </c>
      <c r="G828" s="34" t="s">
        <v>11442</v>
      </c>
      <c r="H828" s="34">
        <v>3</v>
      </c>
      <c r="I828" s="34" t="s">
        <v>120</v>
      </c>
      <c r="J828" s="35"/>
      <c r="K828" s="34"/>
      <c r="L828" s="34"/>
      <c r="M828" s="75"/>
      <c r="N828" s="75" t="s">
        <v>11443</v>
      </c>
      <c r="O828" s="74" t="s">
        <v>11444</v>
      </c>
      <c r="P828" s="29" t="s">
        <v>6411</v>
      </c>
      <c r="Q828" s="31" t="s">
        <v>11445</v>
      </c>
      <c r="R828" s="66" t="s">
        <v>482</v>
      </c>
      <c r="T828" s="67"/>
      <c r="U828" s="67" t="s">
        <v>482</v>
      </c>
      <c r="V828" s="68" t="s">
        <v>11446</v>
      </c>
      <c r="W828" s="69" t="s">
        <v>482</v>
      </c>
      <c r="X828" s="70" t="s">
        <v>11446</v>
      </c>
      <c r="Y828" s="71" t="b">
        <f t="shared" si="14"/>
        <v>1</v>
      </c>
      <c r="Z828" s="71" t="b">
        <f t="shared" si="14"/>
        <v>1</v>
      </c>
      <c r="AA828" s="72">
        <v>42390</v>
      </c>
      <c r="AB828" s="73" t="s">
        <v>6665</v>
      </c>
      <c r="AC828" s="62"/>
      <c r="AD828" s="62" t="s">
        <v>11443</v>
      </c>
      <c r="AE828" s="56" t="s">
        <v>11447</v>
      </c>
      <c r="AF828" s="56" t="s">
        <v>11448</v>
      </c>
    </row>
    <row r="829" spans="3:32" ht="15" customHeight="1" x14ac:dyDescent="0.25">
      <c r="C829" s="25">
        <v>569</v>
      </c>
      <c r="D829" s="26" t="s">
        <v>6022</v>
      </c>
      <c r="E829" s="27" t="s">
        <v>11449</v>
      </c>
      <c r="F829" s="33"/>
      <c r="G829" s="34"/>
      <c r="H829" s="34"/>
      <c r="I829" s="34"/>
      <c r="J829" s="35"/>
      <c r="K829" s="34"/>
      <c r="L829" s="34"/>
      <c r="M829" s="75"/>
      <c r="N829" s="75" t="s">
        <v>11450</v>
      </c>
      <c r="O829" s="74" t="s">
        <v>11451</v>
      </c>
      <c r="P829" s="29" t="s">
        <v>11264</v>
      </c>
      <c r="Q829" s="31" t="s">
        <v>11452</v>
      </c>
      <c r="R829" s="66" t="s">
        <v>482</v>
      </c>
      <c r="T829" s="67"/>
      <c r="U829" s="67" t="s">
        <v>482</v>
      </c>
      <c r="V829" s="68" t="s">
        <v>11453</v>
      </c>
      <c r="W829" s="69" t="s">
        <v>482</v>
      </c>
      <c r="X829" s="70" t="s">
        <v>11453</v>
      </c>
      <c r="Y829" s="71" t="b">
        <f t="shared" si="14"/>
        <v>1</v>
      </c>
      <c r="Z829" s="71" t="b">
        <f t="shared" si="14"/>
        <v>1</v>
      </c>
      <c r="AA829" s="72">
        <v>42390</v>
      </c>
      <c r="AB829" s="73" t="s">
        <v>6665</v>
      </c>
      <c r="AC829" s="62"/>
      <c r="AD829" s="62" t="s">
        <v>11450</v>
      </c>
      <c r="AE829" s="56" t="s">
        <v>11454</v>
      </c>
      <c r="AF829" s="56" t="s">
        <v>11455</v>
      </c>
    </row>
    <row r="830" spans="3:32" ht="15" customHeight="1" x14ac:dyDescent="0.25">
      <c r="C830" s="25">
        <v>570</v>
      </c>
      <c r="D830" s="26" t="s">
        <v>6022</v>
      </c>
      <c r="E830" s="27" t="s">
        <v>11456</v>
      </c>
      <c r="F830" s="33"/>
      <c r="G830" s="34"/>
      <c r="H830" s="34"/>
      <c r="I830" s="34"/>
      <c r="J830" s="35"/>
      <c r="K830" s="34"/>
      <c r="L830" s="34"/>
      <c r="M830" s="75"/>
      <c r="N830" s="75" t="s">
        <v>11457</v>
      </c>
      <c r="O830" s="74" t="s">
        <v>11458</v>
      </c>
      <c r="P830" s="29" t="s">
        <v>9517</v>
      </c>
      <c r="Q830" s="31" t="s">
        <v>11459</v>
      </c>
      <c r="R830" s="66" t="s">
        <v>482</v>
      </c>
      <c r="T830" s="67"/>
      <c r="U830" s="67" t="s">
        <v>482</v>
      </c>
      <c r="V830" s="68" t="s">
        <v>11460</v>
      </c>
      <c r="W830" s="69" t="s">
        <v>482</v>
      </c>
      <c r="X830" s="70" t="s">
        <v>11460</v>
      </c>
      <c r="Y830" s="71" t="b">
        <f t="shared" si="14"/>
        <v>1</v>
      </c>
      <c r="Z830" s="71" t="b">
        <f t="shared" si="14"/>
        <v>1</v>
      </c>
      <c r="AA830" s="72">
        <v>42390</v>
      </c>
      <c r="AB830" s="73" t="s">
        <v>6665</v>
      </c>
      <c r="AC830" s="62"/>
      <c r="AD830" s="62" t="s">
        <v>11457</v>
      </c>
      <c r="AE830" s="56" t="s">
        <v>11461</v>
      </c>
      <c r="AF830" s="56" t="s">
        <v>11462</v>
      </c>
    </row>
    <row r="831" spans="3:32" ht="15" customHeight="1" x14ac:dyDescent="0.25">
      <c r="C831" s="25">
        <v>571</v>
      </c>
      <c r="D831" s="26" t="s">
        <v>6022</v>
      </c>
      <c r="E831" s="27" t="s">
        <v>11463</v>
      </c>
      <c r="F831" s="33" t="s">
        <v>11464</v>
      </c>
      <c r="G831" s="34" t="s">
        <v>11465</v>
      </c>
      <c r="H831" s="34">
        <v>3</v>
      </c>
      <c r="I831" s="34" t="s">
        <v>120</v>
      </c>
      <c r="J831" s="87">
        <v>-802803804810</v>
      </c>
      <c r="K831" s="34" t="s">
        <v>11466</v>
      </c>
      <c r="L831" s="34"/>
      <c r="M831" s="75"/>
      <c r="N831" s="75" t="s">
        <v>11467</v>
      </c>
      <c r="O831" s="74" t="s">
        <v>11468</v>
      </c>
      <c r="P831" s="29" t="s">
        <v>6417</v>
      </c>
      <c r="Q831" s="31" t="s">
        <v>11469</v>
      </c>
      <c r="R831" s="66" t="s">
        <v>482</v>
      </c>
      <c r="T831" s="67"/>
      <c r="U831" s="67" t="s">
        <v>482</v>
      </c>
      <c r="V831" s="68" t="s">
        <v>11470</v>
      </c>
      <c r="W831" s="69" t="s">
        <v>482</v>
      </c>
      <c r="X831" s="70" t="s">
        <v>11470</v>
      </c>
      <c r="Y831" s="71" t="b">
        <f t="shared" si="14"/>
        <v>1</v>
      </c>
      <c r="Z831" s="71" t="b">
        <f t="shared" si="14"/>
        <v>1</v>
      </c>
      <c r="AA831" s="72">
        <v>42390</v>
      </c>
      <c r="AB831" s="73" t="s">
        <v>6665</v>
      </c>
      <c r="AC831" s="62"/>
      <c r="AD831" s="62" t="s">
        <v>11467</v>
      </c>
      <c r="AE831" s="56" t="s">
        <v>11471</v>
      </c>
      <c r="AF831" s="56" t="s">
        <v>11472</v>
      </c>
    </row>
    <row r="832" spans="3:32" ht="15" customHeight="1" x14ac:dyDescent="0.25">
      <c r="C832" s="25">
        <v>571</v>
      </c>
      <c r="D832" s="26" t="s">
        <v>6022</v>
      </c>
      <c r="E832" s="27" t="s">
        <v>11473</v>
      </c>
      <c r="F832" s="33"/>
      <c r="G832" s="34"/>
      <c r="H832" s="34"/>
      <c r="I832" s="34"/>
      <c r="J832" s="87"/>
      <c r="K832" s="34"/>
      <c r="L832" s="34"/>
      <c r="M832" s="75"/>
      <c r="N832" s="75" t="s">
        <v>11474</v>
      </c>
      <c r="O832" s="74" t="s">
        <v>11475</v>
      </c>
      <c r="P832" s="29"/>
      <c r="Q832" s="31" t="s">
        <v>6023</v>
      </c>
      <c r="R832" s="66" t="s">
        <v>300</v>
      </c>
      <c r="T832" s="67"/>
      <c r="U832" s="67" t="s">
        <v>300</v>
      </c>
      <c r="V832" s="68" t="s">
        <v>6023</v>
      </c>
      <c r="W832" s="69" t="s">
        <v>300</v>
      </c>
      <c r="X832" s="70" t="s">
        <v>6023</v>
      </c>
      <c r="Y832" s="71" t="b">
        <f t="shared" si="14"/>
        <v>1</v>
      </c>
      <c r="Z832" s="71" t="b">
        <f t="shared" si="14"/>
        <v>1</v>
      </c>
      <c r="AA832" s="72">
        <v>42390</v>
      </c>
      <c r="AB832" s="73" t="s">
        <v>6665</v>
      </c>
      <c r="AC832" s="62"/>
      <c r="AD832" s="62" t="s">
        <v>11474</v>
      </c>
      <c r="AE832" s="59" t="s">
        <v>11476</v>
      </c>
      <c r="AF832" s="62"/>
    </row>
    <row r="833" spans="3:32" ht="15" customHeight="1" x14ac:dyDescent="0.25">
      <c r="C833" s="25">
        <v>571</v>
      </c>
      <c r="D833" s="26" t="s">
        <v>6022</v>
      </c>
      <c r="E833" s="27" t="s">
        <v>11477</v>
      </c>
      <c r="F833" s="33"/>
      <c r="G833" s="34"/>
      <c r="H833" s="34"/>
      <c r="I833" s="34"/>
      <c r="J833" s="87"/>
      <c r="K833" s="34"/>
      <c r="L833" s="34"/>
      <c r="M833" s="75"/>
      <c r="N833" s="75" t="s">
        <v>11478</v>
      </c>
      <c r="O833" s="74" t="s">
        <v>11479</v>
      </c>
      <c r="P833" s="29"/>
      <c r="Q833" s="31" t="s">
        <v>6023</v>
      </c>
      <c r="R833" s="66" t="s">
        <v>300</v>
      </c>
      <c r="T833" s="67"/>
      <c r="U833" s="67" t="s">
        <v>300</v>
      </c>
      <c r="V833" s="68" t="s">
        <v>6023</v>
      </c>
      <c r="W833" s="69" t="s">
        <v>300</v>
      </c>
      <c r="X833" s="70" t="s">
        <v>6023</v>
      </c>
      <c r="Y833" s="71" t="b">
        <f t="shared" si="14"/>
        <v>1</v>
      </c>
      <c r="Z833" s="71" t="b">
        <f t="shared" si="14"/>
        <v>1</v>
      </c>
      <c r="AA833" s="72">
        <v>42390</v>
      </c>
      <c r="AB833" s="73" t="s">
        <v>6665</v>
      </c>
      <c r="AC833" s="62"/>
      <c r="AD833" s="62" t="s">
        <v>11478</v>
      </c>
      <c r="AE833" s="59" t="s">
        <v>11480</v>
      </c>
      <c r="AF833" s="62"/>
    </row>
    <row r="834" spans="3:32" ht="15" customHeight="1" x14ac:dyDescent="0.25">
      <c r="C834" s="25">
        <v>571</v>
      </c>
      <c r="D834" s="26" t="s">
        <v>6022</v>
      </c>
      <c r="E834" s="27" t="s">
        <v>11481</v>
      </c>
      <c r="F834" s="33"/>
      <c r="G834" s="34"/>
      <c r="H834" s="34"/>
      <c r="I834" s="34"/>
      <c r="J834" s="87"/>
      <c r="K834" s="34"/>
      <c r="L834" s="34"/>
      <c r="M834" s="75"/>
      <c r="N834" s="75" t="s">
        <v>11482</v>
      </c>
      <c r="O834" s="74" t="s">
        <v>11483</v>
      </c>
      <c r="P834" s="29"/>
      <c r="Q834" s="31" t="s">
        <v>6023</v>
      </c>
      <c r="R834" s="66" t="s">
        <v>300</v>
      </c>
      <c r="T834" s="67"/>
      <c r="U834" s="67" t="s">
        <v>300</v>
      </c>
      <c r="V834" s="68" t="s">
        <v>6023</v>
      </c>
      <c r="W834" s="69" t="s">
        <v>300</v>
      </c>
      <c r="X834" s="70" t="s">
        <v>6023</v>
      </c>
      <c r="Y834" s="71" t="b">
        <f t="shared" si="14"/>
        <v>1</v>
      </c>
      <c r="Z834" s="71" t="b">
        <f t="shared" si="14"/>
        <v>1</v>
      </c>
      <c r="AA834" s="72">
        <v>42390</v>
      </c>
      <c r="AB834" s="73" t="s">
        <v>6665</v>
      </c>
      <c r="AC834" s="62"/>
      <c r="AD834" s="62" t="s">
        <v>11482</v>
      </c>
      <c r="AE834" s="59" t="s">
        <v>11484</v>
      </c>
      <c r="AF834" s="62"/>
    </row>
    <row r="835" spans="3:32" ht="15" customHeight="1" x14ac:dyDescent="0.25">
      <c r="C835" s="25">
        <v>681</v>
      </c>
      <c r="D835" s="26" t="s">
        <v>6022</v>
      </c>
      <c r="E835" s="27" t="s">
        <v>11485</v>
      </c>
      <c r="F835" s="33" t="s">
        <v>11486</v>
      </c>
      <c r="G835" s="34" t="s">
        <v>11487</v>
      </c>
      <c r="H835" s="34">
        <v>8</v>
      </c>
      <c r="I835" s="34" t="s">
        <v>21</v>
      </c>
      <c r="J835" s="35" t="s">
        <v>8560</v>
      </c>
      <c r="K835" s="34" t="s">
        <v>11488</v>
      </c>
      <c r="L835" s="34" t="s">
        <v>8562</v>
      </c>
      <c r="M835" s="75"/>
      <c r="N835" s="75" t="s">
        <v>11489</v>
      </c>
      <c r="O835" s="74" t="s">
        <v>11490</v>
      </c>
      <c r="P835" s="29" t="s">
        <v>6411</v>
      </c>
      <c r="Q835" s="31" t="s">
        <v>11491</v>
      </c>
      <c r="R835" s="66" t="s">
        <v>482</v>
      </c>
      <c r="T835" s="67"/>
      <c r="U835" s="67" t="s">
        <v>482</v>
      </c>
      <c r="V835" s="68" t="s">
        <v>11492</v>
      </c>
      <c r="W835" s="69" t="s">
        <v>482</v>
      </c>
      <c r="X835" s="70" t="s">
        <v>11492</v>
      </c>
      <c r="Y835" s="71" t="b">
        <f t="shared" si="14"/>
        <v>1</v>
      </c>
      <c r="Z835" s="71" t="b">
        <f t="shared" si="14"/>
        <v>1</v>
      </c>
      <c r="AA835" s="72">
        <v>42390</v>
      </c>
      <c r="AB835" s="73" t="s">
        <v>6665</v>
      </c>
      <c r="AC835" s="62"/>
      <c r="AD835" s="62" t="s">
        <v>11489</v>
      </c>
      <c r="AE835" s="56" t="s">
        <v>11493</v>
      </c>
      <c r="AF835" s="56" t="s">
        <v>11494</v>
      </c>
    </row>
    <row r="836" spans="3:32" ht="15" customHeight="1" x14ac:dyDescent="0.25">
      <c r="C836" s="25">
        <v>573</v>
      </c>
      <c r="D836" s="26" t="s">
        <v>6022</v>
      </c>
      <c r="E836" s="27" t="s">
        <v>11495</v>
      </c>
      <c r="F836" s="33"/>
      <c r="G836" s="34"/>
      <c r="H836" s="34"/>
      <c r="I836" s="34"/>
      <c r="J836" s="35"/>
      <c r="K836" s="34"/>
      <c r="L836" s="34"/>
      <c r="M836" s="75"/>
      <c r="N836" s="75" t="s">
        <v>11496</v>
      </c>
      <c r="O836" s="74" t="s">
        <v>11497</v>
      </c>
      <c r="P836" s="29" t="s">
        <v>11498</v>
      </c>
      <c r="Q836" s="31" t="s">
        <v>11499</v>
      </c>
      <c r="R836" s="66" t="s">
        <v>482</v>
      </c>
      <c r="T836" s="67"/>
      <c r="U836" s="67" t="s">
        <v>482</v>
      </c>
      <c r="V836" s="68" t="s">
        <v>11500</v>
      </c>
      <c r="W836" s="69" t="s">
        <v>482</v>
      </c>
      <c r="X836" s="70" t="s">
        <v>11500</v>
      </c>
      <c r="Y836" s="71" t="b">
        <f t="shared" si="14"/>
        <v>1</v>
      </c>
      <c r="Z836" s="71" t="b">
        <f t="shared" si="14"/>
        <v>1</v>
      </c>
      <c r="AA836" s="72">
        <v>42390</v>
      </c>
      <c r="AB836" s="73" t="s">
        <v>6665</v>
      </c>
      <c r="AC836" s="62"/>
      <c r="AD836" s="62" t="s">
        <v>11496</v>
      </c>
      <c r="AE836" s="56" t="s">
        <v>11501</v>
      </c>
      <c r="AF836" s="56" t="s">
        <v>11502</v>
      </c>
    </row>
    <row r="837" spans="3:32" ht="15" customHeight="1" x14ac:dyDescent="0.25">
      <c r="C837" s="25">
        <v>581</v>
      </c>
      <c r="D837" s="26" t="s">
        <v>6022</v>
      </c>
      <c r="E837" s="27" t="s">
        <v>11503</v>
      </c>
      <c r="F837" s="33" t="s">
        <v>11504</v>
      </c>
      <c r="G837" s="34" t="s">
        <v>11505</v>
      </c>
      <c r="H837" s="34">
        <v>10</v>
      </c>
      <c r="I837" s="34" t="s">
        <v>120</v>
      </c>
      <c r="J837" s="35" t="s">
        <v>8580</v>
      </c>
      <c r="K837" s="34"/>
      <c r="L837" s="34" t="s">
        <v>8562</v>
      </c>
      <c r="M837" s="75"/>
      <c r="N837" s="75" t="s">
        <v>11506</v>
      </c>
      <c r="O837" s="74" t="s">
        <v>11507</v>
      </c>
      <c r="P837" s="29" t="s">
        <v>9733</v>
      </c>
      <c r="Q837" s="31" t="s">
        <v>11508</v>
      </c>
      <c r="R837" s="66" t="s">
        <v>482</v>
      </c>
      <c r="T837" s="67"/>
      <c r="U837" s="67" t="s">
        <v>482</v>
      </c>
      <c r="V837" s="68" t="s">
        <v>11509</v>
      </c>
      <c r="W837" s="69" t="s">
        <v>482</v>
      </c>
      <c r="X837" s="70" t="s">
        <v>11509</v>
      </c>
      <c r="Y837" s="71" t="b">
        <f t="shared" si="14"/>
        <v>1</v>
      </c>
      <c r="Z837" s="71" t="b">
        <f t="shared" si="14"/>
        <v>1</v>
      </c>
      <c r="AA837" s="72">
        <v>42390</v>
      </c>
      <c r="AB837" s="73" t="s">
        <v>6665</v>
      </c>
      <c r="AC837" s="62"/>
      <c r="AD837" s="62" t="s">
        <v>11506</v>
      </c>
      <c r="AE837" s="56" t="s">
        <v>11510</v>
      </c>
      <c r="AF837" s="56" t="s">
        <v>11511</v>
      </c>
    </row>
    <row r="838" spans="3:32" ht="15" customHeight="1" x14ac:dyDescent="0.25">
      <c r="C838" s="25">
        <v>577</v>
      </c>
      <c r="D838" s="26" t="s">
        <v>6022</v>
      </c>
      <c r="E838" s="27" t="s">
        <v>11512</v>
      </c>
      <c r="F838" s="33"/>
      <c r="G838" s="34"/>
      <c r="H838" s="34"/>
      <c r="I838" s="34"/>
      <c r="J838" s="35"/>
      <c r="K838" s="34"/>
      <c r="L838" s="34"/>
      <c r="M838" s="75"/>
      <c r="N838" s="75" t="s">
        <v>11513</v>
      </c>
      <c r="O838" s="74" t="s">
        <v>11514</v>
      </c>
      <c r="P838" s="29" t="s">
        <v>7610</v>
      </c>
      <c r="Q838" s="31" t="s">
        <v>11515</v>
      </c>
      <c r="R838" s="66" t="s">
        <v>482</v>
      </c>
      <c r="T838" s="67"/>
      <c r="U838" s="67" t="s">
        <v>482</v>
      </c>
      <c r="V838" s="68" t="s">
        <v>11516</v>
      </c>
      <c r="W838" s="69" t="s">
        <v>482</v>
      </c>
      <c r="X838" s="70" t="s">
        <v>11517</v>
      </c>
      <c r="Y838" s="71" t="b">
        <f t="shared" si="14"/>
        <v>1</v>
      </c>
      <c r="Z838" s="71" t="b">
        <f t="shared" si="14"/>
        <v>0</v>
      </c>
      <c r="AA838" s="72">
        <v>42390</v>
      </c>
      <c r="AB838" s="88" t="s">
        <v>8593</v>
      </c>
      <c r="AC838" s="62"/>
      <c r="AD838" s="62" t="s">
        <v>11513</v>
      </c>
      <c r="AE838" s="56" t="s">
        <v>11518</v>
      </c>
      <c r="AF838" s="56" t="s">
        <v>11519</v>
      </c>
    </row>
    <row r="839" spans="3:32" ht="15" customHeight="1" x14ac:dyDescent="0.25">
      <c r="C839" s="25">
        <v>574</v>
      </c>
      <c r="D839" s="26" t="s">
        <v>6027</v>
      </c>
      <c r="E839" s="27" t="s">
        <v>11520</v>
      </c>
      <c r="F839" s="33"/>
      <c r="G839" s="34"/>
      <c r="H839" s="34"/>
      <c r="I839" s="34"/>
      <c r="J839" s="35"/>
      <c r="K839" s="34"/>
      <c r="L839" s="34"/>
      <c r="M839" s="75"/>
      <c r="N839" s="75" t="s">
        <v>11521</v>
      </c>
      <c r="O839" s="74" t="s">
        <v>11522</v>
      </c>
      <c r="P839" s="29" t="s">
        <v>7610</v>
      </c>
      <c r="Q839" s="31" t="s">
        <v>11523</v>
      </c>
      <c r="R839" s="66" t="s">
        <v>482</v>
      </c>
      <c r="T839" s="67"/>
      <c r="U839" s="67" t="s">
        <v>482</v>
      </c>
      <c r="V839" s="68" t="s">
        <v>11524</v>
      </c>
      <c r="W839" s="69" t="s">
        <v>482</v>
      </c>
      <c r="X839" s="70" t="s">
        <v>11524</v>
      </c>
      <c r="Y839" s="71" t="b">
        <f t="shared" si="14"/>
        <v>1</v>
      </c>
      <c r="Z839" s="71" t="b">
        <f t="shared" si="14"/>
        <v>1</v>
      </c>
      <c r="AA839" s="72">
        <v>42390</v>
      </c>
      <c r="AB839" s="73" t="s">
        <v>6665</v>
      </c>
      <c r="AC839" s="62"/>
      <c r="AD839" s="62"/>
      <c r="AE839" s="62"/>
      <c r="AF839" s="62"/>
    </row>
    <row r="840" spans="3:32" ht="15" customHeight="1" x14ac:dyDescent="0.25">
      <c r="C840" s="25">
        <v>580</v>
      </c>
      <c r="D840" s="26" t="s">
        <v>6022</v>
      </c>
      <c r="E840" s="27" t="s">
        <v>11525</v>
      </c>
      <c r="F840" s="33"/>
      <c r="G840" s="34"/>
      <c r="H840" s="34"/>
      <c r="I840" s="34"/>
      <c r="J840" s="35"/>
      <c r="K840" s="34"/>
      <c r="L840" s="34"/>
      <c r="M840" s="75"/>
      <c r="N840" s="75" t="s">
        <v>11526</v>
      </c>
      <c r="O840" s="74" t="s">
        <v>11527</v>
      </c>
      <c r="P840" s="29" t="s">
        <v>11528</v>
      </c>
      <c r="Q840" s="31" t="s">
        <v>11529</v>
      </c>
      <c r="R840" s="66" t="s">
        <v>482</v>
      </c>
      <c r="T840" s="67"/>
      <c r="U840" s="67" t="s">
        <v>482</v>
      </c>
      <c r="V840" s="68" t="s">
        <v>11530</v>
      </c>
      <c r="W840" s="69" t="s">
        <v>482</v>
      </c>
      <c r="X840" s="70" t="s">
        <v>11530</v>
      </c>
      <c r="Y840" s="71" t="b">
        <f t="shared" si="14"/>
        <v>1</v>
      </c>
      <c r="Z840" s="71" t="b">
        <f t="shared" si="14"/>
        <v>1</v>
      </c>
      <c r="AA840" s="72">
        <v>42390</v>
      </c>
      <c r="AB840" s="73" t="s">
        <v>6665</v>
      </c>
      <c r="AC840" s="62"/>
      <c r="AD840" s="62" t="s">
        <v>11526</v>
      </c>
      <c r="AE840" s="56" t="s">
        <v>11531</v>
      </c>
      <c r="AF840" s="56" t="s">
        <v>11532</v>
      </c>
    </row>
    <row r="841" spans="3:32" ht="15" customHeight="1" x14ac:dyDescent="0.25">
      <c r="C841" s="25">
        <v>582</v>
      </c>
      <c r="D841" s="26" t="s">
        <v>6022</v>
      </c>
      <c r="E841" s="27" t="s">
        <v>11533</v>
      </c>
      <c r="F841" s="33" t="s">
        <v>11534</v>
      </c>
      <c r="G841" s="34" t="s">
        <v>11535</v>
      </c>
      <c r="H841" s="34">
        <v>3</v>
      </c>
      <c r="I841" s="34" t="s">
        <v>120</v>
      </c>
      <c r="J841" s="87">
        <v>-102610602</v>
      </c>
      <c r="K841" s="34" t="s">
        <v>11536</v>
      </c>
      <c r="L841" s="34" t="s">
        <v>6677</v>
      </c>
      <c r="M841" s="75"/>
      <c r="N841" s="75" t="s">
        <v>11537</v>
      </c>
      <c r="O841" s="74" t="s">
        <v>11538</v>
      </c>
      <c r="P841" s="29" t="s">
        <v>6411</v>
      </c>
      <c r="Q841" s="31" t="s">
        <v>11539</v>
      </c>
      <c r="R841" s="66" t="s">
        <v>482</v>
      </c>
      <c r="T841" s="67"/>
      <c r="U841" s="67" t="s">
        <v>482</v>
      </c>
      <c r="V841" s="68" t="s">
        <v>11540</v>
      </c>
      <c r="W841" s="69" t="s">
        <v>482</v>
      </c>
      <c r="X841" s="70" t="s">
        <v>11540</v>
      </c>
      <c r="Y841" s="71" t="b">
        <f t="shared" si="14"/>
        <v>1</v>
      </c>
      <c r="Z841" s="71" t="b">
        <f t="shared" si="14"/>
        <v>1</v>
      </c>
      <c r="AA841" s="72">
        <v>42390</v>
      </c>
      <c r="AB841" s="73" t="s">
        <v>6665</v>
      </c>
      <c r="AC841" s="62"/>
      <c r="AD841" s="62" t="s">
        <v>11537</v>
      </c>
      <c r="AE841" s="56" t="s">
        <v>11541</v>
      </c>
      <c r="AF841" s="56" t="s">
        <v>11542</v>
      </c>
    </row>
    <row r="842" spans="3:32" ht="15" customHeight="1" x14ac:dyDescent="0.25">
      <c r="C842" s="25">
        <v>583</v>
      </c>
      <c r="D842" s="26" t="s">
        <v>6022</v>
      </c>
      <c r="E842" s="27" t="s">
        <v>11543</v>
      </c>
      <c r="F842" s="33"/>
      <c r="G842" s="34"/>
      <c r="H842" s="34"/>
      <c r="I842" s="34"/>
      <c r="J842" s="87"/>
      <c r="K842" s="34"/>
      <c r="L842" s="34"/>
      <c r="M842" s="75"/>
      <c r="N842" s="75" t="s">
        <v>11544</v>
      </c>
      <c r="O842" s="74" t="s">
        <v>11545</v>
      </c>
      <c r="P842" s="29" t="s">
        <v>6417</v>
      </c>
      <c r="Q842" s="31" t="s">
        <v>11546</v>
      </c>
      <c r="R842" s="66" t="s">
        <v>482</v>
      </c>
      <c r="T842" s="67"/>
      <c r="U842" s="67" t="s">
        <v>482</v>
      </c>
      <c r="V842" s="68" t="s">
        <v>11547</v>
      </c>
      <c r="W842" s="69" t="s">
        <v>482</v>
      </c>
      <c r="X842" s="70" t="s">
        <v>11547</v>
      </c>
      <c r="Y842" s="71" t="b">
        <f t="shared" si="14"/>
        <v>1</v>
      </c>
      <c r="Z842" s="71" t="b">
        <f t="shared" si="14"/>
        <v>1</v>
      </c>
      <c r="AA842" s="72">
        <v>42390</v>
      </c>
      <c r="AB842" s="73" t="s">
        <v>6665</v>
      </c>
      <c r="AC842" s="62"/>
      <c r="AD842" s="62" t="s">
        <v>11544</v>
      </c>
      <c r="AE842" s="56" t="s">
        <v>11548</v>
      </c>
      <c r="AF842" s="56" t="s">
        <v>11549</v>
      </c>
    </row>
    <row r="843" spans="3:32" ht="15" customHeight="1" x14ac:dyDescent="0.25">
      <c r="C843" s="25">
        <v>591</v>
      </c>
      <c r="D843" s="26" t="s">
        <v>6022</v>
      </c>
      <c r="E843" s="27" t="s">
        <v>11550</v>
      </c>
      <c r="F843" s="34" t="s">
        <v>11551</v>
      </c>
      <c r="G843" s="34" t="s">
        <v>11552</v>
      </c>
      <c r="H843" s="34">
        <v>8</v>
      </c>
      <c r="I843" s="34" t="s">
        <v>120</v>
      </c>
      <c r="J843" s="35" t="s">
        <v>165</v>
      </c>
      <c r="K843" s="34"/>
      <c r="L843" s="34" t="s">
        <v>11553</v>
      </c>
      <c r="M843" s="74"/>
      <c r="N843" s="74" t="s">
        <v>11554</v>
      </c>
      <c r="O843" s="74" t="s">
        <v>11555</v>
      </c>
      <c r="P843" s="29" t="s">
        <v>11556</v>
      </c>
      <c r="Q843" s="31" t="s">
        <v>11557</v>
      </c>
      <c r="R843" s="66" t="s">
        <v>482</v>
      </c>
      <c r="T843" s="67"/>
      <c r="U843" s="67" t="s">
        <v>482</v>
      </c>
      <c r="V843" s="68" t="s">
        <v>11558</v>
      </c>
      <c r="W843" s="69" t="s">
        <v>482</v>
      </c>
      <c r="X843" s="70" t="s">
        <v>11558</v>
      </c>
      <c r="Y843" s="71" t="b">
        <f t="shared" si="14"/>
        <v>1</v>
      </c>
      <c r="Z843" s="71" t="b">
        <f t="shared" si="14"/>
        <v>1</v>
      </c>
      <c r="AA843" s="72">
        <v>42390</v>
      </c>
      <c r="AB843" s="73" t="s">
        <v>6665</v>
      </c>
      <c r="AC843" s="62"/>
      <c r="AD843" s="62" t="s">
        <v>11554</v>
      </c>
      <c r="AE843" s="56" t="s">
        <v>11559</v>
      </c>
      <c r="AF843" s="56" t="s">
        <v>11560</v>
      </c>
    </row>
    <row r="844" spans="3:32" ht="15" customHeight="1" x14ac:dyDescent="0.25">
      <c r="C844" s="25">
        <v>586</v>
      </c>
      <c r="D844" s="26" t="s">
        <v>6022</v>
      </c>
      <c r="E844" s="27" t="s">
        <v>11561</v>
      </c>
      <c r="F844" s="34"/>
      <c r="G844" s="34"/>
      <c r="H844" s="34"/>
      <c r="I844" s="34"/>
      <c r="J844" s="35"/>
      <c r="K844" s="34"/>
      <c r="L844" s="34"/>
      <c r="M844" s="74"/>
      <c r="N844" s="74" t="s">
        <v>11562</v>
      </c>
      <c r="O844" s="74" t="s">
        <v>11563</v>
      </c>
      <c r="P844" s="29" t="s">
        <v>11564</v>
      </c>
      <c r="Q844" s="31" t="s">
        <v>11565</v>
      </c>
      <c r="R844" s="66" t="s">
        <v>482</v>
      </c>
      <c r="T844" s="67"/>
      <c r="U844" s="67" t="s">
        <v>482</v>
      </c>
      <c r="V844" s="68" t="s">
        <v>11566</v>
      </c>
      <c r="W844" s="69" t="s">
        <v>482</v>
      </c>
      <c r="X844" s="70" t="s">
        <v>11566</v>
      </c>
      <c r="Y844" s="71" t="b">
        <f t="shared" si="14"/>
        <v>1</v>
      </c>
      <c r="Z844" s="71" t="b">
        <f t="shared" si="14"/>
        <v>1</v>
      </c>
      <c r="AA844" s="72">
        <v>42390</v>
      </c>
      <c r="AB844" s="73" t="s">
        <v>6665</v>
      </c>
      <c r="AC844" s="62"/>
      <c r="AD844" s="62" t="s">
        <v>11562</v>
      </c>
      <c r="AE844" s="56" t="s">
        <v>11567</v>
      </c>
      <c r="AF844" s="56" t="s">
        <v>11568</v>
      </c>
    </row>
    <row r="845" spans="3:32" ht="15" customHeight="1" x14ac:dyDescent="0.25">
      <c r="C845" s="25">
        <v>585</v>
      </c>
      <c r="D845" s="26" t="s">
        <v>6022</v>
      </c>
      <c r="E845" s="27" t="s">
        <v>11569</v>
      </c>
      <c r="F845" s="34"/>
      <c r="G845" s="34"/>
      <c r="H845" s="34"/>
      <c r="I845" s="34"/>
      <c r="J845" s="35"/>
      <c r="K845" s="34"/>
      <c r="L845" s="34"/>
      <c r="M845" s="74"/>
      <c r="N845" s="74" t="s">
        <v>11570</v>
      </c>
      <c r="O845" s="74" t="s">
        <v>11571</v>
      </c>
      <c r="P845" s="29" t="s">
        <v>11572</v>
      </c>
      <c r="Q845" s="31" t="s">
        <v>11573</v>
      </c>
      <c r="R845" s="66" t="s">
        <v>482</v>
      </c>
      <c r="T845" s="67"/>
      <c r="U845" s="67" t="s">
        <v>482</v>
      </c>
      <c r="V845" s="68" t="s">
        <v>11574</v>
      </c>
      <c r="W845" s="69" t="s">
        <v>482</v>
      </c>
      <c r="X845" s="70" t="s">
        <v>11574</v>
      </c>
      <c r="Y845" s="71" t="b">
        <f t="shared" si="14"/>
        <v>1</v>
      </c>
      <c r="Z845" s="71" t="b">
        <f t="shared" si="14"/>
        <v>1</v>
      </c>
      <c r="AA845" s="72">
        <v>42390</v>
      </c>
      <c r="AB845" s="73" t="s">
        <v>6665</v>
      </c>
      <c r="AC845" s="62"/>
      <c r="AD845" s="62" t="s">
        <v>11570</v>
      </c>
      <c r="AE845" s="56" t="s">
        <v>11575</v>
      </c>
      <c r="AF845" s="56" t="s">
        <v>11576</v>
      </c>
    </row>
    <row r="846" spans="3:32" ht="15" customHeight="1" x14ac:dyDescent="0.25">
      <c r="C846" s="25">
        <v>585</v>
      </c>
      <c r="D846" s="26" t="s">
        <v>6022</v>
      </c>
      <c r="E846" s="27" t="s">
        <v>11577</v>
      </c>
      <c r="F846" s="34"/>
      <c r="G846" s="34"/>
      <c r="H846" s="34"/>
      <c r="I846" s="34"/>
      <c r="J846" s="35"/>
      <c r="K846" s="34"/>
      <c r="L846" s="34"/>
      <c r="M846" s="74"/>
      <c r="N846" s="74" t="s">
        <v>11578</v>
      </c>
      <c r="O846" s="28" t="s">
        <v>11579</v>
      </c>
      <c r="P846" s="29" t="s">
        <v>6421</v>
      </c>
      <c r="Q846" s="31" t="s">
        <v>11580</v>
      </c>
      <c r="R846" s="66" t="s">
        <v>482</v>
      </c>
      <c r="T846" s="67"/>
      <c r="U846" s="67" t="s">
        <v>482</v>
      </c>
      <c r="V846" s="68" t="s">
        <v>11581</v>
      </c>
      <c r="W846" s="69" t="s">
        <v>482</v>
      </c>
      <c r="X846" s="70" t="s">
        <v>11581</v>
      </c>
      <c r="Y846" s="71" t="b">
        <f t="shared" si="14"/>
        <v>1</v>
      </c>
      <c r="Z846" s="71" t="b">
        <f t="shared" si="14"/>
        <v>1</v>
      </c>
      <c r="AA846" s="72">
        <v>42390</v>
      </c>
      <c r="AB846" s="73" t="s">
        <v>6665</v>
      </c>
      <c r="AC846" s="62"/>
      <c r="AD846" s="62" t="s">
        <v>11578</v>
      </c>
      <c r="AE846" s="56" t="s">
        <v>11582</v>
      </c>
      <c r="AF846" s="56" t="s">
        <v>11583</v>
      </c>
    </row>
    <row r="847" spans="3:32" ht="15" customHeight="1" x14ac:dyDescent="0.25">
      <c r="C847" s="25">
        <v>583</v>
      </c>
      <c r="D847" s="26" t="s">
        <v>6022</v>
      </c>
      <c r="E847" s="27" t="s">
        <v>11584</v>
      </c>
      <c r="F847" s="34"/>
      <c r="G847" s="34"/>
      <c r="H847" s="34"/>
      <c r="I847" s="34"/>
      <c r="J847" s="35"/>
      <c r="K847" s="34"/>
      <c r="L847" s="34"/>
      <c r="M847" s="74"/>
      <c r="N847" s="74" t="s">
        <v>11585</v>
      </c>
      <c r="O847" s="28" t="s">
        <v>6108</v>
      </c>
      <c r="P847" s="29" t="s">
        <v>6423</v>
      </c>
      <c r="Q847" s="31" t="s">
        <v>11586</v>
      </c>
      <c r="R847" s="66" t="s">
        <v>482</v>
      </c>
      <c r="T847" s="67"/>
      <c r="U847" s="67" t="s">
        <v>482</v>
      </c>
      <c r="V847" s="68" t="s">
        <v>11587</v>
      </c>
      <c r="W847" s="69" t="s">
        <v>482</v>
      </c>
      <c r="X847" s="70" t="s">
        <v>11587</v>
      </c>
      <c r="Y847" s="71" t="b">
        <f t="shared" si="14"/>
        <v>1</v>
      </c>
      <c r="Z847" s="71" t="b">
        <f t="shared" si="14"/>
        <v>1</v>
      </c>
      <c r="AA847" s="72">
        <v>42390</v>
      </c>
      <c r="AB847" s="73" t="s">
        <v>6665</v>
      </c>
      <c r="AC847" s="62"/>
      <c r="AD847" s="62" t="s">
        <v>11585</v>
      </c>
      <c r="AE847" s="56" t="s">
        <v>11588</v>
      </c>
      <c r="AF847" s="56" t="s">
        <v>11589</v>
      </c>
    </row>
    <row r="848" spans="3:32" ht="15" customHeight="1" x14ac:dyDescent="0.25">
      <c r="C848" s="25">
        <v>583</v>
      </c>
      <c r="D848" s="26" t="s">
        <v>6022</v>
      </c>
      <c r="E848" s="27" t="s">
        <v>11590</v>
      </c>
      <c r="F848" s="34"/>
      <c r="G848" s="34"/>
      <c r="H848" s="34"/>
      <c r="I848" s="34"/>
      <c r="J848" s="35"/>
      <c r="K848" s="34"/>
      <c r="L848" s="34"/>
      <c r="M848" s="74"/>
      <c r="N848" s="74" t="s">
        <v>11591</v>
      </c>
      <c r="O848" s="28" t="s">
        <v>6111</v>
      </c>
      <c r="P848" s="29" t="s">
        <v>6423</v>
      </c>
      <c r="Q848" s="31" t="s">
        <v>11592</v>
      </c>
      <c r="R848" s="66" t="s">
        <v>482</v>
      </c>
      <c r="T848" s="67"/>
      <c r="U848" s="67" t="s">
        <v>482</v>
      </c>
      <c r="V848" s="68" t="s">
        <v>11593</v>
      </c>
      <c r="W848" s="69" t="s">
        <v>482</v>
      </c>
      <c r="X848" s="70" t="s">
        <v>11593</v>
      </c>
      <c r="Y848" s="71" t="b">
        <f t="shared" si="14"/>
        <v>1</v>
      </c>
      <c r="Z848" s="71" t="b">
        <f t="shared" si="14"/>
        <v>1</v>
      </c>
      <c r="AA848" s="72">
        <v>42390</v>
      </c>
      <c r="AB848" s="73" t="s">
        <v>6665</v>
      </c>
      <c r="AC848" s="62"/>
      <c r="AD848" s="62" t="s">
        <v>11591</v>
      </c>
      <c r="AE848" s="56" t="s">
        <v>11594</v>
      </c>
      <c r="AF848" s="56" t="s">
        <v>11595</v>
      </c>
    </row>
    <row r="849" spans="3:32" ht="15" customHeight="1" x14ac:dyDescent="0.25">
      <c r="C849" s="25">
        <v>583</v>
      </c>
      <c r="D849" s="26" t="s">
        <v>6022</v>
      </c>
      <c r="E849" s="27" t="s">
        <v>11596</v>
      </c>
      <c r="F849" s="34"/>
      <c r="G849" s="34"/>
      <c r="H849" s="34"/>
      <c r="I849" s="34"/>
      <c r="J849" s="35"/>
      <c r="K849" s="34"/>
      <c r="L849" s="34"/>
      <c r="M849" s="74"/>
      <c r="N849" s="74" t="s">
        <v>11597</v>
      </c>
      <c r="O849" s="28" t="s">
        <v>6203</v>
      </c>
      <c r="P849" s="29" t="s">
        <v>6452</v>
      </c>
      <c r="Q849" s="31" t="s">
        <v>11598</v>
      </c>
      <c r="R849" s="66" t="s">
        <v>482</v>
      </c>
      <c r="T849" s="67"/>
      <c r="U849" s="67" t="s">
        <v>482</v>
      </c>
      <c r="V849" s="68" t="s">
        <v>11599</v>
      </c>
      <c r="W849" s="69" t="s">
        <v>482</v>
      </c>
      <c r="X849" s="70" t="s">
        <v>11599</v>
      </c>
      <c r="Y849" s="71" t="b">
        <f t="shared" si="14"/>
        <v>1</v>
      </c>
      <c r="Z849" s="71" t="b">
        <f t="shared" si="14"/>
        <v>1</v>
      </c>
      <c r="AA849" s="72">
        <v>42390</v>
      </c>
      <c r="AB849" s="73" t="s">
        <v>6665</v>
      </c>
      <c r="AC849" s="62"/>
      <c r="AD849" s="62" t="s">
        <v>11597</v>
      </c>
      <c r="AE849" s="56" t="s">
        <v>11600</v>
      </c>
      <c r="AF849" s="56" t="s">
        <v>11601</v>
      </c>
    </row>
    <row r="850" spans="3:32" ht="15" customHeight="1" x14ac:dyDescent="0.25">
      <c r="C850" s="25">
        <v>583</v>
      </c>
      <c r="D850" s="26" t="s">
        <v>6022</v>
      </c>
      <c r="E850" s="27" t="s">
        <v>11602</v>
      </c>
      <c r="F850" s="34"/>
      <c r="G850" s="34"/>
      <c r="H850" s="34"/>
      <c r="I850" s="34"/>
      <c r="J850" s="35"/>
      <c r="K850" s="34"/>
      <c r="L850" s="34"/>
      <c r="M850" s="74"/>
      <c r="N850" s="74" t="s">
        <v>11603</v>
      </c>
      <c r="O850" s="28" t="s">
        <v>6206</v>
      </c>
      <c r="P850" s="29" t="s">
        <v>6452</v>
      </c>
      <c r="Q850" s="31" t="s">
        <v>11604</v>
      </c>
      <c r="R850" s="66" t="s">
        <v>482</v>
      </c>
      <c r="T850" s="67"/>
      <c r="U850" s="67" t="s">
        <v>482</v>
      </c>
      <c r="V850" s="68" t="s">
        <v>11605</v>
      </c>
      <c r="W850" s="69" t="s">
        <v>482</v>
      </c>
      <c r="X850" s="70" t="s">
        <v>11605</v>
      </c>
      <c r="Y850" s="71" t="b">
        <f t="shared" si="14"/>
        <v>1</v>
      </c>
      <c r="Z850" s="71" t="b">
        <f t="shared" si="14"/>
        <v>1</v>
      </c>
      <c r="AA850" s="72">
        <v>42390</v>
      </c>
      <c r="AB850" s="73" t="s">
        <v>6665</v>
      </c>
      <c r="AC850" s="62"/>
      <c r="AD850" s="62" t="s">
        <v>11603</v>
      </c>
      <c r="AE850" s="56" t="s">
        <v>11606</v>
      </c>
      <c r="AF850" s="56" t="s">
        <v>11607</v>
      </c>
    </row>
    <row r="851" spans="3:32" ht="15" customHeight="1" x14ac:dyDescent="0.25">
      <c r="C851" s="25">
        <v>587</v>
      </c>
      <c r="D851" s="26" t="s">
        <v>6022</v>
      </c>
      <c r="E851" s="27" t="s">
        <v>11608</v>
      </c>
      <c r="F851" s="34"/>
      <c r="G851" s="34"/>
      <c r="H851" s="34"/>
      <c r="I851" s="34"/>
      <c r="J851" s="35"/>
      <c r="K851" s="34"/>
      <c r="L851" s="34"/>
      <c r="M851" s="74"/>
      <c r="N851" s="74" t="s">
        <v>11609</v>
      </c>
      <c r="O851" s="28" t="s">
        <v>6120</v>
      </c>
      <c r="P851" s="29"/>
      <c r="Q851" s="31" t="s">
        <v>11610</v>
      </c>
      <c r="R851" s="66" t="s">
        <v>482</v>
      </c>
      <c r="T851" s="67"/>
      <c r="U851" s="67" t="s">
        <v>482</v>
      </c>
      <c r="V851" s="68" t="s">
        <v>11611</v>
      </c>
      <c r="W851" s="69" t="s">
        <v>482</v>
      </c>
      <c r="X851" s="70" t="s">
        <v>11611</v>
      </c>
      <c r="Y851" s="71" t="b">
        <f t="shared" si="14"/>
        <v>1</v>
      </c>
      <c r="Z851" s="71" t="b">
        <f t="shared" si="14"/>
        <v>1</v>
      </c>
      <c r="AA851" s="72">
        <v>42390</v>
      </c>
      <c r="AB851" s="73" t="s">
        <v>6665</v>
      </c>
      <c r="AC851" s="62"/>
      <c r="AD851" s="62" t="s">
        <v>11609</v>
      </c>
      <c r="AE851" s="56" t="s">
        <v>11612</v>
      </c>
      <c r="AF851" s="56" t="s">
        <v>11613</v>
      </c>
    </row>
    <row r="852" spans="3:32" ht="15" customHeight="1" x14ac:dyDescent="0.25">
      <c r="C852" s="25">
        <v>587</v>
      </c>
      <c r="D852" s="26" t="s">
        <v>6022</v>
      </c>
      <c r="E852" s="27" t="s">
        <v>11614</v>
      </c>
      <c r="F852" s="34"/>
      <c r="G852" s="34"/>
      <c r="H852" s="34"/>
      <c r="I852" s="34"/>
      <c r="J852" s="35"/>
      <c r="K852" s="34"/>
      <c r="L852" s="34"/>
      <c r="M852" s="74"/>
      <c r="N852" s="74" t="s">
        <v>11615</v>
      </c>
      <c r="O852" s="28" t="s">
        <v>6123</v>
      </c>
      <c r="P852" s="29" t="s">
        <v>6798</v>
      </c>
      <c r="Q852" s="31" t="s">
        <v>11616</v>
      </c>
      <c r="R852" s="66" t="s">
        <v>482</v>
      </c>
      <c r="T852" s="67"/>
      <c r="U852" s="67" t="s">
        <v>482</v>
      </c>
      <c r="V852" s="68" t="s">
        <v>11617</v>
      </c>
      <c r="W852" s="69" t="s">
        <v>482</v>
      </c>
      <c r="X852" s="70" t="s">
        <v>11617</v>
      </c>
      <c r="Y852" s="71" t="b">
        <f t="shared" si="14"/>
        <v>1</v>
      </c>
      <c r="Z852" s="71" t="b">
        <f t="shared" si="14"/>
        <v>1</v>
      </c>
      <c r="AA852" s="72">
        <v>42390</v>
      </c>
      <c r="AB852" s="73" t="s">
        <v>6665</v>
      </c>
      <c r="AC852" s="62"/>
      <c r="AD852" s="62" t="s">
        <v>11615</v>
      </c>
      <c r="AE852" s="56" t="s">
        <v>11618</v>
      </c>
      <c r="AF852" s="56" t="s">
        <v>11619</v>
      </c>
    </row>
    <row r="853" spans="3:32" ht="15" customHeight="1" x14ac:dyDescent="0.25">
      <c r="C853" s="25">
        <v>588</v>
      </c>
      <c r="D853" s="26" t="s">
        <v>6022</v>
      </c>
      <c r="E853" s="27" t="s">
        <v>11620</v>
      </c>
      <c r="F853" s="34"/>
      <c r="G853" s="34"/>
      <c r="H853" s="34"/>
      <c r="I853" s="34"/>
      <c r="J853" s="35"/>
      <c r="K853" s="34"/>
      <c r="L853" s="34"/>
      <c r="M853" s="74"/>
      <c r="N853" s="74" t="s">
        <v>11621</v>
      </c>
      <c r="O853" s="74" t="s">
        <v>11622</v>
      </c>
      <c r="P853" s="29" t="s">
        <v>9955</v>
      </c>
      <c r="Q853" s="31" t="s">
        <v>11623</v>
      </c>
      <c r="R853" s="66" t="s">
        <v>482</v>
      </c>
      <c r="T853" s="67"/>
      <c r="U853" s="67" t="s">
        <v>482</v>
      </c>
      <c r="V853" s="68" t="s">
        <v>11624</v>
      </c>
      <c r="W853" s="69" t="s">
        <v>482</v>
      </c>
      <c r="X853" s="70" t="s">
        <v>11624</v>
      </c>
      <c r="Y853" s="71" t="b">
        <f t="shared" si="14"/>
        <v>1</v>
      </c>
      <c r="Z853" s="71" t="b">
        <f t="shared" si="14"/>
        <v>1</v>
      </c>
      <c r="AA853" s="72">
        <v>42390</v>
      </c>
      <c r="AB853" s="73" t="s">
        <v>6665</v>
      </c>
      <c r="AC853" s="62"/>
      <c r="AD853" s="62" t="s">
        <v>11621</v>
      </c>
      <c r="AE853" s="56" t="s">
        <v>11625</v>
      </c>
      <c r="AF853" s="56" t="s">
        <v>11626</v>
      </c>
    </row>
    <row r="854" spans="3:32" ht="15" customHeight="1" x14ac:dyDescent="0.25">
      <c r="C854" s="25">
        <v>589</v>
      </c>
      <c r="D854" s="26" t="s">
        <v>6022</v>
      </c>
      <c r="E854" s="27" t="s">
        <v>11627</v>
      </c>
      <c r="F854" s="34"/>
      <c r="G854" s="34"/>
      <c r="H854" s="34"/>
      <c r="I854" s="34"/>
      <c r="J854" s="35"/>
      <c r="K854" s="34"/>
      <c r="L854" s="34"/>
      <c r="M854" s="74"/>
      <c r="N854" s="74" t="s">
        <v>11628</v>
      </c>
      <c r="O854" s="28" t="s">
        <v>6126</v>
      </c>
      <c r="P854" s="29"/>
      <c r="Q854" s="31" t="s">
        <v>6023</v>
      </c>
      <c r="R854" s="66" t="s">
        <v>300</v>
      </c>
      <c r="T854" s="67"/>
      <c r="U854" s="67" t="s">
        <v>300</v>
      </c>
      <c r="V854" s="68" t="s">
        <v>6023</v>
      </c>
      <c r="W854" s="69" t="s">
        <v>300</v>
      </c>
      <c r="X854" s="70" t="s">
        <v>6023</v>
      </c>
      <c r="Y854" s="71" t="b">
        <f t="shared" si="14"/>
        <v>1</v>
      </c>
      <c r="Z854" s="71" t="b">
        <f t="shared" si="14"/>
        <v>1</v>
      </c>
      <c r="AA854" s="72">
        <v>42390</v>
      </c>
      <c r="AB854" s="73" t="s">
        <v>6665</v>
      </c>
      <c r="AC854" s="62"/>
      <c r="AD854" s="62" t="s">
        <v>11628</v>
      </c>
      <c r="AE854" s="59" t="s">
        <v>11629</v>
      </c>
      <c r="AF854" s="62"/>
    </row>
    <row r="855" spans="3:32" ht="15" customHeight="1" x14ac:dyDescent="0.25">
      <c r="C855" s="25">
        <v>589</v>
      </c>
      <c r="D855" s="26" t="s">
        <v>6022</v>
      </c>
      <c r="E855" s="27" t="s">
        <v>11630</v>
      </c>
      <c r="F855" s="34"/>
      <c r="G855" s="34"/>
      <c r="H855" s="34"/>
      <c r="I855" s="34"/>
      <c r="J855" s="35"/>
      <c r="K855" s="34"/>
      <c r="L855" s="34"/>
      <c r="M855" s="74"/>
      <c r="N855" s="74" t="s">
        <v>11631</v>
      </c>
      <c r="O855" s="28" t="s">
        <v>6129</v>
      </c>
      <c r="P855" s="29" t="s">
        <v>8707</v>
      </c>
      <c r="Q855" s="31" t="s">
        <v>11632</v>
      </c>
      <c r="R855" s="66" t="s">
        <v>482</v>
      </c>
      <c r="T855" s="67"/>
      <c r="U855" s="67" t="s">
        <v>482</v>
      </c>
      <c r="V855" s="68" t="s">
        <v>11633</v>
      </c>
      <c r="W855" s="69" t="s">
        <v>482</v>
      </c>
      <c r="X855" s="70" t="s">
        <v>11633</v>
      </c>
      <c r="Y855" s="71" t="b">
        <f t="shared" si="14"/>
        <v>1</v>
      </c>
      <c r="Z855" s="71" t="b">
        <f t="shared" si="14"/>
        <v>1</v>
      </c>
      <c r="AA855" s="72">
        <v>42390</v>
      </c>
      <c r="AB855" s="73" t="s">
        <v>6665</v>
      </c>
      <c r="AC855" s="62"/>
      <c r="AD855" s="62" t="s">
        <v>11631</v>
      </c>
      <c r="AE855" s="56" t="s">
        <v>11634</v>
      </c>
      <c r="AF855" s="56" t="s">
        <v>11635</v>
      </c>
    </row>
    <row r="856" spans="3:32" ht="15" customHeight="1" x14ac:dyDescent="0.25">
      <c r="C856" s="25">
        <v>590</v>
      </c>
      <c r="D856" s="26" t="s">
        <v>6022</v>
      </c>
      <c r="E856" s="27" t="s">
        <v>11636</v>
      </c>
      <c r="F856" s="34"/>
      <c r="G856" s="34"/>
      <c r="H856" s="34"/>
      <c r="I856" s="34"/>
      <c r="J856" s="35"/>
      <c r="K856" s="34"/>
      <c r="L856" s="34"/>
      <c r="M856" s="74"/>
      <c r="N856" s="74" t="s">
        <v>11637</v>
      </c>
      <c r="O856" s="74" t="s">
        <v>11638</v>
      </c>
      <c r="P856" s="29" t="s">
        <v>11639</v>
      </c>
      <c r="Q856" s="31" t="s">
        <v>11640</v>
      </c>
      <c r="R856" s="66" t="s">
        <v>482</v>
      </c>
      <c r="T856" s="67"/>
      <c r="U856" s="67" t="s">
        <v>482</v>
      </c>
      <c r="V856" s="68" t="s">
        <v>11641</v>
      </c>
      <c r="W856" s="69" t="s">
        <v>482</v>
      </c>
      <c r="X856" s="70" t="s">
        <v>11641</v>
      </c>
      <c r="Y856" s="71" t="b">
        <f t="shared" si="14"/>
        <v>1</v>
      </c>
      <c r="Z856" s="71" t="b">
        <f t="shared" si="14"/>
        <v>1</v>
      </c>
      <c r="AA856" s="72">
        <v>42390</v>
      </c>
      <c r="AB856" s="73" t="s">
        <v>6665</v>
      </c>
      <c r="AC856" s="62"/>
      <c r="AD856" s="62" t="s">
        <v>11637</v>
      </c>
      <c r="AE856" s="56" t="s">
        <v>11642</v>
      </c>
      <c r="AF856" s="56" t="s">
        <v>11643</v>
      </c>
    </row>
    <row r="857" spans="3:32" ht="15" customHeight="1" x14ac:dyDescent="0.25">
      <c r="C857" s="25">
        <v>595</v>
      </c>
      <c r="D857" s="26" t="s">
        <v>6022</v>
      </c>
      <c r="E857" s="27" t="s">
        <v>11644</v>
      </c>
      <c r="F857" s="33" t="s">
        <v>11645</v>
      </c>
      <c r="G857" s="34" t="s">
        <v>11646</v>
      </c>
      <c r="H857" s="34">
        <v>5</v>
      </c>
      <c r="I857" s="34" t="s">
        <v>120</v>
      </c>
      <c r="J857" s="35"/>
      <c r="K857" s="34"/>
      <c r="L857" s="34"/>
      <c r="M857" s="75"/>
      <c r="N857" s="75" t="s">
        <v>11647</v>
      </c>
      <c r="O857" s="74" t="s">
        <v>11648</v>
      </c>
      <c r="P857" s="29" t="s">
        <v>6411</v>
      </c>
      <c r="Q857" s="31" t="s">
        <v>11649</v>
      </c>
      <c r="R857" s="66" t="s">
        <v>482</v>
      </c>
      <c r="T857" s="67"/>
      <c r="U857" s="67" t="s">
        <v>482</v>
      </c>
      <c r="V857" s="68" t="s">
        <v>11650</v>
      </c>
      <c r="W857" s="69" t="s">
        <v>482</v>
      </c>
      <c r="X857" s="70" t="s">
        <v>11650</v>
      </c>
      <c r="Y857" s="71" t="b">
        <f t="shared" si="14"/>
        <v>1</v>
      </c>
      <c r="Z857" s="71" t="b">
        <f t="shared" si="14"/>
        <v>1</v>
      </c>
      <c r="AA857" s="72">
        <v>42390</v>
      </c>
      <c r="AB857" s="73" t="s">
        <v>6665</v>
      </c>
      <c r="AC857" s="62"/>
      <c r="AD857" s="62" t="s">
        <v>11647</v>
      </c>
      <c r="AE857" s="56" t="s">
        <v>11651</v>
      </c>
      <c r="AF857" s="56" t="s">
        <v>11652</v>
      </c>
    </row>
    <row r="858" spans="3:32" ht="15" customHeight="1" x14ac:dyDescent="0.25">
      <c r="C858" s="25">
        <v>592</v>
      </c>
      <c r="D858" s="26" t="s">
        <v>6022</v>
      </c>
      <c r="E858" s="27" t="s">
        <v>11653</v>
      </c>
      <c r="F858" s="33"/>
      <c r="G858" s="34"/>
      <c r="H858" s="34"/>
      <c r="I858" s="34"/>
      <c r="J858" s="35"/>
      <c r="K858" s="34"/>
      <c r="L858" s="34"/>
      <c r="M858" s="75"/>
      <c r="N858" s="75" t="s">
        <v>11654</v>
      </c>
      <c r="O858" s="74" t="s">
        <v>11655</v>
      </c>
      <c r="P858" s="29" t="s">
        <v>11656</v>
      </c>
      <c r="Q858" s="31" t="s">
        <v>11657</v>
      </c>
      <c r="R858" s="66" t="s">
        <v>482</v>
      </c>
      <c r="T858" s="67"/>
      <c r="U858" s="67" t="s">
        <v>482</v>
      </c>
      <c r="V858" s="68" t="s">
        <v>11658</v>
      </c>
      <c r="W858" s="69" t="s">
        <v>482</v>
      </c>
      <c r="X858" s="70" t="s">
        <v>11658</v>
      </c>
      <c r="Y858" s="71" t="b">
        <f t="shared" si="14"/>
        <v>1</v>
      </c>
      <c r="Z858" s="71" t="b">
        <f t="shared" si="14"/>
        <v>1</v>
      </c>
      <c r="AA858" s="72">
        <v>42390</v>
      </c>
      <c r="AB858" s="73" t="s">
        <v>6665</v>
      </c>
      <c r="AC858" s="62"/>
      <c r="AD858" s="62" t="s">
        <v>11654</v>
      </c>
      <c r="AE858" s="56" t="s">
        <v>11659</v>
      </c>
      <c r="AF858" s="56" t="s">
        <v>11660</v>
      </c>
    </row>
    <row r="859" spans="3:32" ht="15" customHeight="1" x14ac:dyDescent="0.25">
      <c r="C859" s="25">
        <v>593</v>
      </c>
      <c r="D859" s="26" t="s">
        <v>6022</v>
      </c>
      <c r="E859" s="27" t="s">
        <v>11661</v>
      </c>
      <c r="F859" s="33"/>
      <c r="G859" s="34"/>
      <c r="H859" s="34"/>
      <c r="I859" s="34"/>
      <c r="J859" s="35"/>
      <c r="K859" s="34"/>
      <c r="L859" s="34"/>
      <c r="M859" s="75"/>
      <c r="N859" s="75" t="s">
        <v>11662</v>
      </c>
      <c r="O859" s="74" t="s">
        <v>11663</v>
      </c>
      <c r="P859" s="29" t="s">
        <v>9517</v>
      </c>
      <c r="Q859" s="31" t="s">
        <v>11664</v>
      </c>
      <c r="R859" s="66" t="s">
        <v>482</v>
      </c>
      <c r="T859" s="67"/>
      <c r="U859" s="67" t="s">
        <v>482</v>
      </c>
      <c r="V859" s="68" t="s">
        <v>11665</v>
      </c>
      <c r="W859" s="69" t="s">
        <v>482</v>
      </c>
      <c r="X859" s="70" t="s">
        <v>11665</v>
      </c>
      <c r="Y859" s="71" t="b">
        <f t="shared" si="14"/>
        <v>1</v>
      </c>
      <c r="Z859" s="71" t="b">
        <f t="shared" si="14"/>
        <v>1</v>
      </c>
      <c r="AA859" s="72">
        <v>42390</v>
      </c>
      <c r="AB859" s="73" t="s">
        <v>6665</v>
      </c>
      <c r="AC859" s="62"/>
      <c r="AD859" s="62" t="s">
        <v>11662</v>
      </c>
      <c r="AE859" s="56" t="s">
        <v>11666</v>
      </c>
      <c r="AF859" s="56" t="s">
        <v>11667</v>
      </c>
    </row>
    <row r="860" spans="3:32" ht="15" customHeight="1" x14ac:dyDescent="0.25">
      <c r="C860" s="25">
        <v>594</v>
      </c>
      <c r="D860" s="26" t="s">
        <v>6022</v>
      </c>
      <c r="E860" s="27" t="s">
        <v>11668</v>
      </c>
      <c r="F860" s="34" t="s">
        <v>11669</v>
      </c>
      <c r="G860" s="34" t="s">
        <v>11670</v>
      </c>
      <c r="H860" s="34">
        <v>3</v>
      </c>
      <c r="I860" s="34" t="s">
        <v>120</v>
      </c>
      <c r="J860" s="35" t="s">
        <v>10679</v>
      </c>
      <c r="K860" s="34" t="s">
        <v>11671</v>
      </c>
      <c r="L860" s="34"/>
      <c r="M860" s="75"/>
      <c r="N860" s="75" t="s">
        <v>11672</v>
      </c>
      <c r="O860" s="74" t="s">
        <v>11673</v>
      </c>
      <c r="P860" s="29" t="s">
        <v>6417</v>
      </c>
      <c r="Q860" s="31" t="s">
        <v>11674</v>
      </c>
      <c r="R860" s="66" t="s">
        <v>482</v>
      </c>
      <c r="T860" s="67"/>
      <c r="U860" s="67" t="s">
        <v>482</v>
      </c>
      <c r="V860" s="68" t="s">
        <v>11675</v>
      </c>
      <c r="W860" s="69" t="s">
        <v>482</v>
      </c>
      <c r="X860" s="70" t="s">
        <v>11675</v>
      </c>
      <c r="Y860" s="71" t="b">
        <f t="shared" si="14"/>
        <v>1</v>
      </c>
      <c r="Z860" s="71" t="b">
        <f t="shared" si="14"/>
        <v>1</v>
      </c>
      <c r="AA860" s="72">
        <v>42390</v>
      </c>
      <c r="AB860" s="73" t="s">
        <v>6665</v>
      </c>
      <c r="AC860" s="62"/>
      <c r="AD860" s="62" t="s">
        <v>11672</v>
      </c>
      <c r="AE860" s="56" t="s">
        <v>11676</v>
      </c>
      <c r="AF860" s="56" t="s">
        <v>11677</v>
      </c>
    </row>
    <row r="861" spans="3:32" ht="15" customHeight="1" x14ac:dyDescent="0.25">
      <c r="C861" s="25">
        <v>594</v>
      </c>
      <c r="D861" s="26" t="s">
        <v>6022</v>
      </c>
      <c r="E861" s="27" t="s">
        <v>11678</v>
      </c>
      <c r="F861" s="34"/>
      <c r="G861" s="34"/>
      <c r="H861" s="34"/>
      <c r="I861" s="34"/>
      <c r="J861" s="35"/>
      <c r="K861" s="34"/>
      <c r="L861" s="34"/>
      <c r="M861" s="75"/>
      <c r="N861" s="75" t="s">
        <v>11679</v>
      </c>
      <c r="O861" s="74" t="s">
        <v>11680</v>
      </c>
      <c r="P861" s="29"/>
      <c r="Q861" s="31" t="s">
        <v>6023</v>
      </c>
      <c r="R861" s="66" t="s">
        <v>300</v>
      </c>
      <c r="T861" s="67"/>
      <c r="U861" s="67" t="s">
        <v>300</v>
      </c>
      <c r="V861" s="68" t="s">
        <v>6023</v>
      </c>
      <c r="W861" s="69" t="s">
        <v>300</v>
      </c>
      <c r="X861" s="70" t="s">
        <v>6023</v>
      </c>
      <c r="Y861" s="71" t="b">
        <f t="shared" si="14"/>
        <v>1</v>
      </c>
      <c r="Z861" s="71" t="b">
        <f t="shared" si="14"/>
        <v>1</v>
      </c>
      <c r="AA861" s="72">
        <v>42390</v>
      </c>
      <c r="AB861" s="73" t="s">
        <v>6665</v>
      </c>
      <c r="AC861" s="62"/>
      <c r="AD861" s="62" t="s">
        <v>11679</v>
      </c>
      <c r="AE861" s="59" t="s">
        <v>11681</v>
      </c>
      <c r="AF861" s="62"/>
    </row>
    <row r="862" spans="3:32" ht="15" customHeight="1" x14ac:dyDescent="0.25">
      <c r="C862" s="25">
        <v>594</v>
      </c>
      <c r="D862" s="26" t="s">
        <v>6022</v>
      </c>
      <c r="E862" s="27" t="s">
        <v>11682</v>
      </c>
      <c r="F862" s="34"/>
      <c r="G862" s="34"/>
      <c r="H862" s="34"/>
      <c r="I862" s="34"/>
      <c r="J862" s="35"/>
      <c r="K862" s="34"/>
      <c r="L862" s="34"/>
      <c r="M862" s="75"/>
      <c r="N862" s="75" t="s">
        <v>11683</v>
      </c>
      <c r="O862" s="74" t="s">
        <v>11684</v>
      </c>
      <c r="P862" s="29"/>
      <c r="Q862" s="31" t="s">
        <v>6023</v>
      </c>
      <c r="R862" s="66" t="s">
        <v>300</v>
      </c>
      <c r="T862" s="67"/>
      <c r="U862" s="67" t="s">
        <v>300</v>
      </c>
      <c r="V862" s="68" t="s">
        <v>6023</v>
      </c>
      <c r="W862" s="69" t="s">
        <v>300</v>
      </c>
      <c r="X862" s="70" t="s">
        <v>6023</v>
      </c>
      <c r="Y862" s="71" t="b">
        <f t="shared" si="14"/>
        <v>1</v>
      </c>
      <c r="Z862" s="71" t="b">
        <f t="shared" si="14"/>
        <v>1</v>
      </c>
      <c r="AA862" s="72">
        <v>42390</v>
      </c>
      <c r="AB862" s="73" t="s">
        <v>6665</v>
      </c>
      <c r="AC862" s="62"/>
      <c r="AD862" s="62" t="s">
        <v>11683</v>
      </c>
      <c r="AE862" s="59" t="s">
        <v>11685</v>
      </c>
      <c r="AF862" s="62"/>
    </row>
    <row r="863" spans="3:32" ht="15" customHeight="1" x14ac:dyDescent="0.25">
      <c r="C863" s="25">
        <v>599</v>
      </c>
      <c r="D863" s="26" t="s">
        <v>6022</v>
      </c>
      <c r="E863" s="27" t="s">
        <v>11686</v>
      </c>
      <c r="F863" s="33" t="s">
        <v>11687</v>
      </c>
      <c r="G863" s="34" t="s">
        <v>11688</v>
      </c>
      <c r="H863" s="34">
        <v>5</v>
      </c>
      <c r="I863" s="34" t="s">
        <v>120</v>
      </c>
      <c r="J863" s="35"/>
      <c r="K863" s="34"/>
      <c r="L863" s="34"/>
      <c r="M863" s="75"/>
      <c r="N863" s="75" t="s">
        <v>11689</v>
      </c>
      <c r="O863" s="74" t="s">
        <v>11690</v>
      </c>
      <c r="P863" s="29" t="s">
        <v>6411</v>
      </c>
      <c r="Q863" s="31" t="s">
        <v>11691</v>
      </c>
      <c r="R863" s="66" t="s">
        <v>482</v>
      </c>
      <c r="T863" s="67"/>
      <c r="U863" s="67" t="s">
        <v>482</v>
      </c>
      <c r="V863" s="68" t="s">
        <v>11692</v>
      </c>
      <c r="W863" s="69" t="s">
        <v>482</v>
      </c>
      <c r="X863" s="70" t="s">
        <v>11692</v>
      </c>
      <c r="Y863" s="71" t="b">
        <f t="shared" si="14"/>
        <v>1</v>
      </c>
      <c r="Z863" s="71" t="b">
        <f t="shared" si="14"/>
        <v>1</v>
      </c>
      <c r="AA863" s="72">
        <v>42390</v>
      </c>
      <c r="AB863" s="73" t="s">
        <v>6665</v>
      </c>
      <c r="AC863" s="62"/>
      <c r="AD863" s="62" t="s">
        <v>11689</v>
      </c>
      <c r="AE863" s="56" t="s">
        <v>11693</v>
      </c>
      <c r="AF863" s="56" t="s">
        <v>11694</v>
      </c>
    </row>
    <row r="864" spans="3:32" ht="15" customHeight="1" x14ac:dyDescent="0.25">
      <c r="C864" s="25">
        <v>596</v>
      </c>
      <c r="D864" s="26" t="s">
        <v>6022</v>
      </c>
      <c r="E864" s="27" t="s">
        <v>11695</v>
      </c>
      <c r="F864" s="33"/>
      <c r="G864" s="34"/>
      <c r="H864" s="34"/>
      <c r="I864" s="34"/>
      <c r="J864" s="35"/>
      <c r="K864" s="34"/>
      <c r="L864" s="34"/>
      <c r="M864" s="75"/>
      <c r="N864" s="75" t="s">
        <v>11696</v>
      </c>
      <c r="O864" s="74" t="s">
        <v>11697</v>
      </c>
      <c r="P864" s="29" t="s">
        <v>11698</v>
      </c>
      <c r="Q864" s="31" t="s">
        <v>11699</v>
      </c>
      <c r="R864" s="66" t="s">
        <v>482</v>
      </c>
      <c r="T864" s="67"/>
      <c r="U864" s="67" t="s">
        <v>482</v>
      </c>
      <c r="V864" s="68" t="s">
        <v>11700</v>
      </c>
      <c r="W864" s="69" t="s">
        <v>482</v>
      </c>
      <c r="X864" s="70" t="s">
        <v>11700</v>
      </c>
      <c r="Y864" s="71" t="b">
        <f t="shared" si="14"/>
        <v>1</v>
      </c>
      <c r="Z864" s="71" t="b">
        <f t="shared" si="14"/>
        <v>1</v>
      </c>
      <c r="AA864" s="72">
        <v>42390</v>
      </c>
      <c r="AB864" s="73" t="s">
        <v>6665</v>
      </c>
      <c r="AC864" s="62"/>
      <c r="AD864" s="62" t="s">
        <v>11696</v>
      </c>
      <c r="AE864" s="56" t="s">
        <v>11701</v>
      </c>
      <c r="AF864" s="56" t="s">
        <v>11702</v>
      </c>
    </row>
    <row r="865" spans="3:32" ht="15" customHeight="1" x14ac:dyDescent="0.25">
      <c r="C865" s="25">
        <v>597</v>
      </c>
      <c r="D865" s="26" t="s">
        <v>6022</v>
      </c>
      <c r="E865" s="27" t="s">
        <v>11703</v>
      </c>
      <c r="F865" s="33"/>
      <c r="G865" s="34"/>
      <c r="H865" s="34"/>
      <c r="I865" s="34"/>
      <c r="J865" s="35"/>
      <c r="K865" s="34"/>
      <c r="L865" s="34"/>
      <c r="M865" s="75"/>
      <c r="N865" s="75" t="s">
        <v>11704</v>
      </c>
      <c r="O865" s="74" t="s">
        <v>11705</v>
      </c>
      <c r="P865" s="29" t="s">
        <v>9517</v>
      </c>
      <c r="Q865" s="31" t="s">
        <v>11706</v>
      </c>
      <c r="R865" s="66" t="s">
        <v>482</v>
      </c>
      <c r="T865" s="67"/>
      <c r="U865" s="67" t="s">
        <v>482</v>
      </c>
      <c r="V865" s="68" t="s">
        <v>11707</v>
      </c>
      <c r="W865" s="69" t="s">
        <v>482</v>
      </c>
      <c r="X865" s="70" t="s">
        <v>11707</v>
      </c>
      <c r="Y865" s="71" t="b">
        <f t="shared" si="14"/>
        <v>1</v>
      </c>
      <c r="Z865" s="71" t="b">
        <f t="shared" si="14"/>
        <v>1</v>
      </c>
      <c r="AA865" s="72">
        <v>42390</v>
      </c>
      <c r="AB865" s="73" t="s">
        <v>6665</v>
      </c>
      <c r="AC865" s="62"/>
      <c r="AD865" s="62" t="s">
        <v>11704</v>
      </c>
      <c r="AE865" s="56" t="s">
        <v>11708</v>
      </c>
      <c r="AF865" s="56" t="s">
        <v>11709</v>
      </c>
    </row>
    <row r="866" spans="3:32" ht="15" customHeight="1" x14ac:dyDescent="0.25">
      <c r="C866" s="25">
        <v>598</v>
      </c>
      <c r="D866" s="26" t="s">
        <v>6022</v>
      </c>
      <c r="E866" s="27" t="s">
        <v>11710</v>
      </c>
      <c r="F866" s="33" t="s">
        <v>11711</v>
      </c>
      <c r="G866" s="34" t="s">
        <v>11712</v>
      </c>
      <c r="H866" s="34">
        <v>3</v>
      </c>
      <c r="I866" s="34" t="s">
        <v>120</v>
      </c>
      <c r="J866" s="35" t="s">
        <v>10679</v>
      </c>
      <c r="K866" s="34" t="s">
        <v>11713</v>
      </c>
      <c r="L866" s="34"/>
      <c r="M866" s="75"/>
      <c r="N866" s="75" t="s">
        <v>11714</v>
      </c>
      <c r="O866" s="74" t="s">
        <v>11715</v>
      </c>
      <c r="P866" s="29" t="s">
        <v>6417</v>
      </c>
      <c r="Q866" s="31" t="s">
        <v>11716</v>
      </c>
      <c r="R866" s="66" t="s">
        <v>482</v>
      </c>
      <c r="T866" s="67"/>
      <c r="U866" s="67" t="s">
        <v>482</v>
      </c>
      <c r="V866" s="68" t="s">
        <v>11717</v>
      </c>
      <c r="W866" s="69" t="s">
        <v>482</v>
      </c>
      <c r="X866" s="70" t="s">
        <v>11717</v>
      </c>
      <c r="Y866" s="71" t="b">
        <f t="shared" si="14"/>
        <v>1</v>
      </c>
      <c r="Z866" s="71" t="b">
        <f t="shared" si="14"/>
        <v>1</v>
      </c>
      <c r="AA866" s="72">
        <v>42390</v>
      </c>
      <c r="AB866" s="73" t="s">
        <v>6665</v>
      </c>
      <c r="AC866" s="62"/>
      <c r="AD866" s="62" t="s">
        <v>11714</v>
      </c>
      <c r="AE866" s="56" t="s">
        <v>11718</v>
      </c>
      <c r="AF866" s="56" t="s">
        <v>11719</v>
      </c>
    </row>
    <row r="867" spans="3:32" ht="15" customHeight="1" x14ac:dyDescent="0.25">
      <c r="C867" s="25">
        <v>598</v>
      </c>
      <c r="D867" s="26" t="s">
        <v>6022</v>
      </c>
      <c r="E867" s="27" t="s">
        <v>11720</v>
      </c>
      <c r="F867" s="33"/>
      <c r="G867" s="34"/>
      <c r="H867" s="34"/>
      <c r="I867" s="34"/>
      <c r="J867" s="35"/>
      <c r="K867" s="34"/>
      <c r="L867" s="34"/>
      <c r="M867" s="75"/>
      <c r="N867" s="75" t="s">
        <v>11721</v>
      </c>
      <c r="O867" s="74" t="s">
        <v>11722</v>
      </c>
      <c r="P867" s="29"/>
      <c r="Q867" s="31" t="s">
        <v>6023</v>
      </c>
      <c r="R867" s="66" t="s">
        <v>300</v>
      </c>
      <c r="T867" s="67"/>
      <c r="U867" s="67" t="s">
        <v>300</v>
      </c>
      <c r="V867" s="68" t="s">
        <v>6023</v>
      </c>
      <c r="W867" s="69" t="s">
        <v>300</v>
      </c>
      <c r="X867" s="70" t="s">
        <v>6023</v>
      </c>
      <c r="Y867" s="71" t="b">
        <f t="shared" si="14"/>
        <v>1</v>
      </c>
      <c r="Z867" s="71" t="b">
        <f t="shared" si="14"/>
        <v>1</v>
      </c>
      <c r="AA867" s="72">
        <v>42390</v>
      </c>
      <c r="AB867" s="73" t="s">
        <v>6665</v>
      </c>
      <c r="AC867" s="62"/>
      <c r="AD867" s="62" t="s">
        <v>11721</v>
      </c>
      <c r="AE867" s="59" t="s">
        <v>11723</v>
      </c>
      <c r="AF867" s="62"/>
    </row>
    <row r="868" spans="3:32" ht="15" customHeight="1" x14ac:dyDescent="0.25">
      <c r="C868" s="25">
        <v>598</v>
      </c>
      <c r="D868" s="26" t="s">
        <v>6022</v>
      </c>
      <c r="E868" s="27" t="s">
        <v>11724</v>
      </c>
      <c r="F868" s="33"/>
      <c r="G868" s="34"/>
      <c r="H868" s="34"/>
      <c r="I868" s="34"/>
      <c r="J868" s="35"/>
      <c r="K868" s="34"/>
      <c r="L868" s="34"/>
      <c r="M868" s="75"/>
      <c r="N868" s="75" t="s">
        <v>11725</v>
      </c>
      <c r="O868" s="74" t="s">
        <v>11726</v>
      </c>
      <c r="P868" s="29"/>
      <c r="Q868" s="31" t="s">
        <v>6023</v>
      </c>
      <c r="R868" s="66" t="s">
        <v>300</v>
      </c>
      <c r="T868" s="67"/>
      <c r="U868" s="67" t="s">
        <v>300</v>
      </c>
      <c r="V868" s="68" t="s">
        <v>6023</v>
      </c>
      <c r="W868" s="69" t="s">
        <v>300</v>
      </c>
      <c r="X868" s="70" t="s">
        <v>6023</v>
      </c>
      <c r="Y868" s="71" t="b">
        <f t="shared" si="14"/>
        <v>1</v>
      </c>
      <c r="Z868" s="71" t="b">
        <f t="shared" si="14"/>
        <v>1</v>
      </c>
      <c r="AA868" s="72">
        <v>42390</v>
      </c>
      <c r="AB868" s="73" t="s">
        <v>6665</v>
      </c>
      <c r="AC868" s="62"/>
      <c r="AD868" s="62" t="s">
        <v>11725</v>
      </c>
      <c r="AE868" s="59" t="s">
        <v>11727</v>
      </c>
      <c r="AF868" s="62"/>
    </row>
    <row r="869" spans="3:32" ht="15" customHeight="1" x14ac:dyDescent="0.25">
      <c r="C869" s="25">
        <v>600</v>
      </c>
      <c r="D869" s="26" t="s">
        <v>6022</v>
      </c>
      <c r="E869" s="27" t="s">
        <v>11728</v>
      </c>
      <c r="F869" s="33" t="s">
        <v>11729</v>
      </c>
      <c r="G869" s="34" t="s">
        <v>11730</v>
      </c>
      <c r="H869" s="34">
        <v>3</v>
      </c>
      <c r="I869" s="34" t="s">
        <v>120</v>
      </c>
      <c r="J869" s="87">
        <v>-102610602</v>
      </c>
      <c r="K869" s="34" t="s">
        <v>11731</v>
      </c>
      <c r="L869" s="34" t="s">
        <v>6677</v>
      </c>
      <c r="M869" s="75"/>
      <c r="N869" s="75" t="s">
        <v>11732</v>
      </c>
      <c r="O869" s="74" t="s">
        <v>11733</v>
      </c>
      <c r="P869" s="29" t="s">
        <v>6411</v>
      </c>
      <c r="Q869" s="31" t="s">
        <v>11734</v>
      </c>
      <c r="R869" s="66" t="s">
        <v>482</v>
      </c>
      <c r="T869" s="67"/>
      <c r="U869" s="67" t="s">
        <v>482</v>
      </c>
      <c r="V869" s="68" t="s">
        <v>11735</v>
      </c>
      <c r="W869" s="69" t="s">
        <v>482</v>
      </c>
      <c r="X869" s="70" t="s">
        <v>11735</v>
      </c>
      <c r="Y869" s="71" t="b">
        <f t="shared" si="14"/>
        <v>1</v>
      </c>
      <c r="Z869" s="71" t="b">
        <f t="shared" si="14"/>
        <v>1</v>
      </c>
      <c r="AA869" s="72">
        <v>42390</v>
      </c>
      <c r="AB869" s="73" t="s">
        <v>6665</v>
      </c>
      <c r="AC869" s="62"/>
      <c r="AD869" s="62" t="s">
        <v>11732</v>
      </c>
      <c r="AE869" s="56" t="s">
        <v>11736</v>
      </c>
      <c r="AF869" s="56" t="s">
        <v>11737</v>
      </c>
    </row>
    <row r="870" spans="3:32" ht="15" customHeight="1" x14ac:dyDescent="0.25">
      <c r="C870" s="25">
        <v>601</v>
      </c>
      <c r="D870" s="26" t="s">
        <v>6022</v>
      </c>
      <c r="E870" s="27" t="s">
        <v>11738</v>
      </c>
      <c r="F870" s="33"/>
      <c r="G870" s="34"/>
      <c r="H870" s="34"/>
      <c r="I870" s="34"/>
      <c r="J870" s="87"/>
      <c r="K870" s="34"/>
      <c r="L870" s="34"/>
      <c r="M870" s="75"/>
      <c r="N870" s="75" t="s">
        <v>11739</v>
      </c>
      <c r="O870" s="74" t="s">
        <v>11740</v>
      </c>
      <c r="P870" s="29" t="s">
        <v>6417</v>
      </c>
      <c r="Q870" s="31" t="s">
        <v>11741</v>
      </c>
      <c r="R870" s="66" t="s">
        <v>482</v>
      </c>
      <c r="T870" s="67"/>
      <c r="U870" s="67" t="s">
        <v>482</v>
      </c>
      <c r="V870" s="68" t="s">
        <v>11742</v>
      </c>
      <c r="W870" s="69" t="s">
        <v>482</v>
      </c>
      <c r="X870" s="70" t="s">
        <v>11742</v>
      </c>
      <c r="Y870" s="71" t="b">
        <f t="shared" si="14"/>
        <v>1</v>
      </c>
      <c r="Z870" s="71" t="b">
        <f t="shared" si="14"/>
        <v>1</v>
      </c>
      <c r="AA870" s="72">
        <v>42390</v>
      </c>
      <c r="AB870" s="73" t="s">
        <v>6665</v>
      </c>
      <c r="AC870" s="62"/>
      <c r="AD870" s="62" t="s">
        <v>11739</v>
      </c>
      <c r="AE870" s="56" t="s">
        <v>11743</v>
      </c>
      <c r="AF870" s="56" t="s">
        <v>11744</v>
      </c>
    </row>
    <row r="871" spans="3:32" ht="15" customHeight="1" x14ac:dyDescent="0.25">
      <c r="C871" s="25">
        <v>604</v>
      </c>
      <c r="D871" s="26" t="s">
        <v>6022</v>
      </c>
      <c r="E871" s="27" t="s">
        <v>11745</v>
      </c>
      <c r="F871" s="33" t="s">
        <v>11746</v>
      </c>
      <c r="G871" s="34" t="s">
        <v>11747</v>
      </c>
      <c r="H871" s="34">
        <v>8</v>
      </c>
      <c r="I871" s="34" t="s">
        <v>120</v>
      </c>
      <c r="J871" s="35" t="s">
        <v>165</v>
      </c>
      <c r="K871" s="34"/>
      <c r="L871" s="34" t="s">
        <v>11748</v>
      </c>
      <c r="M871" s="75"/>
      <c r="N871" s="75" t="s">
        <v>11749</v>
      </c>
      <c r="O871" s="74" t="s">
        <v>11750</v>
      </c>
      <c r="P871" s="29" t="s">
        <v>10557</v>
      </c>
      <c r="Q871" s="31" t="s">
        <v>11751</v>
      </c>
      <c r="R871" s="66" t="s">
        <v>482</v>
      </c>
      <c r="T871" s="67"/>
      <c r="U871" s="67" t="s">
        <v>482</v>
      </c>
      <c r="V871" s="68" t="s">
        <v>11752</v>
      </c>
      <c r="W871" s="69" t="s">
        <v>482</v>
      </c>
      <c r="X871" s="70" t="s">
        <v>11752</v>
      </c>
      <c r="Y871" s="71" t="b">
        <f t="shared" si="14"/>
        <v>1</v>
      </c>
      <c r="Z871" s="71" t="b">
        <f t="shared" si="14"/>
        <v>1</v>
      </c>
      <c r="AA871" s="72">
        <v>42390</v>
      </c>
      <c r="AB871" s="73" t="s">
        <v>6665</v>
      </c>
      <c r="AC871" s="62"/>
      <c r="AD871" s="62" t="s">
        <v>11749</v>
      </c>
      <c r="AE871" s="56" t="s">
        <v>11753</v>
      </c>
      <c r="AF871" s="56" t="s">
        <v>11754</v>
      </c>
    </row>
    <row r="872" spans="3:32" ht="15" customHeight="1" x14ac:dyDescent="0.25">
      <c r="C872" s="25">
        <v>602</v>
      </c>
      <c r="D872" s="26" t="s">
        <v>6022</v>
      </c>
      <c r="E872" s="27" t="s">
        <v>11755</v>
      </c>
      <c r="F872" s="33"/>
      <c r="G872" s="34"/>
      <c r="H872" s="34"/>
      <c r="I872" s="34"/>
      <c r="J872" s="35"/>
      <c r="K872" s="34"/>
      <c r="L872" s="34"/>
      <c r="M872" s="75"/>
      <c r="N872" s="75" t="s">
        <v>11756</v>
      </c>
      <c r="O872" s="74" t="s">
        <v>11757</v>
      </c>
      <c r="P872" s="29" t="s">
        <v>11758</v>
      </c>
      <c r="Q872" s="31" t="s">
        <v>11759</v>
      </c>
      <c r="R872" s="66" t="s">
        <v>482</v>
      </c>
      <c r="T872" s="67"/>
      <c r="U872" s="67" t="s">
        <v>482</v>
      </c>
      <c r="V872" s="68" t="s">
        <v>11760</v>
      </c>
      <c r="W872" s="69" t="s">
        <v>482</v>
      </c>
      <c r="X872" s="70" t="s">
        <v>11760</v>
      </c>
      <c r="Y872" s="71" t="b">
        <f t="shared" si="14"/>
        <v>1</v>
      </c>
      <c r="Z872" s="71" t="b">
        <f t="shared" si="14"/>
        <v>1</v>
      </c>
      <c r="AA872" s="72">
        <v>42390</v>
      </c>
      <c r="AB872" s="73" t="s">
        <v>6665</v>
      </c>
      <c r="AC872" s="62"/>
      <c r="AD872" s="62" t="s">
        <v>11756</v>
      </c>
      <c r="AE872" s="56" t="s">
        <v>11761</v>
      </c>
      <c r="AF872" s="56" t="s">
        <v>11762</v>
      </c>
    </row>
    <row r="873" spans="3:32" ht="15" customHeight="1" x14ac:dyDescent="0.25">
      <c r="C873" s="25">
        <v>603</v>
      </c>
      <c r="D873" s="26" t="s">
        <v>6022</v>
      </c>
      <c r="E873" s="27" t="s">
        <v>11763</v>
      </c>
      <c r="F873" s="33"/>
      <c r="G873" s="34"/>
      <c r="H873" s="34"/>
      <c r="I873" s="34"/>
      <c r="J873" s="35"/>
      <c r="K873" s="34"/>
      <c r="L873" s="34"/>
      <c r="M873" s="75"/>
      <c r="N873" s="75" t="s">
        <v>11764</v>
      </c>
      <c r="O873" s="28" t="s">
        <v>6117</v>
      </c>
      <c r="P873" s="29" t="s">
        <v>6421</v>
      </c>
      <c r="Q873" s="31" t="s">
        <v>11765</v>
      </c>
      <c r="R873" s="66" t="s">
        <v>482</v>
      </c>
      <c r="T873" s="67"/>
      <c r="U873" s="67" t="s">
        <v>482</v>
      </c>
      <c r="V873" s="68" t="s">
        <v>11766</v>
      </c>
      <c r="W873" s="69" t="s">
        <v>482</v>
      </c>
      <c r="X873" s="70" t="s">
        <v>11766</v>
      </c>
      <c r="Y873" s="71" t="b">
        <f t="shared" si="14"/>
        <v>1</v>
      </c>
      <c r="Z873" s="71" t="b">
        <f t="shared" si="14"/>
        <v>1</v>
      </c>
      <c r="AA873" s="72">
        <v>42390</v>
      </c>
      <c r="AB873" s="73" t="s">
        <v>6665</v>
      </c>
      <c r="AC873" s="62"/>
      <c r="AD873" s="62" t="s">
        <v>11764</v>
      </c>
      <c r="AE873" s="56" t="s">
        <v>11767</v>
      </c>
      <c r="AF873" s="56" t="s">
        <v>11768</v>
      </c>
    </row>
    <row r="874" spans="3:32" ht="15" customHeight="1" x14ac:dyDescent="0.25">
      <c r="C874" s="25">
        <v>591</v>
      </c>
      <c r="D874" s="26" t="s">
        <v>6022</v>
      </c>
      <c r="E874" s="27" t="s">
        <v>11769</v>
      </c>
      <c r="F874" s="33"/>
      <c r="G874" s="34"/>
      <c r="H874" s="34"/>
      <c r="I874" s="34"/>
      <c r="J874" s="35"/>
      <c r="K874" s="34"/>
      <c r="L874" s="34"/>
      <c r="M874" s="75"/>
      <c r="N874" s="75" t="s">
        <v>11770</v>
      </c>
      <c r="O874" s="74" t="s">
        <v>11771</v>
      </c>
      <c r="P874" s="29" t="s">
        <v>11772</v>
      </c>
      <c r="Q874" s="31" t="s">
        <v>11773</v>
      </c>
      <c r="R874" s="66" t="s">
        <v>482</v>
      </c>
      <c r="T874" s="67"/>
      <c r="U874" s="67" t="s">
        <v>482</v>
      </c>
      <c r="V874" s="68" t="s">
        <v>11774</v>
      </c>
      <c r="W874" s="69" t="s">
        <v>482</v>
      </c>
      <c r="X874" s="70" t="s">
        <v>11774</v>
      </c>
      <c r="Y874" s="71" t="b">
        <f t="shared" si="14"/>
        <v>1</v>
      </c>
      <c r="Z874" s="71" t="b">
        <f t="shared" si="14"/>
        <v>1</v>
      </c>
      <c r="AA874" s="72">
        <v>42390</v>
      </c>
      <c r="AB874" s="73" t="s">
        <v>6665</v>
      </c>
      <c r="AC874" s="62"/>
      <c r="AD874" s="62" t="s">
        <v>11770</v>
      </c>
      <c r="AE874" s="56" t="s">
        <v>11775</v>
      </c>
      <c r="AF874" s="56" t="s">
        <v>11776</v>
      </c>
    </row>
    <row r="875" spans="3:32" ht="15" customHeight="1" x14ac:dyDescent="0.25">
      <c r="C875" s="25">
        <v>601</v>
      </c>
      <c r="D875" s="26" t="s">
        <v>6022</v>
      </c>
      <c r="E875" s="27" t="s">
        <v>11777</v>
      </c>
      <c r="F875" s="33"/>
      <c r="G875" s="34"/>
      <c r="H875" s="34"/>
      <c r="I875" s="34"/>
      <c r="J875" s="35"/>
      <c r="K875" s="34"/>
      <c r="L875" s="34"/>
      <c r="M875" s="74"/>
      <c r="N875" s="74" t="s">
        <v>11778</v>
      </c>
      <c r="O875" s="28" t="s">
        <v>6108</v>
      </c>
      <c r="P875" s="29" t="s">
        <v>11779</v>
      </c>
      <c r="Q875" s="31" t="s">
        <v>11780</v>
      </c>
      <c r="R875" s="66" t="s">
        <v>482</v>
      </c>
      <c r="T875" s="67"/>
      <c r="U875" s="67" t="s">
        <v>482</v>
      </c>
      <c r="V875" s="68" t="s">
        <v>11781</v>
      </c>
      <c r="W875" s="69" t="s">
        <v>482</v>
      </c>
      <c r="X875" s="70" t="s">
        <v>11781</v>
      </c>
      <c r="Y875" s="71" t="b">
        <f t="shared" si="14"/>
        <v>1</v>
      </c>
      <c r="Z875" s="71" t="b">
        <f t="shared" si="14"/>
        <v>1</v>
      </c>
      <c r="AA875" s="72">
        <v>42390</v>
      </c>
      <c r="AB875" s="73" t="s">
        <v>6665</v>
      </c>
      <c r="AC875" s="62"/>
      <c r="AD875" s="62" t="s">
        <v>11778</v>
      </c>
      <c r="AE875" s="56" t="s">
        <v>11782</v>
      </c>
      <c r="AF875" s="56" t="s">
        <v>11783</v>
      </c>
    </row>
    <row r="876" spans="3:32" ht="15" customHeight="1" x14ac:dyDescent="0.25">
      <c r="C876" s="25">
        <v>601</v>
      </c>
      <c r="D876" s="26" t="s">
        <v>6022</v>
      </c>
      <c r="E876" s="27" t="s">
        <v>11784</v>
      </c>
      <c r="F876" s="33"/>
      <c r="G876" s="34"/>
      <c r="H876" s="34"/>
      <c r="I876" s="34"/>
      <c r="J876" s="35"/>
      <c r="K876" s="34"/>
      <c r="L876" s="34"/>
      <c r="M876" s="74"/>
      <c r="N876" s="74" t="s">
        <v>11785</v>
      </c>
      <c r="O876" s="28" t="s">
        <v>6111</v>
      </c>
      <c r="P876" s="29" t="s">
        <v>6423</v>
      </c>
      <c r="Q876" s="31" t="s">
        <v>11786</v>
      </c>
      <c r="R876" s="66" t="s">
        <v>482</v>
      </c>
      <c r="T876" s="67"/>
      <c r="U876" s="67" t="s">
        <v>482</v>
      </c>
      <c r="V876" s="68" t="s">
        <v>11787</v>
      </c>
      <c r="W876" s="69" t="s">
        <v>482</v>
      </c>
      <c r="X876" s="70" t="s">
        <v>11787</v>
      </c>
      <c r="Y876" s="71" t="b">
        <f t="shared" si="14"/>
        <v>1</v>
      </c>
      <c r="Z876" s="71" t="b">
        <f t="shared" si="14"/>
        <v>1</v>
      </c>
      <c r="AA876" s="72">
        <v>42390</v>
      </c>
      <c r="AB876" s="73" t="s">
        <v>6665</v>
      </c>
      <c r="AC876" s="62"/>
      <c r="AD876" s="62" t="s">
        <v>11785</v>
      </c>
      <c r="AE876" s="56" t="s">
        <v>11788</v>
      </c>
      <c r="AF876" s="56" t="s">
        <v>11789</v>
      </c>
    </row>
    <row r="877" spans="3:32" ht="15" customHeight="1" x14ac:dyDescent="0.25">
      <c r="C877" s="25">
        <v>601</v>
      </c>
      <c r="D877" s="26" t="s">
        <v>6022</v>
      </c>
      <c r="E877" s="27" t="s">
        <v>11790</v>
      </c>
      <c r="F877" s="33"/>
      <c r="G877" s="34"/>
      <c r="H877" s="34"/>
      <c r="I877" s="34"/>
      <c r="J877" s="35"/>
      <c r="K877" s="34"/>
      <c r="L877" s="34"/>
      <c r="M877" s="74"/>
      <c r="N877" s="74" t="s">
        <v>11791</v>
      </c>
      <c r="O877" s="28" t="s">
        <v>6203</v>
      </c>
      <c r="P877" s="29" t="s">
        <v>10608</v>
      </c>
      <c r="Q877" s="31" t="s">
        <v>11792</v>
      </c>
      <c r="R877" s="66" t="s">
        <v>482</v>
      </c>
      <c r="T877" s="67"/>
      <c r="U877" s="67" t="s">
        <v>482</v>
      </c>
      <c r="V877" s="68" t="s">
        <v>11793</v>
      </c>
      <c r="W877" s="69" t="s">
        <v>482</v>
      </c>
      <c r="X877" s="70" t="s">
        <v>11793</v>
      </c>
      <c r="Y877" s="71" t="b">
        <f t="shared" si="14"/>
        <v>1</v>
      </c>
      <c r="Z877" s="71" t="b">
        <f t="shared" si="14"/>
        <v>1</v>
      </c>
      <c r="AA877" s="72">
        <v>42390</v>
      </c>
      <c r="AB877" s="73" t="s">
        <v>6665</v>
      </c>
      <c r="AC877" s="62"/>
      <c r="AD877" s="62" t="s">
        <v>11791</v>
      </c>
      <c r="AE877" s="56" t="s">
        <v>11794</v>
      </c>
      <c r="AF877" s="56" t="s">
        <v>11795</v>
      </c>
    </row>
    <row r="878" spans="3:32" ht="15" customHeight="1" x14ac:dyDescent="0.25">
      <c r="C878" s="25">
        <v>601</v>
      </c>
      <c r="D878" s="26" t="s">
        <v>6022</v>
      </c>
      <c r="E878" s="27" t="s">
        <v>11796</v>
      </c>
      <c r="F878" s="33"/>
      <c r="G878" s="34"/>
      <c r="H878" s="34"/>
      <c r="I878" s="34"/>
      <c r="J878" s="35"/>
      <c r="K878" s="34"/>
      <c r="L878" s="34"/>
      <c r="M878" s="74"/>
      <c r="N878" s="74" t="s">
        <v>11797</v>
      </c>
      <c r="O878" s="28" t="s">
        <v>6206</v>
      </c>
      <c r="P878" s="29" t="s">
        <v>6452</v>
      </c>
      <c r="Q878" s="31" t="s">
        <v>11798</v>
      </c>
      <c r="R878" s="66" t="s">
        <v>482</v>
      </c>
      <c r="T878" s="67"/>
      <c r="U878" s="67" t="s">
        <v>482</v>
      </c>
      <c r="V878" s="68" t="s">
        <v>11799</v>
      </c>
      <c r="W878" s="69" t="s">
        <v>482</v>
      </c>
      <c r="X878" s="70" t="s">
        <v>11799</v>
      </c>
      <c r="Y878" s="71" t="b">
        <f t="shared" si="14"/>
        <v>1</v>
      </c>
      <c r="Z878" s="71" t="b">
        <f t="shared" si="14"/>
        <v>1</v>
      </c>
      <c r="AA878" s="72">
        <v>42390</v>
      </c>
      <c r="AB878" s="73" t="s">
        <v>6665</v>
      </c>
      <c r="AC878" s="62"/>
      <c r="AD878" s="62" t="s">
        <v>11797</v>
      </c>
      <c r="AE878" s="56" t="s">
        <v>11800</v>
      </c>
      <c r="AF878" s="56" t="s">
        <v>11801</v>
      </c>
    </row>
    <row r="879" spans="3:32" ht="15" customHeight="1" x14ac:dyDescent="0.25">
      <c r="C879" s="25">
        <v>605</v>
      </c>
      <c r="D879" s="26" t="s">
        <v>6022</v>
      </c>
      <c r="E879" s="27" t="s">
        <v>11802</v>
      </c>
      <c r="F879" s="33"/>
      <c r="G879" s="34"/>
      <c r="H879" s="34"/>
      <c r="I879" s="34"/>
      <c r="J879" s="35"/>
      <c r="K879" s="34"/>
      <c r="L879" s="34"/>
      <c r="M879" s="74"/>
      <c r="N879" s="74" t="s">
        <v>11803</v>
      </c>
      <c r="O879" s="28" t="s">
        <v>6120</v>
      </c>
      <c r="P879" s="29"/>
      <c r="Q879" s="31" t="s">
        <v>6023</v>
      </c>
      <c r="R879" s="66" t="s">
        <v>300</v>
      </c>
      <c r="T879" s="67"/>
      <c r="U879" s="67" t="s">
        <v>300</v>
      </c>
      <c r="V879" s="68" t="s">
        <v>6023</v>
      </c>
      <c r="W879" s="69" t="s">
        <v>300</v>
      </c>
      <c r="X879" s="70" t="s">
        <v>6023</v>
      </c>
      <c r="Y879" s="71" t="b">
        <f t="shared" si="14"/>
        <v>1</v>
      </c>
      <c r="Z879" s="71" t="b">
        <f t="shared" si="14"/>
        <v>1</v>
      </c>
      <c r="AA879" s="72">
        <v>42390</v>
      </c>
      <c r="AB879" s="73" t="s">
        <v>6665</v>
      </c>
      <c r="AC879" s="62"/>
      <c r="AD879" s="62" t="s">
        <v>11803</v>
      </c>
      <c r="AE879" s="59" t="s">
        <v>11804</v>
      </c>
      <c r="AF879" s="62"/>
    </row>
    <row r="880" spans="3:32" ht="15" customHeight="1" x14ac:dyDescent="0.25">
      <c r="C880" s="25">
        <v>605</v>
      </c>
      <c r="D880" s="26" t="s">
        <v>6022</v>
      </c>
      <c r="E880" s="27" t="s">
        <v>11805</v>
      </c>
      <c r="F880" s="33"/>
      <c r="G880" s="34"/>
      <c r="H880" s="34"/>
      <c r="I880" s="34"/>
      <c r="J880" s="35"/>
      <c r="K880" s="34"/>
      <c r="L880" s="34"/>
      <c r="M880" s="74"/>
      <c r="N880" s="74" t="s">
        <v>11806</v>
      </c>
      <c r="O880" s="28" t="s">
        <v>6123</v>
      </c>
      <c r="P880" s="29" t="s">
        <v>6798</v>
      </c>
      <c r="Q880" s="31" t="s">
        <v>11807</v>
      </c>
      <c r="R880" s="66" t="s">
        <v>482</v>
      </c>
      <c r="T880" s="67"/>
      <c r="U880" s="67" t="s">
        <v>482</v>
      </c>
      <c r="V880" s="68" t="s">
        <v>11808</v>
      </c>
      <c r="W880" s="69" t="s">
        <v>482</v>
      </c>
      <c r="X880" s="70" t="s">
        <v>11808</v>
      </c>
      <c r="Y880" s="71" t="b">
        <f t="shared" si="14"/>
        <v>1</v>
      </c>
      <c r="Z880" s="71" t="b">
        <f t="shared" si="14"/>
        <v>1</v>
      </c>
      <c r="AA880" s="72">
        <v>42390</v>
      </c>
      <c r="AB880" s="73" t="s">
        <v>6665</v>
      </c>
      <c r="AC880" s="62"/>
      <c r="AD880" s="62" t="s">
        <v>11806</v>
      </c>
      <c r="AE880" s="56" t="s">
        <v>11809</v>
      </c>
      <c r="AF880" s="56" t="s">
        <v>11810</v>
      </c>
    </row>
    <row r="881" spans="3:32" ht="15" customHeight="1" x14ac:dyDescent="0.25">
      <c r="C881" s="25">
        <v>606</v>
      </c>
      <c r="D881" s="26" t="s">
        <v>6022</v>
      </c>
      <c r="E881" s="27" t="s">
        <v>11811</v>
      </c>
      <c r="F881" s="33"/>
      <c r="G881" s="34"/>
      <c r="H881" s="34"/>
      <c r="I881" s="34"/>
      <c r="J881" s="35"/>
      <c r="K881" s="34"/>
      <c r="L881" s="34"/>
      <c r="M881" s="74"/>
      <c r="N881" s="74" t="s">
        <v>11812</v>
      </c>
      <c r="O881" s="74" t="s">
        <v>11813</v>
      </c>
      <c r="P881" s="29" t="s">
        <v>10910</v>
      </c>
      <c r="Q881" s="31" t="s">
        <v>11814</v>
      </c>
      <c r="R881" s="66" t="s">
        <v>482</v>
      </c>
      <c r="T881" s="67"/>
      <c r="U881" s="67" t="s">
        <v>482</v>
      </c>
      <c r="V881" s="68" t="s">
        <v>11815</v>
      </c>
      <c r="W881" s="69" t="s">
        <v>482</v>
      </c>
      <c r="X881" s="70" t="s">
        <v>11815</v>
      </c>
      <c r="Y881" s="71" t="b">
        <f t="shared" si="14"/>
        <v>1</v>
      </c>
      <c r="Z881" s="71" t="b">
        <f t="shared" si="14"/>
        <v>1</v>
      </c>
      <c r="AA881" s="72">
        <v>42390</v>
      </c>
      <c r="AB881" s="73" t="s">
        <v>6665</v>
      </c>
      <c r="AC881" s="62"/>
      <c r="AD881" s="62" t="s">
        <v>11812</v>
      </c>
      <c r="AE881" s="56" t="s">
        <v>11816</v>
      </c>
      <c r="AF881" s="56" t="s">
        <v>11817</v>
      </c>
    </row>
    <row r="882" spans="3:32" ht="15" customHeight="1" x14ac:dyDescent="0.25">
      <c r="C882" s="25">
        <v>607</v>
      </c>
      <c r="D882" s="26" t="s">
        <v>6022</v>
      </c>
      <c r="E882" s="27" t="s">
        <v>11818</v>
      </c>
      <c r="F882" s="33"/>
      <c r="G882" s="34"/>
      <c r="H882" s="34"/>
      <c r="I882" s="34"/>
      <c r="J882" s="35"/>
      <c r="K882" s="34"/>
      <c r="L882" s="34"/>
      <c r="M882" s="74"/>
      <c r="N882" s="74" t="s">
        <v>11819</v>
      </c>
      <c r="O882" s="28" t="s">
        <v>6126</v>
      </c>
      <c r="P882" s="29"/>
      <c r="Q882" s="31" t="s">
        <v>6023</v>
      </c>
      <c r="R882" s="66" t="s">
        <v>300</v>
      </c>
      <c r="T882" s="67"/>
      <c r="U882" s="67" t="s">
        <v>300</v>
      </c>
      <c r="V882" s="68" t="s">
        <v>6023</v>
      </c>
      <c r="W882" s="69" t="s">
        <v>300</v>
      </c>
      <c r="X882" s="70" t="s">
        <v>6023</v>
      </c>
      <c r="Y882" s="71" t="b">
        <f t="shared" si="14"/>
        <v>1</v>
      </c>
      <c r="Z882" s="71" t="b">
        <f t="shared" si="14"/>
        <v>1</v>
      </c>
      <c r="AA882" s="72">
        <v>42390</v>
      </c>
      <c r="AB882" s="73" t="s">
        <v>6665</v>
      </c>
      <c r="AC882" s="62"/>
      <c r="AD882" s="62" t="s">
        <v>11819</v>
      </c>
      <c r="AE882" s="59" t="s">
        <v>11820</v>
      </c>
      <c r="AF882" s="62"/>
    </row>
    <row r="883" spans="3:32" ht="15" customHeight="1" x14ac:dyDescent="0.25">
      <c r="C883" s="25">
        <v>607</v>
      </c>
      <c r="D883" s="26" t="s">
        <v>6022</v>
      </c>
      <c r="E883" s="27" t="s">
        <v>11821</v>
      </c>
      <c r="F883" s="33"/>
      <c r="G883" s="34"/>
      <c r="H883" s="34"/>
      <c r="I883" s="34"/>
      <c r="J883" s="35"/>
      <c r="K883" s="34"/>
      <c r="L883" s="34"/>
      <c r="M883" s="74"/>
      <c r="N883" s="74" t="s">
        <v>11822</v>
      </c>
      <c r="O883" s="28" t="s">
        <v>6129</v>
      </c>
      <c r="P883" s="29" t="s">
        <v>10640</v>
      </c>
      <c r="Q883" s="31" t="s">
        <v>11823</v>
      </c>
      <c r="R883" s="66" t="s">
        <v>482</v>
      </c>
      <c r="T883" s="67"/>
      <c r="U883" s="67" t="s">
        <v>482</v>
      </c>
      <c r="V883" s="68" t="s">
        <v>11824</v>
      </c>
      <c r="W883" s="69" t="s">
        <v>482</v>
      </c>
      <c r="X883" s="70" t="s">
        <v>11824</v>
      </c>
      <c r="Y883" s="71" t="b">
        <f t="shared" si="14"/>
        <v>1</v>
      </c>
      <c r="Z883" s="71" t="b">
        <f t="shared" si="14"/>
        <v>1</v>
      </c>
      <c r="AA883" s="72">
        <v>42390</v>
      </c>
      <c r="AB883" s="73" t="s">
        <v>6665</v>
      </c>
      <c r="AC883" s="62"/>
      <c r="AD883" s="62" t="s">
        <v>11822</v>
      </c>
      <c r="AE883" s="56" t="s">
        <v>11825</v>
      </c>
      <c r="AF883" s="56" t="s">
        <v>11826</v>
      </c>
    </row>
    <row r="884" spans="3:32" ht="15" customHeight="1" x14ac:dyDescent="0.25">
      <c r="C884" s="25">
        <v>608</v>
      </c>
      <c r="D884" s="26" t="s">
        <v>6022</v>
      </c>
      <c r="E884" s="27" t="s">
        <v>11827</v>
      </c>
      <c r="F884" s="33"/>
      <c r="G884" s="34"/>
      <c r="H884" s="34"/>
      <c r="I884" s="34"/>
      <c r="J884" s="35"/>
      <c r="K884" s="34"/>
      <c r="L884" s="34"/>
      <c r="M884" s="74"/>
      <c r="N884" s="74" t="s">
        <v>11828</v>
      </c>
      <c r="O884" s="74" t="s">
        <v>11829</v>
      </c>
      <c r="P884" s="29" t="s">
        <v>8715</v>
      </c>
      <c r="Q884" s="31" t="s">
        <v>11830</v>
      </c>
      <c r="R884" s="66" t="s">
        <v>482</v>
      </c>
      <c r="T884" s="67"/>
      <c r="U884" s="67" t="s">
        <v>482</v>
      </c>
      <c r="V884" s="68" t="s">
        <v>11831</v>
      </c>
      <c r="W884" s="69" t="s">
        <v>482</v>
      </c>
      <c r="X884" s="70" t="s">
        <v>11831</v>
      </c>
      <c r="Y884" s="71" t="b">
        <f t="shared" si="14"/>
        <v>1</v>
      </c>
      <c r="Z884" s="71" t="b">
        <f t="shared" si="14"/>
        <v>1</v>
      </c>
      <c r="AA884" s="72">
        <v>42390</v>
      </c>
      <c r="AB884" s="73" t="s">
        <v>6665</v>
      </c>
      <c r="AC884" s="62"/>
      <c r="AD884" s="62" t="s">
        <v>11828</v>
      </c>
      <c r="AE884" s="56" t="s">
        <v>11832</v>
      </c>
      <c r="AF884" s="56" t="s">
        <v>11833</v>
      </c>
    </row>
    <row r="885" spans="3:32" ht="15" customHeight="1" x14ac:dyDescent="0.25">
      <c r="C885" s="25">
        <v>613</v>
      </c>
      <c r="D885" s="26" t="s">
        <v>6022</v>
      </c>
      <c r="E885" s="27" t="s">
        <v>11834</v>
      </c>
      <c r="F885" s="33" t="s">
        <v>11835</v>
      </c>
      <c r="G885" s="34" t="s">
        <v>11836</v>
      </c>
      <c r="H885" s="34">
        <v>5</v>
      </c>
      <c r="I885" s="34" t="s">
        <v>120</v>
      </c>
      <c r="J885" s="35"/>
      <c r="K885" s="34"/>
      <c r="L885" s="34"/>
      <c r="M885" s="75"/>
      <c r="N885" s="75" t="s">
        <v>11837</v>
      </c>
      <c r="O885" s="74" t="s">
        <v>11838</v>
      </c>
      <c r="P885" s="29" t="s">
        <v>6411</v>
      </c>
      <c r="Q885" s="31" t="s">
        <v>11839</v>
      </c>
      <c r="R885" s="66" t="s">
        <v>482</v>
      </c>
      <c r="T885" s="67"/>
      <c r="U885" s="67" t="s">
        <v>482</v>
      </c>
      <c r="V885" s="68" t="s">
        <v>11840</v>
      </c>
      <c r="W885" s="69" t="s">
        <v>482</v>
      </c>
      <c r="X885" s="70" t="s">
        <v>11840</v>
      </c>
      <c r="Y885" s="71" t="b">
        <f t="shared" si="14"/>
        <v>1</v>
      </c>
      <c r="Z885" s="71" t="b">
        <f t="shared" si="14"/>
        <v>1</v>
      </c>
      <c r="AA885" s="72">
        <v>42390</v>
      </c>
      <c r="AB885" s="73" t="s">
        <v>6665</v>
      </c>
      <c r="AC885" s="62"/>
      <c r="AD885" s="62" t="s">
        <v>11837</v>
      </c>
      <c r="AE885" s="56" t="s">
        <v>11841</v>
      </c>
      <c r="AF885" s="56" t="s">
        <v>11842</v>
      </c>
    </row>
    <row r="886" spans="3:32" ht="15" customHeight="1" x14ac:dyDescent="0.25">
      <c r="C886" s="25">
        <v>610</v>
      </c>
      <c r="D886" s="26" t="s">
        <v>6022</v>
      </c>
      <c r="E886" s="27" t="s">
        <v>11843</v>
      </c>
      <c r="F886" s="33"/>
      <c r="G886" s="34"/>
      <c r="H886" s="34"/>
      <c r="I886" s="34"/>
      <c r="J886" s="35"/>
      <c r="K886" s="34"/>
      <c r="L886" s="34"/>
      <c r="M886" s="75"/>
      <c r="N886" s="75" t="s">
        <v>11844</v>
      </c>
      <c r="O886" s="74" t="s">
        <v>11845</v>
      </c>
      <c r="P886" s="29" t="s">
        <v>11656</v>
      </c>
      <c r="Q886" s="31" t="s">
        <v>11846</v>
      </c>
      <c r="R886" s="66" t="s">
        <v>482</v>
      </c>
      <c r="T886" s="67"/>
      <c r="U886" s="67" t="s">
        <v>482</v>
      </c>
      <c r="V886" s="68" t="s">
        <v>11847</v>
      </c>
      <c r="W886" s="69" t="s">
        <v>482</v>
      </c>
      <c r="X886" s="70" t="s">
        <v>11847</v>
      </c>
      <c r="Y886" s="71" t="b">
        <f t="shared" si="14"/>
        <v>1</v>
      </c>
      <c r="Z886" s="71" t="b">
        <f t="shared" si="14"/>
        <v>1</v>
      </c>
      <c r="AA886" s="72">
        <v>42390</v>
      </c>
      <c r="AB886" s="73" t="s">
        <v>6665</v>
      </c>
      <c r="AC886" s="62"/>
      <c r="AD886" s="62" t="s">
        <v>11844</v>
      </c>
      <c r="AE886" s="56" t="s">
        <v>11848</v>
      </c>
      <c r="AF886" s="56" t="s">
        <v>11849</v>
      </c>
    </row>
    <row r="887" spans="3:32" ht="15" customHeight="1" x14ac:dyDescent="0.25">
      <c r="C887" s="25">
        <v>611</v>
      </c>
      <c r="D887" s="26" t="s">
        <v>6022</v>
      </c>
      <c r="E887" s="27" t="s">
        <v>11850</v>
      </c>
      <c r="F887" s="33"/>
      <c r="G887" s="34"/>
      <c r="H887" s="34"/>
      <c r="I887" s="34"/>
      <c r="J887" s="35"/>
      <c r="K887" s="34"/>
      <c r="L887" s="34"/>
      <c r="M887" s="75"/>
      <c r="N887" s="75" t="s">
        <v>11851</v>
      </c>
      <c r="O887" s="74" t="s">
        <v>11852</v>
      </c>
      <c r="P887" s="29" t="s">
        <v>9517</v>
      </c>
      <c r="Q887" s="31" t="s">
        <v>11853</v>
      </c>
      <c r="R887" s="66" t="s">
        <v>482</v>
      </c>
      <c r="T887" s="67"/>
      <c r="U887" s="67" t="s">
        <v>482</v>
      </c>
      <c r="V887" s="68" t="s">
        <v>11854</v>
      </c>
      <c r="W887" s="69" t="s">
        <v>482</v>
      </c>
      <c r="X887" s="70" t="s">
        <v>11854</v>
      </c>
      <c r="Y887" s="71" t="b">
        <f t="shared" si="14"/>
        <v>1</v>
      </c>
      <c r="Z887" s="71" t="b">
        <f t="shared" si="14"/>
        <v>1</v>
      </c>
      <c r="AA887" s="72">
        <v>42390</v>
      </c>
      <c r="AB887" s="73" t="s">
        <v>6665</v>
      </c>
      <c r="AC887" s="62"/>
      <c r="AD887" s="62" t="s">
        <v>11851</v>
      </c>
      <c r="AE887" s="56" t="s">
        <v>11855</v>
      </c>
      <c r="AF887" s="56" t="s">
        <v>11856</v>
      </c>
    </row>
    <row r="888" spans="3:32" ht="15" customHeight="1" x14ac:dyDescent="0.25">
      <c r="C888" s="25">
        <v>612</v>
      </c>
      <c r="D888" s="26" t="s">
        <v>6022</v>
      </c>
      <c r="E888" s="27" t="s">
        <v>11857</v>
      </c>
      <c r="F888" s="33" t="s">
        <v>11858</v>
      </c>
      <c r="G888" s="34" t="s">
        <v>11859</v>
      </c>
      <c r="H888" s="34">
        <v>3</v>
      </c>
      <c r="I888" s="34" t="s">
        <v>120</v>
      </c>
      <c r="J888" s="35" t="s">
        <v>11860</v>
      </c>
      <c r="K888" s="34" t="s">
        <v>11861</v>
      </c>
      <c r="L888" s="34"/>
      <c r="M888" s="75"/>
      <c r="N888" s="75" t="s">
        <v>11862</v>
      </c>
      <c r="O888" s="74" t="s">
        <v>11863</v>
      </c>
      <c r="P888" s="29" t="s">
        <v>6417</v>
      </c>
      <c r="Q888" s="31" t="s">
        <v>11864</v>
      </c>
      <c r="R888" s="66" t="s">
        <v>482</v>
      </c>
      <c r="T888" s="67"/>
      <c r="U888" s="67" t="s">
        <v>482</v>
      </c>
      <c r="V888" s="68" t="s">
        <v>11865</v>
      </c>
      <c r="W888" s="69" t="s">
        <v>482</v>
      </c>
      <c r="X888" s="70" t="s">
        <v>11865</v>
      </c>
      <c r="Y888" s="71" t="b">
        <f t="shared" si="14"/>
        <v>1</v>
      </c>
      <c r="Z888" s="71" t="b">
        <f t="shared" si="14"/>
        <v>1</v>
      </c>
      <c r="AA888" s="72">
        <v>42390</v>
      </c>
      <c r="AB888" s="73" t="s">
        <v>6665</v>
      </c>
      <c r="AC888" s="62"/>
      <c r="AD888" s="62" t="s">
        <v>11862</v>
      </c>
      <c r="AE888" s="56" t="s">
        <v>11866</v>
      </c>
      <c r="AF888" s="56" t="s">
        <v>11867</v>
      </c>
    </row>
    <row r="889" spans="3:32" ht="15" customHeight="1" x14ac:dyDescent="0.25">
      <c r="C889" s="25">
        <v>612</v>
      </c>
      <c r="D889" s="26" t="s">
        <v>6022</v>
      </c>
      <c r="E889" s="27" t="s">
        <v>11868</v>
      </c>
      <c r="F889" s="33"/>
      <c r="G889" s="34"/>
      <c r="H889" s="34"/>
      <c r="I889" s="34"/>
      <c r="J889" s="35"/>
      <c r="K889" s="34"/>
      <c r="L889" s="34"/>
      <c r="M889" s="75"/>
      <c r="N889" s="75" t="s">
        <v>11869</v>
      </c>
      <c r="O889" s="74" t="s">
        <v>11870</v>
      </c>
      <c r="P889" s="29"/>
      <c r="Q889" s="31" t="s">
        <v>6023</v>
      </c>
      <c r="R889" s="66" t="s">
        <v>300</v>
      </c>
      <c r="T889" s="67"/>
      <c r="U889" s="67" t="s">
        <v>300</v>
      </c>
      <c r="V889" s="68" t="s">
        <v>6023</v>
      </c>
      <c r="W889" s="69" t="s">
        <v>300</v>
      </c>
      <c r="X889" s="70" t="s">
        <v>6023</v>
      </c>
      <c r="Y889" s="71" t="b">
        <f t="shared" ref="Y889:Z952" si="15">U889=W889</f>
        <v>1</v>
      </c>
      <c r="Z889" s="71" t="b">
        <f t="shared" si="15"/>
        <v>1</v>
      </c>
      <c r="AA889" s="72">
        <v>42390</v>
      </c>
      <c r="AB889" s="73" t="s">
        <v>6665</v>
      </c>
      <c r="AC889" s="62"/>
      <c r="AD889" s="62" t="s">
        <v>11869</v>
      </c>
      <c r="AE889" s="59" t="s">
        <v>11871</v>
      </c>
      <c r="AF889" s="62"/>
    </row>
    <row r="890" spans="3:32" ht="15" customHeight="1" x14ac:dyDescent="0.25">
      <c r="C890" s="25">
        <v>612</v>
      </c>
      <c r="D890" s="26" t="s">
        <v>6022</v>
      </c>
      <c r="E890" s="27" t="s">
        <v>11872</v>
      </c>
      <c r="F890" s="33"/>
      <c r="G890" s="34"/>
      <c r="H890" s="34"/>
      <c r="I890" s="34"/>
      <c r="J890" s="35"/>
      <c r="K890" s="34"/>
      <c r="L890" s="34"/>
      <c r="M890" s="75"/>
      <c r="N890" s="75" t="s">
        <v>11873</v>
      </c>
      <c r="O890" s="74" t="s">
        <v>11874</v>
      </c>
      <c r="P890" s="29"/>
      <c r="Q890" s="31" t="s">
        <v>6023</v>
      </c>
      <c r="R890" s="66" t="s">
        <v>300</v>
      </c>
      <c r="T890" s="67"/>
      <c r="U890" s="67" t="s">
        <v>300</v>
      </c>
      <c r="V890" s="68" t="s">
        <v>6023</v>
      </c>
      <c r="W890" s="69" t="s">
        <v>300</v>
      </c>
      <c r="X890" s="70" t="s">
        <v>6023</v>
      </c>
      <c r="Y890" s="71" t="b">
        <f t="shared" si="15"/>
        <v>1</v>
      </c>
      <c r="Z890" s="71" t="b">
        <f t="shared" si="15"/>
        <v>1</v>
      </c>
      <c r="AA890" s="72">
        <v>42390</v>
      </c>
      <c r="AB890" s="73" t="s">
        <v>6665</v>
      </c>
      <c r="AC890" s="62"/>
      <c r="AD890" s="62" t="s">
        <v>11873</v>
      </c>
      <c r="AE890" s="59" t="s">
        <v>11875</v>
      </c>
      <c r="AF890" s="62"/>
    </row>
    <row r="891" spans="3:32" ht="15" customHeight="1" x14ac:dyDescent="0.25">
      <c r="C891" s="25">
        <v>614</v>
      </c>
      <c r="D891" s="26" t="s">
        <v>6022</v>
      </c>
      <c r="E891" s="27" t="s">
        <v>11876</v>
      </c>
      <c r="F891" s="33" t="s">
        <v>11877</v>
      </c>
      <c r="G891" s="34" t="s">
        <v>11878</v>
      </c>
      <c r="H891" s="34">
        <v>1</v>
      </c>
      <c r="I891" s="34" t="s">
        <v>120</v>
      </c>
      <c r="J891" s="35" t="s">
        <v>11879</v>
      </c>
      <c r="K891" s="34"/>
      <c r="L891" s="34"/>
      <c r="M891" s="75"/>
      <c r="N891" s="75" t="s">
        <v>11880</v>
      </c>
      <c r="O891" s="74" t="s">
        <v>11881</v>
      </c>
      <c r="P891" s="29" t="s">
        <v>6460</v>
      </c>
      <c r="Q891" s="31" t="s">
        <v>11882</v>
      </c>
      <c r="R891" s="66" t="s">
        <v>482</v>
      </c>
      <c r="T891" s="67"/>
      <c r="U891" s="67" t="s">
        <v>482</v>
      </c>
      <c r="V891" s="68" t="s">
        <v>11883</v>
      </c>
      <c r="W891" s="69" t="s">
        <v>482</v>
      </c>
      <c r="X891" s="70" t="s">
        <v>11883</v>
      </c>
      <c r="Y891" s="71" t="b">
        <f t="shared" si="15"/>
        <v>1</v>
      </c>
      <c r="Z891" s="71" t="b">
        <f t="shared" si="15"/>
        <v>1</v>
      </c>
      <c r="AA891" s="72">
        <v>42390</v>
      </c>
      <c r="AB891" s="73" t="s">
        <v>6665</v>
      </c>
      <c r="AC891" s="62"/>
      <c r="AD891" s="62" t="s">
        <v>11880</v>
      </c>
      <c r="AE891" s="56" t="s">
        <v>11884</v>
      </c>
      <c r="AF891" s="56" t="s">
        <v>11885</v>
      </c>
    </row>
    <row r="892" spans="3:32" ht="15" customHeight="1" x14ac:dyDescent="0.25">
      <c r="C892" s="25">
        <v>614</v>
      </c>
      <c r="D892" s="26" t="s">
        <v>6022</v>
      </c>
      <c r="E892" s="27" t="s">
        <v>11886</v>
      </c>
      <c r="F892" s="33"/>
      <c r="G892" s="34"/>
      <c r="H892" s="34"/>
      <c r="I892" s="34"/>
      <c r="J892" s="35"/>
      <c r="K892" s="34"/>
      <c r="L892" s="34"/>
      <c r="M892" s="75"/>
      <c r="N892" s="75" t="s">
        <v>11887</v>
      </c>
      <c r="O892" s="74" t="s">
        <v>11888</v>
      </c>
      <c r="P892" s="29"/>
      <c r="Q892" s="31" t="s">
        <v>6023</v>
      </c>
      <c r="R892" s="66" t="s">
        <v>300</v>
      </c>
      <c r="T892" s="67"/>
      <c r="U892" s="67" t="s">
        <v>300</v>
      </c>
      <c r="V892" s="68" t="s">
        <v>6023</v>
      </c>
      <c r="W892" s="69" t="s">
        <v>300</v>
      </c>
      <c r="X892" s="70" t="s">
        <v>6023</v>
      </c>
      <c r="Y892" s="71" t="b">
        <f t="shared" si="15"/>
        <v>1</v>
      </c>
      <c r="Z892" s="71" t="b">
        <f t="shared" si="15"/>
        <v>1</v>
      </c>
      <c r="AA892" s="72">
        <v>42390</v>
      </c>
      <c r="AB892" s="73" t="s">
        <v>6665</v>
      </c>
      <c r="AC892" s="62"/>
      <c r="AD892" s="62" t="s">
        <v>11887</v>
      </c>
      <c r="AE892" s="59" t="s">
        <v>11889</v>
      </c>
      <c r="AF892" s="62"/>
    </row>
    <row r="893" spans="3:32" ht="15" customHeight="1" x14ac:dyDescent="0.25">
      <c r="C893" s="25">
        <v>614</v>
      </c>
      <c r="D893" s="26" t="s">
        <v>6022</v>
      </c>
      <c r="E893" s="27" t="s">
        <v>11890</v>
      </c>
      <c r="F893" s="33"/>
      <c r="G893" s="34"/>
      <c r="H893" s="34"/>
      <c r="I893" s="34"/>
      <c r="J893" s="35"/>
      <c r="K893" s="34"/>
      <c r="L893" s="34"/>
      <c r="M893" s="75"/>
      <c r="N893" s="75" t="s">
        <v>11891</v>
      </c>
      <c r="O893" s="74" t="s">
        <v>11892</v>
      </c>
      <c r="P893" s="29"/>
      <c r="Q893" s="31" t="s">
        <v>6023</v>
      </c>
      <c r="R893" s="66" t="s">
        <v>300</v>
      </c>
      <c r="T893" s="67"/>
      <c r="U893" s="67" t="s">
        <v>300</v>
      </c>
      <c r="V893" s="68" t="s">
        <v>6023</v>
      </c>
      <c r="W893" s="69" t="s">
        <v>300</v>
      </c>
      <c r="X893" s="70" t="s">
        <v>6023</v>
      </c>
      <c r="Y893" s="71" t="b">
        <f t="shared" si="15"/>
        <v>1</v>
      </c>
      <c r="Z893" s="71" t="b">
        <f t="shared" si="15"/>
        <v>1</v>
      </c>
      <c r="AA893" s="72">
        <v>42390</v>
      </c>
      <c r="AB893" s="73" t="s">
        <v>6665</v>
      </c>
      <c r="AC893" s="62"/>
      <c r="AD893" s="62" t="s">
        <v>11891</v>
      </c>
      <c r="AE893" s="59" t="s">
        <v>11893</v>
      </c>
      <c r="AF893" s="62"/>
    </row>
    <row r="894" spans="3:32" ht="15" customHeight="1" x14ac:dyDescent="0.25">
      <c r="C894" s="25">
        <v>615</v>
      </c>
      <c r="D894" s="26" t="s">
        <v>6022</v>
      </c>
      <c r="E894" s="27" t="s">
        <v>11894</v>
      </c>
      <c r="F894" s="33" t="s">
        <v>11895</v>
      </c>
      <c r="G894" s="34" t="s">
        <v>11896</v>
      </c>
      <c r="H894" s="34">
        <v>1</v>
      </c>
      <c r="I894" s="34" t="s">
        <v>120</v>
      </c>
      <c r="J894" s="35" t="s">
        <v>7539</v>
      </c>
      <c r="K894" s="34"/>
      <c r="L894" s="34"/>
      <c r="M894" s="75"/>
      <c r="N894" s="75" t="s">
        <v>11897</v>
      </c>
      <c r="O894" s="74" t="s">
        <v>11898</v>
      </c>
      <c r="P894" s="29" t="s">
        <v>6460</v>
      </c>
      <c r="Q894" s="31" t="s">
        <v>11899</v>
      </c>
      <c r="R894" s="66" t="s">
        <v>482</v>
      </c>
      <c r="T894" s="67"/>
      <c r="U894" s="67" t="s">
        <v>482</v>
      </c>
      <c r="V894" s="68" t="s">
        <v>11900</v>
      </c>
      <c r="W894" s="69" t="s">
        <v>482</v>
      </c>
      <c r="X894" s="70" t="s">
        <v>11900</v>
      </c>
      <c r="Y894" s="71" t="b">
        <f t="shared" si="15"/>
        <v>1</v>
      </c>
      <c r="Z894" s="71" t="b">
        <f t="shared" si="15"/>
        <v>1</v>
      </c>
      <c r="AA894" s="72">
        <v>42390</v>
      </c>
      <c r="AB894" s="73" t="s">
        <v>6665</v>
      </c>
      <c r="AC894" s="62"/>
      <c r="AD894" s="62" t="s">
        <v>11897</v>
      </c>
      <c r="AE894" s="56" t="s">
        <v>11901</v>
      </c>
      <c r="AF894" s="56" t="s">
        <v>11902</v>
      </c>
    </row>
    <row r="895" spans="3:32" ht="15" customHeight="1" x14ac:dyDescent="0.25">
      <c r="C895" s="25">
        <v>615</v>
      </c>
      <c r="D895" s="26" t="s">
        <v>6022</v>
      </c>
      <c r="E895" s="27" t="s">
        <v>11903</v>
      </c>
      <c r="F895" s="33"/>
      <c r="G895" s="34"/>
      <c r="H895" s="34"/>
      <c r="I895" s="34"/>
      <c r="J895" s="35"/>
      <c r="K895" s="34"/>
      <c r="L895" s="34"/>
      <c r="M895" s="75"/>
      <c r="N895" s="75" t="s">
        <v>11904</v>
      </c>
      <c r="O895" s="74" t="s">
        <v>11905</v>
      </c>
      <c r="P895" s="29"/>
      <c r="Q895" s="31" t="s">
        <v>6023</v>
      </c>
      <c r="R895" s="66" t="s">
        <v>300</v>
      </c>
      <c r="T895" s="67"/>
      <c r="U895" s="67" t="s">
        <v>300</v>
      </c>
      <c r="V895" s="68" t="s">
        <v>6023</v>
      </c>
      <c r="W895" s="69" t="s">
        <v>300</v>
      </c>
      <c r="X895" s="70" t="s">
        <v>6023</v>
      </c>
      <c r="Y895" s="71" t="b">
        <f t="shared" si="15"/>
        <v>1</v>
      </c>
      <c r="Z895" s="71" t="b">
        <f t="shared" si="15"/>
        <v>1</v>
      </c>
      <c r="AA895" s="72">
        <v>42390</v>
      </c>
      <c r="AB895" s="73" t="s">
        <v>6665</v>
      </c>
      <c r="AC895" s="62"/>
      <c r="AD895" s="62" t="s">
        <v>11904</v>
      </c>
      <c r="AE895" s="59" t="s">
        <v>11906</v>
      </c>
      <c r="AF895" s="62"/>
    </row>
    <row r="896" spans="3:32" ht="15" customHeight="1" x14ac:dyDescent="0.25">
      <c r="C896" s="25">
        <v>615</v>
      </c>
      <c r="D896" s="26" t="s">
        <v>6022</v>
      </c>
      <c r="E896" s="27" t="s">
        <v>11907</v>
      </c>
      <c r="F896" s="33"/>
      <c r="G896" s="34"/>
      <c r="H896" s="34"/>
      <c r="I896" s="34"/>
      <c r="J896" s="35"/>
      <c r="K896" s="34"/>
      <c r="L896" s="34"/>
      <c r="M896" s="75"/>
      <c r="N896" s="75" t="s">
        <v>11908</v>
      </c>
      <c r="O896" s="74" t="s">
        <v>11909</v>
      </c>
      <c r="P896" s="29"/>
      <c r="Q896" s="31" t="s">
        <v>6023</v>
      </c>
      <c r="R896" s="66" t="s">
        <v>300</v>
      </c>
      <c r="T896" s="67"/>
      <c r="U896" s="67" t="s">
        <v>300</v>
      </c>
      <c r="V896" s="68" t="s">
        <v>6023</v>
      </c>
      <c r="W896" s="69" t="s">
        <v>300</v>
      </c>
      <c r="X896" s="70" t="s">
        <v>6023</v>
      </c>
      <c r="Y896" s="71" t="b">
        <f t="shared" si="15"/>
        <v>1</v>
      </c>
      <c r="Z896" s="71" t="b">
        <f t="shared" si="15"/>
        <v>1</v>
      </c>
      <c r="AA896" s="72">
        <v>42390</v>
      </c>
      <c r="AB896" s="73" t="s">
        <v>6665</v>
      </c>
      <c r="AC896" s="62"/>
      <c r="AD896" s="62" t="s">
        <v>11908</v>
      </c>
      <c r="AE896" s="59" t="s">
        <v>11910</v>
      </c>
      <c r="AF896" s="62"/>
    </row>
    <row r="897" spans="3:32" ht="15" customHeight="1" x14ac:dyDescent="0.25">
      <c r="C897" s="25">
        <v>623</v>
      </c>
      <c r="D897" s="26" t="s">
        <v>6022</v>
      </c>
      <c r="E897" s="27" t="s">
        <v>11911</v>
      </c>
      <c r="F897" s="33" t="s">
        <v>11912</v>
      </c>
      <c r="G897" s="40" t="s">
        <v>11913</v>
      </c>
      <c r="H897" s="34"/>
      <c r="I897" s="34"/>
      <c r="J897" s="35"/>
      <c r="K897" s="34"/>
      <c r="L897" s="40" t="s">
        <v>11914</v>
      </c>
      <c r="M897" s="75"/>
      <c r="N897" s="75" t="s">
        <v>11915</v>
      </c>
      <c r="O897" s="74" t="s">
        <v>11916</v>
      </c>
      <c r="P897" s="29"/>
      <c r="Q897" s="31" t="s">
        <v>6023</v>
      </c>
      <c r="R897" s="66" t="s">
        <v>300</v>
      </c>
      <c r="T897" s="67"/>
      <c r="U897" s="67" t="s">
        <v>300</v>
      </c>
      <c r="V897" s="68" t="s">
        <v>6023</v>
      </c>
      <c r="W897" s="69" t="s">
        <v>300</v>
      </c>
      <c r="X897" s="70" t="s">
        <v>6023</v>
      </c>
      <c r="Y897" s="71" t="b">
        <f t="shared" si="15"/>
        <v>1</v>
      </c>
      <c r="Z897" s="71" t="b">
        <f t="shared" si="15"/>
        <v>1</v>
      </c>
      <c r="AA897" s="72">
        <v>42390</v>
      </c>
      <c r="AB897" s="73" t="s">
        <v>6665</v>
      </c>
      <c r="AC897" s="62"/>
      <c r="AD897" s="62" t="s">
        <v>11915</v>
      </c>
      <c r="AE897" s="59" t="s">
        <v>11917</v>
      </c>
      <c r="AF897" s="62"/>
    </row>
    <row r="898" spans="3:32" ht="15" customHeight="1" x14ac:dyDescent="0.25">
      <c r="C898" s="25">
        <v>625</v>
      </c>
      <c r="D898" s="26" t="s">
        <v>6022</v>
      </c>
      <c r="E898" s="27" t="s">
        <v>11918</v>
      </c>
      <c r="F898" s="33" t="s">
        <v>11919</v>
      </c>
      <c r="G898" s="34" t="s">
        <v>11920</v>
      </c>
      <c r="H898" s="34">
        <v>8</v>
      </c>
      <c r="I898" s="34" t="s">
        <v>21</v>
      </c>
      <c r="J898" s="35" t="s">
        <v>8560</v>
      </c>
      <c r="K898" s="34" t="s">
        <v>11921</v>
      </c>
      <c r="L898" s="34" t="s">
        <v>8562</v>
      </c>
      <c r="M898" s="75"/>
      <c r="N898" s="75" t="s">
        <v>11922</v>
      </c>
      <c r="O898" s="74" t="s">
        <v>11923</v>
      </c>
      <c r="P898" s="29" t="s">
        <v>6411</v>
      </c>
      <c r="Q898" s="31" t="s">
        <v>11924</v>
      </c>
      <c r="R898" s="66" t="s">
        <v>482</v>
      </c>
      <c r="T898" s="67"/>
      <c r="U898" s="67" t="s">
        <v>482</v>
      </c>
      <c r="V898" s="68" t="s">
        <v>11925</v>
      </c>
      <c r="W898" s="69" t="s">
        <v>482</v>
      </c>
      <c r="X898" s="70" t="s">
        <v>11925</v>
      </c>
      <c r="Y898" s="71" t="b">
        <f t="shared" si="15"/>
        <v>1</v>
      </c>
      <c r="Z898" s="71" t="b">
        <f t="shared" si="15"/>
        <v>1</v>
      </c>
      <c r="AA898" s="72">
        <v>42390</v>
      </c>
      <c r="AB898" s="73" t="s">
        <v>6665</v>
      </c>
      <c r="AC898" s="62"/>
      <c r="AD898" s="62" t="s">
        <v>11922</v>
      </c>
      <c r="AE898" s="56" t="s">
        <v>11926</v>
      </c>
      <c r="AF898" s="56" t="s">
        <v>11927</v>
      </c>
    </row>
    <row r="899" spans="3:32" ht="15" customHeight="1" x14ac:dyDescent="0.25">
      <c r="C899" s="25">
        <v>624</v>
      </c>
      <c r="D899" s="26" t="s">
        <v>6022</v>
      </c>
      <c r="E899" s="27" t="s">
        <v>11928</v>
      </c>
      <c r="F899" s="33"/>
      <c r="G899" s="34"/>
      <c r="H899" s="34"/>
      <c r="I899" s="34"/>
      <c r="J899" s="35"/>
      <c r="K899" s="34"/>
      <c r="L899" s="34"/>
      <c r="M899" s="75"/>
      <c r="N899" s="75" t="s">
        <v>11929</v>
      </c>
      <c r="O899" s="74" t="s">
        <v>11930</v>
      </c>
      <c r="P899" s="29" t="s">
        <v>11931</v>
      </c>
      <c r="Q899" s="31" t="s">
        <v>11932</v>
      </c>
      <c r="R899" s="66" t="s">
        <v>482</v>
      </c>
      <c r="T899" s="67"/>
      <c r="U899" s="67" t="s">
        <v>482</v>
      </c>
      <c r="V899" s="68" t="s">
        <v>11933</v>
      </c>
      <c r="W899" s="69" t="s">
        <v>482</v>
      </c>
      <c r="X899" s="70" t="s">
        <v>11933</v>
      </c>
      <c r="Y899" s="71" t="b">
        <f t="shared" si="15"/>
        <v>1</v>
      </c>
      <c r="Z899" s="71" t="b">
        <f t="shared" si="15"/>
        <v>1</v>
      </c>
      <c r="AA899" s="72">
        <v>42390</v>
      </c>
      <c r="AB899" s="73" t="s">
        <v>6665</v>
      </c>
      <c r="AC899" s="62"/>
      <c r="AD899" s="62" t="s">
        <v>11929</v>
      </c>
      <c r="AE899" s="56" t="s">
        <v>11934</v>
      </c>
      <c r="AF899" s="56" t="s">
        <v>11935</v>
      </c>
    </row>
    <row r="900" spans="3:32" ht="15" customHeight="1" x14ac:dyDescent="0.25">
      <c r="C900" s="25">
        <v>634</v>
      </c>
      <c r="D900" s="26" t="s">
        <v>6022</v>
      </c>
      <c r="E900" s="27" t="s">
        <v>11936</v>
      </c>
      <c r="F900" s="33" t="s">
        <v>11937</v>
      </c>
      <c r="G900" s="34" t="s">
        <v>11938</v>
      </c>
      <c r="H900" s="34">
        <v>10</v>
      </c>
      <c r="I900" s="34" t="s">
        <v>120</v>
      </c>
      <c r="J900" s="35" t="s">
        <v>8580</v>
      </c>
      <c r="K900" s="34" t="s">
        <v>11939</v>
      </c>
      <c r="L900" s="34" t="s">
        <v>11940</v>
      </c>
      <c r="M900" s="75"/>
      <c r="N900" s="75" t="s">
        <v>11941</v>
      </c>
      <c r="O900" s="74" t="s">
        <v>11942</v>
      </c>
      <c r="P900" s="29" t="s">
        <v>8254</v>
      </c>
      <c r="Q900" s="31" t="s">
        <v>11943</v>
      </c>
      <c r="R900" s="66" t="s">
        <v>482</v>
      </c>
      <c r="T900" s="67"/>
      <c r="U900" s="67" t="s">
        <v>482</v>
      </c>
      <c r="V900" s="68" t="s">
        <v>11944</v>
      </c>
      <c r="W900" s="69" t="s">
        <v>482</v>
      </c>
      <c r="X900" s="70" t="s">
        <v>11944</v>
      </c>
      <c r="Y900" s="71" t="b">
        <f t="shared" si="15"/>
        <v>1</v>
      </c>
      <c r="Z900" s="71" t="b">
        <f t="shared" si="15"/>
        <v>1</v>
      </c>
      <c r="AA900" s="72">
        <v>42390</v>
      </c>
      <c r="AB900" s="73" t="s">
        <v>6665</v>
      </c>
      <c r="AC900" s="62"/>
      <c r="AD900" s="62" t="s">
        <v>11941</v>
      </c>
      <c r="AE900" s="56" t="s">
        <v>11945</v>
      </c>
      <c r="AF900" s="56" t="s">
        <v>11946</v>
      </c>
    </row>
    <row r="901" spans="3:32" ht="15" customHeight="1" x14ac:dyDescent="0.25">
      <c r="C901" s="25">
        <v>632</v>
      </c>
      <c r="D901" s="26" t="s">
        <v>6022</v>
      </c>
      <c r="E901" s="27" t="s">
        <v>11947</v>
      </c>
      <c r="F901" s="33"/>
      <c r="G901" s="34"/>
      <c r="H901" s="34"/>
      <c r="I901" s="34"/>
      <c r="J901" s="35"/>
      <c r="K901" s="34"/>
      <c r="L901" s="34"/>
      <c r="M901" s="75"/>
      <c r="N901" s="75" t="s">
        <v>11948</v>
      </c>
      <c r="O901" s="74" t="s">
        <v>11949</v>
      </c>
      <c r="P901" s="29" t="s">
        <v>6411</v>
      </c>
      <c r="Q901" s="31" t="s">
        <v>11950</v>
      </c>
      <c r="R901" s="66" t="s">
        <v>482</v>
      </c>
      <c r="T901" s="67"/>
      <c r="U901" s="67" t="s">
        <v>482</v>
      </c>
      <c r="V901" s="68" t="s">
        <v>11951</v>
      </c>
      <c r="W901" s="69" t="s">
        <v>482</v>
      </c>
      <c r="X901" s="70" t="s">
        <v>11951</v>
      </c>
      <c r="Y901" s="71" t="b">
        <f t="shared" si="15"/>
        <v>1</v>
      </c>
      <c r="Z901" s="71" t="b">
        <f t="shared" si="15"/>
        <v>1</v>
      </c>
      <c r="AA901" s="72">
        <v>42390</v>
      </c>
      <c r="AB901" s="73" t="s">
        <v>6665</v>
      </c>
      <c r="AC901" s="62"/>
      <c r="AD901" s="62" t="s">
        <v>11948</v>
      </c>
      <c r="AE901" s="56" t="s">
        <v>11952</v>
      </c>
      <c r="AF901" s="56" t="s">
        <v>11953</v>
      </c>
    </row>
    <row r="902" spans="3:32" ht="15" customHeight="1" x14ac:dyDescent="0.25">
      <c r="C902" s="25">
        <v>633</v>
      </c>
      <c r="D902" s="26" t="s">
        <v>6022</v>
      </c>
      <c r="E902" s="27" t="s">
        <v>11954</v>
      </c>
      <c r="F902" s="33"/>
      <c r="G902" s="34"/>
      <c r="H902" s="34"/>
      <c r="I902" s="34"/>
      <c r="J902" s="35"/>
      <c r="K902" s="34"/>
      <c r="L902" s="34"/>
      <c r="M902" s="75"/>
      <c r="N902" s="75" t="s">
        <v>11955</v>
      </c>
      <c r="O902" s="74" t="s">
        <v>11956</v>
      </c>
      <c r="P902" s="29" t="s">
        <v>11957</v>
      </c>
      <c r="Q902" s="31" t="s">
        <v>11958</v>
      </c>
      <c r="R902" s="66" t="s">
        <v>482</v>
      </c>
      <c r="T902" s="67"/>
      <c r="U902" s="67" t="s">
        <v>482</v>
      </c>
      <c r="V902" s="68" t="s">
        <v>11959</v>
      </c>
      <c r="W902" s="69" t="s">
        <v>482</v>
      </c>
      <c r="X902" s="70" t="s">
        <v>11959</v>
      </c>
      <c r="Y902" s="71" t="b">
        <f t="shared" si="15"/>
        <v>1</v>
      </c>
      <c r="Z902" s="71" t="b">
        <f t="shared" si="15"/>
        <v>1</v>
      </c>
      <c r="AA902" s="72">
        <v>42390</v>
      </c>
      <c r="AB902" s="73" t="s">
        <v>6665</v>
      </c>
      <c r="AC902" s="62"/>
      <c r="AD902" s="62" t="s">
        <v>11955</v>
      </c>
      <c r="AE902" s="56" t="s">
        <v>11960</v>
      </c>
      <c r="AF902" s="56" t="s">
        <v>11961</v>
      </c>
    </row>
    <row r="903" spans="3:32" ht="15" customHeight="1" x14ac:dyDescent="0.25">
      <c r="C903" s="25">
        <v>629</v>
      </c>
      <c r="D903" s="26" t="s">
        <v>6022</v>
      </c>
      <c r="E903" s="27" t="s">
        <v>11962</v>
      </c>
      <c r="F903" s="33"/>
      <c r="G903" s="34"/>
      <c r="H903" s="34"/>
      <c r="I903" s="34"/>
      <c r="J903" s="35"/>
      <c r="K903" s="34"/>
      <c r="L903" s="34"/>
      <c r="M903" s="75"/>
      <c r="N903" s="75" t="s">
        <v>11963</v>
      </c>
      <c r="O903" s="74" t="s">
        <v>11964</v>
      </c>
      <c r="P903" s="29" t="s">
        <v>7610</v>
      </c>
      <c r="Q903" s="31" t="s">
        <v>11965</v>
      </c>
      <c r="R903" s="66" t="s">
        <v>482</v>
      </c>
      <c r="T903" s="67"/>
      <c r="U903" s="67" t="s">
        <v>482</v>
      </c>
      <c r="V903" s="68" t="s">
        <v>11966</v>
      </c>
      <c r="W903" s="69" t="s">
        <v>482</v>
      </c>
      <c r="X903" s="70" t="s">
        <v>11967</v>
      </c>
      <c r="Y903" s="71" t="b">
        <f t="shared" si="15"/>
        <v>1</v>
      </c>
      <c r="Z903" s="71" t="b">
        <f t="shared" si="15"/>
        <v>0</v>
      </c>
      <c r="AA903" s="72">
        <v>42390</v>
      </c>
      <c r="AB903" s="88" t="s">
        <v>8593</v>
      </c>
      <c r="AC903" s="62"/>
      <c r="AD903" s="62" t="s">
        <v>11963</v>
      </c>
      <c r="AE903" s="56" t="s">
        <v>11968</v>
      </c>
      <c r="AF903" s="56" t="s">
        <v>11969</v>
      </c>
    </row>
    <row r="904" spans="3:32" ht="15" customHeight="1" x14ac:dyDescent="0.25">
      <c r="C904" s="25">
        <v>626</v>
      </c>
      <c r="D904" s="26" t="s">
        <v>6027</v>
      </c>
      <c r="E904" s="27" t="s">
        <v>11970</v>
      </c>
      <c r="F904" s="33"/>
      <c r="G904" s="34"/>
      <c r="H904" s="34"/>
      <c r="I904" s="34"/>
      <c r="J904" s="35"/>
      <c r="K904" s="34"/>
      <c r="L904" s="34"/>
      <c r="M904" s="75"/>
      <c r="N904" s="75" t="s">
        <v>11971</v>
      </c>
      <c r="O904" s="74" t="s">
        <v>11972</v>
      </c>
      <c r="P904" s="29" t="s">
        <v>7610</v>
      </c>
      <c r="Q904" s="31" t="s">
        <v>11973</v>
      </c>
      <c r="R904" s="66" t="s">
        <v>482</v>
      </c>
      <c r="T904" s="67"/>
      <c r="U904" s="67" t="s">
        <v>482</v>
      </c>
      <c r="V904" s="68" t="s">
        <v>11974</v>
      </c>
      <c r="W904" s="69" t="s">
        <v>482</v>
      </c>
      <c r="X904" s="70" t="s">
        <v>11974</v>
      </c>
      <c r="Y904" s="71" t="b">
        <f t="shared" si="15"/>
        <v>1</v>
      </c>
      <c r="Z904" s="71" t="b">
        <f t="shared" si="15"/>
        <v>1</v>
      </c>
      <c r="AA904" s="72">
        <v>42390</v>
      </c>
      <c r="AB904" s="73" t="s">
        <v>6665</v>
      </c>
      <c r="AC904" s="62"/>
      <c r="AD904" s="62"/>
      <c r="AE904" s="62"/>
      <c r="AF904" s="62"/>
    </row>
    <row r="905" spans="3:32" ht="15" customHeight="1" x14ac:dyDescent="0.25">
      <c r="C905" s="25">
        <v>636</v>
      </c>
      <c r="D905" s="26" t="s">
        <v>6027</v>
      </c>
      <c r="E905" s="27" t="s">
        <v>11975</v>
      </c>
      <c r="F905" s="34" t="s">
        <v>11976</v>
      </c>
      <c r="G905" s="40" t="s">
        <v>11977</v>
      </c>
      <c r="H905" s="34"/>
      <c r="I905" s="34"/>
      <c r="J905" s="35"/>
      <c r="K905" s="34"/>
      <c r="L905" s="40" t="s">
        <v>11978</v>
      </c>
      <c r="M905" s="74"/>
      <c r="N905" s="74" t="s">
        <v>11979</v>
      </c>
      <c r="O905" s="74" t="s">
        <v>11980</v>
      </c>
      <c r="P905" s="29"/>
      <c r="Q905" s="31" t="s">
        <v>6023</v>
      </c>
      <c r="R905" s="66" t="s">
        <v>300</v>
      </c>
      <c r="T905" s="67"/>
      <c r="U905" s="67" t="s">
        <v>300</v>
      </c>
      <c r="V905" s="68" t="s">
        <v>6023</v>
      </c>
      <c r="W905" s="69" t="s">
        <v>300</v>
      </c>
      <c r="X905" s="70" t="s">
        <v>6023</v>
      </c>
      <c r="Y905" s="71" t="b">
        <f t="shared" si="15"/>
        <v>1</v>
      </c>
      <c r="Z905" s="71" t="b">
        <f t="shared" si="15"/>
        <v>1</v>
      </c>
      <c r="AA905" s="72">
        <v>42390</v>
      </c>
      <c r="AB905" s="73" t="s">
        <v>6665</v>
      </c>
      <c r="AC905" s="62"/>
      <c r="AD905" s="62"/>
      <c r="AE905" s="62"/>
      <c r="AF905" s="62"/>
    </row>
    <row r="906" spans="3:32" ht="15" customHeight="1" x14ac:dyDescent="0.25">
      <c r="C906" s="25">
        <v>636</v>
      </c>
      <c r="D906" s="26" t="s">
        <v>6027</v>
      </c>
      <c r="E906" s="27" t="s">
        <v>11981</v>
      </c>
      <c r="F906" s="34"/>
      <c r="G906" s="40"/>
      <c r="H906" s="34"/>
      <c r="I906" s="34"/>
      <c r="J906" s="35"/>
      <c r="K906" s="34"/>
      <c r="L906" s="40"/>
      <c r="M906" s="74"/>
      <c r="N906" s="74" t="s">
        <v>11982</v>
      </c>
      <c r="O906" s="74" t="s">
        <v>11983</v>
      </c>
      <c r="P906" s="29"/>
      <c r="Q906" s="31" t="s">
        <v>6023</v>
      </c>
      <c r="R906" s="66" t="s">
        <v>300</v>
      </c>
      <c r="T906" s="67"/>
      <c r="U906" s="67" t="s">
        <v>300</v>
      </c>
      <c r="V906" s="68" t="s">
        <v>6023</v>
      </c>
      <c r="W906" s="69" t="s">
        <v>300</v>
      </c>
      <c r="X906" s="70" t="s">
        <v>6023</v>
      </c>
      <c r="Y906" s="71" t="b">
        <f t="shared" si="15"/>
        <v>1</v>
      </c>
      <c r="Z906" s="71" t="b">
        <f t="shared" si="15"/>
        <v>1</v>
      </c>
      <c r="AA906" s="72">
        <v>42390</v>
      </c>
      <c r="AB906" s="73" t="s">
        <v>6665</v>
      </c>
      <c r="AC906" s="62"/>
      <c r="AD906" s="62"/>
      <c r="AE906" s="62"/>
      <c r="AF906" s="62"/>
    </row>
    <row r="907" spans="3:32" ht="15" customHeight="1" x14ac:dyDescent="0.25">
      <c r="C907" s="25">
        <v>638</v>
      </c>
      <c r="D907" s="26" t="s">
        <v>6027</v>
      </c>
      <c r="E907" s="27" t="s">
        <v>11984</v>
      </c>
      <c r="F907" s="33" t="s">
        <v>11985</v>
      </c>
      <c r="G907" s="34" t="s">
        <v>11986</v>
      </c>
      <c r="H907" s="34">
        <v>8</v>
      </c>
      <c r="I907" s="34" t="s">
        <v>21</v>
      </c>
      <c r="J907" s="35" t="s">
        <v>8560</v>
      </c>
      <c r="K907" s="34" t="s">
        <v>11987</v>
      </c>
      <c r="L907" s="34" t="s">
        <v>11988</v>
      </c>
      <c r="M907" s="74"/>
      <c r="N907" s="74" t="s">
        <v>11989</v>
      </c>
      <c r="O907" s="74" t="s">
        <v>11990</v>
      </c>
      <c r="P907" s="29" t="s">
        <v>6411</v>
      </c>
      <c r="Q907" s="31" t="s">
        <v>11991</v>
      </c>
      <c r="R907" s="66" t="s">
        <v>482</v>
      </c>
      <c r="T907" s="67"/>
      <c r="U907" s="67" t="s">
        <v>482</v>
      </c>
      <c r="V907" s="68" t="s">
        <v>11992</v>
      </c>
      <c r="W907" s="69" t="s">
        <v>482</v>
      </c>
      <c r="X907" s="70" t="s">
        <v>11992</v>
      </c>
      <c r="Y907" s="71" t="b">
        <f t="shared" si="15"/>
        <v>1</v>
      </c>
      <c r="Z907" s="71" t="b">
        <f t="shared" si="15"/>
        <v>1</v>
      </c>
      <c r="AA907" s="72">
        <v>42390</v>
      </c>
      <c r="AB907" s="73" t="s">
        <v>6665</v>
      </c>
      <c r="AC907" s="62"/>
      <c r="AD907" s="62"/>
      <c r="AE907" s="62"/>
      <c r="AF907" s="62"/>
    </row>
    <row r="908" spans="3:32" ht="15" customHeight="1" x14ac:dyDescent="0.25">
      <c r="C908" s="25">
        <v>638</v>
      </c>
      <c r="D908" s="26" t="s">
        <v>6027</v>
      </c>
      <c r="E908" s="27" t="s">
        <v>11993</v>
      </c>
      <c r="F908" s="33"/>
      <c r="G908" s="34"/>
      <c r="H908" s="34"/>
      <c r="I908" s="34"/>
      <c r="J908" s="35"/>
      <c r="K908" s="34"/>
      <c r="L908" s="34"/>
      <c r="M908" s="74"/>
      <c r="N908" s="74" t="s">
        <v>11994</v>
      </c>
      <c r="O908" s="74" t="s">
        <v>11995</v>
      </c>
      <c r="P908" s="29" t="s">
        <v>6411</v>
      </c>
      <c r="Q908" s="31" t="s">
        <v>11991</v>
      </c>
      <c r="R908" s="66" t="s">
        <v>482</v>
      </c>
      <c r="T908" s="67"/>
      <c r="U908" s="67" t="s">
        <v>482</v>
      </c>
      <c r="V908" s="68" t="s">
        <v>11992</v>
      </c>
      <c r="W908" s="69" t="s">
        <v>482</v>
      </c>
      <c r="X908" s="70" t="s">
        <v>11992</v>
      </c>
      <c r="Y908" s="71" t="b">
        <f t="shared" si="15"/>
        <v>1</v>
      </c>
      <c r="Z908" s="71" t="b">
        <f t="shared" si="15"/>
        <v>1</v>
      </c>
      <c r="AA908" s="72">
        <v>42390</v>
      </c>
      <c r="AB908" s="73" t="s">
        <v>6665</v>
      </c>
      <c r="AC908" s="62"/>
      <c r="AD908" s="62"/>
      <c r="AE908" s="62"/>
      <c r="AF908" s="62"/>
    </row>
    <row r="909" spans="3:32" ht="15" customHeight="1" x14ac:dyDescent="0.25">
      <c r="C909" s="25">
        <v>638</v>
      </c>
      <c r="D909" s="26" t="s">
        <v>6022</v>
      </c>
      <c r="E909" s="27" t="s">
        <v>11996</v>
      </c>
      <c r="F909" s="33"/>
      <c r="G909" s="34"/>
      <c r="H909" s="34"/>
      <c r="I909" s="34"/>
      <c r="J909" s="35"/>
      <c r="K909" s="34"/>
      <c r="L909" s="34"/>
      <c r="M909" s="74"/>
      <c r="N909" s="74" t="s">
        <v>11997</v>
      </c>
      <c r="O909" s="74" t="s">
        <v>11998</v>
      </c>
      <c r="P909" s="29" t="s">
        <v>6411</v>
      </c>
      <c r="Q909" s="31" t="s">
        <v>11999</v>
      </c>
      <c r="R909" s="66" t="s">
        <v>482</v>
      </c>
      <c r="T909" s="67"/>
      <c r="U909" s="67" t="s">
        <v>482</v>
      </c>
      <c r="V909" s="68" t="s">
        <v>12000</v>
      </c>
      <c r="W909" s="89" t="s">
        <v>482</v>
      </c>
      <c r="X909" s="70" t="s">
        <v>12000</v>
      </c>
      <c r="Y909" s="71" t="b">
        <f t="shared" si="15"/>
        <v>1</v>
      </c>
      <c r="Z909" s="71" t="b">
        <f t="shared" si="15"/>
        <v>1</v>
      </c>
      <c r="AA909" s="72">
        <v>42390</v>
      </c>
      <c r="AB909" s="73" t="s">
        <v>6665</v>
      </c>
      <c r="AC909" s="62"/>
      <c r="AD909" s="62"/>
      <c r="AE909" s="62"/>
      <c r="AF909" s="62"/>
    </row>
    <row r="910" spans="3:32" ht="15" customHeight="1" x14ac:dyDescent="0.25">
      <c r="C910" s="25">
        <v>637</v>
      </c>
      <c r="D910" s="26" t="s">
        <v>6022</v>
      </c>
      <c r="E910" s="27" t="s">
        <v>12001</v>
      </c>
      <c r="F910" s="33"/>
      <c r="G910" s="34"/>
      <c r="H910" s="34"/>
      <c r="I910" s="34"/>
      <c r="J910" s="35"/>
      <c r="K910" s="34"/>
      <c r="L910" s="34"/>
      <c r="M910" s="74"/>
      <c r="N910" s="74" t="s">
        <v>12002</v>
      </c>
      <c r="O910" s="74" t="s">
        <v>12003</v>
      </c>
      <c r="P910" s="29" t="s">
        <v>12004</v>
      </c>
      <c r="Q910" s="31" t="s">
        <v>12005</v>
      </c>
      <c r="R910" s="66" t="s">
        <v>482</v>
      </c>
      <c r="T910" s="67"/>
      <c r="U910" s="67" t="s">
        <v>482</v>
      </c>
      <c r="V910" s="68" t="s">
        <v>12006</v>
      </c>
      <c r="W910" s="69" t="s">
        <v>482</v>
      </c>
      <c r="X910" s="70" t="s">
        <v>12006</v>
      </c>
      <c r="Y910" s="71" t="b">
        <f t="shared" si="15"/>
        <v>1</v>
      </c>
      <c r="Z910" s="71" t="b">
        <f t="shared" si="15"/>
        <v>1</v>
      </c>
      <c r="AA910" s="72">
        <v>42390</v>
      </c>
      <c r="AB910" s="73" t="s">
        <v>6665</v>
      </c>
      <c r="AC910" s="62"/>
      <c r="AD910" s="62" t="s">
        <v>12002</v>
      </c>
      <c r="AE910" s="56" t="s">
        <v>12007</v>
      </c>
      <c r="AF910" s="56" t="s">
        <v>12008</v>
      </c>
    </row>
    <row r="911" spans="3:32" ht="15" customHeight="1" x14ac:dyDescent="0.25">
      <c r="C911" s="25">
        <v>637</v>
      </c>
      <c r="D911" s="26" t="s">
        <v>6027</v>
      </c>
      <c r="E911" s="27" t="s">
        <v>12009</v>
      </c>
      <c r="F911" s="33"/>
      <c r="G911" s="34"/>
      <c r="H911" s="34"/>
      <c r="I911" s="34"/>
      <c r="J911" s="35"/>
      <c r="K911" s="34"/>
      <c r="L911" s="34"/>
      <c r="M911" s="74"/>
      <c r="N911" s="74" t="s">
        <v>12010</v>
      </c>
      <c r="O911" s="74" t="s">
        <v>12011</v>
      </c>
      <c r="P911" s="29" t="s">
        <v>12004</v>
      </c>
      <c r="Q911" s="31" t="s">
        <v>12012</v>
      </c>
      <c r="R911" s="66" t="s">
        <v>482</v>
      </c>
      <c r="T911" s="67"/>
      <c r="U911" s="67" t="s">
        <v>482</v>
      </c>
      <c r="V911" s="68" t="s">
        <v>12013</v>
      </c>
      <c r="W911" s="69" t="s">
        <v>482</v>
      </c>
      <c r="X911" s="70" t="s">
        <v>12013</v>
      </c>
      <c r="Y911" s="71" t="b">
        <f t="shared" si="15"/>
        <v>1</v>
      </c>
      <c r="Z911" s="71" t="b">
        <f t="shared" si="15"/>
        <v>1</v>
      </c>
      <c r="AA911" s="72">
        <v>42390</v>
      </c>
      <c r="AB911" s="73" t="s">
        <v>6665</v>
      </c>
      <c r="AC911" s="62"/>
      <c r="AD911" s="62"/>
      <c r="AE911" s="62"/>
      <c r="AF911" s="62"/>
    </row>
    <row r="912" spans="3:32" ht="15" customHeight="1" x14ac:dyDescent="0.25">
      <c r="C912" s="25">
        <v>677</v>
      </c>
      <c r="D912" s="26" t="s">
        <v>6027</v>
      </c>
      <c r="E912" s="27" t="s">
        <v>12014</v>
      </c>
      <c r="F912" s="33" t="s">
        <v>12015</v>
      </c>
      <c r="G912" s="34" t="s">
        <v>12016</v>
      </c>
      <c r="H912" s="34">
        <v>10</v>
      </c>
      <c r="I912" s="34" t="s">
        <v>120</v>
      </c>
      <c r="J912" s="35" t="s">
        <v>8580</v>
      </c>
      <c r="K912" s="34" t="s">
        <v>12017</v>
      </c>
      <c r="L912" s="34" t="s">
        <v>12018</v>
      </c>
      <c r="M912" s="74"/>
      <c r="N912" s="74" t="s">
        <v>12019</v>
      </c>
      <c r="O912" s="74" t="s">
        <v>12020</v>
      </c>
      <c r="P912" s="29" t="s">
        <v>11656</v>
      </c>
      <c r="Q912" s="31" t="s">
        <v>12021</v>
      </c>
      <c r="R912" s="66" t="s">
        <v>482</v>
      </c>
      <c r="T912" s="67"/>
      <c r="U912" s="67" t="s">
        <v>482</v>
      </c>
      <c r="V912" s="68" t="s">
        <v>12022</v>
      </c>
      <c r="W912" s="69" t="s">
        <v>482</v>
      </c>
      <c r="X912" s="70" t="s">
        <v>12022</v>
      </c>
      <c r="Y912" s="71" t="b">
        <f t="shared" si="15"/>
        <v>1</v>
      </c>
      <c r="Z912" s="71" t="b">
        <f t="shared" si="15"/>
        <v>1</v>
      </c>
      <c r="AA912" s="72">
        <v>42390</v>
      </c>
      <c r="AB912" s="73" t="s">
        <v>6665</v>
      </c>
      <c r="AC912" s="62"/>
      <c r="AD912" s="62"/>
      <c r="AE912" s="62"/>
      <c r="AF912" s="62"/>
    </row>
    <row r="913" spans="3:32" ht="15" customHeight="1" x14ac:dyDescent="0.25">
      <c r="C913" s="25">
        <v>677</v>
      </c>
      <c r="D913" s="26" t="s">
        <v>6022</v>
      </c>
      <c r="E913" s="27" t="s">
        <v>12023</v>
      </c>
      <c r="F913" s="33" t="s">
        <v>12015</v>
      </c>
      <c r="G913" s="34"/>
      <c r="H913" s="34"/>
      <c r="I913" s="34"/>
      <c r="J913" s="35"/>
      <c r="K913" s="34"/>
      <c r="L913" s="34"/>
      <c r="M913" s="74"/>
      <c r="N913" s="74" t="s">
        <v>12024</v>
      </c>
      <c r="O913" s="74" t="s">
        <v>12025</v>
      </c>
      <c r="P913" s="29" t="s">
        <v>11656</v>
      </c>
      <c r="Q913" s="31" t="s">
        <v>12026</v>
      </c>
      <c r="R913" s="66" t="s">
        <v>482</v>
      </c>
      <c r="T913" s="67"/>
      <c r="U913" s="67" t="s">
        <v>482</v>
      </c>
      <c r="V913" s="68" t="s">
        <v>12027</v>
      </c>
      <c r="W913" s="69" t="s">
        <v>482</v>
      </c>
      <c r="X913" s="70" t="s">
        <v>12027</v>
      </c>
      <c r="Y913" s="71" t="b">
        <f t="shared" si="15"/>
        <v>1</v>
      </c>
      <c r="Z913" s="71" t="b">
        <f t="shared" si="15"/>
        <v>1</v>
      </c>
      <c r="AA913" s="72">
        <v>42390</v>
      </c>
      <c r="AB913" s="73" t="s">
        <v>6665</v>
      </c>
      <c r="AC913" s="62"/>
      <c r="AD913" s="62" t="s">
        <v>12024</v>
      </c>
      <c r="AE913" s="56" t="s">
        <v>12028</v>
      </c>
      <c r="AF913" s="56" t="s">
        <v>12029</v>
      </c>
    </row>
    <row r="914" spans="3:32" ht="15" customHeight="1" x14ac:dyDescent="0.25">
      <c r="C914" s="25">
        <v>677</v>
      </c>
      <c r="D914" s="26" t="s">
        <v>6027</v>
      </c>
      <c r="E914" s="27" t="s">
        <v>12030</v>
      </c>
      <c r="F914" s="33"/>
      <c r="G914" s="34"/>
      <c r="H914" s="34"/>
      <c r="I914" s="34"/>
      <c r="J914" s="35"/>
      <c r="K914" s="34"/>
      <c r="L914" s="34"/>
      <c r="M914" s="74"/>
      <c r="N914" s="74" t="s">
        <v>12031</v>
      </c>
      <c r="O914" s="74" t="s">
        <v>12032</v>
      </c>
      <c r="P914" s="29" t="s">
        <v>11656</v>
      </c>
      <c r="Q914" s="31" t="s">
        <v>12021</v>
      </c>
      <c r="R914" s="66" t="s">
        <v>482</v>
      </c>
      <c r="T914" s="67"/>
      <c r="U914" s="67" t="s">
        <v>482</v>
      </c>
      <c r="V914" s="68" t="s">
        <v>12022</v>
      </c>
      <c r="W914" s="69" t="s">
        <v>482</v>
      </c>
      <c r="X914" s="70" t="s">
        <v>12022</v>
      </c>
      <c r="Y914" s="71" t="b">
        <f t="shared" si="15"/>
        <v>1</v>
      </c>
      <c r="Z914" s="71" t="b">
        <f t="shared" si="15"/>
        <v>1</v>
      </c>
      <c r="AA914" s="72">
        <v>42390</v>
      </c>
      <c r="AB914" s="73" t="s">
        <v>6665</v>
      </c>
      <c r="AC914" s="62"/>
      <c r="AD914" s="62"/>
      <c r="AE914" s="62"/>
      <c r="AF914" s="62"/>
    </row>
    <row r="915" spans="3:32" ht="15" customHeight="1" x14ac:dyDescent="0.25">
      <c r="C915" s="25">
        <v>687</v>
      </c>
      <c r="D915" s="26" t="s">
        <v>6027</v>
      </c>
      <c r="E915" s="27" t="s">
        <v>12033</v>
      </c>
      <c r="F915" s="33"/>
      <c r="G915" s="34"/>
      <c r="H915" s="34"/>
      <c r="I915" s="34"/>
      <c r="J915" s="35"/>
      <c r="K915" s="34"/>
      <c r="L915" s="34"/>
      <c r="M915" s="74"/>
      <c r="N915" s="74" t="s">
        <v>12034</v>
      </c>
      <c r="O915" s="74" t="s">
        <v>12035</v>
      </c>
      <c r="P915" s="29" t="s">
        <v>10391</v>
      </c>
      <c r="Q915" s="31" t="s">
        <v>12036</v>
      </c>
      <c r="R915" s="66" t="s">
        <v>482</v>
      </c>
      <c r="T915" s="67"/>
      <c r="U915" s="67" t="s">
        <v>482</v>
      </c>
      <c r="V915" s="68" t="s">
        <v>10393</v>
      </c>
      <c r="W915" s="69" t="s">
        <v>482</v>
      </c>
      <c r="X915" s="70" t="s">
        <v>10393</v>
      </c>
      <c r="Y915" s="71" t="b">
        <f t="shared" si="15"/>
        <v>1</v>
      </c>
      <c r="Z915" s="71" t="b">
        <f t="shared" si="15"/>
        <v>1</v>
      </c>
      <c r="AA915" s="72">
        <v>42390</v>
      </c>
      <c r="AB915" s="73" t="s">
        <v>6665</v>
      </c>
      <c r="AC915" s="62"/>
      <c r="AD915" s="62"/>
      <c r="AE915" s="62"/>
      <c r="AF915" s="62"/>
    </row>
    <row r="916" spans="3:32" ht="15" customHeight="1" x14ac:dyDescent="0.25">
      <c r="C916" s="25">
        <v>687</v>
      </c>
      <c r="D916" s="26" t="s">
        <v>6027</v>
      </c>
      <c r="E916" s="27" t="s">
        <v>12037</v>
      </c>
      <c r="F916" s="33"/>
      <c r="G916" s="34"/>
      <c r="H916" s="34"/>
      <c r="I916" s="34"/>
      <c r="J916" s="35"/>
      <c r="K916" s="34"/>
      <c r="L916" s="34"/>
      <c r="M916" s="74"/>
      <c r="N916" s="74" t="s">
        <v>12038</v>
      </c>
      <c r="O916" s="74" t="s">
        <v>12039</v>
      </c>
      <c r="P916" s="29" t="s">
        <v>10391</v>
      </c>
      <c r="Q916" s="31" t="s">
        <v>12036</v>
      </c>
      <c r="R916" s="66" t="s">
        <v>482</v>
      </c>
      <c r="T916" s="67"/>
      <c r="U916" s="67" t="s">
        <v>482</v>
      </c>
      <c r="V916" s="68" t="s">
        <v>10393</v>
      </c>
      <c r="W916" s="69" t="s">
        <v>482</v>
      </c>
      <c r="X916" s="70" t="s">
        <v>10393</v>
      </c>
      <c r="Y916" s="71" t="b">
        <f t="shared" si="15"/>
        <v>1</v>
      </c>
      <c r="Z916" s="71" t="b">
        <f t="shared" si="15"/>
        <v>1</v>
      </c>
      <c r="AA916" s="72">
        <v>42390</v>
      </c>
      <c r="AB916" s="73" t="s">
        <v>6665</v>
      </c>
      <c r="AC916" s="62"/>
      <c r="AD916" s="62"/>
      <c r="AE916" s="62"/>
      <c r="AF916" s="62"/>
    </row>
    <row r="917" spans="3:32" ht="15" customHeight="1" x14ac:dyDescent="0.25">
      <c r="C917" s="25">
        <v>687</v>
      </c>
      <c r="D917" s="26" t="s">
        <v>6027</v>
      </c>
      <c r="E917" s="27" t="s">
        <v>12040</v>
      </c>
      <c r="F917" s="33"/>
      <c r="G917" s="34"/>
      <c r="H917" s="34"/>
      <c r="I917" s="34"/>
      <c r="J917" s="35"/>
      <c r="K917" s="34"/>
      <c r="L917" s="34"/>
      <c r="M917" s="74"/>
      <c r="N917" s="74" t="s">
        <v>12041</v>
      </c>
      <c r="O917" s="74" t="s">
        <v>12042</v>
      </c>
      <c r="P917" s="29" t="s">
        <v>10391</v>
      </c>
      <c r="Q917" s="31" t="s">
        <v>12043</v>
      </c>
      <c r="R917" s="66" t="s">
        <v>482</v>
      </c>
      <c r="T917" s="67"/>
      <c r="U917" s="67" t="s">
        <v>482</v>
      </c>
      <c r="V917" s="68" t="s">
        <v>10393</v>
      </c>
      <c r="W917" s="69" t="s">
        <v>482</v>
      </c>
      <c r="X917" s="70" t="s">
        <v>10393</v>
      </c>
      <c r="Y917" s="71" t="b">
        <f t="shared" si="15"/>
        <v>1</v>
      </c>
      <c r="Z917" s="71" t="b">
        <f t="shared" si="15"/>
        <v>1</v>
      </c>
      <c r="AA917" s="72">
        <v>42390</v>
      </c>
      <c r="AB917" s="73" t="s">
        <v>6665</v>
      </c>
      <c r="AC917" s="62"/>
      <c r="AD917" s="62"/>
      <c r="AE917" s="62"/>
      <c r="AF917" s="62"/>
    </row>
    <row r="918" spans="3:32" ht="15" customHeight="1" x14ac:dyDescent="0.25">
      <c r="C918" s="25">
        <v>687</v>
      </c>
      <c r="D918" s="26" t="s">
        <v>6027</v>
      </c>
      <c r="E918" s="27" t="s">
        <v>12044</v>
      </c>
      <c r="F918" s="33"/>
      <c r="G918" s="34"/>
      <c r="H918" s="34"/>
      <c r="I918" s="34"/>
      <c r="J918" s="35"/>
      <c r="K918" s="34"/>
      <c r="L918" s="34"/>
      <c r="M918" s="74"/>
      <c r="N918" s="74" t="s">
        <v>12045</v>
      </c>
      <c r="O918" s="74" t="s">
        <v>12046</v>
      </c>
      <c r="P918" s="29" t="s">
        <v>10391</v>
      </c>
      <c r="Q918" s="31" t="s">
        <v>12043</v>
      </c>
      <c r="R918" s="66" t="s">
        <v>482</v>
      </c>
      <c r="T918" s="67"/>
      <c r="U918" s="67" t="s">
        <v>482</v>
      </c>
      <c r="V918" s="68" t="s">
        <v>10393</v>
      </c>
      <c r="W918" s="69" t="s">
        <v>482</v>
      </c>
      <c r="X918" s="70" t="s">
        <v>10393</v>
      </c>
      <c r="Y918" s="71" t="b">
        <f t="shared" si="15"/>
        <v>1</v>
      </c>
      <c r="Z918" s="71" t="b">
        <f t="shared" si="15"/>
        <v>1</v>
      </c>
      <c r="AA918" s="72">
        <v>42390</v>
      </c>
      <c r="AB918" s="73" t="s">
        <v>6665</v>
      </c>
      <c r="AC918" s="62"/>
      <c r="AD918" s="62"/>
      <c r="AE918" s="62"/>
      <c r="AF918" s="62"/>
    </row>
    <row r="919" spans="3:32" ht="15" customHeight="1" x14ac:dyDescent="0.25">
      <c r="C919" s="25">
        <v>639</v>
      </c>
      <c r="D919" s="26" t="s">
        <v>6027</v>
      </c>
      <c r="E919" s="27" t="s">
        <v>12047</v>
      </c>
      <c r="F919" s="33"/>
      <c r="G919" s="34"/>
      <c r="H919" s="34"/>
      <c r="I919" s="34"/>
      <c r="J919" s="35"/>
      <c r="K919" s="34"/>
      <c r="L919" s="34"/>
      <c r="M919" s="74"/>
      <c r="N919" s="74" t="s">
        <v>12048</v>
      </c>
      <c r="O919" s="74" t="s">
        <v>12049</v>
      </c>
      <c r="P919" s="29" t="s">
        <v>7610</v>
      </c>
      <c r="Q919" s="31" t="s">
        <v>12050</v>
      </c>
      <c r="R919" s="66" t="s">
        <v>482</v>
      </c>
      <c r="T919" s="67"/>
      <c r="U919" s="67" t="s">
        <v>482</v>
      </c>
      <c r="V919" s="68" t="s">
        <v>12051</v>
      </c>
      <c r="W919" s="69" t="s">
        <v>482</v>
      </c>
      <c r="X919" s="70" t="s">
        <v>12051</v>
      </c>
      <c r="Y919" s="71" t="b">
        <f t="shared" si="15"/>
        <v>1</v>
      </c>
      <c r="Z919" s="71" t="b">
        <f t="shared" si="15"/>
        <v>1</v>
      </c>
      <c r="AA919" s="72">
        <v>42390</v>
      </c>
      <c r="AB919" s="73" t="s">
        <v>6665</v>
      </c>
      <c r="AC919" s="62"/>
      <c r="AD919" s="62"/>
      <c r="AE919" s="62"/>
      <c r="AF919" s="62"/>
    </row>
    <row r="920" spans="3:32" ht="15" customHeight="1" x14ac:dyDescent="0.25">
      <c r="C920" s="25">
        <v>642</v>
      </c>
      <c r="D920" s="26" t="s">
        <v>6027</v>
      </c>
      <c r="E920" s="27" t="s">
        <v>12052</v>
      </c>
      <c r="F920" s="33"/>
      <c r="G920" s="34"/>
      <c r="H920" s="34"/>
      <c r="I920" s="34"/>
      <c r="J920" s="35"/>
      <c r="K920" s="34"/>
      <c r="L920" s="34"/>
      <c r="M920" s="74"/>
      <c r="N920" s="74" t="s">
        <v>12053</v>
      </c>
      <c r="O920" s="74" t="s">
        <v>12054</v>
      </c>
      <c r="P920" s="29" t="s">
        <v>7610</v>
      </c>
      <c r="Q920" s="31" t="s">
        <v>12050</v>
      </c>
      <c r="R920" s="66" t="s">
        <v>482</v>
      </c>
      <c r="T920" s="67"/>
      <c r="U920" s="67" t="s">
        <v>482</v>
      </c>
      <c r="V920" s="68" t="s">
        <v>12051</v>
      </c>
      <c r="W920" s="69" t="s">
        <v>482</v>
      </c>
      <c r="X920" s="70" t="s">
        <v>12051</v>
      </c>
      <c r="Y920" s="71" t="b">
        <f t="shared" si="15"/>
        <v>1</v>
      </c>
      <c r="Z920" s="71" t="b">
        <f t="shared" si="15"/>
        <v>1</v>
      </c>
      <c r="AA920" s="72">
        <v>42390</v>
      </c>
      <c r="AB920" s="73" t="s">
        <v>6665</v>
      </c>
      <c r="AC920" s="62"/>
      <c r="AD920" s="62"/>
      <c r="AE920" s="62"/>
      <c r="AF920" s="62"/>
    </row>
    <row r="921" spans="3:32" ht="15" customHeight="1" x14ac:dyDescent="0.25">
      <c r="C921" s="25">
        <v>645</v>
      </c>
      <c r="D921" s="26" t="s">
        <v>6027</v>
      </c>
      <c r="E921" s="27" t="s">
        <v>12055</v>
      </c>
      <c r="F921" s="33"/>
      <c r="G921" s="34"/>
      <c r="H921" s="34"/>
      <c r="I921" s="34"/>
      <c r="J921" s="35"/>
      <c r="K921" s="34"/>
      <c r="L921" s="34"/>
      <c r="M921" s="74"/>
      <c r="N921" s="74" t="s">
        <v>12056</v>
      </c>
      <c r="O921" s="74" t="s">
        <v>12057</v>
      </c>
      <c r="P921" s="29" t="s">
        <v>6411</v>
      </c>
      <c r="Q921" s="31" t="s">
        <v>12058</v>
      </c>
      <c r="R921" s="66" t="s">
        <v>482</v>
      </c>
      <c r="T921" s="67"/>
      <c r="U921" s="67" t="s">
        <v>482</v>
      </c>
      <c r="V921" s="68" t="s">
        <v>12059</v>
      </c>
      <c r="W921" s="69" t="s">
        <v>482</v>
      </c>
      <c r="X921" s="70" t="s">
        <v>12059</v>
      </c>
      <c r="Y921" s="71" t="b">
        <f t="shared" si="15"/>
        <v>1</v>
      </c>
      <c r="Z921" s="71" t="b">
        <f t="shared" si="15"/>
        <v>1</v>
      </c>
      <c r="AA921" s="72">
        <v>42390</v>
      </c>
      <c r="AB921" s="73" t="s">
        <v>6665</v>
      </c>
      <c r="AC921" s="62"/>
      <c r="AD921" s="62"/>
      <c r="AE921" s="62"/>
      <c r="AF921" s="62"/>
    </row>
    <row r="922" spans="3:32" ht="15" customHeight="1" x14ac:dyDescent="0.25">
      <c r="C922" s="25">
        <v>645</v>
      </c>
      <c r="D922" s="26" t="s">
        <v>6027</v>
      </c>
      <c r="E922" s="27" t="s">
        <v>12060</v>
      </c>
      <c r="F922" s="33"/>
      <c r="G922" s="34"/>
      <c r="H922" s="34"/>
      <c r="I922" s="34"/>
      <c r="J922" s="35"/>
      <c r="K922" s="34"/>
      <c r="L922" s="34"/>
      <c r="M922" s="74"/>
      <c r="N922" s="74" t="s">
        <v>12061</v>
      </c>
      <c r="O922" s="74" t="s">
        <v>12062</v>
      </c>
      <c r="P922" s="29" t="s">
        <v>6411</v>
      </c>
      <c r="Q922" s="31" t="s">
        <v>12058</v>
      </c>
      <c r="R922" s="66" t="s">
        <v>482</v>
      </c>
      <c r="T922" s="67"/>
      <c r="U922" s="67" t="s">
        <v>482</v>
      </c>
      <c r="V922" s="68" t="s">
        <v>12059</v>
      </c>
      <c r="W922" s="69" t="s">
        <v>482</v>
      </c>
      <c r="X922" s="70" t="s">
        <v>12059</v>
      </c>
      <c r="Y922" s="71" t="b">
        <f t="shared" si="15"/>
        <v>1</v>
      </c>
      <c r="Z922" s="71" t="b">
        <f t="shared" si="15"/>
        <v>1</v>
      </c>
      <c r="AA922" s="72">
        <v>42390</v>
      </c>
      <c r="AB922" s="73" t="s">
        <v>6665</v>
      </c>
      <c r="AC922" s="62"/>
      <c r="AD922" s="62"/>
      <c r="AE922" s="62"/>
      <c r="AF922" s="62"/>
    </row>
    <row r="923" spans="3:32" ht="15" customHeight="1" x14ac:dyDescent="0.25">
      <c r="C923" s="25">
        <v>646</v>
      </c>
      <c r="D923" s="26" t="s">
        <v>6027</v>
      </c>
      <c r="E923" s="27" t="s">
        <v>12063</v>
      </c>
      <c r="F923" s="33"/>
      <c r="G923" s="34"/>
      <c r="H923" s="34"/>
      <c r="I923" s="34"/>
      <c r="J923" s="35"/>
      <c r="K923" s="34"/>
      <c r="L923" s="34"/>
      <c r="M923" s="74"/>
      <c r="N923" s="74" t="s">
        <v>12064</v>
      </c>
      <c r="O923" s="74" t="s">
        <v>12065</v>
      </c>
      <c r="P923" s="29" t="s">
        <v>12066</v>
      </c>
      <c r="Q923" s="31" t="s">
        <v>12067</v>
      </c>
      <c r="R923" s="66" t="s">
        <v>482</v>
      </c>
      <c r="T923" s="67"/>
      <c r="U923" s="67" t="s">
        <v>482</v>
      </c>
      <c r="V923" s="68" t="s">
        <v>12068</v>
      </c>
      <c r="W923" s="69" t="s">
        <v>482</v>
      </c>
      <c r="X923" s="70" t="s">
        <v>12068</v>
      </c>
      <c r="Y923" s="71" t="b">
        <f t="shared" si="15"/>
        <v>1</v>
      </c>
      <c r="Z923" s="71" t="b">
        <f t="shared" si="15"/>
        <v>1</v>
      </c>
      <c r="AA923" s="72">
        <v>42390</v>
      </c>
      <c r="AB923" s="73" t="s">
        <v>6665</v>
      </c>
      <c r="AC923" s="62"/>
      <c r="AD923" s="62"/>
      <c r="AE923" s="62"/>
      <c r="AF923" s="62"/>
    </row>
    <row r="924" spans="3:32" ht="15" customHeight="1" x14ac:dyDescent="0.25">
      <c r="C924" s="25">
        <v>646</v>
      </c>
      <c r="D924" s="26" t="s">
        <v>6022</v>
      </c>
      <c r="E924" s="27" t="s">
        <v>12069</v>
      </c>
      <c r="F924" s="33"/>
      <c r="G924" s="34"/>
      <c r="H924" s="34"/>
      <c r="I924" s="34"/>
      <c r="J924" s="35"/>
      <c r="K924" s="34"/>
      <c r="L924" s="34"/>
      <c r="M924" s="74"/>
      <c r="N924" s="74" t="s">
        <v>12070</v>
      </c>
      <c r="O924" s="74" t="s">
        <v>12071</v>
      </c>
      <c r="P924" s="29" t="s">
        <v>12066</v>
      </c>
      <c r="Q924" s="31" t="s">
        <v>12072</v>
      </c>
      <c r="R924" s="66" t="s">
        <v>482</v>
      </c>
      <c r="T924" s="67"/>
      <c r="U924" s="67" t="s">
        <v>482</v>
      </c>
      <c r="V924" s="68" t="s">
        <v>12073</v>
      </c>
      <c r="W924" s="69" t="s">
        <v>482</v>
      </c>
      <c r="X924" s="70" t="s">
        <v>12073</v>
      </c>
      <c r="Y924" s="71" t="b">
        <f t="shared" si="15"/>
        <v>1</v>
      </c>
      <c r="Z924" s="71" t="b">
        <f t="shared" si="15"/>
        <v>1</v>
      </c>
      <c r="AA924" s="72">
        <v>42390</v>
      </c>
      <c r="AB924" s="73" t="s">
        <v>6665</v>
      </c>
      <c r="AC924" s="62"/>
      <c r="AD924" s="62" t="s">
        <v>12070</v>
      </c>
      <c r="AE924" s="56" t="s">
        <v>12074</v>
      </c>
      <c r="AF924" s="56" t="s">
        <v>12075</v>
      </c>
    </row>
    <row r="925" spans="3:32" ht="15" customHeight="1" x14ac:dyDescent="0.25">
      <c r="C925" s="25">
        <v>649</v>
      </c>
      <c r="D925" s="26" t="s">
        <v>6027</v>
      </c>
      <c r="E925" s="27" t="s">
        <v>12076</v>
      </c>
      <c r="F925" s="34" t="s">
        <v>12077</v>
      </c>
      <c r="G925" s="34" t="s">
        <v>12078</v>
      </c>
      <c r="H925" s="34">
        <v>60</v>
      </c>
      <c r="I925" s="34" t="s">
        <v>21</v>
      </c>
      <c r="J925" s="35"/>
      <c r="K925" s="107" t="s">
        <v>12017</v>
      </c>
      <c r="L925" s="34" t="s">
        <v>12079</v>
      </c>
      <c r="M925" s="74"/>
      <c r="N925" s="74" t="s">
        <v>12080</v>
      </c>
      <c r="O925" s="74" t="s">
        <v>12081</v>
      </c>
      <c r="P925" s="29" t="s">
        <v>6411</v>
      </c>
      <c r="Q925" s="31" t="s">
        <v>12082</v>
      </c>
      <c r="R925" s="66" t="s">
        <v>482</v>
      </c>
      <c r="T925" s="67"/>
      <c r="U925" s="67" t="s">
        <v>482</v>
      </c>
      <c r="V925" s="68" t="s">
        <v>12083</v>
      </c>
      <c r="W925" s="69" t="s">
        <v>482</v>
      </c>
      <c r="X925" s="70" t="s">
        <v>12083</v>
      </c>
      <c r="Y925" s="71" t="b">
        <f t="shared" si="15"/>
        <v>1</v>
      </c>
      <c r="Z925" s="71" t="b">
        <f t="shared" si="15"/>
        <v>1</v>
      </c>
      <c r="AA925" s="72">
        <v>42390</v>
      </c>
      <c r="AB925" s="73" t="s">
        <v>6665</v>
      </c>
      <c r="AC925" s="62"/>
      <c r="AD925" s="62"/>
      <c r="AE925" s="62"/>
      <c r="AF925" s="62"/>
    </row>
    <row r="926" spans="3:32" ht="15" customHeight="1" x14ac:dyDescent="0.25">
      <c r="C926" s="25">
        <v>649</v>
      </c>
      <c r="D926" s="26" t="s">
        <v>6027</v>
      </c>
      <c r="E926" s="27" t="s">
        <v>12084</v>
      </c>
      <c r="F926" s="34"/>
      <c r="G926" s="34"/>
      <c r="H926" s="34"/>
      <c r="I926" s="34"/>
      <c r="J926" s="35"/>
      <c r="K926" s="107"/>
      <c r="L926" s="34"/>
      <c r="M926" s="74"/>
      <c r="N926" s="74" t="s">
        <v>12085</v>
      </c>
      <c r="O926" s="74" t="s">
        <v>12086</v>
      </c>
      <c r="P926" s="29" t="s">
        <v>6411</v>
      </c>
      <c r="Q926" s="31" t="s">
        <v>12082</v>
      </c>
      <c r="R926" s="66" t="s">
        <v>482</v>
      </c>
      <c r="T926" s="67"/>
      <c r="U926" s="67" t="s">
        <v>482</v>
      </c>
      <c r="V926" s="68" t="s">
        <v>12083</v>
      </c>
      <c r="W926" s="69" t="s">
        <v>482</v>
      </c>
      <c r="X926" s="70" t="s">
        <v>12083</v>
      </c>
      <c r="Y926" s="71" t="b">
        <f t="shared" si="15"/>
        <v>1</v>
      </c>
      <c r="Z926" s="71" t="b">
        <f t="shared" si="15"/>
        <v>1</v>
      </c>
      <c r="AA926" s="72">
        <v>42390</v>
      </c>
      <c r="AB926" s="73" t="s">
        <v>6665</v>
      </c>
      <c r="AC926" s="62"/>
      <c r="AD926" s="62"/>
      <c r="AE926" s="62"/>
      <c r="AF926" s="62"/>
    </row>
    <row r="927" spans="3:32" ht="15" customHeight="1" x14ac:dyDescent="0.25">
      <c r="C927" s="25">
        <v>648</v>
      </c>
      <c r="D927" s="26" t="s">
        <v>6027</v>
      </c>
      <c r="E927" s="27" t="s">
        <v>12087</v>
      </c>
      <c r="F927" s="34"/>
      <c r="G927" s="34"/>
      <c r="H927" s="34"/>
      <c r="I927" s="34"/>
      <c r="J927" s="35"/>
      <c r="K927" s="107"/>
      <c r="L927" s="34"/>
      <c r="M927" s="74"/>
      <c r="N927" s="74" t="s">
        <v>12088</v>
      </c>
      <c r="O927" s="74" t="s">
        <v>12089</v>
      </c>
      <c r="P927" s="29" t="s">
        <v>6460</v>
      </c>
      <c r="Q927" s="31" t="s">
        <v>12090</v>
      </c>
      <c r="R927" s="66" t="s">
        <v>482</v>
      </c>
      <c r="T927" s="67"/>
      <c r="U927" s="67" t="s">
        <v>482</v>
      </c>
      <c r="V927" s="68" t="s">
        <v>12091</v>
      </c>
      <c r="W927" s="69" t="s">
        <v>482</v>
      </c>
      <c r="X927" s="70" t="s">
        <v>12091</v>
      </c>
      <c r="Y927" s="71" t="b">
        <f t="shared" si="15"/>
        <v>1</v>
      </c>
      <c r="Z927" s="71" t="b">
        <f t="shared" si="15"/>
        <v>1</v>
      </c>
      <c r="AA927" s="72">
        <v>42390</v>
      </c>
      <c r="AB927" s="73" t="s">
        <v>6665</v>
      </c>
      <c r="AC927" s="62"/>
      <c r="AD927" s="62"/>
      <c r="AE927" s="62"/>
      <c r="AF927" s="62"/>
    </row>
    <row r="928" spans="3:32" ht="15" customHeight="1" x14ac:dyDescent="0.25">
      <c r="C928" s="25">
        <v>647</v>
      </c>
      <c r="D928" s="26" t="s">
        <v>6027</v>
      </c>
      <c r="E928" s="27" t="s">
        <v>12092</v>
      </c>
      <c r="F928" s="34"/>
      <c r="G928" s="34"/>
      <c r="H928" s="34"/>
      <c r="I928" s="34"/>
      <c r="J928" s="35"/>
      <c r="K928" s="107"/>
      <c r="L928" s="34"/>
      <c r="M928" s="74"/>
      <c r="N928" s="74" t="s">
        <v>12093</v>
      </c>
      <c r="O928" s="74" t="s">
        <v>12094</v>
      </c>
      <c r="P928" s="29" t="s">
        <v>12095</v>
      </c>
      <c r="Q928" s="31" t="s">
        <v>12096</v>
      </c>
      <c r="R928" s="66" t="s">
        <v>482</v>
      </c>
      <c r="T928" s="67"/>
      <c r="U928" s="67" t="s">
        <v>482</v>
      </c>
      <c r="V928" s="68" t="s">
        <v>12097</v>
      </c>
      <c r="W928" s="69" t="s">
        <v>482</v>
      </c>
      <c r="X928" s="70" t="s">
        <v>12097</v>
      </c>
      <c r="Y928" s="71" t="b">
        <f t="shared" si="15"/>
        <v>1</v>
      </c>
      <c r="Z928" s="71" t="b">
        <f t="shared" si="15"/>
        <v>1</v>
      </c>
      <c r="AA928" s="72">
        <v>42390</v>
      </c>
      <c r="AB928" s="73" t="s">
        <v>6665</v>
      </c>
      <c r="AC928" s="62"/>
      <c r="AD928" s="62"/>
      <c r="AE928" s="62"/>
      <c r="AF928" s="62"/>
    </row>
    <row r="929" spans="3:32" ht="15" customHeight="1" x14ac:dyDescent="0.25">
      <c r="C929" s="25">
        <v>647</v>
      </c>
      <c r="D929" s="26" t="s">
        <v>6022</v>
      </c>
      <c r="E929" s="27" t="s">
        <v>12098</v>
      </c>
      <c r="F929" s="34"/>
      <c r="G929" s="34"/>
      <c r="H929" s="34"/>
      <c r="I929" s="34"/>
      <c r="J929" s="35"/>
      <c r="K929" s="107"/>
      <c r="L929" s="34"/>
      <c r="M929" s="74"/>
      <c r="N929" s="74" t="s">
        <v>12099</v>
      </c>
      <c r="O929" s="74" t="s">
        <v>12100</v>
      </c>
      <c r="P929" s="29" t="s">
        <v>12095</v>
      </c>
      <c r="Q929" s="31" t="s">
        <v>12101</v>
      </c>
      <c r="R929" s="66" t="s">
        <v>482</v>
      </c>
      <c r="T929" s="67"/>
      <c r="U929" s="67" t="s">
        <v>482</v>
      </c>
      <c r="V929" s="68" t="s">
        <v>12102</v>
      </c>
      <c r="W929" s="69" t="s">
        <v>482</v>
      </c>
      <c r="X929" s="70" t="s">
        <v>12102</v>
      </c>
      <c r="Y929" s="71" t="b">
        <f t="shared" si="15"/>
        <v>1</v>
      </c>
      <c r="Z929" s="71" t="b">
        <f t="shared" si="15"/>
        <v>1</v>
      </c>
      <c r="AA929" s="72">
        <v>42390</v>
      </c>
      <c r="AB929" s="73" t="s">
        <v>6665</v>
      </c>
      <c r="AC929" s="62"/>
      <c r="AD929" s="62" t="s">
        <v>12099</v>
      </c>
      <c r="AE929" s="56" t="s">
        <v>12103</v>
      </c>
      <c r="AF929" s="56" t="s">
        <v>12104</v>
      </c>
    </row>
    <row r="930" spans="3:32" ht="15" customHeight="1" x14ac:dyDescent="0.25">
      <c r="C930" s="25">
        <v>652</v>
      </c>
      <c r="D930" s="26" t="s">
        <v>6027</v>
      </c>
      <c r="E930" s="27" t="s">
        <v>12105</v>
      </c>
      <c r="F930" s="34" t="s">
        <v>12106</v>
      </c>
      <c r="G930" s="34" t="s">
        <v>12107</v>
      </c>
      <c r="H930" s="34">
        <v>35</v>
      </c>
      <c r="I930" s="34" t="s">
        <v>21</v>
      </c>
      <c r="J930" s="35"/>
      <c r="K930" s="107"/>
      <c r="L930" s="34" t="s">
        <v>12108</v>
      </c>
      <c r="M930" s="74"/>
      <c r="N930" s="74" t="s">
        <v>12109</v>
      </c>
      <c r="O930" s="74" t="s">
        <v>12110</v>
      </c>
      <c r="P930" s="29" t="s">
        <v>6411</v>
      </c>
      <c r="Q930" s="31" t="s">
        <v>10392</v>
      </c>
      <c r="R930" s="66" t="s">
        <v>482</v>
      </c>
      <c r="T930" s="67"/>
      <c r="U930" s="67" t="s">
        <v>482</v>
      </c>
      <c r="V930" s="68" t="s">
        <v>12111</v>
      </c>
      <c r="W930" s="69" t="s">
        <v>482</v>
      </c>
      <c r="X930" s="70" t="s">
        <v>12111</v>
      </c>
      <c r="Y930" s="71" t="b">
        <f t="shared" si="15"/>
        <v>1</v>
      </c>
      <c r="Z930" s="71" t="b">
        <f t="shared" si="15"/>
        <v>1</v>
      </c>
      <c r="AA930" s="72">
        <v>42390</v>
      </c>
      <c r="AB930" s="73" t="s">
        <v>6665</v>
      </c>
      <c r="AC930" s="62"/>
      <c r="AD930" s="62"/>
      <c r="AE930" s="62"/>
      <c r="AF930" s="62"/>
    </row>
    <row r="931" spans="3:32" ht="15" customHeight="1" x14ac:dyDescent="0.25">
      <c r="C931" s="25">
        <v>652</v>
      </c>
      <c r="D931" s="26" t="s">
        <v>6027</v>
      </c>
      <c r="E931" s="27" t="s">
        <v>12112</v>
      </c>
      <c r="F931" s="34"/>
      <c r="G931" s="34"/>
      <c r="H931" s="34"/>
      <c r="I931" s="34"/>
      <c r="J931" s="35"/>
      <c r="K931" s="107"/>
      <c r="L931" s="34"/>
      <c r="M931" s="74"/>
      <c r="N931" s="74" t="s">
        <v>12113</v>
      </c>
      <c r="O931" s="74" t="s">
        <v>12114</v>
      </c>
      <c r="P931" s="29" t="s">
        <v>6411</v>
      </c>
      <c r="Q931" s="31" t="s">
        <v>10392</v>
      </c>
      <c r="R931" s="66" t="s">
        <v>482</v>
      </c>
      <c r="T931" s="67"/>
      <c r="U931" s="67" t="s">
        <v>482</v>
      </c>
      <c r="V931" s="68" t="s">
        <v>12111</v>
      </c>
      <c r="W931" s="69" t="s">
        <v>482</v>
      </c>
      <c r="X931" s="70" t="s">
        <v>12111</v>
      </c>
      <c r="Y931" s="71" t="b">
        <f t="shared" si="15"/>
        <v>1</v>
      </c>
      <c r="Z931" s="71" t="b">
        <f t="shared" si="15"/>
        <v>1</v>
      </c>
      <c r="AA931" s="72">
        <v>42390</v>
      </c>
      <c r="AB931" s="73" t="s">
        <v>6665</v>
      </c>
      <c r="AC931" s="62"/>
      <c r="AD931" s="62"/>
      <c r="AE931" s="62"/>
      <c r="AF931" s="62"/>
    </row>
    <row r="932" spans="3:32" ht="15" customHeight="1" x14ac:dyDescent="0.25">
      <c r="C932" s="25">
        <v>651</v>
      </c>
      <c r="D932" s="26" t="s">
        <v>6027</v>
      </c>
      <c r="E932" s="27" t="s">
        <v>12115</v>
      </c>
      <c r="F932" s="34"/>
      <c r="G932" s="34"/>
      <c r="H932" s="34"/>
      <c r="I932" s="34"/>
      <c r="J932" s="35"/>
      <c r="K932" s="107"/>
      <c r="L932" s="34"/>
      <c r="M932" s="74"/>
      <c r="N932" s="74" t="s">
        <v>12116</v>
      </c>
      <c r="O932" s="74" t="s">
        <v>12117</v>
      </c>
      <c r="P932" s="29" t="s">
        <v>12118</v>
      </c>
      <c r="Q932" s="31" t="s">
        <v>10392</v>
      </c>
      <c r="R932" s="66" t="s">
        <v>482</v>
      </c>
      <c r="T932" s="67"/>
      <c r="U932" s="67" t="s">
        <v>482</v>
      </c>
      <c r="V932" s="68" t="s">
        <v>12119</v>
      </c>
      <c r="W932" s="69" t="s">
        <v>482</v>
      </c>
      <c r="X932" s="70" t="s">
        <v>12119</v>
      </c>
      <c r="Y932" s="71" t="b">
        <f t="shared" si="15"/>
        <v>1</v>
      </c>
      <c r="Z932" s="71" t="b">
        <f t="shared" si="15"/>
        <v>1</v>
      </c>
      <c r="AA932" s="72">
        <v>42390</v>
      </c>
      <c r="AB932" s="73" t="s">
        <v>6665</v>
      </c>
      <c r="AC932" s="62"/>
      <c r="AD932" s="62"/>
      <c r="AE932" s="62"/>
      <c r="AF932" s="62"/>
    </row>
    <row r="933" spans="3:32" ht="15" customHeight="1" x14ac:dyDescent="0.25">
      <c r="C933" s="25">
        <v>650</v>
      </c>
      <c r="D933" s="26" t="s">
        <v>6027</v>
      </c>
      <c r="E933" s="27" t="s">
        <v>12120</v>
      </c>
      <c r="F933" s="34"/>
      <c r="G933" s="34"/>
      <c r="H933" s="34"/>
      <c r="I933" s="34"/>
      <c r="J933" s="35"/>
      <c r="K933" s="107"/>
      <c r="L933" s="34"/>
      <c r="M933" s="74"/>
      <c r="N933" s="74" t="s">
        <v>12121</v>
      </c>
      <c r="O933" s="74" t="s">
        <v>12122</v>
      </c>
      <c r="P933" s="29" t="s">
        <v>12123</v>
      </c>
      <c r="Q933" s="31" t="s">
        <v>12124</v>
      </c>
      <c r="R933" s="66" t="s">
        <v>482</v>
      </c>
      <c r="T933" s="67"/>
      <c r="U933" s="67" t="s">
        <v>482</v>
      </c>
      <c r="V933" s="68" t="s">
        <v>12125</v>
      </c>
      <c r="W933" s="69" t="s">
        <v>482</v>
      </c>
      <c r="X933" s="70" t="s">
        <v>12125</v>
      </c>
      <c r="Y933" s="71" t="b">
        <f t="shared" si="15"/>
        <v>1</v>
      </c>
      <c r="Z933" s="71" t="b">
        <f t="shared" si="15"/>
        <v>1</v>
      </c>
      <c r="AA933" s="72">
        <v>42390</v>
      </c>
      <c r="AB933" s="73" t="s">
        <v>6665</v>
      </c>
      <c r="AC933" s="62"/>
      <c r="AD933" s="62"/>
      <c r="AE933" s="62"/>
      <c r="AF933" s="62"/>
    </row>
    <row r="934" spans="3:32" ht="15" customHeight="1" x14ac:dyDescent="0.25">
      <c r="C934" s="25">
        <v>650</v>
      </c>
      <c r="D934" s="26" t="s">
        <v>6022</v>
      </c>
      <c r="E934" s="27" t="s">
        <v>12126</v>
      </c>
      <c r="F934" s="34"/>
      <c r="G934" s="34"/>
      <c r="H934" s="34"/>
      <c r="I934" s="34"/>
      <c r="J934" s="35"/>
      <c r="K934" s="107"/>
      <c r="L934" s="34"/>
      <c r="M934" s="74"/>
      <c r="N934" s="74" t="s">
        <v>12127</v>
      </c>
      <c r="O934" s="74" t="s">
        <v>12128</v>
      </c>
      <c r="P934" s="29" t="s">
        <v>12123</v>
      </c>
      <c r="Q934" s="31" t="s">
        <v>12129</v>
      </c>
      <c r="R934" s="66" t="s">
        <v>482</v>
      </c>
      <c r="T934" s="67"/>
      <c r="U934" s="67" t="s">
        <v>482</v>
      </c>
      <c r="V934" s="68" t="s">
        <v>12130</v>
      </c>
      <c r="W934" s="69" t="s">
        <v>482</v>
      </c>
      <c r="X934" s="70" t="s">
        <v>12130</v>
      </c>
      <c r="Y934" s="71" t="b">
        <f t="shared" si="15"/>
        <v>1</v>
      </c>
      <c r="Z934" s="71" t="b">
        <f t="shared" si="15"/>
        <v>1</v>
      </c>
      <c r="AA934" s="72">
        <v>42390</v>
      </c>
      <c r="AB934" s="73" t="s">
        <v>6665</v>
      </c>
      <c r="AC934" s="62"/>
      <c r="AD934" s="62" t="s">
        <v>12127</v>
      </c>
      <c r="AE934" s="56" t="s">
        <v>12131</v>
      </c>
      <c r="AF934" s="56" t="s">
        <v>12132</v>
      </c>
    </row>
    <row r="935" spans="3:32" ht="15" customHeight="1" x14ac:dyDescent="0.25">
      <c r="C935" s="25">
        <v>685</v>
      </c>
      <c r="D935" s="26" t="s">
        <v>6027</v>
      </c>
      <c r="E935" s="27" t="s">
        <v>12133</v>
      </c>
      <c r="F935" s="34" t="s">
        <v>12134</v>
      </c>
      <c r="G935" s="34" t="s">
        <v>12135</v>
      </c>
      <c r="H935" s="34">
        <v>35</v>
      </c>
      <c r="I935" s="34" t="s">
        <v>21</v>
      </c>
      <c r="J935" s="35"/>
      <c r="K935" s="107"/>
      <c r="L935" s="34" t="s">
        <v>12136</v>
      </c>
      <c r="M935" s="74"/>
      <c r="N935" s="74" t="s">
        <v>12137</v>
      </c>
      <c r="O935" s="74" t="s">
        <v>12138</v>
      </c>
      <c r="P935" s="29" t="s">
        <v>6411</v>
      </c>
      <c r="Q935" s="31" t="s">
        <v>12139</v>
      </c>
      <c r="R935" s="66" t="s">
        <v>482</v>
      </c>
      <c r="T935" s="67"/>
      <c r="U935" s="67" t="s">
        <v>482</v>
      </c>
      <c r="V935" s="68" t="s">
        <v>12140</v>
      </c>
      <c r="W935" s="69" t="s">
        <v>482</v>
      </c>
      <c r="X935" s="70" t="s">
        <v>12140</v>
      </c>
      <c r="Y935" s="71" t="b">
        <f t="shared" si="15"/>
        <v>1</v>
      </c>
      <c r="Z935" s="71" t="b">
        <f t="shared" si="15"/>
        <v>1</v>
      </c>
      <c r="AA935" s="72">
        <v>42390</v>
      </c>
      <c r="AB935" s="73" t="s">
        <v>6665</v>
      </c>
      <c r="AC935" s="62"/>
      <c r="AD935" s="62"/>
      <c r="AE935" s="62"/>
      <c r="AF935" s="62"/>
    </row>
    <row r="936" spans="3:32" ht="15" customHeight="1" x14ac:dyDescent="0.25">
      <c r="C936" s="25">
        <v>685</v>
      </c>
      <c r="D936" s="26" t="s">
        <v>6027</v>
      </c>
      <c r="E936" s="27" t="s">
        <v>12141</v>
      </c>
      <c r="F936" s="34"/>
      <c r="G936" s="34"/>
      <c r="H936" s="34"/>
      <c r="I936" s="34"/>
      <c r="J936" s="35"/>
      <c r="K936" s="35"/>
      <c r="L936" s="34"/>
      <c r="M936" s="74"/>
      <c r="N936" s="74" t="s">
        <v>12142</v>
      </c>
      <c r="O936" s="74" t="s">
        <v>12143</v>
      </c>
      <c r="P936" s="29" t="s">
        <v>6411</v>
      </c>
      <c r="Q936" s="31" t="s">
        <v>12139</v>
      </c>
      <c r="R936" s="66" t="s">
        <v>482</v>
      </c>
      <c r="T936" s="67"/>
      <c r="U936" s="67" t="s">
        <v>482</v>
      </c>
      <c r="V936" s="68" t="s">
        <v>12140</v>
      </c>
      <c r="W936" s="69" t="s">
        <v>482</v>
      </c>
      <c r="X936" s="70" t="s">
        <v>12140</v>
      </c>
      <c r="Y936" s="71" t="b">
        <f t="shared" si="15"/>
        <v>1</v>
      </c>
      <c r="Z936" s="71" t="b">
        <f t="shared" si="15"/>
        <v>1</v>
      </c>
      <c r="AA936" s="72">
        <v>42390</v>
      </c>
      <c r="AB936" s="73" t="s">
        <v>6665</v>
      </c>
      <c r="AC936" s="62"/>
      <c r="AD936" s="62"/>
      <c r="AE936" s="62"/>
      <c r="AF936" s="62"/>
    </row>
    <row r="937" spans="3:32" ht="15" customHeight="1" x14ac:dyDescent="0.25">
      <c r="C937" s="25">
        <v>685</v>
      </c>
      <c r="D937" s="26" t="s">
        <v>6022</v>
      </c>
      <c r="E937" s="27" t="s">
        <v>12144</v>
      </c>
      <c r="F937" s="34"/>
      <c r="G937" s="34"/>
      <c r="H937" s="34"/>
      <c r="I937" s="34"/>
      <c r="J937" s="35"/>
      <c r="K937" s="35"/>
      <c r="L937" s="34"/>
      <c r="M937" s="74"/>
      <c r="N937" s="74" t="s">
        <v>12145</v>
      </c>
      <c r="O937" s="74" t="s">
        <v>12146</v>
      </c>
      <c r="P937" s="29" t="s">
        <v>6411</v>
      </c>
      <c r="Q937" s="31" t="s">
        <v>7572</v>
      </c>
      <c r="R937" s="66" t="s">
        <v>482</v>
      </c>
      <c r="T937" s="67"/>
      <c r="U937" s="67" t="s">
        <v>482</v>
      </c>
      <c r="V937" s="68" t="s">
        <v>12147</v>
      </c>
      <c r="W937" s="69" t="s">
        <v>482</v>
      </c>
      <c r="X937" s="70" t="s">
        <v>12147</v>
      </c>
      <c r="Y937" s="71" t="b">
        <f t="shared" si="15"/>
        <v>1</v>
      </c>
      <c r="Z937" s="71" t="b">
        <f t="shared" si="15"/>
        <v>1</v>
      </c>
      <c r="AA937" s="72">
        <v>42390</v>
      </c>
      <c r="AB937" s="73" t="s">
        <v>6665</v>
      </c>
      <c r="AC937" s="62"/>
      <c r="AD937" s="62" t="s">
        <v>12145</v>
      </c>
      <c r="AE937" s="56" t="s">
        <v>12148</v>
      </c>
      <c r="AF937" s="56" t="s">
        <v>12149</v>
      </c>
    </row>
    <row r="938" spans="3:32" ht="15" customHeight="1" x14ac:dyDescent="0.25">
      <c r="C938" s="25">
        <v>685</v>
      </c>
      <c r="D938" s="26" t="s">
        <v>6022</v>
      </c>
      <c r="E938" s="27" t="s">
        <v>6417</v>
      </c>
      <c r="F938" s="34"/>
      <c r="G938" s="34"/>
      <c r="H938" s="34"/>
      <c r="I938" s="34"/>
      <c r="J938" s="35"/>
      <c r="K938" s="35"/>
      <c r="L938" s="34"/>
      <c r="M938" s="74"/>
      <c r="N938" s="74" t="s">
        <v>12150</v>
      </c>
      <c r="O938" s="74" t="s">
        <v>12151</v>
      </c>
      <c r="P938" s="29" t="s">
        <v>6411</v>
      </c>
      <c r="Q938" s="31" t="s">
        <v>7572</v>
      </c>
      <c r="R938" s="66" t="s">
        <v>482</v>
      </c>
      <c r="T938" s="67"/>
      <c r="U938" s="67" t="s">
        <v>482</v>
      </c>
      <c r="V938" s="68" t="s">
        <v>12147</v>
      </c>
      <c r="W938" s="69" t="s">
        <v>482</v>
      </c>
      <c r="X938" s="70" t="s">
        <v>12147</v>
      </c>
      <c r="Y938" s="71" t="b">
        <f t="shared" si="15"/>
        <v>1</v>
      </c>
      <c r="Z938" s="71" t="b">
        <f t="shared" si="15"/>
        <v>1</v>
      </c>
      <c r="AA938" s="72">
        <v>42390</v>
      </c>
      <c r="AB938" s="73" t="s">
        <v>6665</v>
      </c>
      <c r="AC938" s="62"/>
      <c r="AD938" s="62" t="s">
        <v>12150</v>
      </c>
      <c r="AE938" s="56" t="s">
        <v>12148</v>
      </c>
      <c r="AF938" s="56" t="s">
        <v>12152</v>
      </c>
    </row>
    <row r="939" spans="3:32" ht="15" customHeight="1" x14ac:dyDescent="0.25">
      <c r="C939" s="25">
        <v>653</v>
      </c>
      <c r="D939" s="26" t="s">
        <v>6027</v>
      </c>
      <c r="E939" s="27" t="s">
        <v>12153</v>
      </c>
      <c r="F939" s="34"/>
      <c r="G939" s="34"/>
      <c r="H939" s="34"/>
      <c r="I939" s="34"/>
      <c r="J939" s="35"/>
      <c r="K939" s="35"/>
      <c r="L939" s="34"/>
      <c r="M939" s="74"/>
      <c r="N939" s="74" t="s">
        <v>12154</v>
      </c>
      <c r="O939" s="74" t="s">
        <v>12155</v>
      </c>
      <c r="P939" s="29" t="s">
        <v>12156</v>
      </c>
      <c r="Q939" s="31" t="s">
        <v>12157</v>
      </c>
      <c r="R939" s="66" t="s">
        <v>482</v>
      </c>
      <c r="T939" s="67"/>
      <c r="U939" s="67" t="s">
        <v>482</v>
      </c>
      <c r="V939" s="68" t="s">
        <v>12158</v>
      </c>
      <c r="W939" s="69" t="s">
        <v>482</v>
      </c>
      <c r="X939" s="70" t="s">
        <v>12158</v>
      </c>
      <c r="Y939" s="71" t="b">
        <f t="shared" si="15"/>
        <v>1</v>
      </c>
      <c r="Z939" s="71" t="b">
        <f t="shared" si="15"/>
        <v>1</v>
      </c>
      <c r="AA939" s="72">
        <v>42390</v>
      </c>
      <c r="AB939" s="73" t="s">
        <v>6665</v>
      </c>
      <c r="AC939" s="62"/>
      <c r="AD939" s="62"/>
      <c r="AE939" s="62"/>
      <c r="AF939" s="62"/>
    </row>
    <row r="940" spans="3:32" ht="15" customHeight="1" x14ac:dyDescent="0.25">
      <c r="C940" s="25">
        <v>653</v>
      </c>
      <c r="D940" s="26" t="s">
        <v>6022</v>
      </c>
      <c r="E940" s="27" t="s">
        <v>12159</v>
      </c>
      <c r="F940" s="34"/>
      <c r="G940" s="34"/>
      <c r="H940" s="34"/>
      <c r="I940" s="34"/>
      <c r="J940" s="35"/>
      <c r="K940" s="35"/>
      <c r="L940" s="34"/>
      <c r="M940" s="74"/>
      <c r="N940" s="74" t="s">
        <v>12160</v>
      </c>
      <c r="O940" s="74" t="s">
        <v>12161</v>
      </c>
      <c r="P940" s="29" t="s">
        <v>12162</v>
      </c>
      <c r="Q940" s="31" t="s">
        <v>12163</v>
      </c>
      <c r="R940" s="66" t="s">
        <v>482</v>
      </c>
      <c r="T940" s="67"/>
      <c r="U940" s="67" t="s">
        <v>482</v>
      </c>
      <c r="V940" s="68" t="s">
        <v>12164</v>
      </c>
      <c r="W940" s="69" t="s">
        <v>482</v>
      </c>
      <c r="X940" s="70" t="s">
        <v>12164</v>
      </c>
      <c r="Y940" s="71" t="b">
        <f t="shared" si="15"/>
        <v>1</v>
      </c>
      <c r="Z940" s="71" t="b">
        <f t="shared" si="15"/>
        <v>1</v>
      </c>
      <c r="AA940" s="72">
        <v>42390</v>
      </c>
      <c r="AB940" s="73" t="s">
        <v>6665</v>
      </c>
      <c r="AC940" s="62"/>
      <c r="AD940" s="62" t="s">
        <v>12160</v>
      </c>
      <c r="AE940" s="56" t="s">
        <v>12165</v>
      </c>
      <c r="AF940" s="56" t="s">
        <v>12166</v>
      </c>
    </row>
    <row r="941" spans="3:32" ht="15" customHeight="1" x14ac:dyDescent="0.25">
      <c r="C941" s="25">
        <v>655</v>
      </c>
      <c r="D941" s="26" t="s">
        <v>6027</v>
      </c>
      <c r="E941" s="27" t="s">
        <v>12167</v>
      </c>
      <c r="F941" s="34"/>
      <c r="G941" s="34"/>
      <c r="H941" s="34"/>
      <c r="I941" s="34"/>
      <c r="J941" s="35"/>
      <c r="K941" s="35"/>
      <c r="L941" s="34"/>
      <c r="M941" s="74"/>
      <c r="N941" s="74" t="s">
        <v>12168</v>
      </c>
      <c r="O941" s="74" t="s">
        <v>12169</v>
      </c>
      <c r="P941" s="29"/>
      <c r="Q941" s="31" t="s">
        <v>6023</v>
      </c>
      <c r="R941" s="66" t="s">
        <v>300</v>
      </c>
      <c r="T941" s="67"/>
      <c r="U941" s="67" t="s">
        <v>300</v>
      </c>
      <c r="V941" s="68" t="s">
        <v>6023</v>
      </c>
      <c r="W941" s="69" t="s">
        <v>300</v>
      </c>
      <c r="X941" s="70" t="s">
        <v>6023</v>
      </c>
      <c r="Y941" s="71" t="b">
        <f t="shared" si="15"/>
        <v>1</v>
      </c>
      <c r="Z941" s="71" t="b">
        <f t="shared" si="15"/>
        <v>1</v>
      </c>
      <c r="AA941" s="72">
        <v>42390</v>
      </c>
      <c r="AB941" s="73" t="s">
        <v>6665</v>
      </c>
      <c r="AC941" s="62"/>
      <c r="AD941" s="62"/>
      <c r="AE941" s="62"/>
      <c r="AF941" s="62"/>
    </row>
    <row r="942" spans="3:32" ht="15" customHeight="1" x14ac:dyDescent="0.25">
      <c r="C942" s="25">
        <v>655</v>
      </c>
      <c r="D942" s="26" t="s">
        <v>6027</v>
      </c>
      <c r="E942" s="27" t="s">
        <v>12170</v>
      </c>
      <c r="F942" s="34"/>
      <c r="G942" s="34"/>
      <c r="H942" s="34"/>
      <c r="I942" s="34"/>
      <c r="J942" s="35"/>
      <c r="K942" s="35"/>
      <c r="L942" s="34"/>
      <c r="M942" s="74"/>
      <c r="N942" s="74" t="s">
        <v>12171</v>
      </c>
      <c r="O942" s="74" t="s">
        <v>12172</v>
      </c>
      <c r="P942" s="29"/>
      <c r="Q942" s="31" t="s">
        <v>6023</v>
      </c>
      <c r="R942" s="66" t="s">
        <v>300</v>
      </c>
      <c r="T942" s="67"/>
      <c r="U942" s="67" t="s">
        <v>300</v>
      </c>
      <c r="V942" s="68" t="s">
        <v>6023</v>
      </c>
      <c r="W942" s="69" t="s">
        <v>300</v>
      </c>
      <c r="X942" s="70" t="s">
        <v>6023</v>
      </c>
      <c r="Y942" s="71" t="b">
        <f t="shared" si="15"/>
        <v>1</v>
      </c>
      <c r="Z942" s="71" t="b">
        <f t="shared" si="15"/>
        <v>1</v>
      </c>
      <c r="AA942" s="72">
        <v>42390</v>
      </c>
      <c r="AB942" s="73" t="s">
        <v>6665</v>
      </c>
      <c r="AC942" s="62"/>
      <c r="AD942" s="62"/>
      <c r="AE942" s="62"/>
      <c r="AF942" s="62"/>
    </row>
    <row r="943" spans="3:32" ht="15" customHeight="1" x14ac:dyDescent="0.25">
      <c r="C943" s="25">
        <v>655</v>
      </c>
      <c r="D943" s="26" t="s">
        <v>6027</v>
      </c>
      <c r="E943" s="27" t="s">
        <v>12173</v>
      </c>
      <c r="F943" s="34"/>
      <c r="G943" s="34"/>
      <c r="H943" s="34"/>
      <c r="I943" s="34"/>
      <c r="J943" s="35"/>
      <c r="K943" s="34"/>
      <c r="L943" s="34"/>
      <c r="M943" s="74"/>
      <c r="N943" s="74" t="s">
        <v>12174</v>
      </c>
      <c r="O943" s="74" t="s">
        <v>12175</v>
      </c>
      <c r="P943" s="29" t="s">
        <v>6460</v>
      </c>
      <c r="Q943" s="31" t="s">
        <v>12176</v>
      </c>
      <c r="R943" s="66" t="s">
        <v>482</v>
      </c>
      <c r="T943" s="67"/>
      <c r="U943" s="67" t="s">
        <v>482</v>
      </c>
      <c r="V943" s="68" t="s">
        <v>12177</v>
      </c>
      <c r="W943" s="69" t="s">
        <v>482</v>
      </c>
      <c r="X943" s="70" t="s">
        <v>12177</v>
      </c>
      <c r="Y943" s="71" t="b">
        <f t="shared" si="15"/>
        <v>1</v>
      </c>
      <c r="Z943" s="71" t="b">
        <f t="shared" si="15"/>
        <v>1</v>
      </c>
      <c r="AA943" s="72">
        <v>42390</v>
      </c>
      <c r="AB943" s="73" t="s">
        <v>6665</v>
      </c>
      <c r="AC943" s="62"/>
      <c r="AD943" s="62"/>
      <c r="AE943" s="62"/>
      <c r="AF943" s="62"/>
    </row>
    <row r="944" spans="3:32" ht="15" customHeight="1" x14ac:dyDescent="0.25">
      <c r="C944" s="25">
        <v>655</v>
      </c>
      <c r="D944" s="26" t="s">
        <v>6027</v>
      </c>
      <c r="E944" s="27" t="s">
        <v>12178</v>
      </c>
      <c r="F944" s="34"/>
      <c r="G944" s="34"/>
      <c r="H944" s="34"/>
      <c r="I944" s="34"/>
      <c r="J944" s="35"/>
      <c r="K944" s="34"/>
      <c r="L944" s="34"/>
      <c r="M944" s="74"/>
      <c r="N944" s="74" t="s">
        <v>12179</v>
      </c>
      <c r="O944" s="74" t="s">
        <v>12180</v>
      </c>
      <c r="P944" s="29"/>
      <c r="Q944" s="31" t="s">
        <v>12181</v>
      </c>
      <c r="R944" s="66" t="s">
        <v>482</v>
      </c>
      <c r="T944" s="67"/>
      <c r="U944" s="67" t="s">
        <v>482</v>
      </c>
      <c r="V944" s="68" t="s">
        <v>12182</v>
      </c>
      <c r="W944" s="69" t="s">
        <v>482</v>
      </c>
      <c r="X944" s="70" t="s">
        <v>12182</v>
      </c>
      <c r="Y944" s="71" t="b">
        <f t="shared" si="15"/>
        <v>1</v>
      </c>
      <c r="Z944" s="71" t="b">
        <f t="shared" si="15"/>
        <v>1</v>
      </c>
      <c r="AA944" s="72">
        <v>42390</v>
      </c>
      <c r="AB944" s="73" t="s">
        <v>6665</v>
      </c>
      <c r="AC944" s="62"/>
      <c r="AD944" s="62"/>
      <c r="AE944" s="62"/>
      <c r="AF944" s="62"/>
    </row>
    <row r="945" spans="3:32" ht="15" customHeight="1" x14ac:dyDescent="0.25">
      <c r="C945" s="25">
        <v>655</v>
      </c>
      <c r="D945" s="26" t="s">
        <v>6022</v>
      </c>
      <c r="E945" s="27" t="s">
        <v>12183</v>
      </c>
      <c r="F945" s="34"/>
      <c r="G945" s="34"/>
      <c r="H945" s="34"/>
      <c r="I945" s="34"/>
      <c r="J945" s="35"/>
      <c r="K945" s="34"/>
      <c r="L945" s="74"/>
      <c r="M945" s="74"/>
      <c r="N945" s="74" t="s">
        <v>12184</v>
      </c>
      <c r="O945" s="74" t="s">
        <v>12185</v>
      </c>
      <c r="P945" s="29"/>
      <c r="Q945" s="31" t="s">
        <v>6023</v>
      </c>
      <c r="R945" s="66" t="s">
        <v>300</v>
      </c>
      <c r="T945" s="67"/>
      <c r="U945" s="67" t="s">
        <v>300</v>
      </c>
      <c r="V945" s="68" t="s">
        <v>6023</v>
      </c>
      <c r="W945" s="69" t="s">
        <v>300</v>
      </c>
      <c r="X945" s="70" t="s">
        <v>6023</v>
      </c>
      <c r="Y945" s="71" t="b">
        <f t="shared" si="15"/>
        <v>1</v>
      </c>
      <c r="Z945" s="71" t="b">
        <f t="shared" si="15"/>
        <v>1</v>
      </c>
      <c r="AA945" s="72">
        <v>42390</v>
      </c>
      <c r="AB945" s="73" t="s">
        <v>6665</v>
      </c>
      <c r="AC945" s="62"/>
      <c r="AD945" s="62" t="s">
        <v>12184</v>
      </c>
      <c r="AE945" s="56" t="s">
        <v>10953</v>
      </c>
      <c r="AF945" s="56" t="s">
        <v>12186</v>
      </c>
    </row>
    <row r="946" spans="3:32" ht="15" customHeight="1" x14ac:dyDescent="0.25">
      <c r="C946" s="25">
        <v>616</v>
      </c>
      <c r="D946" s="26" t="s">
        <v>6022</v>
      </c>
      <c r="E946" s="27" t="s">
        <v>12187</v>
      </c>
      <c r="F946" s="34" t="s">
        <v>12188</v>
      </c>
      <c r="G946" s="34" t="s">
        <v>12189</v>
      </c>
      <c r="H946" s="34">
        <v>100</v>
      </c>
      <c r="I946" s="34" t="s">
        <v>21</v>
      </c>
      <c r="J946" s="35"/>
      <c r="K946" s="34"/>
      <c r="L946" s="34"/>
      <c r="M946" s="74"/>
      <c r="N946" s="74" t="s">
        <v>12190</v>
      </c>
      <c r="O946" s="74" t="s">
        <v>12191</v>
      </c>
      <c r="P946" s="29" t="s">
        <v>12192</v>
      </c>
      <c r="Q946" s="31" t="s">
        <v>12193</v>
      </c>
      <c r="R946" s="66" t="s">
        <v>482</v>
      </c>
      <c r="T946" s="67"/>
      <c r="U946" s="67" t="s">
        <v>482</v>
      </c>
      <c r="V946" s="68" t="s">
        <v>12194</v>
      </c>
      <c r="W946" s="69" t="s">
        <v>482</v>
      </c>
      <c r="X946" s="70" t="s">
        <v>12194</v>
      </c>
      <c r="Y946" s="71" t="b">
        <f t="shared" si="15"/>
        <v>1</v>
      </c>
      <c r="Z946" s="71" t="b">
        <f t="shared" si="15"/>
        <v>1</v>
      </c>
      <c r="AA946" s="72">
        <v>42390</v>
      </c>
      <c r="AB946" s="73" t="s">
        <v>6665</v>
      </c>
      <c r="AC946" s="62"/>
      <c r="AD946" s="62" t="s">
        <v>12190</v>
      </c>
      <c r="AE946" s="56" t="s">
        <v>12195</v>
      </c>
      <c r="AF946" s="56" t="s">
        <v>12196</v>
      </c>
    </row>
    <row r="947" spans="3:32" ht="15" customHeight="1" x14ac:dyDescent="0.25">
      <c r="C947" s="25">
        <v>659</v>
      </c>
      <c r="D947" s="26" t="s">
        <v>6022</v>
      </c>
      <c r="E947" s="27" t="s">
        <v>12197</v>
      </c>
      <c r="F947" s="33" t="s">
        <v>12198</v>
      </c>
      <c r="G947" s="40" t="s">
        <v>12199</v>
      </c>
      <c r="H947" s="34"/>
      <c r="I947" s="34"/>
      <c r="J947" s="35"/>
      <c r="K947" s="34"/>
      <c r="L947" s="34"/>
      <c r="M947" s="74"/>
      <c r="N947" s="74" t="s">
        <v>12200</v>
      </c>
      <c r="O947" s="74" t="s">
        <v>12201</v>
      </c>
      <c r="P947" s="29"/>
      <c r="Q947" s="31" t="s">
        <v>6023</v>
      </c>
      <c r="R947" s="66" t="s">
        <v>300</v>
      </c>
      <c r="T947" s="67"/>
      <c r="U947" s="67" t="s">
        <v>300</v>
      </c>
      <c r="V947" s="68" t="s">
        <v>6023</v>
      </c>
      <c r="W947" s="69" t="s">
        <v>300</v>
      </c>
      <c r="X947" s="70" t="s">
        <v>6023</v>
      </c>
      <c r="Y947" s="71" t="b">
        <f t="shared" si="15"/>
        <v>1</v>
      </c>
      <c r="Z947" s="71" t="b">
        <f t="shared" si="15"/>
        <v>1</v>
      </c>
      <c r="AA947" s="72">
        <v>42390</v>
      </c>
      <c r="AB947" s="73" t="s">
        <v>6665</v>
      </c>
      <c r="AC947" s="62"/>
      <c r="AD947" s="62" t="s">
        <v>12200</v>
      </c>
      <c r="AE947" s="59" t="s">
        <v>12202</v>
      </c>
      <c r="AF947" s="62"/>
    </row>
    <row r="948" spans="3:32" ht="15" customHeight="1" x14ac:dyDescent="0.25">
      <c r="C948" s="25">
        <v>660</v>
      </c>
      <c r="D948" s="26" t="s">
        <v>6022</v>
      </c>
      <c r="E948" s="27" t="s">
        <v>12203</v>
      </c>
      <c r="F948" s="33" t="s">
        <v>12204</v>
      </c>
      <c r="G948" s="40" t="s">
        <v>12205</v>
      </c>
      <c r="H948" s="34">
        <v>20000</v>
      </c>
      <c r="I948" s="34" t="s">
        <v>21</v>
      </c>
      <c r="J948" s="35"/>
      <c r="K948" s="34"/>
      <c r="L948" s="34"/>
      <c r="M948" s="74"/>
      <c r="N948" s="74" t="s">
        <v>12206</v>
      </c>
      <c r="O948" s="74" t="s">
        <v>12207</v>
      </c>
      <c r="P948" s="29"/>
      <c r="Q948" s="31" t="s">
        <v>6023</v>
      </c>
      <c r="R948" s="66" t="s">
        <v>300</v>
      </c>
      <c r="T948" s="67"/>
      <c r="U948" s="67" t="s">
        <v>300</v>
      </c>
      <c r="V948" s="68" t="s">
        <v>6023</v>
      </c>
      <c r="W948" s="69" t="s">
        <v>300</v>
      </c>
      <c r="X948" s="70" t="s">
        <v>6023</v>
      </c>
      <c r="Y948" s="71" t="b">
        <f t="shared" si="15"/>
        <v>1</v>
      </c>
      <c r="Z948" s="71" t="b">
        <f t="shared" si="15"/>
        <v>1</v>
      </c>
      <c r="AA948" s="72">
        <v>42390</v>
      </c>
      <c r="AB948" s="73" t="s">
        <v>6665</v>
      </c>
      <c r="AC948" s="62"/>
      <c r="AD948" s="62" t="s">
        <v>12206</v>
      </c>
      <c r="AE948" s="59" t="s">
        <v>12208</v>
      </c>
      <c r="AF948" s="62"/>
    </row>
    <row r="949" spans="3:32" ht="15" customHeight="1" x14ac:dyDescent="0.25">
      <c r="C949" s="25">
        <v>660</v>
      </c>
      <c r="D949" s="26" t="s">
        <v>6022</v>
      </c>
      <c r="E949" s="27" t="s">
        <v>12209</v>
      </c>
      <c r="F949" s="33"/>
      <c r="G949" s="40"/>
      <c r="H949" s="34"/>
      <c r="I949" s="34"/>
      <c r="J949" s="35"/>
      <c r="K949" s="34"/>
      <c r="L949" s="34"/>
      <c r="M949" s="74"/>
      <c r="N949" s="74" t="s">
        <v>12210</v>
      </c>
      <c r="O949" s="74" t="s">
        <v>12211</v>
      </c>
      <c r="P949" s="29"/>
      <c r="Q949" s="31" t="s">
        <v>12212</v>
      </c>
      <c r="R949" s="66" t="s">
        <v>482</v>
      </c>
      <c r="T949" s="67"/>
      <c r="U949" s="67" t="s">
        <v>482</v>
      </c>
      <c r="V949" s="68" t="s">
        <v>12213</v>
      </c>
      <c r="W949" s="89" t="s">
        <v>482</v>
      </c>
      <c r="X949" s="70" t="s">
        <v>12213</v>
      </c>
      <c r="Y949" s="71" t="b">
        <f t="shared" si="15"/>
        <v>1</v>
      </c>
      <c r="Z949" s="71" t="b">
        <f t="shared" si="15"/>
        <v>1</v>
      </c>
      <c r="AA949" s="72">
        <v>42390</v>
      </c>
      <c r="AB949" s="73" t="s">
        <v>6665</v>
      </c>
      <c r="AC949" s="62"/>
      <c r="AD949" s="62"/>
      <c r="AE949" s="62"/>
      <c r="AF949" s="62"/>
    </row>
    <row r="950" spans="3:32" ht="15" customHeight="1" x14ac:dyDescent="0.25">
      <c r="C950" s="25">
        <v>661</v>
      </c>
      <c r="D950" s="26" t="s">
        <v>6022</v>
      </c>
      <c r="E950" s="27" t="s">
        <v>12214</v>
      </c>
      <c r="F950" s="33" t="s">
        <v>12215</v>
      </c>
      <c r="G950" s="40" t="s">
        <v>12216</v>
      </c>
      <c r="H950" s="34">
        <v>500</v>
      </c>
      <c r="I950" s="34" t="s">
        <v>21</v>
      </c>
      <c r="J950" s="35"/>
      <c r="K950" s="34"/>
      <c r="L950" s="34"/>
      <c r="M950" s="74"/>
      <c r="N950" s="74" t="s">
        <v>12217</v>
      </c>
      <c r="O950" s="74" t="s">
        <v>12218</v>
      </c>
      <c r="P950" s="29"/>
      <c r="Q950" s="31" t="s">
        <v>6023</v>
      </c>
      <c r="R950" s="66" t="s">
        <v>300</v>
      </c>
      <c r="T950" s="67"/>
      <c r="U950" s="67" t="s">
        <v>300</v>
      </c>
      <c r="V950" s="68" t="s">
        <v>6023</v>
      </c>
      <c r="W950" s="69" t="s">
        <v>300</v>
      </c>
      <c r="X950" s="70" t="s">
        <v>6023</v>
      </c>
      <c r="Y950" s="71" t="b">
        <f t="shared" si="15"/>
        <v>1</v>
      </c>
      <c r="Z950" s="71" t="b">
        <f t="shared" si="15"/>
        <v>1</v>
      </c>
      <c r="AA950" s="72">
        <v>42390</v>
      </c>
      <c r="AB950" s="73" t="s">
        <v>6665</v>
      </c>
      <c r="AC950" s="62"/>
      <c r="AD950" s="62" t="s">
        <v>12217</v>
      </c>
      <c r="AE950" s="59" t="s">
        <v>12219</v>
      </c>
      <c r="AF950" s="62"/>
    </row>
    <row r="951" spans="3:32" ht="15" customHeight="1" x14ac:dyDescent="0.25">
      <c r="C951" s="25">
        <v>661</v>
      </c>
      <c r="D951" s="26" t="s">
        <v>6022</v>
      </c>
      <c r="E951" s="27" t="s">
        <v>12220</v>
      </c>
      <c r="F951" s="33"/>
      <c r="G951" s="40"/>
      <c r="H951" s="34"/>
      <c r="I951" s="34"/>
      <c r="J951" s="35"/>
      <c r="K951" s="34"/>
      <c r="L951" s="34"/>
      <c r="M951" s="74"/>
      <c r="N951" s="74" t="s">
        <v>12221</v>
      </c>
      <c r="O951" s="74" t="s">
        <v>12222</v>
      </c>
      <c r="P951" s="29"/>
      <c r="Q951" s="31" t="s">
        <v>12223</v>
      </c>
      <c r="R951" s="66" t="s">
        <v>482</v>
      </c>
      <c r="T951" s="67"/>
      <c r="U951" s="67" t="s">
        <v>482</v>
      </c>
      <c r="V951" s="68" t="s">
        <v>12224</v>
      </c>
      <c r="W951" s="69" t="s">
        <v>482</v>
      </c>
      <c r="X951" s="70" t="s">
        <v>12224</v>
      </c>
      <c r="Y951" s="71" t="b">
        <f t="shared" si="15"/>
        <v>1</v>
      </c>
      <c r="Z951" s="71" t="b">
        <f t="shared" si="15"/>
        <v>1</v>
      </c>
      <c r="AA951" s="72">
        <v>42390</v>
      </c>
      <c r="AB951" s="73" t="s">
        <v>6665</v>
      </c>
      <c r="AC951" s="62"/>
      <c r="AD951" s="62" t="s">
        <v>12221</v>
      </c>
      <c r="AE951" s="56" t="s">
        <v>12225</v>
      </c>
      <c r="AF951" s="56" t="s">
        <v>12226</v>
      </c>
    </row>
    <row r="952" spans="3:32" ht="15" customHeight="1" x14ac:dyDescent="0.25">
      <c r="C952" s="25">
        <v>680</v>
      </c>
      <c r="D952" s="26" t="s">
        <v>6022</v>
      </c>
      <c r="E952" s="27" t="s">
        <v>12227</v>
      </c>
      <c r="F952" s="33" t="s">
        <v>12228</v>
      </c>
      <c r="G952" s="34" t="s">
        <v>12229</v>
      </c>
      <c r="H952" s="34">
        <v>8</v>
      </c>
      <c r="I952" s="34" t="s">
        <v>21</v>
      </c>
      <c r="J952" s="35" t="s">
        <v>8560</v>
      </c>
      <c r="K952" s="34" t="s">
        <v>12230</v>
      </c>
      <c r="L952" s="34" t="s">
        <v>8562</v>
      </c>
      <c r="M952" s="75"/>
      <c r="N952" s="75" t="s">
        <v>12231</v>
      </c>
      <c r="O952" s="74" t="s">
        <v>12232</v>
      </c>
      <c r="P952" s="29" t="s">
        <v>6411</v>
      </c>
      <c r="Q952" s="31" t="s">
        <v>12233</v>
      </c>
      <c r="R952" s="66" t="s">
        <v>482</v>
      </c>
      <c r="T952" s="67"/>
      <c r="U952" s="67" t="s">
        <v>482</v>
      </c>
      <c r="V952" s="68" t="s">
        <v>12234</v>
      </c>
      <c r="W952" s="69" t="s">
        <v>482</v>
      </c>
      <c r="X952" s="70" t="s">
        <v>12234</v>
      </c>
      <c r="Y952" s="71" t="b">
        <f t="shared" si="15"/>
        <v>1</v>
      </c>
      <c r="Z952" s="71" t="b">
        <f t="shared" si="15"/>
        <v>1</v>
      </c>
      <c r="AA952" s="72">
        <v>42390</v>
      </c>
      <c r="AB952" s="73" t="s">
        <v>6665</v>
      </c>
      <c r="AC952" s="62"/>
      <c r="AD952" s="62" t="s">
        <v>12231</v>
      </c>
      <c r="AE952" s="56" t="s">
        <v>12235</v>
      </c>
      <c r="AF952" s="56" t="s">
        <v>12236</v>
      </c>
    </row>
    <row r="953" spans="3:32" ht="15" customHeight="1" x14ac:dyDescent="0.25">
      <c r="C953" s="25">
        <v>664</v>
      </c>
      <c r="D953" s="26" t="s">
        <v>6022</v>
      </c>
      <c r="E953" s="27" t="s">
        <v>12237</v>
      </c>
      <c r="F953" s="33"/>
      <c r="G953" s="34"/>
      <c r="H953" s="34"/>
      <c r="I953" s="34"/>
      <c r="J953" s="35"/>
      <c r="K953" s="34"/>
      <c r="L953" s="34"/>
      <c r="M953" s="75"/>
      <c r="N953" s="75" t="s">
        <v>12238</v>
      </c>
      <c r="O953" s="74" t="s">
        <v>12239</v>
      </c>
      <c r="P953" s="29"/>
      <c r="Q953" s="31" t="s">
        <v>6023</v>
      </c>
      <c r="R953" s="66" t="s">
        <v>300</v>
      </c>
      <c r="T953" s="67"/>
      <c r="U953" s="67" t="s">
        <v>300</v>
      </c>
      <c r="V953" s="68" t="s">
        <v>6023</v>
      </c>
      <c r="W953" s="69" t="s">
        <v>300</v>
      </c>
      <c r="X953" s="70" t="s">
        <v>6023</v>
      </c>
      <c r="Y953" s="71" t="b">
        <f t="shared" ref="Y953:Z1016" si="16">U953=W953</f>
        <v>1</v>
      </c>
      <c r="Z953" s="71" t="b">
        <f t="shared" si="16"/>
        <v>1</v>
      </c>
      <c r="AA953" s="72">
        <v>42390</v>
      </c>
      <c r="AB953" s="73" t="s">
        <v>6665</v>
      </c>
      <c r="AC953" s="62"/>
      <c r="AD953" s="62" t="s">
        <v>12238</v>
      </c>
      <c r="AE953" s="59" t="s">
        <v>12240</v>
      </c>
      <c r="AF953" s="62"/>
    </row>
    <row r="954" spans="3:32" ht="15" customHeight="1" x14ac:dyDescent="0.25">
      <c r="C954" s="25">
        <v>666</v>
      </c>
      <c r="D954" s="26" t="s">
        <v>6022</v>
      </c>
      <c r="E954" s="27" t="s">
        <v>12241</v>
      </c>
      <c r="F954" s="33"/>
      <c r="G954" s="34"/>
      <c r="H954" s="34"/>
      <c r="I954" s="34"/>
      <c r="J954" s="35"/>
      <c r="K954" s="34"/>
      <c r="L954" s="34"/>
      <c r="M954" s="75"/>
      <c r="N954" s="75" t="s">
        <v>12242</v>
      </c>
      <c r="O954" s="74" t="s">
        <v>12243</v>
      </c>
      <c r="P954" s="29" t="s">
        <v>12244</v>
      </c>
      <c r="Q954" s="31" t="s">
        <v>12245</v>
      </c>
      <c r="R954" s="66" t="s">
        <v>482</v>
      </c>
      <c r="T954" s="67"/>
      <c r="U954" s="67" t="s">
        <v>482</v>
      </c>
      <c r="V954" s="68" t="s">
        <v>12246</v>
      </c>
      <c r="W954" s="69" t="s">
        <v>482</v>
      </c>
      <c r="X954" s="70" t="s">
        <v>12247</v>
      </c>
      <c r="Y954" s="71" t="b">
        <f t="shared" si="16"/>
        <v>1</v>
      </c>
      <c r="Z954" s="71" t="b">
        <f t="shared" si="16"/>
        <v>0</v>
      </c>
      <c r="AA954" s="72">
        <v>42390</v>
      </c>
      <c r="AB954" s="88" t="s">
        <v>8593</v>
      </c>
      <c r="AC954" s="62"/>
      <c r="AD954" s="62" t="s">
        <v>12242</v>
      </c>
      <c r="AE954" s="90" t="s">
        <v>12248</v>
      </c>
      <c r="AF954" s="62"/>
    </row>
    <row r="955" spans="3:32" ht="15" customHeight="1" x14ac:dyDescent="0.25">
      <c r="C955" s="25">
        <v>662</v>
      </c>
      <c r="D955" s="26" t="s">
        <v>6022</v>
      </c>
      <c r="E955" s="27" t="s">
        <v>12249</v>
      </c>
      <c r="F955" s="33"/>
      <c r="G955" s="34"/>
      <c r="H955" s="34"/>
      <c r="I955" s="34"/>
      <c r="J955" s="35"/>
      <c r="K955" s="34"/>
      <c r="L955" s="34"/>
      <c r="M955" s="75"/>
      <c r="N955" s="75" t="s">
        <v>12250</v>
      </c>
      <c r="O955" s="74" t="s">
        <v>12251</v>
      </c>
      <c r="P955" s="29" t="s">
        <v>12252</v>
      </c>
      <c r="Q955" s="31" t="s">
        <v>12253</v>
      </c>
      <c r="R955" s="66" t="s">
        <v>482</v>
      </c>
      <c r="T955" s="67"/>
      <c r="U955" s="67" t="s">
        <v>482</v>
      </c>
      <c r="V955" s="68" t="s">
        <v>12254</v>
      </c>
      <c r="W955" s="69" t="s">
        <v>482</v>
      </c>
      <c r="X955" s="70" t="s">
        <v>12254</v>
      </c>
      <c r="Y955" s="71" t="b">
        <f t="shared" si="16"/>
        <v>1</v>
      </c>
      <c r="Z955" s="71" t="b">
        <f t="shared" si="16"/>
        <v>1</v>
      </c>
      <c r="AA955" s="72">
        <v>42390</v>
      </c>
      <c r="AB955" s="73" t="s">
        <v>6665</v>
      </c>
      <c r="AC955" s="62"/>
      <c r="AD955" s="62" t="s">
        <v>12250</v>
      </c>
      <c r="AE955" s="56" t="s">
        <v>12255</v>
      </c>
      <c r="AF955" s="56" t="s">
        <v>12256</v>
      </c>
    </row>
    <row r="956" spans="3:32" ht="15" customHeight="1" x14ac:dyDescent="0.25">
      <c r="C956" s="25">
        <v>670</v>
      </c>
      <c r="D956" s="26" t="s">
        <v>6022</v>
      </c>
      <c r="E956" s="27" t="s">
        <v>12257</v>
      </c>
      <c r="F956" s="33" t="s">
        <v>12258</v>
      </c>
      <c r="G956" s="34" t="s">
        <v>12259</v>
      </c>
      <c r="H956" s="34">
        <v>10</v>
      </c>
      <c r="I956" s="34" t="s">
        <v>120</v>
      </c>
      <c r="J956" s="35" t="s">
        <v>8580</v>
      </c>
      <c r="K956" s="34"/>
      <c r="L956" s="34" t="s">
        <v>8562</v>
      </c>
      <c r="M956" s="75"/>
      <c r="N956" s="75" t="s">
        <v>12260</v>
      </c>
      <c r="O956" s="74" t="s">
        <v>12261</v>
      </c>
      <c r="P956" s="29" t="s">
        <v>9733</v>
      </c>
      <c r="Q956" s="31" t="s">
        <v>12262</v>
      </c>
      <c r="R956" s="66" t="s">
        <v>482</v>
      </c>
      <c r="T956" s="67"/>
      <c r="U956" s="67" t="s">
        <v>482</v>
      </c>
      <c r="V956" s="68" t="s">
        <v>12263</v>
      </c>
      <c r="W956" s="69" t="s">
        <v>482</v>
      </c>
      <c r="X956" s="70" t="s">
        <v>12263</v>
      </c>
      <c r="Y956" s="71" t="b">
        <f t="shared" si="16"/>
        <v>1</v>
      </c>
      <c r="Z956" s="71" t="b">
        <f t="shared" si="16"/>
        <v>1</v>
      </c>
      <c r="AA956" s="72">
        <v>42390</v>
      </c>
      <c r="AB956" s="73" t="s">
        <v>6665</v>
      </c>
      <c r="AC956" s="62"/>
      <c r="AD956" s="62" t="s">
        <v>12260</v>
      </c>
      <c r="AE956" s="56" t="s">
        <v>12264</v>
      </c>
      <c r="AF956" s="56" t="s">
        <v>12265</v>
      </c>
    </row>
    <row r="957" spans="3:32" ht="15" customHeight="1" x14ac:dyDescent="0.25">
      <c r="C957" s="25">
        <v>666</v>
      </c>
      <c r="D957" s="26" t="s">
        <v>6022</v>
      </c>
      <c r="E957" s="27" t="s">
        <v>12266</v>
      </c>
      <c r="F957" s="33"/>
      <c r="G957" s="34"/>
      <c r="H957" s="34"/>
      <c r="I957" s="34"/>
      <c r="J957" s="35"/>
      <c r="K957" s="34"/>
      <c r="L957" s="34"/>
      <c r="M957" s="75"/>
      <c r="N957" s="75" t="s">
        <v>12267</v>
      </c>
      <c r="O957" s="74" t="s">
        <v>12268</v>
      </c>
      <c r="P957" s="29" t="s">
        <v>7610</v>
      </c>
      <c r="Q957" s="31" t="s">
        <v>12269</v>
      </c>
      <c r="R957" s="66" t="s">
        <v>482</v>
      </c>
      <c r="T957" s="67"/>
      <c r="U957" s="67" t="s">
        <v>482</v>
      </c>
      <c r="V957" s="68" t="s">
        <v>12270</v>
      </c>
      <c r="W957" s="69" t="s">
        <v>482</v>
      </c>
      <c r="X957" s="70" t="s">
        <v>12271</v>
      </c>
      <c r="Y957" s="71" t="b">
        <f t="shared" si="16"/>
        <v>1</v>
      </c>
      <c r="Z957" s="71" t="b">
        <f t="shared" si="16"/>
        <v>0</v>
      </c>
      <c r="AA957" s="72">
        <v>42390</v>
      </c>
      <c r="AB957" s="88" t="s">
        <v>8593</v>
      </c>
      <c r="AC957" s="62"/>
      <c r="AD957" s="62" t="s">
        <v>12267</v>
      </c>
      <c r="AE957" s="56" t="s">
        <v>12272</v>
      </c>
      <c r="AF957" s="56" t="s">
        <v>12273</v>
      </c>
    </row>
    <row r="958" spans="3:32" ht="15" customHeight="1" x14ac:dyDescent="0.25">
      <c r="C958" s="25">
        <v>663</v>
      </c>
      <c r="D958" s="26" t="s">
        <v>6027</v>
      </c>
      <c r="E958" s="27" t="s">
        <v>12274</v>
      </c>
      <c r="F958" s="33"/>
      <c r="G958" s="34"/>
      <c r="H958" s="34"/>
      <c r="I958" s="34"/>
      <c r="J958" s="35"/>
      <c r="K958" s="34"/>
      <c r="L958" s="34"/>
      <c r="M958" s="75"/>
      <c r="N958" s="75" t="s">
        <v>12275</v>
      </c>
      <c r="O958" s="74" t="s">
        <v>12276</v>
      </c>
      <c r="P958" s="29" t="s">
        <v>7610</v>
      </c>
      <c r="Q958" s="31" t="s">
        <v>12277</v>
      </c>
      <c r="R958" s="66" t="s">
        <v>482</v>
      </c>
      <c r="T958" s="67"/>
      <c r="U958" s="67" t="s">
        <v>482</v>
      </c>
      <c r="V958" s="68" t="s">
        <v>12278</v>
      </c>
      <c r="W958" s="69" t="s">
        <v>482</v>
      </c>
      <c r="X958" s="70" t="s">
        <v>12278</v>
      </c>
      <c r="Y958" s="71" t="b">
        <f t="shared" si="16"/>
        <v>1</v>
      </c>
      <c r="Z958" s="71" t="b">
        <f t="shared" si="16"/>
        <v>1</v>
      </c>
      <c r="AA958" s="72">
        <v>42390</v>
      </c>
      <c r="AB958" s="73" t="s">
        <v>6665</v>
      </c>
      <c r="AC958" s="62"/>
      <c r="AD958" s="62"/>
      <c r="AE958" s="62"/>
      <c r="AF958" s="62"/>
    </row>
    <row r="959" spans="3:32" ht="15" customHeight="1" x14ac:dyDescent="0.25">
      <c r="C959" s="25">
        <v>669</v>
      </c>
      <c r="D959" s="26" t="s">
        <v>6022</v>
      </c>
      <c r="E959" s="27" t="s">
        <v>12279</v>
      </c>
      <c r="F959" s="33"/>
      <c r="G959" s="34"/>
      <c r="H959" s="34"/>
      <c r="I959" s="34"/>
      <c r="J959" s="35"/>
      <c r="K959" s="34"/>
      <c r="L959" s="34"/>
      <c r="M959" s="75"/>
      <c r="N959" s="75" t="s">
        <v>12280</v>
      </c>
      <c r="O959" s="74" t="s">
        <v>12281</v>
      </c>
      <c r="P959" s="29" t="s">
        <v>12282</v>
      </c>
      <c r="Q959" s="31" t="s">
        <v>12283</v>
      </c>
      <c r="R959" s="66" t="s">
        <v>482</v>
      </c>
      <c r="T959" s="67"/>
      <c r="U959" s="67" t="s">
        <v>482</v>
      </c>
      <c r="V959" s="68" t="s">
        <v>12284</v>
      </c>
      <c r="W959" s="69" t="s">
        <v>482</v>
      </c>
      <c r="X959" s="70" t="s">
        <v>12284</v>
      </c>
      <c r="Y959" s="71" t="b">
        <f t="shared" si="16"/>
        <v>1</v>
      </c>
      <c r="Z959" s="71" t="b">
        <f t="shared" si="16"/>
        <v>1</v>
      </c>
      <c r="AA959" s="72">
        <v>42390</v>
      </c>
      <c r="AB959" s="73" t="s">
        <v>6665</v>
      </c>
      <c r="AC959" s="62"/>
      <c r="AD959" s="62" t="s">
        <v>12280</v>
      </c>
      <c r="AE959" s="56" t="s">
        <v>12285</v>
      </c>
      <c r="AF959" s="56" t="s">
        <v>12286</v>
      </c>
    </row>
    <row r="960" spans="3:32" ht="15" customHeight="1" x14ac:dyDescent="0.25">
      <c r="C960" s="25">
        <v>670</v>
      </c>
      <c r="D960" s="26" t="s">
        <v>6022</v>
      </c>
      <c r="E960" s="27" t="s">
        <v>12287</v>
      </c>
      <c r="F960" s="33"/>
      <c r="G960" s="34"/>
      <c r="H960" s="34"/>
      <c r="I960" s="34"/>
      <c r="J960" s="35"/>
      <c r="K960" s="34"/>
      <c r="L960" s="34"/>
      <c r="M960" s="75"/>
      <c r="N960" s="75" t="s">
        <v>12288</v>
      </c>
      <c r="O960" s="74" t="s">
        <v>12289</v>
      </c>
      <c r="P960" s="29"/>
      <c r="Q960" s="31" t="s">
        <v>12290</v>
      </c>
      <c r="R960" s="66" t="s">
        <v>482</v>
      </c>
      <c r="T960" s="67"/>
      <c r="U960" s="67" t="s">
        <v>482</v>
      </c>
      <c r="V960" s="68" t="s">
        <v>12291</v>
      </c>
      <c r="W960" s="69" t="s">
        <v>482</v>
      </c>
      <c r="X960" s="70" t="s">
        <v>12291</v>
      </c>
      <c r="Y960" s="71" t="b">
        <f t="shared" si="16"/>
        <v>1</v>
      </c>
      <c r="Z960" s="71" t="b">
        <f t="shared" si="16"/>
        <v>1</v>
      </c>
      <c r="AA960" s="72">
        <v>42390</v>
      </c>
      <c r="AB960" s="73" t="s">
        <v>6665</v>
      </c>
      <c r="AC960" s="62"/>
      <c r="AD960" s="62" t="s">
        <v>12288</v>
      </c>
      <c r="AE960" s="56" t="s">
        <v>10953</v>
      </c>
      <c r="AF960" s="56" t="s">
        <v>12292</v>
      </c>
    </row>
    <row r="961" spans="3:32" ht="15" customHeight="1" x14ac:dyDescent="0.25">
      <c r="C961" s="25">
        <v>671</v>
      </c>
      <c r="D961" s="26" t="s">
        <v>6022</v>
      </c>
      <c r="E961" s="27" t="s">
        <v>12293</v>
      </c>
      <c r="F961" s="33" t="s">
        <v>12294</v>
      </c>
      <c r="G961" s="40" t="s">
        <v>12295</v>
      </c>
      <c r="H961" s="34">
        <v>2000</v>
      </c>
      <c r="I961" s="34" t="s">
        <v>21</v>
      </c>
      <c r="J961" s="35"/>
      <c r="K961" s="34"/>
      <c r="L961" s="34"/>
      <c r="M961" s="74"/>
      <c r="N961" s="74" t="s">
        <v>12296</v>
      </c>
      <c r="O961" s="74" t="s">
        <v>12297</v>
      </c>
      <c r="P961" s="29"/>
      <c r="Q961" s="31" t="s">
        <v>6023</v>
      </c>
      <c r="R961" s="66" t="s">
        <v>300</v>
      </c>
      <c r="T961" s="67"/>
      <c r="U961" s="67" t="s">
        <v>300</v>
      </c>
      <c r="V961" s="68" t="s">
        <v>6023</v>
      </c>
      <c r="W961" s="69" t="s">
        <v>300</v>
      </c>
      <c r="X961" s="70" t="s">
        <v>6023</v>
      </c>
      <c r="Y961" s="71" t="b">
        <f t="shared" si="16"/>
        <v>1</v>
      </c>
      <c r="Z961" s="71" t="b">
        <f t="shared" si="16"/>
        <v>1</v>
      </c>
      <c r="AA961" s="72">
        <v>42390</v>
      </c>
      <c r="AB961" s="73" t="s">
        <v>6665</v>
      </c>
      <c r="AC961" s="62"/>
      <c r="AD961" s="62" t="s">
        <v>12296</v>
      </c>
      <c r="AE961" s="56" t="s">
        <v>12298</v>
      </c>
      <c r="AF961" s="62"/>
    </row>
    <row r="962" spans="3:32" ht="15" customHeight="1" x14ac:dyDescent="0.25">
      <c r="C962" s="25">
        <v>671</v>
      </c>
      <c r="D962" s="26" t="s">
        <v>6022</v>
      </c>
      <c r="E962" s="27" t="s">
        <v>12299</v>
      </c>
      <c r="F962" s="33"/>
      <c r="G962" s="40"/>
      <c r="H962" s="34"/>
      <c r="I962" s="34"/>
      <c r="J962" s="35"/>
      <c r="K962" s="34"/>
      <c r="L962" s="34"/>
      <c r="M962" s="74"/>
      <c r="N962" s="74" t="s">
        <v>12300</v>
      </c>
      <c r="O962" s="74" t="s">
        <v>12301</v>
      </c>
      <c r="P962" s="29"/>
      <c r="Q962" s="31" t="s">
        <v>12302</v>
      </c>
      <c r="R962" s="66" t="s">
        <v>482</v>
      </c>
      <c r="T962" s="67"/>
      <c r="U962" s="67" t="s">
        <v>482</v>
      </c>
      <c r="V962" s="68" t="s">
        <v>12303</v>
      </c>
      <c r="W962" s="69" t="s">
        <v>482</v>
      </c>
      <c r="X962" s="70" t="s">
        <v>12303</v>
      </c>
      <c r="Y962" s="71" t="b">
        <f t="shared" si="16"/>
        <v>1</v>
      </c>
      <c r="Z962" s="71" t="b">
        <f t="shared" si="16"/>
        <v>1</v>
      </c>
      <c r="AA962" s="72">
        <v>42390</v>
      </c>
      <c r="AB962" s="73" t="s">
        <v>6665</v>
      </c>
      <c r="AC962" s="62"/>
      <c r="AD962" s="62"/>
      <c r="AE962" s="62"/>
      <c r="AF962" s="62"/>
    </row>
    <row r="963" spans="3:32" ht="15" customHeight="1" x14ac:dyDescent="0.25">
      <c r="C963" s="25">
        <v>676</v>
      </c>
      <c r="D963" s="26" t="s">
        <v>6022</v>
      </c>
      <c r="E963" s="27" t="s">
        <v>12304</v>
      </c>
      <c r="F963" s="33" t="s">
        <v>6079</v>
      </c>
      <c r="G963" s="40" t="s">
        <v>69</v>
      </c>
      <c r="H963" s="34">
        <v>60</v>
      </c>
      <c r="I963" s="34" t="s">
        <v>21</v>
      </c>
      <c r="J963" s="35"/>
      <c r="K963" s="34" t="s">
        <v>306</v>
      </c>
      <c r="L963" s="34"/>
      <c r="M963" s="28"/>
      <c r="N963" s="28" t="s">
        <v>12305</v>
      </c>
      <c r="O963" s="28" t="s">
        <v>12306</v>
      </c>
      <c r="P963" s="29"/>
      <c r="Q963" s="31" t="s">
        <v>6023</v>
      </c>
      <c r="R963" s="38" t="s">
        <v>300</v>
      </c>
      <c r="T963" s="67"/>
      <c r="U963" s="67" t="s">
        <v>300</v>
      </c>
      <c r="V963" s="68" t="s">
        <v>6023</v>
      </c>
      <c r="W963" s="69" t="s">
        <v>300</v>
      </c>
      <c r="X963" s="70" t="s">
        <v>6023</v>
      </c>
      <c r="Y963" s="71" t="b">
        <f t="shared" si="16"/>
        <v>1</v>
      </c>
      <c r="Z963" s="71" t="b">
        <f t="shared" si="16"/>
        <v>1</v>
      </c>
      <c r="AA963" s="72">
        <v>42390</v>
      </c>
      <c r="AB963" s="73" t="s">
        <v>6665</v>
      </c>
      <c r="AC963" s="62"/>
      <c r="AD963" s="62"/>
      <c r="AE963" s="62"/>
      <c r="AF963" s="62"/>
    </row>
    <row r="964" spans="3:32" ht="15" customHeight="1" x14ac:dyDescent="0.25">
      <c r="C964" s="25">
        <v>30</v>
      </c>
      <c r="D964" s="26" t="s">
        <v>6022</v>
      </c>
      <c r="E964" s="27" t="s">
        <v>12307</v>
      </c>
      <c r="F964" s="33" t="s">
        <v>12308</v>
      </c>
      <c r="G964" s="34" t="s">
        <v>6185</v>
      </c>
      <c r="H964" s="34"/>
      <c r="I964" s="34" t="s">
        <v>120</v>
      </c>
      <c r="J964" s="35" t="s">
        <v>808</v>
      </c>
      <c r="K964" s="34" t="s">
        <v>296</v>
      </c>
      <c r="L964" s="34"/>
      <c r="M964" s="28"/>
      <c r="N964" s="28" t="s">
        <v>12309</v>
      </c>
      <c r="O964" s="28" t="s">
        <v>12310</v>
      </c>
      <c r="P964" s="29" t="s">
        <v>12311</v>
      </c>
      <c r="Q964" s="31" t="s">
        <v>12312</v>
      </c>
      <c r="R964" s="38" t="s">
        <v>482</v>
      </c>
      <c r="T964" s="67"/>
      <c r="U964" s="67" t="s">
        <v>482</v>
      </c>
      <c r="V964" s="68" t="s">
        <v>12313</v>
      </c>
      <c r="W964" s="69" t="s">
        <v>482</v>
      </c>
      <c r="X964" s="70" t="s">
        <v>12313</v>
      </c>
      <c r="Y964" s="71" t="b">
        <f t="shared" si="16"/>
        <v>1</v>
      </c>
      <c r="Z964" s="71" t="b">
        <f t="shared" si="16"/>
        <v>1</v>
      </c>
      <c r="AA964" s="72">
        <v>42390</v>
      </c>
      <c r="AB964" s="73" t="s">
        <v>6665</v>
      </c>
      <c r="AC964" s="62"/>
      <c r="AD964" s="62" t="s">
        <v>12309</v>
      </c>
      <c r="AE964" s="56" t="s">
        <v>12314</v>
      </c>
      <c r="AF964" s="56" t="s">
        <v>12315</v>
      </c>
    </row>
    <row r="965" spans="3:32" ht="15" customHeight="1" x14ac:dyDescent="0.25">
      <c r="C965" s="25">
        <v>30</v>
      </c>
      <c r="D965" s="26" t="s">
        <v>6022</v>
      </c>
      <c r="E965" s="27" t="s">
        <v>12316</v>
      </c>
      <c r="F965" s="33" t="s">
        <v>12308</v>
      </c>
      <c r="G965" s="34" t="s">
        <v>6185</v>
      </c>
      <c r="H965" s="34"/>
      <c r="I965" s="34" t="s">
        <v>120</v>
      </c>
      <c r="J965" s="35" t="s">
        <v>808</v>
      </c>
      <c r="K965" s="34" t="s">
        <v>296</v>
      </c>
      <c r="L965" s="34"/>
      <c r="M965" s="28"/>
      <c r="N965" s="28" t="s">
        <v>12317</v>
      </c>
      <c r="O965" s="28" t="s">
        <v>12318</v>
      </c>
      <c r="P965" s="29" t="s">
        <v>12319</v>
      </c>
      <c r="Q965" s="31" t="s">
        <v>12320</v>
      </c>
      <c r="R965" s="38" t="s">
        <v>482</v>
      </c>
      <c r="T965" s="67"/>
      <c r="U965" s="67" t="s">
        <v>482</v>
      </c>
      <c r="V965" s="68" t="s">
        <v>12321</v>
      </c>
      <c r="W965" s="69" t="s">
        <v>482</v>
      </c>
      <c r="X965" s="70" t="s">
        <v>12321</v>
      </c>
      <c r="Y965" s="71" t="b">
        <f t="shared" si="16"/>
        <v>1</v>
      </c>
      <c r="Z965" s="71" t="b">
        <f t="shared" si="16"/>
        <v>1</v>
      </c>
      <c r="AA965" s="72">
        <v>42390</v>
      </c>
      <c r="AB965" s="73" t="s">
        <v>6665</v>
      </c>
      <c r="AC965" s="62"/>
      <c r="AD965" s="62" t="s">
        <v>12317</v>
      </c>
      <c r="AE965" s="56" t="s">
        <v>12322</v>
      </c>
      <c r="AF965" s="56" t="s">
        <v>12323</v>
      </c>
    </row>
    <row r="966" spans="3:32" ht="15" customHeight="1" x14ac:dyDescent="0.25">
      <c r="C966" s="25">
        <v>31</v>
      </c>
      <c r="D966" s="26" t="s">
        <v>6022</v>
      </c>
      <c r="E966" s="27" t="s">
        <v>12324</v>
      </c>
      <c r="F966" s="33" t="s">
        <v>12308</v>
      </c>
      <c r="G966" s="34" t="s">
        <v>6185</v>
      </c>
      <c r="H966" s="34"/>
      <c r="I966" s="34" t="s">
        <v>120</v>
      </c>
      <c r="J966" s="35" t="s">
        <v>808</v>
      </c>
      <c r="K966" s="34" t="s">
        <v>296</v>
      </c>
      <c r="L966" s="34"/>
      <c r="M966" s="28"/>
      <c r="N966" s="28" t="s">
        <v>12325</v>
      </c>
      <c r="O966" s="28" t="s">
        <v>12326</v>
      </c>
      <c r="P966" s="29" t="s">
        <v>12327</v>
      </c>
      <c r="Q966" s="31" t="s">
        <v>12328</v>
      </c>
      <c r="R966" s="38" t="s">
        <v>482</v>
      </c>
      <c r="T966" s="67"/>
      <c r="U966" s="67" t="s">
        <v>482</v>
      </c>
      <c r="V966" s="68" t="s">
        <v>12329</v>
      </c>
      <c r="W966" s="69" t="s">
        <v>482</v>
      </c>
      <c r="X966" s="70" t="s">
        <v>12329</v>
      </c>
      <c r="Y966" s="71" t="b">
        <f t="shared" si="16"/>
        <v>1</v>
      </c>
      <c r="Z966" s="71" t="b">
        <f t="shared" si="16"/>
        <v>1</v>
      </c>
      <c r="AA966" s="72">
        <v>42390</v>
      </c>
      <c r="AB966" s="73" t="s">
        <v>6665</v>
      </c>
      <c r="AC966" s="62"/>
      <c r="AD966" s="62" t="s">
        <v>12325</v>
      </c>
      <c r="AE966" s="90" t="s">
        <v>12330</v>
      </c>
      <c r="AF966" s="62"/>
    </row>
    <row r="967" spans="3:32" ht="15" customHeight="1" x14ac:dyDescent="0.25">
      <c r="C967" s="25">
        <v>58</v>
      </c>
      <c r="D967" s="26" t="s">
        <v>6022</v>
      </c>
      <c r="E967" s="27" t="s">
        <v>12331</v>
      </c>
      <c r="F967" s="33" t="s">
        <v>12332</v>
      </c>
      <c r="G967" s="34" t="s">
        <v>6693</v>
      </c>
      <c r="H967" s="34"/>
      <c r="I967" s="34" t="s">
        <v>120</v>
      </c>
      <c r="J967" s="35" t="s">
        <v>808</v>
      </c>
      <c r="K967" s="34" t="s">
        <v>296</v>
      </c>
      <c r="L967" s="34"/>
      <c r="M967" s="28"/>
      <c r="N967" s="28" t="s">
        <v>12333</v>
      </c>
      <c r="O967" s="28" t="s">
        <v>12334</v>
      </c>
      <c r="P967" s="29" t="s">
        <v>12335</v>
      </c>
      <c r="Q967" s="31" t="s">
        <v>12336</v>
      </c>
      <c r="R967" s="38" t="s">
        <v>482</v>
      </c>
      <c r="T967" s="67"/>
      <c r="U967" s="67" t="s">
        <v>482</v>
      </c>
      <c r="V967" s="68" t="s">
        <v>12337</v>
      </c>
      <c r="W967" s="69" t="s">
        <v>482</v>
      </c>
      <c r="X967" s="70" t="s">
        <v>12337</v>
      </c>
      <c r="Y967" s="71" t="b">
        <f t="shared" si="16"/>
        <v>1</v>
      </c>
      <c r="Z967" s="71" t="b">
        <f t="shared" si="16"/>
        <v>1</v>
      </c>
      <c r="AA967" s="72">
        <v>42390</v>
      </c>
      <c r="AB967" s="73" t="s">
        <v>6665</v>
      </c>
      <c r="AC967" s="62"/>
      <c r="AD967" s="62" t="s">
        <v>12333</v>
      </c>
      <c r="AE967" s="56" t="s">
        <v>12338</v>
      </c>
      <c r="AF967" s="56" t="s">
        <v>12339</v>
      </c>
    </row>
    <row r="968" spans="3:32" ht="15" customHeight="1" x14ac:dyDescent="0.25">
      <c r="C968" s="25">
        <v>58</v>
      </c>
      <c r="D968" s="26" t="s">
        <v>6022</v>
      </c>
      <c r="E968" s="27" t="s">
        <v>12340</v>
      </c>
      <c r="F968" s="33" t="s">
        <v>12332</v>
      </c>
      <c r="G968" s="34" t="s">
        <v>6693</v>
      </c>
      <c r="H968" s="34"/>
      <c r="I968" s="34" t="s">
        <v>120</v>
      </c>
      <c r="J968" s="35" t="s">
        <v>808</v>
      </c>
      <c r="K968" s="34" t="s">
        <v>296</v>
      </c>
      <c r="L968" s="34"/>
      <c r="M968" s="28"/>
      <c r="N968" s="28" t="s">
        <v>12341</v>
      </c>
      <c r="O968" s="28" t="s">
        <v>12342</v>
      </c>
      <c r="P968" s="29" t="s">
        <v>12343</v>
      </c>
      <c r="Q968" s="31" t="s">
        <v>12344</v>
      </c>
      <c r="R968" s="38" t="s">
        <v>482</v>
      </c>
      <c r="T968" s="67"/>
      <c r="U968" s="67" t="s">
        <v>482</v>
      </c>
      <c r="V968" s="68" t="s">
        <v>12345</v>
      </c>
      <c r="W968" s="69" t="s">
        <v>482</v>
      </c>
      <c r="X968" s="70" t="s">
        <v>12345</v>
      </c>
      <c r="Y968" s="71" t="b">
        <f t="shared" si="16"/>
        <v>1</v>
      </c>
      <c r="Z968" s="71" t="b">
        <f t="shared" si="16"/>
        <v>1</v>
      </c>
      <c r="AA968" s="72">
        <v>42390</v>
      </c>
      <c r="AB968" s="73" t="s">
        <v>6665</v>
      </c>
      <c r="AC968" s="62"/>
      <c r="AD968" s="62" t="s">
        <v>12341</v>
      </c>
      <c r="AE968" s="56" t="s">
        <v>12346</v>
      </c>
      <c r="AF968" s="56" t="s">
        <v>12347</v>
      </c>
    </row>
    <row r="969" spans="3:32" ht="15" customHeight="1" x14ac:dyDescent="0.25">
      <c r="C969" s="25">
        <v>59</v>
      </c>
      <c r="D969" s="26" t="s">
        <v>6022</v>
      </c>
      <c r="E969" s="27" t="s">
        <v>12348</v>
      </c>
      <c r="F969" s="33" t="s">
        <v>12332</v>
      </c>
      <c r="G969" s="34" t="s">
        <v>6693</v>
      </c>
      <c r="H969" s="34"/>
      <c r="I969" s="34" t="s">
        <v>120</v>
      </c>
      <c r="J969" s="35" t="s">
        <v>808</v>
      </c>
      <c r="K969" s="34" t="s">
        <v>296</v>
      </c>
      <c r="L969" s="34"/>
      <c r="M969" s="28"/>
      <c r="N969" s="28" t="s">
        <v>12349</v>
      </c>
      <c r="O969" s="28" t="s">
        <v>12350</v>
      </c>
      <c r="P969" s="29" t="s">
        <v>12327</v>
      </c>
      <c r="Q969" s="31" t="s">
        <v>12351</v>
      </c>
      <c r="R969" s="38" t="s">
        <v>482</v>
      </c>
      <c r="T969" s="67"/>
      <c r="U969" s="67" t="s">
        <v>482</v>
      </c>
      <c r="V969" s="68" t="s">
        <v>12352</v>
      </c>
      <c r="W969" s="69" t="s">
        <v>482</v>
      </c>
      <c r="X969" s="70" t="s">
        <v>12352</v>
      </c>
      <c r="Y969" s="71" t="b">
        <f t="shared" si="16"/>
        <v>1</v>
      </c>
      <c r="Z969" s="71" t="b">
        <f t="shared" si="16"/>
        <v>1</v>
      </c>
      <c r="AA969" s="72">
        <v>42390</v>
      </c>
      <c r="AB969" s="73" t="s">
        <v>6665</v>
      </c>
      <c r="AC969" s="62"/>
      <c r="AD969" s="62" t="s">
        <v>12349</v>
      </c>
      <c r="AE969" s="56" t="s">
        <v>12353</v>
      </c>
      <c r="AF969" s="56" t="s">
        <v>12354</v>
      </c>
    </row>
    <row r="970" spans="3:32" ht="15" customHeight="1" x14ac:dyDescent="0.25">
      <c r="C970" s="25">
        <v>65</v>
      </c>
      <c r="D970" s="26" t="s">
        <v>6022</v>
      </c>
      <c r="E970" s="27" t="s">
        <v>12355</v>
      </c>
      <c r="F970" s="33" t="s">
        <v>12356</v>
      </c>
      <c r="G970" s="34" t="s">
        <v>6780</v>
      </c>
      <c r="H970" s="34"/>
      <c r="I970" s="34" t="s">
        <v>120</v>
      </c>
      <c r="J970" s="35" t="s">
        <v>808</v>
      </c>
      <c r="K970" s="34" t="s">
        <v>296</v>
      </c>
      <c r="L970" s="34"/>
      <c r="M970" s="28"/>
      <c r="N970" s="28" t="s">
        <v>12357</v>
      </c>
      <c r="O970" s="28" t="s">
        <v>12334</v>
      </c>
      <c r="P970" s="29" t="s">
        <v>12358</v>
      </c>
      <c r="Q970" s="31" t="s">
        <v>12359</v>
      </c>
      <c r="R970" s="38" t="s">
        <v>482</v>
      </c>
      <c r="T970" s="67"/>
      <c r="U970" s="67" t="s">
        <v>314</v>
      </c>
      <c r="V970" s="68" t="s">
        <v>12360</v>
      </c>
      <c r="W970" s="69" t="s">
        <v>314</v>
      </c>
      <c r="X970" s="70" t="s">
        <v>12360</v>
      </c>
      <c r="Y970" s="71" t="b">
        <f t="shared" si="16"/>
        <v>1</v>
      </c>
      <c r="Z970" s="71" t="b">
        <f t="shared" si="16"/>
        <v>1</v>
      </c>
      <c r="AA970" s="72">
        <v>42390</v>
      </c>
      <c r="AB970" s="73" t="s">
        <v>6665</v>
      </c>
      <c r="AC970" s="62"/>
      <c r="AD970" s="62"/>
      <c r="AE970" s="62"/>
      <c r="AF970" s="62"/>
    </row>
    <row r="971" spans="3:32" ht="15" customHeight="1" x14ac:dyDescent="0.25">
      <c r="C971" s="25">
        <v>65</v>
      </c>
      <c r="D971" s="26" t="s">
        <v>6022</v>
      </c>
      <c r="E971" s="27" t="s">
        <v>12361</v>
      </c>
      <c r="F971" s="33" t="s">
        <v>12356</v>
      </c>
      <c r="G971" s="34" t="s">
        <v>6780</v>
      </c>
      <c r="H971" s="34"/>
      <c r="I971" s="34" t="s">
        <v>120</v>
      </c>
      <c r="J971" s="35" t="s">
        <v>808</v>
      </c>
      <c r="K971" s="34" t="s">
        <v>296</v>
      </c>
      <c r="L971" s="34"/>
      <c r="M971" s="28"/>
      <c r="N971" s="28" t="s">
        <v>12362</v>
      </c>
      <c r="O971" s="28" t="s">
        <v>12342</v>
      </c>
      <c r="P971" s="29" t="s">
        <v>12363</v>
      </c>
      <c r="Q971" s="31" t="s">
        <v>12364</v>
      </c>
      <c r="R971" s="38" t="s">
        <v>482</v>
      </c>
      <c r="T971" s="67"/>
      <c r="U971" s="67" t="s">
        <v>314</v>
      </c>
      <c r="V971" s="68" t="s">
        <v>12365</v>
      </c>
      <c r="W971" s="69" t="s">
        <v>314</v>
      </c>
      <c r="X971" s="70" t="s">
        <v>12365</v>
      </c>
      <c r="Y971" s="71" t="b">
        <f t="shared" si="16"/>
        <v>1</v>
      </c>
      <c r="Z971" s="71" t="b">
        <f t="shared" si="16"/>
        <v>1</v>
      </c>
      <c r="AA971" s="72">
        <v>42390</v>
      </c>
      <c r="AB971" s="73" t="s">
        <v>6665</v>
      </c>
      <c r="AC971" s="62"/>
      <c r="AD971" s="62"/>
      <c r="AE971" s="62"/>
      <c r="AF971" s="62"/>
    </row>
    <row r="972" spans="3:32" ht="15" customHeight="1" x14ac:dyDescent="0.25">
      <c r="C972" s="25">
        <v>66</v>
      </c>
      <c r="D972" s="26" t="s">
        <v>6022</v>
      </c>
      <c r="E972" s="27" t="s">
        <v>12366</v>
      </c>
      <c r="F972" s="33" t="s">
        <v>12356</v>
      </c>
      <c r="G972" s="34" t="s">
        <v>6780</v>
      </c>
      <c r="H972" s="34"/>
      <c r="I972" s="34" t="s">
        <v>120</v>
      </c>
      <c r="J972" s="35" t="s">
        <v>808</v>
      </c>
      <c r="K972" s="34" t="s">
        <v>296</v>
      </c>
      <c r="L972" s="34"/>
      <c r="M972" s="28"/>
      <c r="N972" s="28" t="s">
        <v>12367</v>
      </c>
      <c r="O972" s="28" t="s">
        <v>12350</v>
      </c>
      <c r="P972" s="29" t="s">
        <v>12368</v>
      </c>
      <c r="Q972" s="31" t="s">
        <v>12369</v>
      </c>
      <c r="R972" s="38" t="s">
        <v>482</v>
      </c>
      <c r="T972" s="67"/>
      <c r="U972" s="67" t="s">
        <v>482</v>
      </c>
      <c r="V972" s="68" t="s">
        <v>12370</v>
      </c>
      <c r="W972" s="69" t="s">
        <v>482</v>
      </c>
      <c r="X972" s="70" t="s">
        <v>12370</v>
      </c>
      <c r="Y972" s="71" t="b">
        <f t="shared" si="16"/>
        <v>1</v>
      </c>
      <c r="Z972" s="71" t="b">
        <f t="shared" si="16"/>
        <v>1</v>
      </c>
      <c r="AA972" s="72">
        <v>42390</v>
      </c>
      <c r="AB972" s="73" t="s">
        <v>6665</v>
      </c>
      <c r="AC972" s="62"/>
      <c r="AD972" s="62" t="s">
        <v>12367</v>
      </c>
      <c r="AE972" s="90" t="s">
        <v>12371</v>
      </c>
      <c r="AF972" s="62"/>
    </row>
    <row r="973" spans="3:32" ht="15" customHeight="1" x14ac:dyDescent="0.25">
      <c r="C973" s="25">
        <v>65</v>
      </c>
      <c r="D973" s="26" t="s">
        <v>6022</v>
      </c>
      <c r="E973" s="27" t="s">
        <v>12372</v>
      </c>
      <c r="F973" s="33" t="s">
        <v>12356</v>
      </c>
      <c r="G973" s="34" t="s">
        <v>6780</v>
      </c>
      <c r="H973" s="34"/>
      <c r="I973" s="34" t="s">
        <v>120</v>
      </c>
      <c r="J973" s="35" t="s">
        <v>808</v>
      </c>
      <c r="K973" s="34" t="s">
        <v>296</v>
      </c>
      <c r="L973" s="34"/>
      <c r="M973" s="28"/>
      <c r="N973" s="28" t="s">
        <v>12373</v>
      </c>
      <c r="O973" s="28" t="s">
        <v>12374</v>
      </c>
      <c r="P973" s="29" t="s">
        <v>12375</v>
      </c>
      <c r="Q973" s="31" t="s">
        <v>12376</v>
      </c>
      <c r="R973" s="38" t="s">
        <v>482</v>
      </c>
      <c r="T973" s="67"/>
      <c r="U973" s="67" t="s">
        <v>314</v>
      </c>
      <c r="V973" s="68" t="s">
        <v>12377</v>
      </c>
      <c r="W973" s="69" t="s">
        <v>314</v>
      </c>
      <c r="X973" s="70" t="s">
        <v>12377</v>
      </c>
      <c r="Y973" s="71" t="b">
        <f t="shared" si="16"/>
        <v>1</v>
      </c>
      <c r="Z973" s="71" t="b">
        <f t="shared" si="16"/>
        <v>1</v>
      </c>
      <c r="AA973" s="72">
        <v>42390</v>
      </c>
      <c r="AB973" s="73" t="s">
        <v>6665</v>
      </c>
      <c r="AC973" s="62"/>
      <c r="AD973" s="62"/>
      <c r="AE973" s="62"/>
      <c r="AF973" s="62"/>
    </row>
    <row r="974" spans="3:32" ht="15" customHeight="1" x14ac:dyDescent="0.25">
      <c r="C974" s="25">
        <v>0</v>
      </c>
      <c r="D974" s="26" t="s">
        <v>6022</v>
      </c>
      <c r="E974" s="27" t="s">
        <v>12378</v>
      </c>
      <c r="F974" s="33"/>
      <c r="G974" s="34" t="s">
        <v>12379</v>
      </c>
      <c r="H974" s="34"/>
      <c r="I974" s="34"/>
      <c r="J974" s="35"/>
      <c r="K974" s="34"/>
      <c r="L974" s="34"/>
      <c r="M974" s="28"/>
      <c r="N974" s="28"/>
      <c r="O974" s="28" t="s">
        <v>12380</v>
      </c>
      <c r="P974" s="29"/>
      <c r="Q974" s="31"/>
      <c r="R974" s="38"/>
      <c r="T974" s="67"/>
      <c r="U974" s="67"/>
      <c r="V974" s="68"/>
      <c r="W974" s="89"/>
      <c r="X974" s="70"/>
      <c r="Y974" s="71" t="b">
        <f t="shared" si="16"/>
        <v>1</v>
      </c>
      <c r="Z974" s="71" t="b">
        <f t="shared" si="16"/>
        <v>1</v>
      </c>
      <c r="AA974" s="72">
        <v>42390</v>
      </c>
      <c r="AB974" s="93"/>
      <c r="AC974" s="62"/>
      <c r="AD974" s="62"/>
      <c r="AE974" s="62"/>
      <c r="AF974" s="62"/>
    </row>
    <row r="975" spans="3:32" ht="15" customHeight="1" x14ac:dyDescent="0.25">
      <c r="C975" s="94"/>
      <c r="D975" s="94"/>
      <c r="E975" s="94"/>
      <c r="F975" s="94"/>
      <c r="G975" s="95" t="s">
        <v>12381</v>
      </c>
      <c r="H975" s="94"/>
      <c r="I975" s="96"/>
      <c r="J975" s="97"/>
      <c r="K975" s="96"/>
      <c r="L975" s="96"/>
      <c r="M975" s="98"/>
      <c r="N975" s="96"/>
      <c r="O975" s="99"/>
      <c r="P975" s="99"/>
      <c r="Q975" s="99"/>
      <c r="R975" s="99"/>
      <c r="T975" s="99"/>
      <c r="U975" s="99"/>
      <c r="V975" s="99"/>
      <c r="W975" s="100"/>
      <c r="X975" s="99"/>
      <c r="Y975" s="99"/>
      <c r="Z975" s="99"/>
      <c r="AA975" s="99"/>
      <c r="AB975" s="99"/>
      <c r="AC975" s="62"/>
      <c r="AD975" s="62"/>
      <c r="AE975" s="62"/>
      <c r="AF975" s="62"/>
    </row>
    <row r="976" spans="3:32" ht="15" customHeight="1" x14ac:dyDescent="0.25">
      <c r="C976" s="25">
        <v>0</v>
      </c>
      <c r="D976" s="26" t="s">
        <v>6462</v>
      </c>
      <c r="E976" s="27" t="s">
        <v>6916</v>
      </c>
      <c r="F976" s="33"/>
      <c r="G976" s="34" t="s">
        <v>12382</v>
      </c>
      <c r="H976" s="34"/>
      <c r="I976" s="34"/>
      <c r="J976" s="35"/>
      <c r="K976" s="34"/>
      <c r="L976" s="34"/>
      <c r="M976" s="28"/>
      <c r="N976" s="28" t="s">
        <v>12383</v>
      </c>
      <c r="O976" s="28" t="s">
        <v>12384</v>
      </c>
      <c r="P976" s="29"/>
      <c r="Q976" s="31" t="s">
        <v>6023</v>
      </c>
      <c r="R976" s="38" t="s">
        <v>300</v>
      </c>
      <c r="T976" s="67"/>
      <c r="U976" s="67" t="s">
        <v>300</v>
      </c>
      <c r="V976" s="68" t="s">
        <v>6023</v>
      </c>
      <c r="W976" s="89" t="s">
        <v>300</v>
      </c>
      <c r="X976" s="70" t="s">
        <v>6023</v>
      </c>
      <c r="Y976" s="71" t="b">
        <f t="shared" si="16"/>
        <v>1</v>
      </c>
      <c r="Z976" s="71" t="b">
        <f t="shared" si="16"/>
        <v>1</v>
      </c>
      <c r="AA976" s="72">
        <v>42390</v>
      </c>
      <c r="AB976" s="73" t="s">
        <v>6665</v>
      </c>
      <c r="AC976" s="62"/>
      <c r="AD976" s="62"/>
      <c r="AE976" s="62"/>
      <c r="AF976" s="62"/>
    </row>
    <row r="977" spans="3:32" ht="15" customHeight="1" x14ac:dyDescent="0.25">
      <c r="C977" s="25">
        <v>0</v>
      </c>
      <c r="D977" s="26" t="s">
        <v>6462</v>
      </c>
      <c r="E977" s="27" t="s">
        <v>12385</v>
      </c>
      <c r="F977" s="33"/>
      <c r="G977" s="34" t="s">
        <v>12386</v>
      </c>
      <c r="H977" s="34"/>
      <c r="I977" s="34"/>
      <c r="J977" s="35"/>
      <c r="K977" s="34"/>
      <c r="L977" s="34"/>
      <c r="M977" s="28"/>
      <c r="N977" s="28" t="s">
        <v>12387</v>
      </c>
      <c r="O977" s="28" t="s">
        <v>12388</v>
      </c>
      <c r="P977" s="29"/>
      <c r="Q977" s="31" t="s">
        <v>6023</v>
      </c>
      <c r="R977" s="38" t="s">
        <v>300</v>
      </c>
      <c r="T977" s="67"/>
      <c r="U977" s="67" t="s">
        <v>300</v>
      </c>
      <c r="V977" s="68" t="s">
        <v>6023</v>
      </c>
      <c r="W977" s="89" t="s">
        <v>300</v>
      </c>
      <c r="X977" s="70" t="s">
        <v>6023</v>
      </c>
      <c r="Y977" s="71" t="b">
        <f t="shared" si="16"/>
        <v>1</v>
      </c>
      <c r="Z977" s="71" t="b">
        <f t="shared" si="16"/>
        <v>1</v>
      </c>
      <c r="AA977" s="72">
        <v>42390</v>
      </c>
      <c r="AB977" s="101" t="s">
        <v>6665</v>
      </c>
      <c r="AC977" s="62"/>
      <c r="AD977" s="62"/>
      <c r="AE977" s="62"/>
      <c r="AF977" s="62"/>
    </row>
    <row r="978" spans="3:32" ht="15" customHeight="1" x14ac:dyDescent="0.25">
      <c r="C978" s="25">
        <v>0</v>
      </c>
      <c r="D978" s="26" t="s">
        <v>6462</v>
      </c>
      <c r="E978" s="27" t="s">
        <v>12389</v>
      </c>
      <c r="F978" s="33"/>
      <c r="G978" s="34"/>
      <c r="H978" s="34"/>
      <c r="I978" s="34"/>
      <c r="J978" s="35"/>
      <c r="K978" s="34"/>
      <c r="L978" s="34"/>
      <c r="M978" s="28"/>
      <c r="N978" s="28" t="s">
        <v>12390</v>
      </c>
      <c r="O978" s="28" t="s">
        <v>12391</v>
      </c>
      <c r="P978" s="29"/>
      <c r="Q978" s="31" t="s">
        <v>6023</v>
      </c>
      <c r="R978" s="38" t="s">
        <v>300</v>
      </c>
      <c r="T978" s="67"/>
      <c r="U978" s="67" t="s">
        <v>300</v>
      </c>
      <c r="V978" s="68" t="s">
        <v>6023</v>
      </c>
      <c r="W978" s="89" t="s">
        <v>300</v>
      </c>
      <c r="X978" s="70" t="s">
        <v>6023</v>
      </c>
      <c r="Y978" s="71" t="b">
        <f t="shared" si="16"/>
        <v>1</v>
      </c>
      <c r="Z978" s="71" t="b">
        <f t="shared" si="16"/>
        <v>1</v>
      </c>
      <c r="AA978" s="72">
        <v>42390</v>
      </c>
      <c r="AB978" s="101" t="s">
        <v>6665</v>
      </c>
      <c r="AC978" s="62"/>
      <c r="AD978" s="62"/>
      <c r="AE978" s="62"/>
      <c r="AF978" s="62"/>
    </row>
    <row r="979" spans="3:32" ht="15" customHeight="1" x14ac:dyDescent="0.25">
      <c r="C979" s="25">
        <v>0</v>
      </c>
      <c r="D979" s="26" t="s">
        <v>6462</v>
      </c>
      <c r="E979" s="27" t="s">
        <v>12392</v>
      </c>
      <c r="F979" s="33"/>
      <c r="G979" s="34"/>
      <c r="H979" s="34"/>
      <c r="I979" s="34"/>
      <c r="J979" s="35"/>
      <c r="K979" s="34"/>
      <c r="L979" s="34"/>
      <c r="M979" s="28"/>
      <c r="N979" s="28" t="s">
        <v>12393</v>
      </c>
      <c r="O979" s="28" t="s">
        <v>12394</v>
      </c>
      <c r="P979" s="29"/>
      <c r="Q979" s="31" t="s">
        <v>6023</v>
      </c>
      <c r="R979" s="38" t="s">
        <v>300</v>
      </c>
      <c r="T979" s="67"/>
      <c r="U979" s="67" t="s">
        <v>300</v>
      </c>
      <c r="V979" s="68" t="s">
        <v>6023</v>
      </c>
      <c r="W979" s="89" t="s">
        <v>300</v>
      </c>
      <c r="X979" s="70" t="s">
        <v>6023</v>
      </c>
      <c r="Y979" s="71" t="b">
        <f t="shared" si="16"/>
        <v>1</v>
      </c>
      <c r="Z979" s="71" t="b">
        <f t="shared" si="16"/>
        <v>1</v>
      </c>
      <c r="AA979" s="72">
        <v>42390</v>
      </c>
      <c r="AB979" s="101" t="s">
        <v>6665</v>
      </c>
      <c r="AC979" s="62"/>
      <c r="AD979" s="62"/>
      <c r="AE979" s="62"/>
      <c r="AF979" s="62"/>
    </row>
    <row r="980" spans="3:32" ht="15" customHeight="1" x14ac:dyDescent="0.25">
      <c r="C980" s="25">
        <v>0</v>
      </c>
      <c r="D980" s="26" t="s">
        <v>6462</v>
      </c>
      <c r="E980" s="27" t="s">
        <v>12395</v>
      </c>
      <c r="F980" s="33"/>
      <c r="G980" s="34"/>
      <c r="H980" s="34"/>
      <c r="I980" s="34"/>
      <c r="J980" s="35"/>
      <c r="K980" s="34"/>
      <c r="L980" s="34"/>
      <c r="M980" s="28"/>
      <c r="N980" s="28" t="s">
        <v>12396</v>
      </c>
      <c r="O980" s="28" t="s">
        <v>12397</v>
      </c>
      <c r="P980" s="29"/>
      <c r="Q980" s="31" t="s">
        <v>6023</v>
      </c>
      <c r="R980" s="38" t="s">
        <v>300</v>
      </c>
      <c r="T980" s="67"/>
      <c r="U980" s="67" t="s">
        <v>300</v>
      </c>
      <c r="V980" s="68" t="s">
        <v>6023</v>
      </c>
      <c r="W980" s="89" t="s">
        <v>300</v>
      </c>
      <c r="X980" s="70" t="s">
        <v>6023</v>
      </c>
      <c r="Y980" s="71" t="b">
        <f t="shared" si="16"/>
        <v>1</v>
      </c>
      <c r="Z980" s="71" t="b">
        <f t="shared" si="16"/>
        <v>1</v>
      </c>
      <c r="AA980" s="72">
        <v>42390</v>
      </c>
      <c r="AB980" s="101" t="s">
        <v>6665</v>
      </c>
      <c r="AC980" s="62"/>
      <c r="AD980" s="62"/>
      <c r="AE980" s="62"/>
      <c r="AF980" s="62"/>
    </row>
    <row r="981" spans="3:32" ht="15" customHeight="1" x14ac:dyDescent="0.25">
      <c r="C981" s="25">
        <v>0</v>
      </c>
      <c r="D981" s="26" t="s">
        <v>6462</v>
      </c>
      <c r="E981" s="27" t="s">
        <v>12398</v>
      </c>
      <c r="F981" s="33"/>
      <c r="G981" s="34" t="s">
        <v>12399</v>
      </c>
      <c r="H981" s="34"/>
      <c r="I981" s="34"/>
      <c r="J981" s="35"/>
      <c r="K981" s="34"/>
      <c r="L981" s="34"/>
      <c r="M981" s="28"/>
      <c r="N981" s="28" t="s">
        <v>12400</v>
      </c>
      <c r="O981" s="28" t="s">
        <v>12401</v>
      </c>
      <c r="P981" s="29"/>
      <c r="Q981" s="31" t="s">
        <v>12402</v>
      </c>
      <c r="R981" s="38" t="s">
        <v>482</v>
      </c>
      <c r="T981" s="67"/>
      <c r="U981" s="67" t="s">
        <v>314</v>
      </c>
      <c r="V981" s="68" t="s">
        <v>6777</v>
      </c>
      <c r="W981" s="89" t="s">
        <v>314</v>
      </c>
      <c r="X981" s="70" t="s">
        <v>6777</v>
      </c>
      <c r="Y981" s="71" t="b">
        <f t="shared" si="16"/>
        <v>1</v>
      </c>
      <c r="Z981" s="71" t="b">
        <f t="shared" si="16"/>
        <v>1</v>
      </c>
      <c r="AA981" s="72">
        <v>42390</v>
      </c>
      <c r="AB981" s="73" t="s">
        <v>6665</v>
      </c>
      <c r="AC981" s="62"/>
      <c r="AD981" s="62"/>
      <c r="AE981" s="62"/>
      <c r="AF981" s="62"/>
    </row>
    <row r="982" spans="3:32" ht="15" customHeight="1" x14ac:dyDescent="0.25">
      <c r="C982" s="25">
        <v>0</v>
      </c>
      <c r="D982" s="26" t="s">
        <v>6462</v>
      </c>
      <c r="E982" s="27" t="s">
        <v>12403</v>
      </c>
      <c r="F982" s="33"/>
      <c r="G982" s="34" t="s">
        <v>12404</v>
      </c>
      <c r="H982" s="34"/>
      <c r="I982" s="34"/>
      <c r="J982" s="28" t="s">
        <v>12405</v>
      </c>
      <c r="K982" s="34"/>
      <c r="L982" s="34"/>
      <c r="M982" s="74"/>
      <c r="N982" s="74" t="s">
        <v>12406</v>
      </c>
      <c r="O982" s="28"/>
      <c r="P982" s="29"/>
      <c r="Q982" s="31" t="s">
        <v>6023</v>
      </c>
      <c r="R982" s="38" t="s">
        <v>300</v>
      </c>
      <c r="T982" s="67"/>
      <c r="U982" s="67" t="s">
        <v>300</v>
      </c>
      <c r="V982" s="68" t="s">
        <v>6023</v>
      </c>
      <c r="W982" s="89" t="s">
        <v>300</v>
      </c>
      <c r="X982" s="70" t="s">
        <v>6023</v>
      </c>
      <c r="Y982" s="71" t="b">
        <f t="shared" si="16"/>
        <v>1</v>
      </c>
      <c r="Z982" s="71" t="b">
        <f t="shared" si="16"/>
        <v>1</v>
      </c>
      <c r="AA982" s="72">
        <v>42390</v>
      </c>
      <c r="AB982" s="101" t="s">
        <v>6665</v>
      </c>
      <c r="AC982" s="62"/>
      <c r="AD982" s="62"/>
      <c r="AE982" s="62"/>
      <c r="AF982" s="62"/>
    </row>
    <row r="983" spans="3:32" ht="15" customHeight="1" x14ac:dyDescent="0.25">
      <c r="C983" s="25">
        <v>0</v>
      </c>
      <c r="D983" s="26" t="s">
        <v>6462</v>
      </c>
      <c r="E983" s="27" t="s">
        <v>12407</v>
      </c>
      <c r="F983" s="33"/>
      <c r="G983" s="34"/>
      <c r="H983" s="34"/>
      <c r="I983" s="34"/>
      <c r="J983" s="28" t="s">
        <v>12408</v>
      </c>
      <c r="K983" s="34"/>
      <c r="L983" s="34"/>
      <c r="M983" s="74"/>
      <c r="N983" s="74" t="s">
        <v>12409</v>
      </c>
      <c r="O983" s="28"/>
      <c r="P983" s="29"/>
      <c r="Q983" s="31" t="s">
        <v>6023</v>
      </c>
      <c r="R983" s="38" t="s">
        <v>300</v>
      </c>
      <c r="T983" s="67"/>
      <c r="U983" s="67" t="s">
        <v>300</v>
      </c>
      <c r="V983" s="68" t="s">
        <v>6023</v>
      </c>
      <c r="W983" s="89" t="s">
        <v>300</v>
      </c>
      <c r="X983" s="70" t="s">
        <v>6023</v>
      </c>
      <c r="Y983" s="71" t="b">
        <f t="shared" si="16"/>
        <v>1</v>
      </c>
      <c r="Z983" s="71" t="b">
        <f t="shared" si="16"/>
        <v>1</v>
      </c>
      <c r="AA983" s="72">
        <v>42390</v>
      </c>
      <c r="AB983" s="101" t="s">
        <v>6665</v>
      </c>
      <c r="AC983" s="62"/>
      <c r="AD983" s="62"/>
      <c r="AE983" s="62"/>
      <c r="AF983" s="62"/>
    </row>
    <row r="984" spans="3:32" ht="15" customHeight="1" x14ac:dyDescent="0.25">
      <c r="C984" s="25">
        <v>0</v>
      </c>
      <c r="D984" s="26" t="s">
        <v>6462</v>
      </c>
      <c r="E984" s="27" t="s">
        <v>12410</v>
      </c>
      <c r="F984" s="33"/>
      <c r="G984" s="40"/>
      <c r="H984" s="34"/>
      <c r="I984" s="34"/>
      <c r="J984" s="74" t="s">
        <v>12411</v>
      </c>
      <c r="K984" s="34"/>
      <c r="L984" s="34"/>
      <c r="M984" s="74"/>
      <c r="N984" s="74" t="s">
        <v>12412</v>
      </c>
      <c r="O984" s="74"/>
      <c r="P984" s="29"/>
      <c r="Q984" s="31" t="s">
        <v>6023</v>
      </c>
      <c r="R984" s="66" t="s">
        <v>300</v>
      </c>
      <c r="T984" s="67"/>
      <c r="U984" s="67" t="s">
        <v>300</v>
      </c>
      <c r="V984" s="68" t="s">
        <v>6023</v>
      </c>
      <c r="W984" s="89" t="s">
        <v>300</v>
      </c>
      <c r="X984" s="70" t="s">
        <v>6023</v>
      </c>
      <c r="Y984" s="71" t="b">
        <f t="shared" si="16"/>
        <v>1</v>
      </c>
      <c r="Z984" s="71" t="b">
        <f t="shared" si="16"/>
        <v>1</v>
      </c>
      <c r="AA984" s="72">
        <v>42390</v>
      </c>
      <c r="AB984" s="101" t="s">
        <v>6665</v>
      </c>
      <c r="AC984" s="62"/>
      <c r="AD984" s="62"/>
      <c r="AE984" s="62"/>
      <c r="AF984" s="62"/>
    </row>
    <row r="985" spans="3:32" ht="15" customHeight="1" x14ac:dyDescent="0.25">
      <c r="C985" s="25">
        <v>0</v>
      </c>
      <c r="D985" s="26" t="s">
        <v>6462</v>
      </c>
      <c r="E985" s="27" t="s">
        <v>12413</v>
      </c>
      <c r="F985" s="33"/>
      <c r="G985" s="34"/>
      <c r="H985" s="34"/>
      <c r="I985" s="34"/>
      <c r="J985" s="35"/>
      <c r="K985" s="34"/>
      <c r="L985" s="34"/>
      <c r="M985" s="74"/>
      <c r="N985" s="74" t="s">
        <v>12414</v>
      </c>
      <c r="O985" s="74" t="s">
        <v>12415</v>
      </c>
      <c r="P985" s="29"/>
      <c r="Q985" s="31" t="s">
        <v>12416</v>
      </c>
      <c r="R985" s="66" t="s">
        <v>314</v>
      </c>
      <c r="T985" s="67"/>
      <c r="U985" s="67" t="s">
        <v>314</v>
      </c>
      <c r="V985" s="68" t="s">
        <v>12417</v>
      </c>
      <c r="W985" s="89" t="s">
        <v>314</v>
      </c>
      <c r="X985" s="70" t="s">
        <v>12417</v>
      </c>
      <c r="Y985" s="71" t="b">
        <f t="shared" si="16"/>
        <v>1</v>
      </c>
      <c r="Z985" s="71" t="b">
        <f t="shared" si="16"/>
        <v>1</v>
      </c>
      <c r="AA985" s="72">
        <v>42390</v>
      </c>
      <c r="AB985" s="73" t="s">
        <v>6665</v>
      </c>
      <c r="AC985" s="62"/>
      <c r="AD985" s="62"/>
      <c r="AE985" s="62"/>
      <c r="AF985" s="62"/>
    </row>
    <row r="986" spans="3:32" ht="15" customHeight="1" x14ac:dyDescent="0.25">
      <c r="C986" s="25">
        <v>0</v>
      </c>
      <c r="D986" s="26" t="s">
        <v>6462</v>
      </c>
      <c r="E986" s="27" t="s">
        <v>12418</v>
      </c>
      <c r="F986" s="33"/>
      <c r="G986" s="34" t="s">
        <v>12419</v>
      </c>
      <c r="H986" s="34"/>
      <c r="I986" s="34"/>
      <c r="J986" s="35"/>
      <c r="K986" s="34"/>
      <c r="L986" s="34"/>
      <c r="M986" s="74"/>
      <c r="N986" s="74" t="s">
        <v>12420</v>
      </c>
      <c r="O986" s="74" t="s">
        <v>12421</v>
      </c>
      <c r="P986" s="29"/>
      <c r="Q986" s="31" t="s">
        <v>12422</v>
      </c>
      <c r="R986" s="66" t="s">
        <v>314</v>
      </c>
      <c r="T986" s="67"/>
      <c r="U986" s="67"/>
      <c r="V986" s="68"/>
      <c r="W986" s="89"/>
      <c r="X986" s="70"/>
      <c r="Y986" s="71" t="b">
        <f t="shared" si="16"/>
        <v>1</v>
      </c>
      <c r="Z986" s="71" t="b">
        <f t="shared" si="16"/>
        <v>1</v>
      </c>
      <c r="AA986" s="72">
        <v>42390</v>
      </c>
      <c r="AB986" s="73" t="s">
        <v>6665</v>
      </c>
      <c r="AC986" s="62"/>
      <c r="AD986" s="62"/>
      <c r="AE986" s="62"/>
      <c r="AF986" s="62"/>
    </row>
    <row r="987" spans="3:32" ht="15" customHeight="1" x14ac:dyDescent="0.25">
      <c r="C987" s="25">
        <v>0</v>
      </c>
      <c r="D987" s="26" t="s">
        <v>6462</v>
      </c>
      <c r="E987" s="27" t="s">
        <v>12423</v>
      </c>
      <c r="F987" s="33"/>
      <c r="G987" s="34" t="s">
        <v>12424</v>
      </c>
      <c r="H987" s="34"/>
      <c r="I987" s="34"/>
      <c r="J987" s="35"/>
      <c r="K987" s="34"/>
      <c r="L987" s="34"/>
      <c r="M987" s="74"/>
      <c r="N987" s="74" t="s">
        <v>12425</v>
      </c>
      <c r="O987" s="74"/>
      <c r="P987" s="29"/>
      <c r="Q987" s="31"/>
      <c r="R987" s="66"/>
      <c r="T987" s="67"/>
      <c r="U987" s="67"/>
      <c r="V987" s="68"/>
      <c r="W987" s="89"/>
      <c r="X987" s="70"/>
      <c r="Y987" s="71" t="b">
        <f t="shared" si="16"/>
        <v>1</v>
      </c>
      <c r="Z987" s="71" t="b">
        <f t="shared" si="16"/>
        <v>1</v>
      </c>
      <c r="AA987" s="72">
        <v>42390</v>
      </c>
      <c r="AB987" s="73" t="s">
        <v>6665</v>
      </c>
      <c r="AC987" s="62"/>
      <c r="AD987" s="62"/>
      <c r="AE987" s="62"/>
      <c r="AF987" s="62"/>
    </row>
    <row r="988" spans="3:32" ht="15" customHeight="1" x14ac:dyDescent="0.25">
      <c r="C988" s="25">
        <v>0</v>
      </c>
      <c r="D988" s="26" t="s">
        <v>6462</v>
      </c>
      <c r="E988" s="27" t="s">
        <v>12426</v>
      </c>
      <c r="F988" s="33"/>
      <c r="G988" s="34"/>
      <c r="H988" s="34"/>
      <c r="I988" s="34"/>
      <c r="J988" s="35"/>
      <c r="K988" s="34"/>
      <c r="L988" s="34"/>
      <c r="M988" s="74"/>
      <c r="N988" s="74" t="s">
        <v>12427</v>
      </c>
      <c r="O988" s="74"/>
      <c r="P988" s="29"/>
      <c r="Q988" s="31" t="s">
        <v>6023</v>
      </c>
      <c r="R988" s="66" t="s">
        <v>300</v>
      </c>
      <c r="T988" s="67"/>
      <c r="U988" s="67" t="s">
        <v>300</v>
      </c>
      <c r="V988" s="68" t="s">
        <v>6023</v>
      </c>
      <c r="W988" s="89" t="s">
        <v>300</v>
      </c>
      <c r="X988" s="70" t="s">
        <v>6023</v>
      </c>
      <c r="Y988" s="71" t="b">
        <f t="shared" si="16"/>
        <v>1</v>
      </c>
      <c r="Z988" s="71" t="b">
        <f t="shared" si="16"/>
        <v>1</v>
      </c>
      <c r="AA988" s="72">
        <v>42390</v>
      </c>
      <c r="AB988" s="101" t="s">
        <v>6665</v>
      </c>
      <c r="AC988" s="62"/>
      <c r="AD988" s="62"/>
      <c r="AE988" s="62"/>
      <c r="AF988" s="62"/>
    </row>
    <row r="989" spans="3:32" ht="15" customHeight="1" x14ac:dyDescent="0.25">
      <c r="C989" s="25">
        <v>0</v>
      </c>
      <c r="D989" s="26" t="s">
        <v>6462</v>
      </c>
      <c r="E989" s="27" t="s">
        <v>12428</v>
      </c>
      <c r="F989" s="33"/>
      <c r="G989" s="34" t="s">
        <v>12429</v>
      </c>
      <c r="H989" s="34"/>
      <c r="I989" s="34"/>
      <c r="J989" s="35"/>
      <c r="K989" s="34"/>
      <c r="L989" s="34"/>
      <c r="M989" s="74"/>
      <c r="N989" s="74" t="s">
        <v>12430</v>
      </c>
      <c r="O989" s="74" t="s">
        <v>12431</v>
      </c>
      <c r="P989" s="29"/>
      <c r="Q989" s="31" t="s">
        <v>6023</v>
      </c>
      <c r="R989" s="66" t="s">
        <v>300</v>
      </c>
      <c r="T989" s="67"/>
      <c r="U989" s="67" t="s">
        <v>300</v>
      </c>
      <c r="V989" s="68" t="s">
        <v>6023</v>
      </c>
      <c r="W989" s="89" t="s">
        <v>300</v>
      </c>
      <c r="X989" s="70" t="s">
        <v>6023</v>
      </c>
      <c r="Y989" s="71" t="b">
        <f t="shared" si="16"/>
        <v>1</v>
      </c>
      <c r="Z989" s="71" t="b">
        <f t="shared" si="16"/>
        <v>1</v>
      </c>
      <c r="AA989" s="72">
        <v>42390</v>
      </c>
      <c r="AB989" s="101" t="s">
        <v>6665</v>
      </c>
      <c r="AC989" s="62"/>
      <c r="AD989" s="62"/>
      <c r="AE989" s="62"/>
      <c r="AF989" s="62"/>
    </row>
    <row r="990" spans="3:32" ht="15" customHeight="1" x14ac:dyDescent="0.25">
      <c r="C990" s="25">
        <v>0</v>
      </c>
      <c r="D990" s="26" t="s">
        <v>6462</v>
      </c>
      <c r="E990" s="27" t="s">
        <v>12432</v>
      </c>
      <c r="F990" s="33"/>
      <c r="G990" s="40"/>
      <c r="H990" s="34"/>
      <c r="I990" s="34"/>
      <c r="J990" s="35"/>
      <c r="K990" s="34"/>
      <c r="L990" s="34"/>
      <c r="M990" s="74"/>
      <c r="N990" s="74" t="s">
        <v>12433</v>
      </c>
      <c r="O990" s="74" t="s">
        <v>12434</v>
      </c>
      <c r="P990" s="29"/>
      <c r="Q990" s="31" t="s">
        <v>6023</v>
      </c>
      <c r="R990" s="66" t="s">
        <v>300</v>
      </c>
      <c r="T990" s="67"/>
      <c r="U990" s="67" t="s">
        <v>300</v>
      </c>
      <c r="V990" s="68" t="s">
        <v>6023</v>
      </c>
      <c r="W990" s="89" t="s">
        <v>300</v>
      </c>
      <c r="X990" s="70" t="s">
        <v>6023</v>
      </c>
      <c r="Y990" s="71" t="b">
        <f t="shared" si="16"/>
        <v>1</v>
      </c>
      <c r="Z990" s="71" t="b">
        <f t="shared" si="16"/>
        <v>1</v>
      </c>
      <c r="AA990" s="72">
        <v>42390</v>
      </c>
      <c r="AB990" s="101" t="s">
        <v>6665</v>
      </c>
      <c r="AC990" s="62"/>
      <c r="AD990" s="62"/>
      <c r="AE990" s="62"/>
      <c r="AF990" s="62"/>
    </row>
    <row r="991" spans="3:32" ht="15" customHeight="1" x14ac:dyDescent="0.25">
      <c r="C991" s="25">
        <v>0</v>
      </c>
      <c r="D991" s="26" t="s">
        <v>6462</v>
      </c>
      <c r="E991" s="27" t="s">
        <v>12435</v>
      </c>
      <c r="F991" s="33"/>
      <c r="G991" s="40"/>
      <c r="H991" s="34"/>
      <c r="I991" s="34"/>
      <c r="J991" s="35"/>
      <c r="K991" s="34"/>
      <c r="L991" s="34"/>
      <c r="M991" s="74"/>
      <c r="N991" s="74" t="s">
        <v>12436</v>
      </c>
      <c r="O991" s="74" t="s">
        <v>12437</v>
      </c>
      <c r="P991" s="29"/>
      <c r="Q991" s="31" t="s">
        <v>6023</v>
      </c>
      <c r="R991" s="66" t="s">
        <v>300</v>
      </c>
      <c r="T991" s="67"/>
      <c r="U991" s="67" t="s">
        <v>300</v>
      </c>
      <c r="V991" s="68" t="s">
        <v>6023</v>
      </c>
      <c r="W991" s="89" t="s">
        <v>300</v>
      </c>
      <c r="X991" s="70" t="s">
        <v>6023</v>
      </c>
      <c r="Y991" s="71" t="b">
        <f t="shared" si="16"/>
        <v>1</v>
      </c>
      <c r="Z991" s="71" t="b">
        <f t="shared" si="16"/>
        <v>1</v>
      </c>
      <c r="AA991" s="72">
        <v>42390</v>
      </c>
      <c r="AB991" s="101" t="s">
        <v>6665</v>
      </c>
      <c r="AC991" s="62"/>
      <c r="AD991" s="62"/>
      <c r="AE991" s="62"/>
      <c r="AF991" s="62"/>
    </row>
    <row r="992" spans="3:32" ht="15" customHeight="1" x14ac:dyDescent="0.25">
      <c r="C992" s="25">
        <v>0</v>
      </c>
      <c r="D992" s="26" t="s">
        <v>6462</v>
      </c>
      <c r="E992" s="27" t="s">
        <v>12438</v>
      </c>
      <c r="F992" s="33"/>
      <c r="G992" s="40"/>
      <c r="H992" s="34"/>
      <c r="I992" s="34"/>
      <c r="J992" s="35"/>
      <c r="K992" s="34"/>
      <c r="L992" s="34"/>
      <c r="M992" s="74"/>
      <c r="N992" s="74" t="s">
        <v>12439</v>
      </c>
      <c r="O992" s="74" t="s">
        <v>12440</v>
      </c>
      <c r="P992" s="29"/>
      <c r="Q992" s="31" t="s">
        <v>6023</v>
      </c>
      <c r="R992" s="66" t="s">
        <v>300</v>
      </c>
      <c r="T992" s="67"/>
      <c r="U992" s="67" t="s">
        <v>300</v>
      </c>
      <c r="V992" s="68" t="s">
        <v>6023</v>
      </c>
      <c r="W992" s="89" t="s">
        <v>300</v>
      </c>
      <c r="X992" s="70" t="s">
        <v>6023</v>
      </c>
      <c r="Y992" s="71" t="b">
        <f t="shared" si="16"/>
        <v>1</v>
      </c>
      <c r="Z992" s="71" t="b">
        <f t="shared" si="16"/>
        <v>1</v>
      </c>
      <c r="AA992" s="72">
        <v>42390</v>
      </c>
      <c r="AB992" s="101" t="s">
        <v>6665</v>
      </c>
      <c r="AC992" s="62"/>
      <c r="AD992" s="62"/>
      <c r="AE992" s="62"/>
      <c r="AF992" s="62"/>
    </row>
    <row r="993" spans="3:32" ht="15" customHeight="1" x14ac:dyDescent="0.25">
      <c r="C993" s="25">
        <v>0</v>
      </c>
      <c r="D993" s="26" t="s">
        <v>6462</v>
      </c>
      <c r="E993" s="27" t="s">
        <v>12441</v>
      </c>
      <c r="F993" s="33"/>
      <c r="G993" s="40"/>
      <c r="H993" s="34"/>
      <c r="I993" s="34"/>
      <c r="J993" s="35"/>
      <c r="K993" s="34"/>
      <c r="L993" s="34"/>
      <c r="M993" s="74"/>
      <c r="N993" s="74" t="s">
        <v>12442</v>
      </c>
      <c r="O993" s="74" t="s">
        <v>12443</v>
      </c>
      <c r="P993" s="29"/>
      <c r="Q993" s="31" t="s">
        <v>6023</v>
      </c>
      <c r="R993" s="66" t="s">
        <v>300</v>
      </c>
      <c r="T993" s="67"/>
      <c r="U993" s="67" t="s">
        <v>300</v>
      </c>
      <c r="V993" s="68" t="s">
        <v>6023</v>
      </c>
      <c r="W993" s="89" t="s">
        <v>300</v>
      </c>
      <c r="X993" s="70" t="s">
        <v>6023</v>
      </c>
      <c r="Y993" s="71" t="b">
        <f t="shared" si="16"/>
        <v>1</v>
      </c>
      <c r="Z993" s="71" t="b">
        <f t="shared" si="16"/>
        <v>1</v>
      </c>
      <c r="AA993" s="72">
        <v>42390</v>
      </c>
      <c r="AB993" s="101" t="s">
        <v>6665</v>
      </c>
      <c r="AC993" s="62"/>
      <c r="AD993" s="62"/>
      <c r="AE993" s="62"/>
      <c r="AF993" s="62"/>
    </row>
    <row r="994" spans="3:32" ht="15" customHeight="1" x14ac:dyDescent="0.25">
      <c r="C994" s="25">
        <v>0</v>
      </c>
      <c r="D994" s="26" t="s">
        <v>6462</v>
      </c>
      <c r="E994" s="27" t="s">
        <v>12441</v>
      </c>
      <c r="F994" s="33"/>
      <c r="G994" s="40"/>
      <c r="H994" s="34"/>
      <c r="I994" s="34"/>
      <c r="J994" s="35"/>
      <c r="K994" s="34"/>
      <c r="L994" s="34"/>
      <c r="M994" s="74"/>
      <c r="N994" s="74" t="s">
        <v>12444</v>
      </c>
      <c r="O994" s="74" t="s">
        <v>12445</v>
      </c>
      <c r="P994" s="29"/>
      <c r="Q994" s="31" t="s">
        <v>7025</v>
      </c>
      <c r="R994" s="66" t="s">
        <v>300</v>
      </c>
      <c r="T994" s="67"/>
      <c r="U994" s="67" t="s">
        <v>300</v>
      </c>
      <c r="V994" s="68" t="s">
        <v>12446</v>
      </c>
      <c r="W994" s="89" t="s">
        <v>300</v>
      </c>
      <c r="X994" s="70" t="s">
        <v>12446</v>
      </c>
      <c r="Y994" s="71" t="b">
        <f t="shared" si="16"/>
        <v>1</v>
      </c>
      <c r="Z994" s="71" t="b">
        <f t="shared" si="16"/>
        <v>1</v>
      </c>
      <c r="AA994" s="72">
        <v>42390</v>
      </c>
      <c r="AB994" s="101" t="s">
        <v>6665</v>
      </c>
      <c r="AC994" s="62"/>
      <c r="AD994" s="62"/>
      <c r="AE994" s="62"/>
      <c r="AF994" s="62"/>
    </row>
    <row r="995" spans="3:32" ht="15" customHeight="1" x14ac:dyDescent="0.25">
      <c r="C995" s="25">
        <v>0</v>
      </c>
      <c r="D995" s="26" t="s">
        <v>6462</v>
      </c>
      <c r="E995" s="27" t="s">
        <v>12441</v>
      </c>
      <c r="F995" s="33"/>
      <c r="G995" s="40"/>
      <c r="H995" s="34"/>
      <c r="I995" s="34"/>
      <c r="J995" s="35"/>
      <c r="K995" s="34"/>
      <c r="L995" s="34"/>
      <c r="M995" s="74"/>
      <c r="N995" s="74" t="s">
        <v>12447</v>
      </c>
      <c r="O995" s="74" t="s">
        <v>12448</v>
      </c>
      <c r="P995" s="29"/>
      <c r="Q995" s="31" t="s">
        <v>12449</v>
      </c>
      <c r="R995" s="66" t="s">
        <v>300</v>
      </c>
      <c r="T995" s="67"/>
      <c r="U995" s="67" t="s">
        <v>300</v>
      </c>
      <c r="V995" s="68" t="s">
        <v>12449</v>
      </c>
      <c r="W995" s="89" t="s">
        <v>300</v>
      </c>
      <c r="X995" s="70" t="s">
        <v>12449</v>
      </c>
      <c r="Y995" s="71" t="b">
        <f t="shared" si="16"/>
        <v>1</v>
      </c>
      <c r="Z995" s="71" t="b">
        <f t="shared" si="16"/>
        <v>1</v>
      </c>
      <c r="AA995" s="72">
        <v>42390</v>
      </c>
      <c r="AB995" s="101" t="s">
        <v>6665</v>
      </c>
      <c r="AC995" s="62"/>
      <c r="AD995" s="62"/>
      <c r="AE995" s="62"/>
      <c r="AF995" s="62"/>
    </row>
    <row r="996" spans="3:32" ht="15" customHeight="1" x14ac:dyDescent="0.25">
      <c r="C996" s="25">
        <v>0</v>
      </c>
      <c r="D996" s="26" t="s">
        <v>6462</v>
      </c>
      <c r="E996" s="27" t="s">
        <v>12450</v>
      </c>
      <c r="F996" s="33"/>
      <c r="G996" s="40"/>
      <c r="H996" s="34"/>
      <c r="I996" s="34"/>
      <c r="J996" s="35"/>
      <c r="K996" s="34"/>
      <c r="L996" s="34"/>
      <c r="M996" s="74"/>
      <c r="N996" s="74" t="s">
        <v>12451</v>
      </c>
      <c r="O996" s="74" t="s">
        <v>12452</v>
      </c>
      <c r="P996" s="29"/>
      <c r="Q996" s="31" t="s">
        <v>6023</v>
      </c>
      <c r="R996" s="66" t="s">
        <v>300</v>
      </c>
      <c r="T996" s="67"/>
      <c r="U996" s="67" t="s">
        <v>300</v>
      </c>
      <c r="V996" s="68" t="s">
        <v>6023</v>
      </c>
      <c r="W996" s="89" t="s">
        <v>300</v>
      </c>
      <c r="X996" s="70" t="s">
        <v>6023</v>
      </c>
      <c r="Y996" s="71" t="b">
        <f t="shared" si="16"/>
        <v>1</v>
      </c>
      <c r="Z996" s="71" t="b">
        <f t="shared" si="16"/>
        <v>1</v>
      </c>
      <c r="AA996" s="72">
        <v>42390</v>
      </c>
      <c r="AB996" s="101" t="s">
        <v>6665</v>
      </c>
      <c r="AC996" s="62"/>
      <c r="AD996" s="62"/>
      <c r="AE996" s="62"/>
      <c r="AF996" s="62"/>
    </row>
    <row r="997" spans="3:32" ht="15" customHeight="1" x14ac:dyDescent="0.25">
      <c r="C997" s="25">
        <v>0</v>
      </c>
      <c r="D997" s="26" t="s">
        <v>6462</v>
      </c>
      <c r="E997" s="27" t="s">
        <v>12450</v>
      </c>
      <c r="F997" s="33"/>
      <c r="G997" s="40"/>
      <c r="H997" s="34"/>
      <c r="I997" s="34"/>
      <c r="J997" s="35"/>
      <c r="K997" s="34"/>
      <c r="L997" s="34"/>
      <c r="M997" s="74"/>
      <c r="N997" s="74" t="s">
        <v>12453</v>
      </c>
      <c r="O997" s="74" t="s">
        <v>12454</v>
      </c>
      <c r="P997" s="29"/>
      <c r="Q997" s="31" t="s">
        <v>7025</v>
      </c>
      <c r="R997" s="66" t="s">
        <v>300</v>
      </c>
      <c r="T997" s="67"/>
      <c r="U997" s="67" t="s">
        <v>300</v>
      </c>
      <c r="V997" s="68" t="s">
        <v>7025</v>
      </c>
      <c r="W997" s="89" t="s">
        <v>300</v>
      </c>
      <c r="X997" s="70" t="s">
        <v>7025</v>
      </c>
      <c r="Y997" s="71" t="b">
        <f t="shared" si="16"/>
        <v>1</v>
      </c>
      <c r="Z997" s="71" t="b">
        <f t="shared" si="16"/>
        <v>1</v>
      </c>
      <c r="AA997" s="72">
        <v>42390</v>
      </c>
      <c r="AB997" s="101" t="s">
        <v>6665</v>
      </c>
      <c r="AC997" s="62"/>
      <c r="AD997" s="62"/>
      <c r="AE997" s="62"/>
      <c r="AF997" s="62"/>
    </row>
    <row r="998" spans="3:32" ht="15" customHeight="1" x14ac:dyDescent="0.25">
      <c r="C998" s="25">
        <v>0</v>
      </c>
      <c r="D998" s="26" t="s">
        <v>6462</v>
      </c>
      <c r="E998" s="27" t="s">
        <v>12450</v>
      </c>
      <c r="F998" s="33"/>
      <c r="G998" s="40"/>
      <c r="H998" s="34"/>
      <c r="I998" s="34"/>
      <c r="J998" s="35"/>
      <c r="K998" s="34"/>
      <c r="L998" s="74"/>
      <c r="M998" s="74"/>
      <c r="N998" s="74" t="s">
        <v>12455</v>
      </c>
      <c r="O998" s="74" t="s">
        <v>12456</v>
      </c>
      <c r="P998" s="29"/>
      <c r="Q998" s="31" t="s">
        <v>12457</v>
      </c>
      <c r="R998" s="66" t="s">
        <v>482</v>
      </c>
      <c r="T998" s="67"/>
      <c r="U998" s="67" t="s">
        <v>482</v>
      </c>
      <c r="V998" s="68" t="s">
        <v>12458</v>
      </c>
      <c r="W998" s="89" t="s">
        <v>482</v>
      </c>
      <c r="X998" s="70" t="s">
        <v>12458</v>
      </c>
      <c r="Y998" s="71" t="b">
        <f t="shared" si="16"/>
        <v>1</v>
      </c>
      <c r="Z998" s="71" t="b">
        <f t="shared" si="16"/>
        <v>1</v>
      </c>
      <c r="AA998" s="72">
        <v>42390</v>
      </c>
      <c r="AB998" s="101" t="s">
        <v>6665</v>
      </c>
      <c r="AC998" s="62"/>
      <c r="AD998" s="62"/>
      <c r="AE998" s="62"/>
      <c r="AF998" s="62"/>
    </row>
    <row r="999" spans="3:32" ht="15" customHeight="1" x14ac:dyDescent="0.25">
      <c r="C999" s="25">
        <v>0</v>
      </c>
      <c r="D999" s="26" t="s">
        <v>6462</v>
      </c>
      <c r="E999" s="27" t="s">
        <v>12459</v>
      </c>
      <c r="F999" s="33"/>
      <c r="G999" s="40"/>
      <c r="H999" s="34"/>
      <c r="I999" s="34"/>
      <c r="J999" s="35"/>
      <c r="K999" s="34"/>
      <c r="L999" s="34"/>
      <c r="M999" s="74"/>
      <c r="N999" s="74" t="s">
        <v>12460</v>
      </c>
      <c r="O999" s="74" t="s">
        <v>12461</v>
      </c>
      <c r="P999" s="29"/>
      <c r="Q999" s="31" t="s">
        <v>6023</v>
      </c>
      <c r="R999" s="66" t="s">
        <v>300</v>
      </c>
      <c r="T999" s="67"/>
      <c r="U999" s="67" t="s">
        <v>300</v>
      </c>
      <c r="V999" s="68" t="s">
        <v>6023</v>
      </c>
      <c r="W999" s="89" t="s">
        <v>300</v>
      </c>
      <c r="X999" s="70" t="s">
        <v>6023</v>
      </c>
      <c r="Y999" s="71" t="b">
        <f t="shared" si="16"/>
        <v>1</v>
      </c>
      <c r="Z999" s="71" t="b">
        <f t="shared" si="16"/>
        <v>1</v>
      </c>
      <c r="AA999" s="72">
        <v>42390</v>
      </c>
      <c r="AB999" s="101" t="s">
        <v>6665</v>
      </c>
      <c r="AC999" s="62"/>
      <c r="AD999" s="62"/>
      <c r="AE999" s="62"/>
      <c r="AF999" s="62"/>
    </row>
    <row r="1000" spans="3:32" ht="15" customHeight="1" x14ac:dyDescent="0.25">
      <c r="C1000" s="25">
        <v>0</v>
      </c>
      <c r="D1000" s="26" t="s">
        <v>6462</v>
      </c>
      <c r="E1000" s="27" t="s">
        <v>12462</v>
      </c>
      <c r="F1000" s="33"/>
      <c r="G1000" s="40"/>
      <c r="H1000" s="34"/>
      <c r="I1000" s="34"/>
      <c r="J1000" s="35"/>
      <c r="K1000" s="34"/>
      <c r="L1000" s="34"/>
      <c r="M1000" s="74"/>
      <c r="N1000" s="74" t="s">
        <v>12463</v>
      </c>
      <c r="O1000" s="74" t="s">
        <v>12464</v>
      </c>
      <c r="P1000" s="29"/>
      <c r="Q1000" s="31" t="s">
        <v>6023</v>
      </c>
      <c r="R1000" s="66" t="s">
        <v>300</v>
      </c>
      <c r="T1000" s="67"/>
      <c r="U1000" s="67" t="s">
        <v>300</v>
      </c>
      <c r="V1000" s="68" t="s">
        <v>6023</v>
      </c>
      <c r="W1000" s="89" t="s">
        <v>300</v>
      </c>
      <c r="X1000" s="70" t="s">
        <v>6023</v>
      </c>
      <c r="Y1000" s="71" t="b">
        <f t="shared" si="16"/>
        <v>1</v>
      </c>
      <c r="Z1000" s="71" t="b">
        <f t="shared" si="16"/>
        <v>1</v>
      </c>
      <c r="AA1000" s="72">
        <v>42390</v>
      </c>
      <c r="AB1000" s="101" t="s">
        <v>6665</v>
      </c>
      <c r="AC1000" s="62"/>
      <c r="AD1000" s="62"/>
      <c r="AE1000" s="62"/>
      <c r="AF1000" s="62"/>
    </row>
    <row r="1001" spans="3:32" ht="15" customHeight="1" x14ac:dyDescent="0.25">
      <c r="C1001" s="25">
        <v>0</v>
      </c>
      <c r="D1001" s="26" t="s">
        <v>6462</v>
      </c>
      <c r="E1001" s="27" t="s">
        <v>12462</v>
      </c>
      <c r="F1001" s="33"/>
      <c r="G1001" s="40"/>
      <c r="H1001" s="34"/>
      <c r="I1001" s="34"/>
      <c r="J1001" s="35"/>
      <c r="K1001" s="34"/>
      <c r="L1001" s="34"/>
      <c r="M1001" s="74"/>
      <c r="N1001" s="74" t="s">
        <v>12465</v>
      </c>
      <c r="O1001" s="74"/>
      <c r="P1001" s="29"/>
      <c r="Q1001" s="31" t="s">
        <v>6023</v>
      </c>
      <c r="R1001" s="66" t="s">
        <v>300</v>
      </c>
      <c r="T1001" s="67"/>
      <c r="U1001" s="67" t="s">
        <v>300</v>
      </c>
      <c r="V1001" s="68" t="s">
        <v>6023</v>
      </c>
      <c r="W1001" s="89" t="s">
        <v>300</v>
      </c>
      <c r="X1001" s="70" t="s">
        <v>6023</v>
      </c>
      <c r="Y1001" s="71" t="b">
        <f t="shared" si="16"/>
        <v>1</v>
      </c>
      <c r="Z1001" s="71" t="b">
        <f t="shared" si="16"/>
        <v>1</v>
      </c>
      <c r="AA1001" s="72">
        <v>42390</v>
      </c>
      <c r="AB1001" s="101" t="s">
        <v>6665</v>
      </c>
      <c r="AC1001" s="62"/>
      <c r="AD1001" s="62"/>
      <c r="AE1001" s="62"/>
      <c r="AF1001" s="62"/>
    </row>
    <row r="1002" spans="3:32" ht="15" customHeight="1" x14ac:dyDescent="0.25">
      <c r="C1002" s="25">
        <v>0</v>
      </c>
      <c r="D1002" s="26" t="s">
        <v>6462</v>
      </c>
      <c r="E1002" s="27" t="s">
        <v>12466</v>
      </c>
      <c r="F1002" s="33"/>
      <c r="G1002" s="40"/>
      <c r="H1002" s="34"/>
      <c r="I1002" s="34"/>
      <c r="J1002" s="35"/>
      <c r="K1002" s="34"/>
      <c r="L1002" s="34"/>
      <c r="M1002" s="74"/>
      <c r="N1002" s="74" t="s">
        <v>12467</v>
      </c>
      <c r="O1002" s="74" t="s">
        <v>12468</v>
      </c>
      <c r="P1002" s="29"/>
      <c r="Q1002" s="31"/>
      <c r="R1002" s="66"/>
      <c r="T1002" s="67"/>
      <c r="U1002" s="67"/>
      <c r="V1002" s="68"/>
      <c r="W1002" s="89"/>
      <c r="X1002" s="70"/>
      <c r="Y1002" s="71" t="b">
        <f t="shared" si="16"/>
        <v>1</v>
      </c>
      <c r="Z1002" s="71" t="b">
        <f t="shared" si="16"/>
        <v>1</v>
      </c>
      <c r="AA1002" s="72">
        <v>42390</v>
      </c>
      <c r="AB1002" s="73" t="s">
        <v>6665</v>
      </c>
      <c r="AC1002" s="62"/>
      <c r="AD1002" s="62"/>
      <c r="AE1002" s="62"/>
      <c r="AF1002" s="62"/>
    </row>
    <row r="1003" spans="3:32" ht="15" customHeight="1" x14ac:dyDescent="0.25">
      <c r="C1003" s="25">
        <v>0</v>
      </c>
      <c r="D1003" s="26" t="s">
        <v>6462</v>
      </c>
      <c r="E1003" s="27" t="s">
        <v>12469</v>
      </c>
      <c r="F1003" s="33"/>
      <c r="G1003" s="40" t="s">
        <v>12470</v>
      </c>
      <c r="H1003" s="34"/>
      <c r="I1003" s="34"/>
      <c r="J1003" s="35"/>
      <c r="K1003" s="34"/>
      <c r="L1003" s="34"/>
      <c r="M1003" s="74"/>
      <c r="N1003" s="28" t="s">
        <v>12471</v>
      </c>
      <c r="O1003" s="74" t="s">
        <v>12472</v>
      </c>
      <c r="P1003" s="29"/>
      <c r="Q1003" s="31"/>
      <c r="R1003" s="66"/>
      <c r="T1003" s="67"/>
      <c r="U1003" s="67"/>
      <c r="V1003" s="68"/>
      <c r="W1003" s="89"/>
      <c r="X1003" s="70"/>
      <c r="Y1003" s="71" t="b">
        <f t="shared" si="16"/>
        <v>1</v>
      </c>
      <c r="Z1003" s="71" t="b">
        <f t="shared" si="16"/>
        <v>1</v>
      </c>
      <c r="AA1003" s="72">
        <v>42390</v>
      </c>
      <c r="AB1003" s="73" t="s">
        <v>6665</v>
      </c>
      <c r="AC1003" s="62"/>
      <c r="AD1003" s="62"/>
      <c r="AE1003" s="62"/>
      <c r="AF1003" s="62"/>
    </row>
    <row r="1004" spans="3:32" ht="15" customHeight="1" x14ac:dyDescent="0.25">
      <c r="C1004" s="25">
        <v>0</v>
      </c>
      <c r="D1004" s="26" t="s">
        <v>6462</v>
      </c>
      <c r="E1004" s="27" t="s">
        <v>12473</v>
      </c>
      <c r="F1004" s="33"/>
      <c r="G1004" s="40" t="s">
        <v>12474</v>
      </c>
      <c r="H1004" s="34"/>
      <c r="I1004" s="34"/>
      <c r="J1004" s="35"/>
      <c r="K1004" s="34"/>
      <c r="L1004" s="34"/>
      <c r="M1004" s="74"/>
      <c r="N1004" s="74" t="s">
        <v>12475</v>
      </c>
      <c r="O1004" s="74" t="s">
        <v>12476</v>
      </c>
      <c r="P1004" s="29"/>
      <c r="Q1004" s="31"/>
      <c r="R1004" s="66"/>
      <c r="T1004" s="67"/>
      <c r="U1004" s="67"/>
      <c r="V1004" s="68"/>
      <c r="W1004" s="89"/>
      <c r="X1004" s="70"/>
      <c r="Y1004" s="71" t="b">
        <f t="shared" si="16"/>
        <v>1</v>
      </c>
      <c r="Z1004" s="71" t="b">
        <f t="shared" si="16"/>
        <v>1</v>
      </c>
      <c r="AA1004" s="72">
        <v>42390</v>
      </c>
      <c r="AB1004" s="73" t="s">
        <v>6665</v>
      </c>
      <c r="AC1004" s="62"/>
      <c r="AD1004" s="62"/>
      <c r="AE1004" s="62"/>
      <c r="AF1004" s="62"/>
    </row>
    <row r="1005" spans="3:32" ht="15" customHeight="1" x14ac:dyDescent="0.25">
      <c r="C1005" s="25">
        <v>0</v>
      </c>
      <c r="D1005" s="26" t="s">
        <v>6462</v>
      </c>
      <c r="E1005" s="27" t="s">
        <v>12477</v>
      </c>
      <c r="F1005" s="33"/>
      <c r="G1005" s="40"/>
      <c r="H1005" s="34"/>
      <c r="I1005" s="34"/>
      <c r="J1005" s="35"/>
      <c r="K1005" s="34"/>
      <c r="L1005" s="34"/>
      <c r="M1005" s="74"/>
      <c r="N1005" s="74" t="s">
        <v>12478</v>
      </c>
      <c r="O1005" s="74" t="s">
        <v>12479</v>
      </c>
      <c r="P1005" s="29"/>
      <c r="Q1005" s="31" t="s">
        <v>6023</v>
      </c>
      <c r="R1005" s="66" t="s">
        <v>300</v>
      </c>
      <c r="T1005" s="67"/>
      <c r="U1005" s="67" t="s">
        <v>300</v>
      </c>
      <c r="V1005" s="68" t="s">
        <v>12480</v>
      </c>
      <c r="W1005" s="89" t="s">
        <v>300</v>
      </c>
      <c r="X1005" s="70" t="s">
        <v>12480</v>
      </c>
      <c r="Y1005" s="71" t="b">
        <f t="shared" si="16"/>
        <v>1</v>
      </c>
      <c r="Z1005" s="71" t="b">
        <f t="shared" si="16"/>
        <v>1</v>
      </c>
      <c r="AA1005" s="72">
        <v>42390</v>
      </c>
      <c r="AB1005" s="73" t="s">
        <v>6665</v>
      </c>
      <c r="AC1005" s="62"/>
      <c r="AD1005" s="62"/>
      <c r="AE1005" s="62"/>
      <c r="AF1005" s="62"/>
    </row>
    <row r="1006" spans="3:32" ht="15" customHeight="1" x14ac:dyDescent="0.25">
      <c r="C1006" s="25">
        <v>0</v>
      </c>
      <c r="D1006" s="26" t="s">
        <v>6462</v>
      </c>
      <c r="E1006" s="27" t="s">
        <v>12481</v>
      </c>
      <c r="F1006" s="33"/>
      <c r="G1006" s="40"/>
      <c r="H1006" s="34"/>
      <c r="I1006" s="34"/>
      <c r="J1006" s="35"/>
      <c r="K1006" s="34"/>
      <c r="L1006" s="34"/>
      <c r="M1006" s="74"/>
      <c r="N1006" s="74" t="s">
        <v>12482</v>
      </c>
      <c r="O1006" s="74" t="s">
        <v>12483</v>
      </c>
      <c r="P1006" s="29"/>
      <c r="Q1006" s="31" t="s">
        <v>6023</v>
      </c>
      <c r="R1006" s="66" t="s">
        <v>300</v>
      </c>
      <c r="T1006" s="67"/>
      <c r="U1006" s="67" t="s">
        <v>300</v>
      </c>
      <c r="V1006" s="68" t="s">
        <v>12484</v>
      </c>
      <c r="W1006" s="89" t="s">
        <v>300</v>
      </c>
      <c r="X1006" s="70" t="s">
        <v>12484</v>
      </c>
      <c r="Y1006" s="71" t="b">
        <f t="shared" si="16"/>
        <v>1</v>
      </c>
      <c r="Z1006" s="71" t="b">
        <f t="shared" si="16"/>
        <v>1</v>
      </c>
      <c r="AA1006" s="72">
        <v>42390</v>
      </c>
      <c r="AB1006" s="73" t="s">
        <v>6665</v>
      </c>
      <c r="AC1006" s="62"/>
      <c r="AD1006" s="62"/>
      <c r="AE1006" s="62"/>
      <c r="AF1006" s="62"/>
    </row>
    <row r="1007" spans="3:32" ht="15" customHeight="1" x14ac:dyDescent="0.25">
      <c r="C1007" s="25">
        <v>0</v>
      </c>
      <c r="D1007" s="26" t="s">
        <v>6462</v>
      </c>
      <c r="E1007" s="27" t="s">
        <v>12485</v>
      </c>
      <c r="F1007" s="33"/>
      <c r="G1007" s="40"/>
      <c r="H1007" s="34"/>
      <c r="I1007" s="34"/>
      <c r="J1007" s="35"/>
      <c r="K1007" s="34"/>
      <c r="L1007" s="34"/>
      <c r="M1007" s="74"/>
      <c r="N1007" s="74" t="s">
        <v>12486</v>
      </c>
      <c r="O1007" s="74" t="s">
        <v>12487</v>
      </c>
      <c r="P1007" s="29"/>
      <c r="Q1007" s="31" t="s">
        <v>6023</v>
      </c>
      <c r="R1007" s="66" t="s">
        <v>300</v>
      </c>
      <c r="T1007" s="67"/>
      <c r="U1007" s="67" t="s">
        <v>300</v>
      </c>
      <c r="V1007" s="68" t="s">
        <v>6023</v>
      </c>
      <c r="W1007" s="89" t="s">
        <v>300</v>
      </c>
      <c r="X1007" s="70" t="s">
        <v>6023</v>
      </c>
      <c r="Y1007" s="71" t="b">
        <f t="shared" si="16"/>
        <v>1</v>
      </c>
      <c r="Z1007" s="71" t="b">
        <f t="shared" si="16"/>
        <v>1</v>
      </c>
      <c r="AA1007" s="72">
        <v>42390</v>
      </c>
      <c r="AB1007" s="73" t="s">
        <v>6665</v>
      </c>
      <c r="AC1007" s="62"/>
      <c r="AD1007" s="62"/>
      <c r="AE1007" s="62"/>
      <c r="AF1007" s="62"/>
    </row>
    <row r="1008" spans="3:32" ht="15" customHeight="1" x14ac:dyDescent="0.25">
      <c r="C1008" s="25">
        <v>0</v>
      </c>
      <c r="D1008" s="26" t="s">
        <v>6462</v>
      </c>
      <c r="E1008" s="27" t="s">
        <v>12488</v>
      </c>
      <c r="F1008" s="33"/>
      <c r="G1008" s="40"/>
      <c r="H1008" s="34"/>
      <c r="I1008" s="34"/>
      <c r="J1008" s="35"/>
      <c r="K1008" s="34"/>
      <c r="L1008" s="34"/>
      <c r="M1008" s="74"/>
      <c r="N1008" s="74" t="s">
        <v>12489</v>
      </c>
      <c r="O1008" s="74" t="s">
        <v>12490</v>
      </c>
      <c r="P1008" s="29"/>
      <c r="Q1008" s="31"/>
      <c r="R1008" s="66"/>
      <c r="T1008" s="67"/>
      <c r="U1008" s="67"/>
      <c r="V1008" s="68"/>
      <c r="W1008" s="89"/>
      <c r="X1008" s="70"/>
      <c r="Y1008" s="71" t="b">
        <f t="shared" si="16"/>
        <v>1</v>
      </c>
      <c r="Z1008" s="71" t="b">
        <f t="shared" si="16"/>
        <v>1</v>
      </c>
      <c r="AA1008" s="72">
        <v>42390</v>
      </c>
      <c r="AB1008" s="73" t="s">
        <v>6665</v>
      </c>
      <c r="AC1008" s="62"/>
      <c r="AD1008" s="62"/>
      <c r="AE1008" s="62"/>
      <c r="AF1008" s="62"/>
    </row>
    <row r="1009" spans="1:32" ht="15" customHeight="1" x14ac:dyDescent="0.25">
      <c r="C1009" s="25">
        <v>0</v>
      </c>
      <c r="D1009" s="26" t="s">
        <v>6462</v>
      </c>
      <c r="E1009" s="27" t="s">
        <v>12491</v>
      </c>
      <c r="F1009" s="33"/>
      <c r="G1009" s="40"/>
      <c r="H1009" s="34"/>
      <c r="I1009" s="34"/>
      <c r="J1009" s="35"/>
      <c r="K1009" s="34"/>
      <c r="L1009" s="34"/>
      <c r="M1009" s="74"/>
      <c r="N1009" s="74" t="s">
        <v>12492</v>
      </c>
      <c r="O1009" s="74" t="s">
        <v>12493</v>
      </c>
      <c r="P1009" s="29"/>
      <c r="Q1009" s="31" t="s">
        <v>6023</v>
      </c>
      <c r="R1009" s="66" t="s">
        <v>300</v>
      </c>
      <c r="T1009" s="67"/>
      <c r="U1009" s="67" t="s">
        <v>300</v>
      </c>
      <c r="V1009" s="68" t="s">
        <v>6023</v>
      </c>
      <c r="W1009" s="89" t="s">
        <v>300</v>
      </c>
      <c r="X1009" s="70" t="s">
        <v>6023</v>
      </c>
      <c r="Y1009" s="71" t="b">
        <f t="shared" si="16"/>
        <v>1</v>
      </c>
      <c r="Z1009" s="71" t="b">
        <f t="shared" si="16"/>
        <v>1</v>
      </c>
      <c r="AA1009" s="72">
        <v>42390</v>
      </c>
      <c r="AB1009" s="73" t="s">
        <v>6665</v>
      </c>
      <c r="AC1009" s="62"/>
      <c r="AD1009" s="62"/>
      <c r="AE1009" s="62"/>
      <c r="AF1009" s="62"/>
    </row>
    <row r="1010" spans="1:32" ht="15" customHeight="1" x14ac:dyDescent="0.25">
      <c r="C1010" s="25">
        <v>0</v>
      </c>
      <c r="D1010" s="26" t="s">
        <v>6462</v>
      </c>
      <c r="E1010" s="27" t="s">
        <v>12494</v>
      </c>
      <c r="F1010" s="33"/>
      <c r="G1010" s="40"/>
      <c r="H1010" s="34"/>
      <c r="I1010" s="34"/>
      <c r="J1010" s="35"/>
      <c r="K1010" s="34"/>
      <c r="L1010" s="34"/>
      <c r="M1010" s="74"/>
      <c r="N1010" s="74" t="s">
        <v>12495</v>
      </c>
      <c r="O1010" s="77" t="s">
        <v>12496</v>
      </c>
      <c r="P1010" s="29"/>
      <c r="Q1010" s="31" t="s">
        <v>6023</v>
      </c>
      <c r="R1010" s="66" t="s">
        <v>300</v>
      </c>
      <c r="T1010" s="67"/>
      <c r="U1010" s="67" t="s">
        <v>300</v>
      </c>
      <c r="V1010" s="68" t="s">
        <v>12497</v>
      </c>
      <c r="W1010" s="89" t="s">
        <v>300</v>
      </c>
      <c r="X1010" s="70" t="s">
        <v>12497</v>
      </c>
      <c r="Y1010" s="71" t="b">
        <f t="shared" si="16"/>
        <v>1</v>
      </c>
      <c r="Z1010" s="71" t="b">
        <f t="shared" si="16"/>
        <v>1</v>
      </c>
      <c r="AA1010" s="72">
        <v>42390</v>
      </c>
      <c r="AB1010" s="73" t="s">
        <v>6665</v>
      </c>
      <c r="AC1010" s="62"/>
      <c r="AD1010" s="62"/>
      <c r="AE1010" s="62"/>
      <c r="AF1010" s="62"/>
    </row>
    <row r="1011" spans="1:32" ht="15" customHeight="1" x14ac:dyDescent="0.25">
      <c r="C1011" s="25">
        <v>0</v>
      </c>
      <c r="D1011" s="26" t="s">
        <v>6462</v>
      </c>
      <c r="E1011" s="27" t="s">
        <v>12498</v>
      </c>
      <c r="F1011" s="33"/>
      <c r="G1011" s="40"/>
      <c r="H1011" s="34"/>
      <c r="I1011" s="34"/>
      <c r="J1011" s="35"/>
      <c r="K1011" s="34"/>
      <c r="L1011" s="34"/>
      <c r="M1011" s="74"/>
      <c r="N1011" s="74" t="s">
        <v>12499</v>
      </c>
      <c r="O1011" s="77" t="s">
        <v>12500</v>
      </c>
      <c r="P1011" s="29"/>
      <c r="Q1011" s="31" t="s">
        <v>6023</v>
      </c>
      <c r="R1011" s="66" t="s">
        <v>300</v>
      </c>
      <c r="T1011" s="67"/>
      <c r="U1011" s="67" t="s">
        <v>300</v>
      </c>
      <c r="V1011" s="68" t="s">
        <v>12501</v>
      </c>
      <c r="W1011" s="89" t="s">
        <v>300</v>
      </c>
      <c r="X1011" s="70" t="s">
        <v>12501</v>
      </c>
      <c r="Y1011" s="71" t="b">
        <f t="shared" si="16"/>
        <v>1</v>
      </c>
      <c r="Z1011" s="71" t="b">
        <f t="shared" si="16"/>
        <v>1</v>
      </c>
      <c r="AA1011" s="72">
        <v>42390</v>
      </c>
      <c r="AB1011" s="73" t="s">
        <v>6665</v>
      </c>
      <c r="AC1011" s="62"/>
      <c r="AD1011" s="62"/>
      <c r="AE1011" s="62"/>
      <c r="AF1011" s="62"/>
    </row>
    <row r="1012" spans="1:32" ht="15" customHeight="1" x14ac:dyDescent="0.25">
      <c r="C1012" s="25">
        <v>0</v>
      </c>
      <c r="D1012" s="26" t="s">
        <v>6462</v>
      </c>
      <c r="E1012" s="27" t="s">
        <v>12502</v>
      </c>
      <c r="F1012" s="33"/>
      <c r="G1012" s="40"/>
      <c r="H1012" s="34"/>
      <c r="I1012" s="34"/>
      <c r="J1012" s="35"/>
      <c r="K1012" s="34"/>
      <c r="L1012" s="34"/>
      <c r="M1012" s="28"/>
      <c r="N1012" s="28" t="s">
        <v>12503</v>
      </c>
      <c r="O1012" s="74" t="s">
        <v>12504</v>
      </c>
      <c r="P1012" s="29"/>
      <c r="Q1012" s="31" t="s">
        <v>6023</v>
      </c>
      <c r="R1012" s="66" t="s">
        <v>300</v>
      </c>
      <c r="T1012" s="67"/>
      <c r="U1012" s="67" t="s">
        <v>300</v>
      </c>
      <c r="V1012" s="68" t="s">
        <v>6023</v>
      </c>
      <c r="W1012" s="89" t="s">
        <v>300</v>
      </c>
      <c r="X1012" s="70" t="s">
        <v>6023</v>
      </c>
      <c r="Y1012" s="71" t="b">
        <f t="shared" si="16"/>
        <v>1</v>
      </c>
      <c r="Z1012" s="71" t="b">
        <f t="shared" si="16"/>
        <v>1</v>
      </c>
      <c r="AA1012" s="72">
        <v>42390</v>
      </c>
      <c r="AB1012" s="73" t="s">
        <v>6665</v>
      </c>
      <c r="AC1012" s="62"/>
      <c r="AD1012" s="62"/>
      <c r="AE1012" s="62"/>
      <c r="AF1012" s="62"/>
    </row>
    <row r="1013" spans="1:32" ht="15" customHeight="1" x14ac:dyDescent="0.25">
      <c r="C1013" s="25">
        <v>0</v>
      </c>
      <c r="D1013" s="26" t="s">
        <v>6462</v>
      </c>
      <c r="E1013" s="27" t="s">
        <v>12505</v>
      </c>
      <c r="F1013" s="33"/>
      <c r="G1013" s="40"/>
      <c r="H1013" s="34"/>
      <c r="I1013" s="34"/>
      <c r="J1013" s="35"/>
      <c r="K1013" s="34"/>
      <c r="L1013" s="34"/>
      <c r="M1013" s="28"/>
      <c r="N1013" s="28" t="s">
        <v>12506</v>
      </c>
      <c r="O1013" s="102" t="s">
        <v>12507</v>
      </c>
      <c r="P1013" s="29"/>
      <c r="Q1013" s="31" t="s">
        <v>6023</v>
      </c>
      <c r="R1013" s="66" t="s">
        <v>300</v>
      </c>
      <c r="T1013" s="67"/>
      <c r="U1013" s="67" t="s">
        <v>300</v>
      </c>
      <c r="V1013" s="68" t="s">
        <v>12508</v>
      </c>
      <c r="W1013" s="89" t="s">
        <v>300</v>
      </c>
      <c r="X1013" s="70" t="s">
        <v>12508</v>
      </c>
      <c r="Y1013" s="71" t="b">
        <f t="shared" si="16"/>
        <v>1</v>
      </c>
      <c r="Z1013" s="71" t="b">
        <f t="shared" si="16"/>
        <v>1</v>
      </c>
      <c r="AA1013" s="72">
        <v>42390</v>
      </c>
      <c r="AB1013" s="73" t="s">
        <v>6665</v>
      </c>
      <c r="AC1013" s="62"/>
      <c r="AD1013" s="62"/>
      <c r="AE1013" s="62"/>
      <c r="AF1013" s="62"/>
    </row>
    <row r="1014" spans="1:32" ht="15" customHeight="1" x14ac:dyDescent="0.25">
      <c r="C1014" s="25">
        <v>0</v>
      </c>
      <c r="D1014" s="26" t="s">
        <v>6462</v>
      </c>
      <c r="E1014" s="27" t="s">
        <v>12509</v>
      </c>
      <c r="F1014" s="33"/>
      <c r="G1014" s="40" t="s">
        <v>12510</v>
      </c>
      <c r="H1014" s="34"/>
      <c r="I1014" s="34"/>
      <c r="J1014" s="35"/>
      <c r="K1014" s="34"/>
      <c r="L1014" s="34"/>
      <c r="M1014" s="74"/>
      <c r="N1014" s="28" t="s">
        <v>12511</v>
      </c>
      <c r="O1014" s="77" t="s">
        <v>12512</v>
      </c>
      <c r="P1014" s="29"/>
      <c r="Q1014" s="31"/>
      <c r="R1014" s="66"/>
      <c r="T1014" s="67"/>
      <c r="U1014" s="67"/>
      <c r="V1014" s="68"/>
      <c r="W1014" s="89"/>
      <c r="X1014" s="70"/>
      <c r="Y1014" s="71" t="b">
        <f t="shared" si="16"/>
        <v>1</v>
      </c>
      <c r="Z1014" s="71" t="b">
        <f t="shared" si="16"/>
        <v>1</v>
      </c>
      <c r="AA1014" s="72">
        <v>42390</v>
      </c>
      <c r="AB1014" s="73" t="s">
        <v>6665</v>
      </c>
      <c r="AC1014" s="62"/>
      <c r="AD1014" s="62"/>
      <c r="AE1014" s="62"/>
      <c r="AF1014" s="62"/>
    </row>
    <row r="1015" spans="1:32" ht="15" customHeight="1" x14ac:dyDescent="0.25">
      <c r="C1015" s="25">
        <v>0</v>
      </c>
      <c r="D1015" s="26" t="s">
        <v>6462</v>
      </c>
      <c r="E1015" s="27" t="s">
        <v>12513</v>
      </c>
      <c r="F1015" s="33"/>
      <c r="G1015" s="40" t="s">
        <v>12514</v>
      </c>
      <c r="H1015" s="34"/>
      <c r="I1015" s="34"/>
      <c r="J1015" s="35"/>
      <c r="K1015" s="34"/>
      <c r="L1015" s="34"/>
      <c r="M1015" s="74"/>
      <c r="N1015" s="28" t="s">
        <v>12515</v>
      </c>
      <c r="O1015" s="74" t="s">
        <v>12516</v>
      </c>
      <c r="P1015" s="29"/>
      <c r="Q1015" s="31"/>
      <c r="R1015" s="66"/>
      <c r="T1015" s="67"/>
      <c r="U1015" s="67"/>
      <c r="V1015" s="68"/>
      <c r="W1015" s="89"/>
      <c r="X1015" s="70"/>
      <c r="Y1015" s="71" t="b">
        <f t="shared" si="16"/>
        <v>1</v>
      </c>
      <c r="Z1015" s="71" t="b">
        <f t="shared" si="16"/>
        <v>1</v>
      </c>
      <c r="AA1015" s="72">
        <v>42390</v>
      </c>
      <c r="AB1015" s="73" t="s">
        <v>6665</v>
      </c>
      <c r="AC1015" s="62"/>
      <c r="AD1015" s="62"/>
      <c r="AE1015" s="62"/>
      <c r="AF1015" s="62"/>
    </row>
    <row r="1016" spans="1:32" ht="15" customHeight="1" x14ac:dyDescent="0.25">
      <c r="C1016" s="25">
        <v>0</v>
      </c>
      <c r="D1016" s="26" t="s">
        <v>6462</v>
      </c>
      <c r="E1016" s="27" t="s">
        <v>12517</v>
      </c>
      <c r="F1016" s="33"/>
      <c r="G1016" s="40"/>
      <c r="H1016" s="34"/>
      <c r="I1016" s="34"/>
      <c r="J1016" s="35"/>
      <c r="K1016" s="34"/>
      <c r="L1016" s="34"/>
      <c r="M1016" s="74"/>
      <c r="N1016" s="28" t="s">
        <v>12518</v>
      </c>
      <c r="O1016" s="74" t="s">
        <v>12519</v>
      </c>
      <c r="P1016" s="29"/>
      <c r="Q1016" s="31" t="s">
        <v>12520</v>
      </c>
      <c r="R1016" s="66" t="s">
        <v>314</v>
      </c>
      <c r="T1016" s="67"/>
      <c r="U1016" s="67" t="s">
        <v>314</v>
      </c>
      <c r="V1016" s="68" t="s">
        <v>12521</v>
      </c>
      <c r="W1016" s="89" t="s">
        <v>314</v>
      </c>
      <c r="X1016" s="70" t="s">
        <v>12521</v>
      </c>
      <c r="Y1016" s="71" t="b">
        <f t="shared" si="16"/>
        <v>1</v>
      </c>
      <c r="Z1016" s="71" t="b">
        <f t="shared" si="16"/>
        <v>1</v>
      </c>
      <c r="AA1016" s="72">
        <v>42390</v>
      </c>
      <c r="AB1016" s="73" t="s">
        <v>6665</v>
      </c>
      <c r="AC1016" s="62"/>
      <c r="AD1016" s="62"/>
      <c r="AE1016" s="62"/>
      <c r="AF1016" s="62"/>
    </row>
    <row r="1017" spans="1:32" ht="15" customHeight="1" x14ac:dyDescent="0.25">
      <c r="C1017" s="25">
        <v>0</v>
      </c>
      <c r="D1017" s="26" t="s">
        <v>6462</v>
      </c>
      <c r="E1017" s="27" t="s">
        <v>12522</v>
      </c>
      <c r="F1017" s="33"/>
      <c r="G1017" s="40"/>
      <c r="H1017" s="34"/>
      <c r="I1017" s="34"/>
      <c r="J1017" s="35"/>
      <c r="K1017" s="34"/>
      <c r="L1017" s="34"/>
      <c r="M1017" s="74"/>
      <c r="N1017" s="28" t="s">
        <v>12523</v>
      </c>
      <c r="O1017" s="74" t="s">
        <v>12519</v>
      </c>
      <c r="P1017" s="29"/>
      <c r="Q1017" s="31"/>
      <c r="R1017" s="66"/>
      <c r="T1017" s="67"/>
      <c r="U1017" s="67"/>
      <c r="V1017" s="68"/>
      <c r="W1017" s="89"/>
      <c r="X1017" s="70"/>
      <c r="Y1017" s="71" t="b">
        <f t="shared" ref="Y1017:Z1023" si="17">U1017=W1017</f>
        <v>1</v>
      </c>
      <c r="Z1017" s="71" t="b">
        <f t="shared" si="17"/>
        <v>1</v>
      </c>
      <c r="AA1017" s="72">
        <v>42390</v>
      </c>
      <c r="AB1017" s="73" t="s">
        <v>6665</v>
      </c>
      <c r="AC1017" s="62"/>
      <c r="AD1017" s="62"/>
      <c r="AE1017" s="62"/>
      <c r="AF1017" s="62"/>
    </row>
    <row r="1018" spans="1:32" ht="15" customHeight="1" x14ac:dyDescent="0.25">
      <c r="C1018" s="25">
        <v>0</v>
      </c>
      <c r="D1018" s="26" t="s">
        <v>6462</v>
      </c>
      <c r="E1018" s="27" t="s">
        <v>12524</v>
      </c>
      <c r="F1018" s="33"/>
      <c r="G1018" s="40"/>
      <c r="H1018" s="34"/>
      <c r="I1018" s="34"/>
      <c r="J1018" s="35"/>
      <c r="K1018" s="34"/>
      <c r="L1018" s="34"/>
      <c r="M1018" s="74"/>
      <c r="N1018" s="28" t="s">
        <v>12525</v>
      </c>
      <c r="O1018" s="74" t="s">
        <v>12519</v>
      </c>
      <c r="P1018" s="29"/>
      <c r="Q1018" s="31" t="s">
        <v>12526</v>
      </c>
      <c r="R1018" s="66" t="s">
        <v>314</v>
      </c>
      <c r="T1018" s="67"/>
      <c r="U1018" s="67"/>
      <c r="V1018" s="68"/>
      <c r="W1018" s="89"/>
      <c r="X1018" s="70"/>
      <c r="Y1018" s="71" t="b">
        <f t="shared" si="17"/>
        <v>1</v>
      </c>
      <c r="Z1018" s="71" t="b">
        <f t="shared" si="17"/>
        <v>1</v>
      </c>
      <c r="AA1018" s="72">
        <v>42390</v>
      </c>
      <c r="AB1018" s="73" t="s">
        <v>6665</v>
      </c>
      <c r="AC1018" s="62"/>
      <c r="AD1018" s="62"/>
      <c r="AE1018" s="62"/>
      <c r="AF1018" s="62"/>
    </row>
    <row r="1019" spans="1:32" ht="15" customHeight="1" x14ac:dyDescent="0.25">
      <c r="C1019" s="25">
        <v>0</v>
      </c>
      <c r="D1019" s="26" t="s">
        <v>6462</v>
      </c>
      <c r="E1019" s="27" t="s">
        <v>12527</v>
      </c>
      <c r="F1019" s="33"/>
      <c r="G1019" s="40"/>
      <c r="H1019" s="34"/>
      <c r="I1019" s="34"/>
      <c r="J1019" s="35"/>
      <c r="K1019" s="34"/>
      <c r="L1019" s="34"/>
      <c r="M1019" s="74"/>
      <c r="N1019" s="28" t="s">
        <v>12528</v>
      </c>
      <c r="O1019" s="74" t="s">
        <v>12519</v>
      </c>
      <c r="P1019" s="29"/>
      <c r="Q1019" s="31" t="s">
        <v>6023</v>
      </c>
      <c r="R1019" s="66" t="s">
        <v>300</v>
      </c>
      <c r="T1019" s="67"/>
      <c r="U1019" s="67" t="s">
        <v>300</v>
      </c>
      <c r="V1019" s="68" t="s">
        <v>6023</v>
      </c>
      <c r="W1019" s="89" t="s">
        <v>300</v>
      </c>
      <c r="X1019" s="70" t="s">
        <v>6023</v>
      </c>
      <c r="Y1019" s="71" t="b">
        <f t="shared" si="17"/>
        <v>1</v>
      </c>
      <c r="Z1019" s="71" t="b">
        <f t="shared" si="17"/>
        <v>1</v>
      </c>
      <c r="AA1019" s="72">
        <v>42390</v>
      </c>
      <c r="AB1019" s="73" t="s">
        <v>6665</v>
      </c>
      <c r="AC1019" s="62"/>
      <c r="AD1019" s="62"/>
      <c r="AE1019" s="62"/>
      <c r="AF1019" s="62"/>
    </row>
    <row r="1020" spans="1:32" ht="15" customHeight="1" x14ac:dyDescent="0.25">
      <c r="C1020" s="25">
        <v>0</v>
      </c>
      <c r="D1020" s="26" t="s">
        <v>6462</v>
      </c>
      <c r="E1020" s="27" t="s">
        <v>12529</v>
      </c>
      <c r="F1020" s="33"/>
      <c r="G1020" s="40"/>
      <c r="H1020" s="34"/>
      <c r="I1020" s="34"/>
      <c r="J1020" s="35"/>
      <c r="K1020" s="34"/>
      <c r="L1020" s="34"/>
      <c r="M1020" s="74"/>
      <c r="N1020" s="28" t="s">
        <v>12530</v>
      </c>
      <c r="O1020" s="74" t="s">
        <v>12519</v>
      </c>
      <c r="P1020" s="29"/>
      <c r="Q1020" s="31" t="s">
        <v>12531</v>
      </c>
      <c r="R1020" s="66" t="s">
        <v>314</v>
      </c>
      <c r="T1020" s="67"/>
      <c r="U1020" s="67"/>
      <c r="V1020" s="68"/>
      <c r="W1020" s="89"/>
      <c r="X1020" s="70"/>
      <c r="Y1020" s="71" t="b">
        <f t="shared" si="17"/>
        <v>1</v>
      </c>
      <c r="Z1020" s="71" t="b">
        <f t="shared" si="17"/>
        <v>1</v>
      </c>
      <c r="AA1020" s="72">
        <v>42390</v>
      </c>
      <c r="AB1020" s="73" t="s">
        <v>6665</v>
      </c>
      <c r="AC1020" s="62"/>
      <c r="AD1020" s="62"/>
      <c r="AE1020" s="62"/>
      <c r="AF1020" s="62"/>
    </row>
    <row r="1021" spans="1:32" ht="15" customHeight="1" x14ac:dyDescent="0.25">
      <c r="C1021" s="25">
        <v>0</v>
      </c>
      <c r="D1021" s="26" t="s">
        <v>6462</v>
      </c>
      <c r="E1021" s="27" t="s">
        <v>12532</v>
      </c>
      <c r="F1021" s="33"/>
      <c r="G1021" s="40"/>
      <c r="H1021" s="34"/>
      <c r="I1021" s="34"/>
      <c r="J1021" s="35"/>
      <c r="K1021" s="34"/>
      <c r="L1021" s="34"/>
      <c r="M1021" s="74"/>
      <c r="N1021" s="28" t="s">
        <v>12533</v>
      </c>
      <c r="O1021" s="74" t="s">
        <v>12519</v>
      </c>
      <c r="P1021" s="29"/>
      <c r="Q1021" s="31" t="s">
        <v>12534</v>
      </c>
      <c r="R1021" s="66" t="s">
        <v>314</v>
      </c>
      <c r="T1021" s="67"/>
      <c r="U1021" s="67"/>
      <c r="V1021" s="68"/>
      <c r="W1021" s="89"/>
      <c r="X1021" s="70"/>
      <c r="Y1021" s="71" t="b">
        <f t="shared" si="17"/>
        <v>1</v>
      </c>
      <c r="Z1021" s="71" t="b">
        <f t="shared" si="17"/>
        <v>1</v>
      </c>
      <c r="AA1021" s="72">
        <v>42390</v>
      </c>
      <c r="AB1021" s="73" t="s">
        <v>6665</v>
      </c>
      <c r="AC1021" s="62"/>
      <c r="AD1021" s="62"/>
      <c r="AE1021" s="62"/>
      <c r="AF1021" s="62"/>
    </row>
    <row r="1022" spans="1:32" ht="15" customHeight="1" x14ac:dyDescent="0.25">
      <c r="C1022" s="25">
        <v>0</v>
      </c>
      <c r="D1022" s="26" t="s">
        <v>6462</v>
      </c>
      <c r="E1022" s="27" t="s">
        <v>12535</v>
      </c>
      <c r="F1022" s="33"/>
      <c r="G1022" s="40"/>
      <c r="H1022" s="34"/>
      <c r="I1022" s="34"/>
      <c r="J1022" s="35"/>
      <c r="K1022" s="34"/>
      <c r="L1022" s="34"/>
      <c r="M1022" s="74"/>
      <c r="N1022" s="28" t="s">
        <v>12536</v>
      </c>
      <c r="O1022" s="74" t="s">
        <v>12519</v>
      </c>
      <c r="P1022" s="29"/>
      <c r="Q1022" s="31" t="s">
        <v>6023</v>
      </c>
      <c r="R1022" s="66" t="s">
        <v>300</v>
      </c>
      <c r="T1022" s="67"/>
      <c r="U1022" s="67" t="s">
        <v>300</v>
      </c>
      <c r="V1022" s="68" t="s">
        <v>12537</v>
      </c>
      <c r="W1022" s="89" t="s">
        <v>300</v>
      </c>
      <c r="X1022" s="70" t="s">
        <v>12537</v>
      </c>
      <c r="Y1022" s="71" t="b">
        <f t="shared" si="17"/>
        <v>1</v>
      </c>
      <c r="Z1022" s="71" t="b">
        <f t="shared" si="17"/>
        <v>1</v>
      </c>
      <c r="AA1022" s="72">
        <v>42390</v>
      </c>
      <c r="AB1022" s="73" t="s">
        <v>6665</v>
      </c>
      <c r="AC1022" s="62"/>
      <c r="AD1022" s="62"/>
      <c r="AE1022" s="62"/>
      <c r="AF1022" s="62"/>
    </row>
    <row r="1023" spans="1:32" ht="15" customHeight="1" x14ac:dyDescent="0.25">
      <c r="C1023" s="25">
        <v>0</v>
      </c>
      <c r="D1023" s="26" t="s">
        <v>6462</v>
      </c>
      <c r="E1023" s="27" t="s">
        <v>12538</v>
      </c>
      <c r="F1023" s="33"/>
      <c r="G1023" s="40"/>
      <c r="H1023" s="34"/>
      <c r="I1023" s="34"/>
      <c r="J1023" s="35"/>
      <c r="K1023" s="34"/>
      <c r="L1023" s="34"/>
      <c r="M1023" s="74"/>
      <c r="N1023" s="28" t="s">
        <v>12539</v>
      </c>
      <c r="O1023" s="74" t="s">
        <v>12519</v>
      </c>
      <c r="P1023" s="29"/>
      <c r="Q1023" s="31" t="s">
        <v>12540</v>
      </c>
      <c r="R1023" s="66" t="s">
        <v>314</v>
      </c>
      <c r="T1023" s="67"/>
      <c r="U1023" s="67" t="s">
        <v>314</v>
      </c>
      <c r="V1023" s="68" t="s">
        <v>12541</v>
      </c>
      <c r="W1023" s="89" t="s">
        <v>314</v>
      </c>
      <c r="X1023" s="70" t="s">
        <v>12541</v>
      </c>
      <c r="Y1023" s="71" t="b">
        <f t="shared" si="17"/>
        <v>1</v>
      </c>
      <c r="Z1023" s="71" t="b">
        <f t="shared" si="17"/>
        <v>1</v>
      </c>
      <c r="AA1023" s="72">
        <v>42390</v>
      </c>
      <c r="AB1023" s="73" t="s">
        <v>6665</v>
      </c>
      <c r="AC1023" s="62"/>
      <c r="AD1023" s="62"/>
      <c r="AE1023" s="62"/>
      <c r="AF1023" s="62"/>
    </row>
    <row r="1024" spans="1:32" ht="15" customHeight="1" x14ac:dyDescent="0.25">
      <c r="A1024" t="s">
        <v>1</v>
      </c>
      <c r="B1024" s="24"/>
      <c r="C1024" s="25"/>
      <c r="D1024" s="26"/>
      <c r="E1024" s="27"/>
      <c r="F1024" s="33"/>
      <c r="G1024" s="34"/>
      <c r="H1024" s="34"/>
      <c r="I1024" s="34"/>
      <c r="J1024" s="103"/>
      <c r="K1024" s="34"/>
      <c r="L1024" s="28" t="s">
        <v>12615</v>
      </c>
      <c r="M1024" s="28"/>
      <c r="N1024" s="64" t="s">
        <v>12589</v>
      </c>
      <c r="O1024" s="28"/>
      <c r="P1024" s="29"/>
      <c r="Q1024" s="31"/>
    </row>
    <row r="1025" spans="1:14" ht="15" customHeight="1" x14ac:dyDescent="0.25">
      <c r="A1025" t="s">
        <v>1</v>
      </c>
      <c r="B1025" s="24"/>
      <c r="C1025" s="25"/>
      <c r="D1025" s="26"/>
      <c r="E1025" s="27"/>
      <c r="F1025" s="33"/>
      <c r="G1025" s="34"/>
      <c r="H1025" s="34"/>
      <c r="I1025" s="34"/>
      <c r="J1025" s="104"/>
      <c r="K1025" s="34"/>
      <c r="L1025" s="28" t="s">
        <v>12616</v>
      </c>
      <c r="M1025" s="28"/>
      <c r="N1025" s="64" t="s">
        <v>12590</v>
      </c>
    </row>
    <row r="1026" spans="1:14" ht="15" customHeight="1" x14ac:dyDescent="0.25">
      <c r="A1026" t="s">
        <v>1</v>
      </c>
      <c r="B1026" s="24"/>
      <c r="C1026" s="25"/>
      <c r="D1026" s="26"/>
      <c r="E1026" s="27"/>
      <c r="F1026" s="33"/>
      <c r="G1026" s="34"/>
      <c r="H1026" s="34"/>
      <c r="I1026" s="34"/>
      <c r="J1026" s="104"/>
      <c r="K1026" s="34"/>
      <c r="L1026" s="28" t="s">
        <v>12617</v>
      </c>
      <c r="M1026" s="28"/>
      <c r="N1026" s="64" t="s">
        <v>12591</v>
      </c>
    </row>
    <row r="1027" spans="1:14" ht="15" customHeight="1" x14ac:dyDescent="0.25">
      <c r="A1027" t="s">
        <v>1</v>
      </c>
      <c r="B1027" s="24"/>
      <c r="C1027" s="25"/>
      <c r="D1027" s="26"/>
      <c r="E1027" s="27"/>
      <c r="F1027" s="33"/>
      <c r="G1027" s="34"/>
      <c r="H1027" s="34"/>
      <c r="I1027" s="34"/>
      <c r="J1027" s="104"/>
      <c r="K1027" s="34"/>
      <c r="L1027" s="28" t="s">
        <v>12618</v>
      </c>
      <c r="M1027" s="28"/>
      <c r="N1027" s="64" t="s">
        <v>12592</v>
      </c>
    </row>
    <row r="1028" spans="1:14" ht="15" customHeight="1" x14ac:dyDescent="0.25">
      <c r="A1028" t="s">
        <v>1</v>
      </c>
      <c r="B1028" s="24"/>
      <c r="C1028" s="25"/>
      <c r="D1028" s="26"/>
      <c r="E1028" s="27"/>
      <c r="F1028" s="33"/>
      <c r="G1028" s="34"/>
      <c r="H1028" s="34"/>
      <c r="I1028" s="34"/>
      <c r="J1028" s="104"/>
      <c r="K1028" s="34"/>
      <c r="L1028" s="28" t="s">
        <v>12619</v>
      </c>
      <c r="M1028" s="28"/>
      <c r="N1028" s="64" t="s">
        <v>12593</v>
      </c>
    </row>
    <row r="1029" spans="1:14" ht="15" customHeight="1" x14ac:dyDescent="0.25">
      <c r="A1029" t="s">
        <v>1</v>
      </c>
      <c r="B1029" s="24"/>
      <c r="C1029" s="25"/>
      <c r="D1029" s="26"/>
      <c r="E1029" s="27"/>
      <c r="F1029" s="33"/>
      <c r="G1029" s="34"/>
      <c r="H1029" s="34"/>
      <c r="I1029" s="34"/>
      <c r="J1029" s="104"/>
      <c r="K1029" s="34"/>
      <c r="L1029" s="28" t="s">
        <v>12620</v>
      </c>
      <c r="M1029" s="28"/>
      <c r="N1029" s="64" t="s">
        <v>12594</v>
      </c>
    </row>
    <row r="1030" spans="1:14" ht="15" customHeight="1" x14ac:dyDescent="0.25">
      <c r="A1030" t="s">
        <v>1</v>
      </c>
      <c r="B1030" s="24"/>
      <c r="C1030" s="25"/>
      <c r="D1030" s="26"/>
      <c r="E1030" s="27"/>
      <c r="F1030" s="33"/>
      <c r="G1030" s="34"/>
      <c r="H1030" s="34"/>
      <c r="I1030" s="34"/>
      <c r="J1030" s="104"/>
      <c r="K1030" s="34"/>
      <c r="L1030" s="28" t="s">
        <v>12621</v>
      </c>
      <c r="M1030" s="28"/>
      <c r="N1030" s="64" t="s">
        <v>12595</v>
      </c>
    </row>
    <row r="1031" spans="1:14" ht="15" customHeight="1" x14ac:dyDescent="0.25">
      <c r="A1031" t="s">
        <v>1</v>
      </c>
      <c r="B1031" s="24"/>
      <c r="C1031" s="25"/>
      <c r="D1031" s="26"/>
      <c r="E1031" s="27"/>
      <c r="F1031" s="33"/>
      <c r="G1031" s="34"/>
      <c r="H1031" s="34"/>
      <c r="I1031" s="34"/>
      <c r="J1031" s="104"/>
      <c r="K1031" s="34"/>
      <c r="L1031" s="28" t="s">
        <v>12622</v>
      </c>
      <c r="M1031" s="28"/>
      <c r="N1031" s="64" t="s">
        <v>12596</v>
      </c>
    </row>
    <row r="1032" spans="1:14" ht="15" customHeight="1" x14ac:dyDescent="0.25">
      <c r="A1032" t="s">
        <v>1</v>
      </c>
      <c r="B1032" s="24"/>
      <c r="C1032" s="25"/>
      <c r="D1032" s="26"/>
      <c r="E1032" s="27"/>
      <c r="F1032" s="33"/>
      <c r="G1032" s="34"/>
      <c r="H1032" s="34"/>
      <c r="I1032" s="34"/>
      <c r="J1032" s="104"/>
      <c r="K1032" s="34"/>
      <c r="L1032" s="28" t="s">
        <v>12623</v>
      </c>
      <c r="M1032" s="28"/>
      <c r="N1032" s="64" t="s">
        <v>12597</v>
      </c>
    </row>
    <row r="1033" spans="1:14" ht="15" customHeight="1" x14ac:dyDescent="0.25">
      <c r="A1033" t="s">
        <v>1</v>
      </c>
      <c r="B1033" s="24"/>
      <c r="C1033" s="25"/>
      <c r="D1033" s="26"/>
      <c r="E1033" s="27"/>
      <c r="F1033" s="33"/>
      <c r="G1033" s="34"/>
      <c r="H1033" s="34"/>
      <c r="I1033" s="34"/>
      <c r="J1033" s="104"/>
      <c r="K1033" s="34"/>
      <c r="L1033" s="28" t="s">
        <v>12624</v>
      </c>
      <c r="M1033" s="28"/>
      <c r="N1033" s="64" t="s">
        <v>12598</v>
      </c>
    </row>
    <row r="1034" spans="1:14" ht="15" customHeight="1" x14ac:dyDescent="0.25">
      <c r="A1034" t="s">
        <v>1</v>
      </c>
      <c r="B1034" s="24"/>
      <c r="C1034" s="25"/>
      <c r="D1034" s="26"/>
      <c r="E1034" s="27"/>
      <c r="F1034" s="33"/>
      <c r="G1034" s="34"/>
      <c r="H1034" s="34"/>
      <c r="I1034" s="34"/>
      <c r="J1034" s="104"/>
      <c r="K1034" s="34"/>
      <c r="L1034" s="28" t="s">
        <v>12625</v>
      </c>
      <c r="M1034" s="28"/>
      <c r="N1034" s="64" t="s">
        <v>12599</v>
      </c>
    </row>
    <row r="1035" spans="1:14" ht="15" customHeight="1" x14ac:dyDescent="0.25">
      <c r="A1035" t="s">
        <v>1</v>
      </c>
      <c r="B1035" s="24"/>
      <c r="C1035" s="25"/>
      <c r="D1035" s="26"/>
      <c r="E1035" s="27"/>
      <c r="F1035" s="33"/>
      <c r="G1035" s="34"/>
      <c r="H1035" s="34"/>
      <c r="I1035" s="34"/>
      <c r="J1035" s="104"/>
      <c r="K1035" s="34"/>
      <c r="L1035" s="28" t="s">
        <v>12626</v>
      </c>
      <c r="M1035" s="28"/>
      <c r="N1035" s="64" t="s">
        <v>12600</v>
      </c>
    </row>
    <row r="1036" spans="1:14" ht="15" customHeight="1" x14ac:dyDescent="0.25">
      <c r="A1036" t="s">
        <v>1</v>
      </c>
      <c r="B1036" s="24"/>
      <c r="C1036" s="25"/>
      <c r="D1036" s="26"/>
      <c r="E1036" s="27"/>
      <c r="F1036" s="33"/>
      <c r="G1036" s="34"/>
      <c r="H1036" s="34"/>
      <c r="I1036" s="34"/>
      <c r="J1036" s="104"/>
      <c r="K1036" s="34"/>
      <c r="L1036" s="28" t="s">
        <v>12627</v>
      </c>
      <c r="M1036" s="28"/>
      <c r="N1036" s="64" t="s">
        <v>12601</v>
      </c>
    </row>
    <row r="1037" spans="1:14" ht="15" customHeight="1" x14ac:dyDescent="0.25">
      <c r="A1037" t="s">
        <v>1</v>
      </c>
      <c r="B1037" s="24"/>
      <c r="C1037" s="25"/>
      <c r="D1037" s="26"/>
      <c r="E1037" s="27"/>
      <c r="F1037" s="33"/>
      <c r="G1037" s="34"/>
      <c r="H1037" s="34"/>
      <c r="I1037" s="34"/>
      <c r="J1037" s="104"/>
      <c r="K1037" s="34"/>
      <c r="L1037" s="28" t="s">
        <v>12628</v>
      </c>
      <c r="M1037" s="28"/>
      <c r="N1037" s="64" t="s">
        <v>12602</v>
      </c>
    </row>
    <row r="1038" spans="1:14" ht="15" customHeight="1" x14ac:dyDescent="0.25">
      <c r="A1038" t="s">
        <v>1</v>
      </c>
      <c r="B1038" s="24"/>
      <c r="C1038" s="25"/>
      <c r="D1038" s="26"/>
      <c r="E1038" s="27"/>
      <c r="F1038" s="33"/>
      <c r="G1038" s="34"/>
      <c r="H1038" s="34"/>
      <c r="I1038" s="34"/>
      <c r="J1038" s="104"/>
      <c r="K1038" s="34"/>
      <c r="L1038" s="28" t="s">
        <v>12629</v>
      </c>
      <c r="M1038" s="28"/>
      <c r="N1038" s="64" t="s">
        <v>12603</v>
      </c>
    </row>
    <row r="1039" spans="1:14" ht="15" customHeight="1" x14ac:dyDescent="0.25">
      <c r="A1039" t="s">
        <v>1</v>
      </c>
      <c r="B1039" s="24"/>
      <c r="C1039" s="25"/>
      <c r="D1039" s="26"/>
      <c r="E1039" s="27"/>
      <c r="F1039" s="33"/>
      <c r="G1039" s="34"/>
      <c r="H1039" s="34"/>
      <c r="I1039" s="34"/>
      <c r="J1039" s="104"/>
      <c r="K1039" s="34"/>
      <c r="L1039" s="28" t="s">
        <v>12630</v>
      </c>
      <c r="M1039" s="28"/>
      <c r="N1039" s="64" t="s">
        <v>12604</v>
      </c>
    </row>
    <row r="1040" spans="1:14" ht="15" customHeight="1" x14ac:dyDescent="0.25">
      <c r="A1040" t="s">
        <v>1</v>
      </c>
      <c r="B1040" s="24"/>
      <c r="C1040" s="25"/>
      <c r="D1040" s="26"/>
      <c r="E1040" s="27"/>
      <c r="F1040" s="33"/>
      <c r="G1040" s="34"/>
      <c r="H1040" s="34"/>
      <c r="I1040" s="34"/>
      <c r="J1040" s="104"/>
      <c r="K1040" s="34"/>
      <c r="L1040" s="28" t="s">
        <v>12631</v>
      </c>
      <c r="M1040" s="28"/>
      <c r="N1040" s="64" t="s">
        <v>12605</v>
      </c>
    </row>
    <row r="1041" spans="1:14" ht="15" customHeight="1" x14ac:dyDescent="0.25">
      <c r="A1041" t="s">
        <v>1</v>
      </c>
      <c r="B1041" s="24"/>
      <c r="C1041" s="25"/>
      <c r="D1041" s="26"/>
      <c r="E1041" s="27"/>
      <c r="F1041" s="33"/>
      <c r="G1041" s="34"/>
      <c r="H1041" s="34"/>
      <c r="I1041" s="34"/>
      <c r="J1041" s="104"/>
      <c r="K1041" s="34"/>
      <c r="L1041" s="28" t="s">
        <v>12632</v>
      </c>
      <c r="M1041" s="28"/>
      <c r="N1041" s="64" t="s">
        <v>12606</v>
      </c>
    </row>
    <row r="1042" spans="1:14" ht="15" customHeight="1" x14ac:dyDescent="0.25">
      <c r="A1042" t="s">
        <v>1</v>
      </c>
      <c r="B1042" s="24"/>
      <c r="C1042" s="25"/>
      <c r="D1042" s="26"/>
      <c r="E1042" s="27"/>
      <c r="F1042" s="33"/>
      <c r="G1042" s="34"/>
      <c r="H1042" s="34"/>
      <c r="I1042" s="34"/>
      <c r="J1042" s="104"/>
      <c r="K1042" s="34"/>
      <c r="L1042" s="28" t="s">
        <v>12633</v>
      </c>
      <c r="M1042" s="28"/>
      <c r="N1042" s="64" t="s">
        <v>12607</v>
      </c>
    </row>
    <row r="1043" spans="1:14" ht="15" customHeight="1" x14ac:dyDescent="0.25">
      <c r="A1043" t="s">
        <v>1</v>
      </c>
      <c r="B1043" s="24"/>
      <c r="C1043" s="25"/>
      <c r="D1043" s="26"/>
      <c r="E1043" s="27"/>
      <c r="F1043" s="33"/>
      <c r="G1043" s="34"/>
      <c r="H1043" s="34"/>
      <c r="I1043" s="34"/>
      <c r="J1043" s="104"/>
      <c r="K1043" s="34"/>
      <c r="L1043" s="28" t="s">
        <v>12640</v>
      </c>
      <c r="M1043" s="28"/>
      <c r="N1043" s="64" t="s">
        <v>12608</v>
      </c>
    </row>
    <row r="1044" spans="1:14" ht="15" customHeight="1" x14ac:dyDescent="0.25">
      <c r="A1044" t="s">
        <v>1</v>
      </c>
      <c r="B1044" s="24"/>
      <c r="C1044" s="25"/>
      <c r="D1044" s="26"/>
      <c r="E1044" s="27"/>
      <c r="F1044" s="33"/>
      <c r="G1044" s="34"/>
      <c r="H1044" s="34"/>
      <c r="I1044" s="34"/>
      <c r="J1044" s="104"/>
      <c r="K1044" s="34"/>
      <c r="L1044" s="28" t="s">
        <v>12634</v>
      </c>
      <c r="M1044" s="28"/>
      <c r="N1044" s="64" t="s">
        <v>12609</v>
      </c>
    </row>
    <row r="1045" spans="1:14" ht="15" customHeight="1" x14ac:dyDescent="0.25">
      <c r="A1045" t="s">
        <v>1</v>
      </c>
      <c r="B1045" s="24"/>
      <c r="C1045" s="25"/>
      <c r="D1045" s="26"/>
      <c r="E1045" s="27"/>
      <c r="F1045" s="33"/>
      <c r="G1045" s="34"/>
      <c r="H1045" s="34"/>
      <c r="I1045" s="34"/>
      <c r="J1045" s="104"/>
      <c r="K1045" s="34"/>
      <c r="L1045" s="28" t="s">
        <v>12635</v>
      </c>
      <c r="M1045" s="28"/>
      <c r="N1045" s="64" t="s">
        <v>12610</v>
      </c>
    </row>
    <row r="1046" spans="1:14" ht="15" customHeight="1" x14ac:dyDescent="0.25">
      <c r="A1046" t="s">
        <v>1</v>
      </c>
      <c r="B1046" s="24"/>
      <c r="C1046" s="25"/>
      <c r="D1046" s="26"/>
      <c r="E1046" s="27"/>
      <c r="F1046" s="33"/>
      <c r="G1046" s="34"/>
      <c r="H1046" s="34"/>
      <c r="I1046" s="34"/>
      <c r="J1046" s="104"/>
      <c r="K1046" s="34"/>
      <c r="L1046" s="28" t="s">
        <v>12636</v>
      </c>
      <c r="M1046" s="28"/>
      <c r="N1046" s="64" t="s">
        <v>12611</v>
      </c>
    </row>
    <row r="1047" spans="1:14" ht="15" customHeight="1" x14ac:dyDescent="0.25">
      <c r="A1047" t="s">
        <v>1</v>
      </c>
      <c r="B1047" s="24"/>
      <c r="C1047" s="25"/>
      <c r="D1047" s="26"/>
      <c r="E1047" s="27"/>
      <c r="F1047" s="33"/>
      <c r="G1047" s="34"/>
      <c r="H1047" s="34"/>
      <c r="I1047" s="34"/>
      <c r="J1047" s="104"/>
      <c r="K1047" s="34"/>
      <c r="L1047" s="28" t="s">
        <v>12637</v>
      </c>
      <c r="M1047" s="28"/>
      <c r="N1047" s="64" t="s">
        <v>12612</v>
      </c>
    </row>
    <row r="1048" spans="1:14" ht="15" customHeight="1" x14ac:dyDescent="0.25">
      <c r="A1048" t="s">
        <v>1</v>
      </c>
      <c r="B1048" s="24"/>
      <c r="C1048" s="25"/>
      <c r="D1048" s="26"/>
      <c r="E1048" s="27"/>
      <c r="F1048" s="33"/>
      <c r="G1048" s="34"/>
      <c r="H1048" s="34"/>
      <c r="I1048" s="34"/>
      <c r="J1048" s="104"/>
      <c r="K1048" s="34"/>
      <c r="L1048" s="28" t="s">
        <v>12638</v>
      </c>
      <c r="M1048" s="28"/>
      <c r="N1048" s="64" t="s">
        <v>12613</v>
      </c>
    </row>
    <row r="1049" spans="1:14" ht="15" customHeight="1" x14ac:dyDescent="0.25">
      <c r="A1049" t="s">
        <v>1</v>
      </c>
      <c r="B1049" s="24"/>
      <c r="C1049" s="25"/>
      <c r="D1049" s="26"/>
      <c r="E1049" s="27"/>
      <c r="F1049" s="33"/>
      <c r="G1049" s="34"/>
      <c r="H1049" s="34"/>
      <c r="I1049" s="34"/>
      <c r="J1049" s="104"/>
      <c r="K1049" s="34"/>
      <c r="L1049" s="28" t="s">
        <v>12639</v>
      </c>
      <c r="M1049" s="28"/>
      <c r="N1049" s="64" t="s">
        <v>12614</v>
      </c>
    </row>
    <row r="1050" spans="1:14" ht="15" customHeight="1" x14ac:dyDescent="0.25">
      <c r="A1050" t="s">
        <v>1</v>
      </c>
      <c r="L1050" s="28" t="s">
        <v>12642</v>
      </c>
      <c r="M1050" s="28"/>
      <c r="N1050" s="64" t="s">
        <v>12641</v>
      </c>
    </row>
    <row r="1051" spans="1:14" ht="15" customHeight="1" x14ac:dyDescent="0.25">
      <c r="A1051" t="s">
        <v>1</v>
      </c>
      <c r="L1051" s="28" t="s">
        <v>12643</v>
      </c>
      <c r="N1051" s="105" t="s">
        <v>12670</v>
      </c>
    </row>
    <row r="1052" spans="1:14" ht="15" customHeight="1" x14ac:dyDescent="0.25">
      <c r="A1052" t="s">
        <v>1</v>
      </c>
      <c r="L1052" s="28" t="s">
        <v>12644</v>
      </c>
      <c r="N1052" s="105" t="s">
        <v>12671</v>
      </c>
    </row>
    <row r="1053" spans="1:14" ht="15" customHeight="1" x14ac:dyDescent="0.25">
      <c r="A1053" t="s">
        <v>1</v>
      </c>
      <c r="L1053" s="28" t="s">
        <v>12645</v>
      </c>
      <c r="N1053" s="105" t="s">
        <v>12672</v>
      </c>
    </row>
    <row r="1054" spans="1:14" ht="15" customHeight="1" x14ac:dyDescent="0.25">
      <c r="A1054" t="s">
        <v>1</v>
      </c>
      <c r="L1054" s="28" t="s">
        <v>12646</v>
      </c>
      <c r="N1054" s="105" t="s">
        <v>12673</v>
      </c>
    </row>
    <row r="1055" spans="1:14" ht="15" customHeight="1" x14ac:dyDescent="0.25">
      <c r="A1055" t="s">
        <v>1</v>
      </c>
      <c r="L1055" s="28" t="s">
        <v>12647</v>
      </c>
      <c r="N1055" s="105" t="s">
        <v>12674</v>
      </c>
    </row>
    <row r="1056" spans="1:14" ht="15" customHeight="1" x14ac:dyDescent="0.25">
      <c r="A1056" t="s">
        <v>1</v>
      </c>
      <c r="L1056" s="28" t="s">
        <v>12648</v>
      </c>
      <c r="N1056" s="105" t="s">
        <v>12675</v>
      </c>
    </row>
    <row r="1057" spans="1:14" ht="15" customHeight="1" x14ac:dyDescent="0.25">
      <c r="A1057" t="s">
        <v>1</v>
      </c>
      <c r="L1057" s="28" t="s">
        <v>12649</v>
      </c>
      <c r="N1057" s="105" t="s">
        <v>12676</v>
      </c>
    </row>
    <row r="1058" spans="1:14" ht="15" customHeight="1" x14ac:dyDescent="0.25">
      <c r="A1058" t="s">
        <v>1</v>
      </c>
      <c r="L1058" s="28" t="s">
        <v>12650</v>
      </c>
      <c r="N1058" s="105" t="s">
        <v>12677</v>
      </c>
    </row>
    <row r="1059" spans="1:14" ht="15" customHeight="1" x14ac:dyDescent="0.25">
      <c r="A1059" t="s">
        <v>1</v>
      </c>
      <c r="L1059" s="28" t="s">
        <v>12651</v>
      </c>
      <c r="N1059" s="105" t="s">
        <v>12678</v>
      </c>
    </row>
    <row r="1060" spans="1:14" ht="15" customHeight="1" x14ac:dyDescent="0.25">
      <c r="A1060" t="s">
        <v>1</v>
      </c>
      <c r="L1060" s="28" t="s">
        <v>12652</v>
      </c>
      <c r="N1060" s="105" t="s">
        <v>12679</v>
      </c>
    </row>
    <row r="1061" spans="1:14" ht="15" customHeight="1" x14ac:dyDescent="0.25">
      <c r="A1061" t="s">
        <v>1</v>
      </c>
      <c r="L1061" s="28" t="s">
        <v>12653</v>
      </c>
      <c r="N1061" s="105" t="s">
        <v>12680</v>
      </c>
    </row>
    <row r="1062" spans="1:14" ht="15" customHeight="1" x14ac:dyDescent="0.25">
      <c r="A1062" t="s">
        <v>1</v>
      </c>
      <c r="L1062" s="28" t="s">
        <v>12654</v>
      </c>
      <c r="N1062" s="105" t="s">
        <v>12681</v>
      </c>
    </row>
    <row r="1063" spans="1:14" ht="15" customHeight="1" x14ac:dyDescent="0.25">
      <c r="A1063" t="s">
        <v>1</v>
      </c>
      <c r="L1063" s="28" t="s">
        <v>12655</v>
      </c>
      <c r="N1063" s="105" t="s">
        <v>12682</v>
      </c>
    </row>
    <row r="1064" spans="1:14" ht="15" customHeight="1" x14ac:dyDescent="0.25">
      <c r="A1064" t="s">
        <v>1</v>
      </c>
      <c r="L1064" s="28" t="s">
        <v>12656</v>
      </c>
      <c r="N1064" s="105" t="s">
        <v>12683</v>
      </c>
    </row>
    <row r="1065" spans="1:14" ht="15" customHeight="1" x14ac:dyDescent="0.25">
      <c r="A1065" t="s">
        <v>1</v>
      </c>
      <c r="L1065" s="28" t="s">
        <v>12657</v>
      </c>
      <c r="N1065" s="105" t="s">
        <v>12684</v>
      </c>
    </row>
    <row r="1066" spans="1:14" ht="15" customHeight="1" x14ac:dyDescent="0.25">
      <c r="A1066" t="s">
        <v>1</v>
      </c>
      <c r="L1066" s="28" t="s">
        <v>12658</v>
      </c>
      <c r="N1066" s="105" t="s">
        <v>12685</v>
      </c>
    </row>
    <row r="1067" spans="1:14" ht="15" customHeight="1" x14ac:dyDescent="0.25">
      <c r="A1067" t="s">
        <v>1</v>
      </c>
      <c r="L1067" s="28" t="s">
        <v>12659</v>
      </c>
      <c r="N1067" s="105" t="s">
        <v>12686</v>
      </c>
    </row>
    <row r="1068" spans="1:14" ht="15" customHeight="1" x14ac:dyDescent="0.25">
      <c r="A1068" t="s">
        <v>1</v>
      </c>
      <c r="L1068" s="28" t="s">
        <v>12660</v>
      </c>
      <c r="N1068" s="105" t="s">
        <v>12687</v>
      </c>
    </row>
    <row r="1069" spans="1:14" ht="15" customHeight="1" x14ac:dyDescent="0.25">
      <c r="A1069" t="s">
        <v>1</v>
      </c>
      <c r="L1069" s="28" t="s">
        <v>12661</v>
      </c>
      <c r="N1069" s="105" t="s">
        <v>12688</v>
      </c>
    </row>
    <row r="1070" spans="1:14" ht="15" customHeight="1" x14ac:dyDescent="0.25">
      <c r="A1070" t="s">
        <v>1</v>
      </c>
      <c r="L1070" s="28" t="s">
        <v>12662</v>
      </c>
      <c r="N1070" s="105" t="s">
        <v>12689</v>
      </c>
    </row>
    <row r="1071" spans="1:14" ht="15" customHeight="1" x14ac:dyDescent="0.25">
      <c r="A1071" t="s">
        <v>1</v>
      </c>
      <c r="L1071" s="28" t="s">
        <v>12663</v>
      </c>
      <c r="N1071" s="105" t="s">
        <v>12690</v>
      </c>
    </row>
    <row r="1072" spans="1:14" ht="15" customHeight="1" x14ac:dyDescent="0.25">
      <c r="A1072" t="s">
        <v>1</v>
      </c>
      <c r="L1072" s="28" t="s">
        <v>12664</v>
      </c>
      <c r="N1072" s="105" t="s">
        <v>12691</v>
      </c>
    </row>
    <row r="1073" spans="1:14" ht="15" customHeight="1" x14ac:dyDescent="0.25">
      <c r="A1073" t="s">
        <v>1</v>
      </c>
      <c r="L1073" s="28" t="s">
        <v>12665</v>
      </c>
      <c r="N1073" s="105" t="s">
        <v>12692</v>
      </c>
    </row>
    <row r="1074" spans="1:14" ht="15" customHeight="1" x14ac:dyDescent="0.25">
      <c r="A1074" t="s">
        <v>1</v>
      </c>
      <c r="L1074" s="28" t="s">
        <v>12666</v>
      </c>
      <c r="N1074" s="105" t="s">
        <v>12693</v>
      </c>
    </row>
    <row r="1075" spans="1:14" ht="15" customHeight="1" x14ac:dyDescent="0.25">
      <c r="A1075" t="s">
        <v>1</v>
      </c>
      <c r="L1075" s="28" t="s">
        <v>12667</v>
      </c>
      <c r="N1075" s="105" t="s">
        <v>12694</v>
      </c>
    </row>
    <row r="1076" spans="1:14" ht="15" customHeight="1" x14ac:dyDescent="0.25">
      <c r="A1076" t="s">
        <v>1</v>
      </c>
      <c r="L1076" s="28" t="s">
        <v>12668</v>
      </c>
      <c r="N1076" s="105" t="s">
        <v>12695</v>
      </c>
    </row>
    <row r="1077" spans="1:14" ht="15" customHeight="1" x14ac:dyDescent="0.25">
      <c r="A1077" t="s">
        <v>1</v>
      </c>
      <c r="L1077" s="28" t="s">
        <v>12669</v>
      </c>
      <c r="N1077" s="105" t="s">
        <v>12696</v>
      </c>
    </row>
    <row r="1078" spans="1:14" ht="15" customHeight="1" x14ac:dyDescent="0.25">
      <c r="A1078" t="s">
        <v>1</v>
      </c>
      <c r="L1078" s="28" t="s">
        <v>12669</v>
      </c>
      <c r="N1078" s="105" t="s">
        <v>12697</v>
      </c>
    </row>
    <row r="1079" spans="1:14" ht="15" customHeight="1" x14ac:dyDescent="0.25">
      <c r="A1079" t="s">
        <v>1</v>
      </c>
      <c r="L1079" s="28" t="s">
        <v>12698</v>
      </c>
      <c r="N1079" s="105" t="s">
        <v>12697</v>
      </c>
    </row>
  </sheetData>
  <mergeCells count="2">
    <mergeCell ref="K232:K233"/>
    <mergeCell ref="K925:K935"/>
  </mergeCells>
  <phoneticPr fontId="21" type="noConversion"/>
  <pageMargins left="0.7" right="0.7" top="0.75" bottom="0.75" header="0.3" footer="0.3"/>
  <pageSetup paperSize="9" orientation="portrait" r:id="rId1"/>
  <headerFooter>
    <oddFooter>&amp;C&amp;1#&amp;"Verdana"&amp;7&amp;K737373Classified as internal/staff &amp; contractors by the European Medicines Agency</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4"/>
  <sheetViews>
    <sheetView workbookViewId="0">
      <selection activeCell="H19" sqref="H19"/>
    </sheetView>
  </sheetViews>
  <sheetFormatPr defaultRowHeight="15" x14ac:dyDescent="0.25"/>
  <cols>
    <col min="11" max="11" width="23.85546875" customWidth="1" collapsed="1"/>
    <col min="12" max="12" width="32" customWidth="1" collapsed="1"/>
    <col min="13" max="13" width="20.5703125" customWidth="1" collapsed="1"/>
    <col min="14" max="14" width="37.7109375" customWidth="1" collapsed="1"/>
  </cols>
  <sheetData>
    <row r="1" spans="1:19" ht="60" x14ac:dyDescent="0.25">
      <c r="B1" s="17" t="s">
        <v>6017</v>
      </c>
      <c r="C1" s="18" t="s">
        <v>271</v>
      </c>
      <c r="D1" s="19" t="s">
        <v>6018</v>
      </c>
      <c r="E1" s="20" t="s">
        <v>273</v>
      </c>
      <c r="F1" s="20" t="s">
        <v>274</v>
      </c>
      <c r="G1" s="20" t="s">
        <v>275</v>
      </c>
      <c r="H1" s="20" t="s">
        <v>276</v>
      </c>
      <c r="I1" s="20" t="s">
        <v>277</v>
      </c>
      <c r="J1" s="20" t="s">
        <v>278</v>
      </c>
      <c r="K1" s="20" t="s">
        <v>279</v>
      </c>
      <c r="L1" s="20" t="s">
        <v>6019</v>
      </c>
      <c r="M1" s="20"/>
      <c r="N1" s="20" t="s">
        <v>6020</v>
      </c>
      <c r="O1" s="20" t="s">
        <v>9</v>
      </c>
      <c r="P1" s="21" t="s">
        <v>283</v>
      </c>
      <c r="Q1" s="22" t="s">
        <v>284</v>
      </c>
    </row>
    <row r="2" spans="1:19" ht="60" x14ac:dyDescent="0.25">
      <c r="A2" t="s">
        <v>1</v>
      </c>
      <c r="B2" s="24">
        <v>0</v>
      </c>
      <c r="C2" s="25">
        <v>4</v>
      </c>
      <c r="D2" s="32" t="s">
        <v>6022</v>
      </c>
      <c r="E2" s="27" t="s">
        <v>6024</v>
      </c>
      <c r="F2" s="33" t="s">
        <v>6025</v>
      </c>
      <c r="G2" s="34" t="s">
        <v>20</v>
      </c>
      <c r="H2" s="34">
        <v>3</v>
      </c>
      <c r="I2" s="34" t="s">
        <v>21</v>
      </c>
      <c r="J2" s="35">
        <v>2.1</v>
      </c>
      <c r="K2" s="34" t="s">
        <v>306</v>
      </c>
      <c r="L2" s="34" t="s">
        <v>28</v>
      </c>
      <c r="M2" s="28"/>
      <c r="N2" s="28" t="s">
        <v>6026</v>
      </c>
      <c r="O2" s="28" t="s">
        <v>29</v>
      </c>
      <c r="P2" s="28" t="s">
        <v>29</v>
      </c>
      <c r="Q2" s="30"/>
    </row>
    <row r="3" spans="1:19" ht="30" customHeight="1" x14ac:dyDescent="0.25">
      <c r="B3" s="26">
        <v>5</v>
      </c>
      <c r="C3" s="25"/>
      <c r="D3" s="26">
        <v>5</v>
      </c>
      <c r="E3" s="50" t="s">
        <v>6491</v>
      </c>
      <c r="F3" s="51" t="s">
        <v>6492</v>
      </c>
      <c r="G3" s="52" t="s">
        <v>6493</v>
      </c>
      <c r="H3" s="53"/>
      <c r="I3" s="50"/>
      <c r="J3" s="51"/>
      <c r="K3" s="51" t="s">
        <v>6494</v>
      </c>
      <c r="L3" s="54" t="s">
        <v>6495</v>
      </c>
      <c r="M3" s="54"/>
      <c r="N3" s="53" t="s">
        <v>6496</v>
      </c>
      <c r="O3" s="53"/>
      <c r="P3" s="55"/>
      <c r="Q3" s="38" t="s">
        <v>6497</v>
      </c>
      <c r="R3" s="38"/>
      <c r="S3" s="31" t="s">
        <v>6498</v>
      </c>
    </row>
    <row r="4" spans="1:19" ht="42.75" customHeight="1" x14ac:dyDescent="0.25">
      <c r="B4" s="26">
        <v>5</v>
      </c>
      <c r="C4" s="25"/>
      <c r="D4" s="26">
        <v>5</v>
      </c>
      <c r="E4" s="50" t="s">
        <v>6491</v>
      </c>
      <c r="F4" s="51" t="s">
        <v>6492</v>
      </c>
      <c r="G4" s="52" t="s">
        <v>6493</v>
      </c>
      <c r="H4" s="53"/>
      <c r="I4" s="50"/>
      <c r="J4" s="51"/>
      <c r="K4" s="51" t="s">
        <v>6494</v>
      </c>
      <c r="L4" s="54" t="s">
        <v>6499</v>
      </c>
      <c r="M4" s="54"/>
      <c r="N4" s="53" t="s">
        <v>6500</v>
      </c>
      <c r="O4" s="53"/>
      <c r="P4" s="55"/>
      <c r="Q4" s="38" t="s">
        <v>6501</v>
      </c>
      <c r="R4" s="38" t="s">
        <v>6502</v>
      </c>
      <c r="S4" s="31" t="s">
        <v>6503</v>
      </c>
    </row>
  </sheetData>
  <conditionalFormatting sqref="M3:M4">
    <cfRule type="containsText" dxfId="1" priority="2" operator="containsText" text="TODO">
      <formula>NOT(ISERROR(SEARCH("TODO",M3)))</formula>
    </cfRule>
  </conditionalFormatting>
  <conditionalFormatting sqref="L3:L4">
    <cfRule type="containsText" dxfId="0" priority="1" operator="containsText" text="TODO">
      <formula>NOT(ISERROR(SEARCH("TODO",L3)))</formula>
    </cfRule>
  </conditionalFormatting>
  <pageMargins left="0.7" right="0.7" top="0.75" bottom="0.75" header="0.3" footer="0.3"/>
  <pageSetup paperSize="9" orientation="portrait" r:id="rId1"/>
  <headerFooter>
    <oddFooter>&amp;C&amp;1#&amp;"Verdana"&amp;7&amp;K737373Classified as internal/staff &amp; contractors by the European Medicines Agency</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VETBizRuleSheet</vt:lpstr>
      <vt:lpstr>ModelOffice</vt:lpstr>
      <vt:lpstr>Sheet1</vt:lpstr>
      <vt:lpstr>R2BizRuleSheet</vt:lpstr>
      <vt:lpstr>R3HumanBizRuleSheet</vt:lpstr>
    </vt:vector>
  </TitlesOfParts>
  <Company>European Medicines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Unni</dc:creator>
  <cp:lastModifiedBy>Kannan Unni</cp:lastModifiedBy>
  <dcterms:created xsi:type="dcterms:W3CDTF">2019-07-03T09:37:14Z</dcterms:created>
  <dcterms:modified xsi:type="dcterms:W3CDTF">2020-04-16T13:14:29Z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fe1b31d-cec0-4074-b4bd-f07689e43d84_Enabled">
    <vt:lpwstr>True</vt:lpwstr>
  </property>
  <property fmtid="{D5CDD505-2E9C-101B-9397-08002B2CF9AE}" pid="3" name="MSIP_Label_afe1b31d-cec0-4074-b4bd-f07689e43d84_SiteId">
    <vt:lpwstr>bc9dc15c-61bc-4f03-b60b-e5b6d8922839</vt:lpwstr>
  </property>
  <property fmtid="{D5CDD505-2E9C-101B-9397-08002B2CF9AE}" pid="4" name="MSIP_Label_afe1b31d-cec0-4074-b4bd-f07689e43d84_Owner">
    <vt:lpwstr>unni.kannan@ext.ema.europa.eu</vt:lpwstr>
  </property>
  <property fmtid="{D5CDD505-2E9C-101B-9397-08002B2CF9AE}" pid="5" name="MSIP_Label_afe1b31d-cec0-4074-b4bd-f07689e43d84_SetDate">
    <vt:lpwstr>2019-12-03T10:23:18.4119930Z</vt:lpwstr>
  </property>
  <property fmtid="{D5CDD505-2E9C-101B-9397-08002B2CF9AE}" pid="6" name="MSIP_Label_afe1b31d-cec0-4074-b4bd-f07689e43d84_Name">
    <vt:lpwstr>Internal</vt:lpwstr>
  </property>
  <property fmtid="{D5CDD505-2E9C-101B-9397-08002B2CF9AE}" pid="7" name="MSIP_Label_afe1b31d-cec0-4074-b4bd-f07689e43d84_Application">
    <vt:lpwstr>Microsoft Azure Information Protection</vt:lpwstr>
  </property>
  <property fmtid="{D5CDD505-2E9C-101B-9397-08002B2CF9AE}" pid="8" name="MSIP_Label_afe1b31d-cec0-4074-b4bd-f07689e43d84_ActionId">
    <vt:lpwstr>2e713f41-5638-4bea-a716-10ea2971bd6c</vt:lpwstr>
  </property>
  <property fmtid="{D5CDD505-2E9C-101B-9397-08002B2CF9AE}" pid="9" name="MSIP_Label_afe1b31d-cec0-4074-b4bd-f07689e43d84_Extended_MSFT_Method">
    <vt:lpwstr>Automatic</vt:lpwstr>
  </property>
  <property fmtid="{D5CDD505-2E9C-101B-9397-08002B2CF9AE}" pid="10" name="MSIP_Label_0eea11ca-d417-4147-80ed-01a58412c458_Enabled">
    <vt:lpwstr>True</vt:lpwstr>
  </property>
  <property fmtid="{D5CDD505-2E9C-101B-9397-08002B2CF9AE}" pid="11" name="MSIP_Label_0eea11ca-d417-4147-80ed-01a58412c458_SiteId">
    <vt:lpwstr>bc9dc15c-61bc-4f03-b60b-e5b6d8922839</vt:lpwstr>
  </property>
  <property fmtid="{D5CDD505-2E9C-101B-9397-08002B2CF9AE}" pid="12" name="MSIP_Label_0eea11ca-d417-4147-80ed-01a58412c458_Owner">
    <vt:lpwstr>unni.kannan@ext.ema.europa.eu</vt:lpwstr>
  </property>
  <property fmtid="{D5CDD505-2E9C-101B-9397-08002B2CF9AE}" pid="13" name="MSIP_Label_0eea11ca-d417-4147-80ed-01a58412c458_SetDate">
    <vt:lpwstr>2019-12-03T10:23:18.4119930Z</vt:lpwstr>
  </property>
  <property fmtid="{D5CDD505-2E9C-101B-9397-08002B2CF9AE}" pid="14" name="MSIP_Label_0eea11ca-d417-4147-80ed-01a58412c458_Name">
    <vt:lpwstr>All EMA Staff and Contractors</vt:lpwstr>
  </property>
  <property fmtid="{D5CDD505-2E9C-101B-9397-08002B2CF9AE}" pid="15" name="MSIP_Label_0eea11ca-d417-4147-80ed-01a58412c458_Application">
    <vt:lpwstr>Microsoft Azure Information Protection</vt:lpwstr>
  </property>
  <property fmtid="{D5CDD505-2E9C-101B-9397-08002B2CF9AE}" pid="16" name="MSIP_Label_0eea11ca-d417-4147-80ed-01a58412c458_ActionId">
    <vt:lpwstr>2e713f41-5638-4bea-a716-10ea2971bd6c</vt:lpwstr>
  </property>
  <property fmtid="{D5CDD505-2E9C-101B-9397-08002B2CF9AE}" pid="17" name="MSIP_Label_0eea11ca-d417-4147-80ed-01a58412c458_Parent">
    <vt:lpwstr>afe1b31d-cec0-4074-b4bd-f07689e43d84</vt:lpwstr>
  </property>
  <property fmtid="{D5CDD505-2E9C-101B-9397-08002B2CF9AE}" pid="18" name="MSIP_Label_0eea11ca-d417-4147-80ed-01a58412c458_Extended_MSFT_Method">
    <vt:lpwstr>Automatic</vt:lpwstr>
  </property>
  <property fmtid="{D5CDD505-2E9C-101B-9397-08002B2CF9AE}" pid="19" name="Classification">
    <vt:lpwstr>Internal All EMA Staff and Contractors</vt:lpwstr>
  </property>
</Properties>
</file>