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Data\vich-file-creation\Files\Templates\"/>
    </mc:Choice>
  </mc:AlternateContent>
  <xr:revisionPtr revIDLastSave="0" documentId="13_ncr:1_{C3D985E2-0610-450C-9649-BBFD9E166A95}" xr6:coauthVersionLast="44" xr6:coauthVersionMax="44" xr10:uidLastSave="{00000000-0000-0000-0000-000000000000}"/>
  <bookViews>
    <workbookView xWindow="-120" yWindow="-120" windowWidth="23280" windowHeight="11925" tabRatio="910" xr2:uid="{00000000-000D-0000-FFFF-FFFF00000000}"/>
  </bookViews>
  <sheets>
    <sheet name="bizrule" sheetId="4" r:id="rId1"/>
    <sheet name="Lookup" sheetId="5" r:id="rId2"/>
    <sheet name="A1ToA4_mandatorychecks" sheetId="3" r:id="rId3"/>
  </sheets>
  <definedNames>
    <definedName name="_xlnm._FilterDatabase" localSheetId="2" hidden="1">A1ToA4_mandatorychecks!$A$1:$N$65</definedName>
    <definedName name="_xlnm._FilterDatabase" localSheetId="0" hidden="1">bizrule!$A$1:$S$80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4" l="1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J18" i="4" l="1"/>
  <c r="J17" i="4"/>
  <c r="J138" i="5" l="1"/>
  <c r="I138" i="5"/>
  <c r="J137" i="5"/>
  <c r="I137" i="5"/>
  <c r="J135" i="5"/>
  <c r="I135" i="5"/>
  <c r="J134" i="5"/>
  <c r="I134" i="5"/>
  <c r="J133" i="5"/>
  <c r="I133" i="5"/>
  <c r="J132" i="5"/>
  <c r="I132" i="5"/>
  <c r="J131" i="5"/>
  <c r="I131" i="5"/>
  <c r="J130" i="5"/>
  <c r="I130" i="5"/>
  <c r="J129" i="5"/>
  <c r="I129" i="5"/>
  <c r="J128" i="5"/>
  <c r="I128" i="5"/>
  <c r="J127" i="5"/>
  <c r="I127" i="5"/>
  <c r="J126" i="5"/>
  <c r="I126" i="5"/>
  <c r="J125" i="5"/>
  <c r="I125" i="5"/>
  <c r="J124" i="5"/>
  <c r="I124" i="5"/>
  <c r="J123" i="5"/>
  <c r="I123" i="5"/>
  <c r="J122" i="5"/>
  <c r="I122" i="5"/>
  <c r="J121" i="5"/>
  <c r="I121" i="5"/>
  <c r="J120" i="5"/>
  <c r="I120" i="5"/>
  <c r="J119" i="5"/>
  <c r="I119" i="5"/>
  <c r="J118" i="5"/>
  <c r="I118" i="5"/>
  <c r="J117" i="5"/>
  <c r="I117" i="5"/>
  <c r="J116" i="5"/>
  <c r="I116" i="5"/>
  <c r="J115" i="5"/>
  <c r="I115" i="5"/>
  <c r="J114" i="5"/>
  <c r="I114" i="5"/>
  <c r="J113" i="5"/>
  <c r="I113" i="5"/>
  <c r="J112" i="5"/>
  <c r="I112" i="5"/>
  <c r="J111" i="5"/>
  <c r="I111" i="5"/>
  <c r="J110" i="5"/>
  <c r="I110" i="5"/>
  <c r="J109" i="5"/>
  <c r="I109" i="5"/>
  <c r="J108" i="5"/>
  <c r="I108" i="5"/>
  <c r="J107" i="5"/>
  <c r="I107" i="5"/>
  <c r="J106" i="5"/>
  <c r="I106" i="5"/>
  <c r="J105" i="5"/>
  <c r="I105" i="5"/>
  <c r="J104" i="5"/>
  <c r="I104" i="5"/>
  <c r="J103" i="5"/>
  <c r="I103" i="5"/>
  <c r="J102" i="5"/>
  <c r="I102" i="5"/>
  <c r="J101" i="5"/>
  <c r="I101" i="5"/>
  <c r="J100" i="5"/>
  <c r="I100" i="5"/>
  <c r="J99" i="5"/>
  <c r="I99" i="5"/>
  <c r="J98" i="5"/>
  <c r="I98" i="5"/>
  <c r="J97" i="5"/>
  <c r="I97" i="5"/>
  <c r="J96" i="5"/>
  <c r="I96" i="5"/>
  <c r="J95" i="5"/>
  <c r="I95" i="5"/>
  <c r="J94" i="5"/>
  <c r="I94" i="5"/>
  <c r="J93" i="5"/>
  <c r="I93" i="5"/>
  <c r="J92" i="5"/>
  <c r="I92" i="5"/>
  <c r="J91" i="5"/>
  <c r="I91" i="5"/>
  <c r="J90" i="5"/>
  <c r="I90" i="5"/>
  <c r="J89" i="5"/>
  <c r="I89" i="5"/>
  <c r="J88" i="5"/>
  <c r="I88" i="5"/>
  <c r="J87" i="5"/>
  <c r="I87" i="5"/>
  <c r="J86" i="5"/>
  <c r="I86" i="5"/>
  <c r="J85" i="5"/>
  <c r="I85" i="5"/>
  <c r="J84" i="5"/>
  <c r="I84" i="5"/>
  <c r="J83" i="5"/>
  <c r="I83" i="5"/>
  <c r="J82" i="5"/>
  <c r="I82" i="5"/>
  <c r="J81" i="5"/>
  <c r="I81" i="5"/>
  <c r="J80" i="5"/>
  <c r="I80" i="5"/>
  <c r="J79" i="5"/>
  <c r="I79" i="5"/>
  <c r="J78" i="5"/>
  <c r="I78" i="5"/>
  <c r="J77" i="5"/>
  <c r="I77" i="5"/>
  <c r="J76" i="5"/>
  <c r="I76" i="5"/>
  <c r="J75" i="5"/>
  <c r="I75" i="5"/>
  <c r="J74" i="5"/>
  <c r="I74" i="5"/>
  <c r="J73" i="5"/>
  <c r="I73" i="5"/>
  <c r="J72" i="5"/>
  <c r="I72" i="5"/>
  <c r="J71" i="5"/>
  <c r="I71" i="5"/>
  <c r="J70" i="5"/>
  <c r="I70" i="5"/>
  <c r="J69" i="5"/>
  <c r="I69" i="5"/>
  <c r="J68" i="5"/>
  <c r="I68" i="5"/>
  <c r="J67" i="5"/>
  <c r="I67" i="5"/>
  <c r="J66" i="5"/>
  <c r="I66" i="5"/>
  <c r="J65" i="5"/>
  <c r="I65" i="5"/>
  <c r="J64" i="5"/>
  <c r="I64" i="5"/>
  <c r="J63" i="5"/>
  <c r="I63" i="5"/>
  <c r="J62" i="5"/>
  <c r="I62" i="5"/>
  <c r="J61" i="5"/>
  <c r="I61" i="5"/>
  <c r="J60" i="5"/>
  <c r="I60" i="5"/>
  <c r="J59" i="5"/>
  <c r="I59" i="5"/>
  <c r="J58" i="5"/>
  <c r="I58" i="5"/>
  <c r="J57" i="5"/>
  <c r="I57" i="5"/>
  <c r="J56" i="5"/>
  <c r="I56" i="5"/>
  <c r="J55" i="5"/>
  <c r="I55" i="5"/>
  <c r="J54" i="5"/>
  <c r="I54" i="5"/>
  <c r="J53" i="5"/>
  <c r="I53" i="5"/>
  <c r="J52" i="5"/>
  <c r="I52" i="5"/>
  <c r="J51" i="5"/>
  <c r="I51" i="5"/>
  <c r="J50" i="5"/>
  <c r="I50" i="5"/>
  <c r="J49" i="5"/>
  <c r="I49" i="5"/>
  <c r="J48" i="5"/>
  <c r="I48" i="5"/>
  <c r="J47" i="5"/>
  <c r="I47" i="5"/>
  <c r="J46" i="5"/>
  <c r="I46" i="5"/>
  <c r="J45" i="5"/>
  <c r="I45" i="5"/>
  <c r="J44" i="5"/>
  <c r="I44" i="5"/>
  <c r="J43" i="5"/>
  <c r="I43" i="5"/>
  <c r="J42" i="5"/>
  <c r="I42" i="5"/>
  <c r="J41" i="5"/>
  <c r="I41" i="5"/>
  <c r="J40" i="5"/>
  <c r="I40" i="5"/>
  <c r="J39" i="5"/>
  <c r="I39" i="5"/>
  <c r="J38" i="5"/>
  <c r="I38" i="5"/>
  <c r="J37" i="5"/>
  <c r="I37" i="5"/>
  <c r="J36" i="5"/>
  <c r="I36" i="5"/>
  <c r="J35" i="5"/>
  <c r="I35" i="5"/>
  <c r="J34" i="5"/>
  <c r="I34" i="5"/>
  <c r="J33" i="5"/>
  <c r="I33" i="5"/>
  <c r="J32" i="5"/>
  <c r="I32" i="5"/>
  <c r="J31" i="5"/>
  <c r="I31" i="5"/>
  <c r="J30" i="5"/>
  <c r="I30" i="5"/>
  <c r="J29" i="5"/>
  <c r="I29" i="5"/>
  <c r="J28" i="5"/>
  <c r="I28" i="5"/>
  <c r="J27" i="5"/>
  <c r="I27" i="5"/>
  <c r="J26" i="5"/>
  <c r="I26" i="5"/>
  <c r="J25" i="5"/>
  <c r="I25" i="5"/>
  <c r="J24" i="5"/>
  <c r="I24" i="5"/>
  <c r="J23" i="5"/>
  <c r="I23" i="5"/>
  <c r="J22" i="5"/>
  <c r="I22" i="5"/>
  <c r="J21" i="5"/>
  <c r="I21" i="5"/>
  <c r="J20" i="5"/>
  <c r="I20" i="5"/>
  <c r="J19" i="5"/>
  <c r="I19" i="5"/>
  <c r="J18" i="5"/>
  <c r="I18" i="5"/>
  <c r="J17" i="5"/>
  <c r="I17" i="5"/>
  <c r="J16" i="5"/>
  <c r="I16" i="5"/>
  <c r="J15" i="5"/>
  <c r="I15" i="5"/>
  <c r="J14" i="5"/>
  <c r="I14" i="5"/>
  <c r="J13" i="5"/>
  <c r="I13" i="5"/>
  <c r="J12" i="5"/>
  <c r="I12" i="5"/>
  <c r="J11" i="5"/>
  <c r="I11" i="5"/>
  <c r="J10" i="5"/>
  <c r="I10" i="5"/>
  <c r="J9" i="5"/>
  <c r="I9" i="5"/>
  <c r="J8" i="5"/>
  <c r="I8" i="5"/>
  <c r="J7" i="5"/>
  <c r="I7" i="5"/>
  <c r="J6" i="5"/>
  <c r="I6" i="5"/>
  <c r="J5" i="5"/>
  <c r="I5" i="5"/>
  <c r="J4" i="5"/>
  <c r="I4" i="5"/>
  <c r="J3" i="5"/>
  <c r="I3" i="5"/>
  <c r="J136" i="5"/>
  <c r="I136" i="5"/>
  <c r="J2" i="5"/>
  <c r="I2" i="5"/>
  <c r="J29" i="3" l="1"/>
  <c r="J28" i="3"/>
  <c r="J27" i="3"/>
  <c r="J26" i="3"/>
  <c r="J32" i="3"/>
  <c r="J65" i="3" l="1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12" i="3" l="1"/>
  <c r="J64" i="3" l="1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24" i="3"/>
  <c r="J31" i="3"/>
  <c r="J23" i="3"/>
  <c r="J22" i="3"/>
  <c r="J33" i="3"/>
  <c r="J21" i="3"/>
  <c r="J20" i="3"/>
  <c r="J19" i="3"/>
  <c r="J18" i="3"/>
  <c r="J17" i="3"/>
  <c r="J16" i="3"/>
  <c r="J15" i="3"/>
  <c r="J14" i="3"/>
  <c r="J13" i="3"/>
  <c r="J11" i="3"/>
  <c r="J10" i="3"/>
  <c r="J9" i="3"/>
  <c r="J8" i="3"/>
  <c r="J7" i="3"/>
  <c r="J6" i="3"/>
  <c r="J5" i="3"/>
  <c r="J4" i="3"/>
  <c r="J3" i="3"/>
  <c r="J2" i="3"/>
</calcChain>
</file>

<file path=xl/sharedStrings.xml><?xml version="1.0" encoding="utf-8"?>
<sst xmlns="http://schemas.openxmlformats.org/spreadsheetml/2006/main" count="3045" uniqueCount="1256">
  <si>
    <t>y</t>
  </si>
  <si>
    <t>Raname</t>
  </si>
  <si>
    <t>p</t>
  </si>
  <si>
    <t>n</t>
  </si>
  <si>
    <t>Streetaddress</t>
  </si>
  <si>
    <t>city</t>
  </si>
  <si>
    <t>state</t>
  </si>
  <si>
    <t>country</t>
  </si>
  <si>
    <t>Businessname</t>
  </si>
  <si>
    <t>City</t>
  </si>
  <si>
    <t>zip</t>
  </si>
  <si>
    <t>Title</t>
  </si>
  <si>
    <t>Firstname</t>
  </si>
  <si>
    <t>Lastname</t>
  </si>
  <si>
    <t>Telephone</t>
  </si>
  <si>
    <t>Fax</t>
  </si>
  <si>
    <t>email</t>
  </si>
  <si>
    <t>State</t>
  </si>
  <si>
    <t>Country</t>
  </si>
  <si>
    <t>e-mail</t>
  </si>
  <si>
    <t>OriginalReceiveDate</t>
  </si>
  <si>
    <t>ReasonforNullificationReport</t>
  </si>
  <si>
    <t>TypeOfInfoCode</t>
  </si>
  <si>
    <t>Flag</t>
  </si>
  <si>
    <t>Section</t>
  </si>
  <si>
    <t>Name</t>
  </si>
  <si>
    <t>Scenario</t>
  </si>
  <si>
    <t>Cases</t>
  </si>
  <si>
    <t>mandatoryChecks</t>
  </si>
  <si>
    <t>Field Condition</t>
  </si>
  <si>
    <t>filename</t>
  </si>
  <si>
    <t>valid</t>
  </si>
  <si>
    <t>mandatory</t>
  </si>
  <si>
    <t>{"xpath":[{ "field":"/MCCI_IN200100UV01/PORR_IN049006UV/controlActProcess/subject/investigationEvent/subjectOf1/controlActEvent/primaryInformationRecipient/assignedEntity[code/@code=\"T95009\"]/representedOrganization/name","value":"European Medicines Agency"}]}</t>
  </si>
  <si>
    <t>RAname</t>
  </si>
  <si>
    <t>null</t>
  </si>
  <si>
    <t>{"xpath":[{ "field":"/MCCI_IN200100UV01/PORR_IN049006UV/controlActProcess/subject/investigationEvent/subjectOf1/controlActEvent/primaryInformationRecipient/assignedEntity[code/@code=\"T95009\"]/representedOrganization/name","value":"null"}]}</t>
  </si>
  <si>
    <t>{"xpath":[{ "field":"/MCCI_IN200100UV01/PORR_IN049006UV/controlActProcess/subject/investigationEvent/subjectOf1/controlActEvent/primaryInformationRecipient/assignedEntity[code/@code=\"T95009\"]/addr/streetAddressLine","value":"null"}]}</t>
  </si>
  <si>
    <t>{"xpath":[{ "field":"/MCCI_IN200100UV01/PORR_IN049006UV/controlActProcess/subject/investigationEvent/subjectOf1/controlActEvent/primaryInformationRecipient/assignedEntity[code/@code=\"T95009\"]/addr/city","value":"null"}]}</t>
  </si>
  <si>
    <t>postalCode</t>
  </si>
  <si>
    <t>{"xpath":[{ "field":"/MCCI_IN200100UV01/PORR_IN049006UV/controlActProcess/subject/investigationEvent/subjectOf1/controlActEvent/primaryInformationRecipient/assignedEntity[code/@code=\"T95009\"]/addr/postalCode","value":"null"}]}</t>
  </si>
  <si>
    <t>{"xpath":[{ "field":"/MCCI_IN200100UV01/PORR_IN049006UV/controlActProcess/subject/investigationEvent/subjectOf1/controlActEvent/primaryInformationRecipient/assignedEntity[code/@code=\"T95009\"]/addr/country","value":"null"}]}</t>
  </si>
  <si>
    <t>{"xpath":[{ "field":"/MCCI_IN200100UV01/PORR_IN049006UV/controlActProcess/subject/investigationEvent/subjectOf1/controlActEvent/author/assignedEntity[code/@code=\"T95001\"]/addr/streetAddressLine","value":"null"}]}</t>
  </si>
  <si>
    <t>{"xpath":[{ "field":"/MCCI_IN200100UV01/PORR_IN049006UV/controlActProcess/subject/investigationEvent/subjectOf1/controlActEvent/author/assignedEntity[code/@code=\"T95001\"]/addr/city","value":"null"}]}</t>
  </si>
  <si>
    <t>{"xpath":[{ "field":"/MCCI_IN200100UV01/PORR_IN049006UV/controlActProcess/subject/investigationEvent/subjectOf1/controlActEvent/author/assignedEntity[code/@code=\"T95001\"]/addr/postalCode","value":"null"}]}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</si>
  <si>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"field":"/MCCI_IN200100UV01/PORR_IN049006UV/controlActProcess/subject/investigationEvent/outboundRelationship[priorityNumber/@value=1]/relatedInvestigation[code/@code=\"T95002\"]/participation/assignedEntity/assignedPerson/name/family","value":"Peterson"}]}</t>
  </si>
  <si>
    <t>UNKNOWN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</si>
  <si>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"field":"/MCCI_IN200100UV01/PORR_IN049006UV/controlActProcess/subject/investigationEvent/outboundRelationship[priorityNumber/@value=1]/relatedInvestigation[code/@code=\"T95002\"]/participation/assignedEntity/assignedPerson/name/family","value":"UNKNOWN"}]}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</si>
  <si>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"field":"/MCCI_IN200100UV01/PORR_IN049006UV/controlActProcess/subject/investigationEvent/outboundRelationship[priorityNumber/@value=1]/relatedInvestigation[code/@code=\"T95002\"]/participation/assignedEntity/assignedPerson/name/family","value":"null"}]}</t>
  </si>
  <si>
    <t>WITHHELD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</si>
  <si>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"field":"/MCCI_IN200100UV01/PORR_IN049006UV/controlActProcess/subject/investigationEvent/outboundRelationship[priorityNumber/@value=1]/relatedInvestigation[code/@code=\"T95002\"]/participation/assignedEntity/assignedPerson/name/family","value":"WITHHELD"}]}</t>
  </si>
  <si>
    <t>{"xpath":[{ "field":"/MCCI_IN200100UV01/PORR_IN049006UV/controlActProcess/subject/investigationEvent/outboundRelationship[priorityNumber/@value=1]/relatedInvestigation[code/@code=\"T95002\"]/participation/assignedEntity/addr/country","value":"USA"}]}</t>
  </si>
  <si>
    <t>{"xpath":[{ "field":"/MCCI_IN200100UV01/PORR_IN049006UV/controlActProcess/subject/investigationEvent/outboundRelationship[priorityNumber/@value=1]/relatedInvestigation[code/@code=\"T95002\"]/participation/assignedEntity/addr/country","value":"UNKNOWN"}]}</t>
  </si>
  <si>
    <t>{"xpath":[{ "field":"/MCCI_IN200100UV01/PORR_IN049006UV/controlActProcess/subject/investigationEvent/outboundRelationship[priorityNumber/@value=1]/relatedInvestigation[code/@code=\"T95002\"]/participation/assignedEntity/addr/country","value":"null"}]}</t>
  </si>
  <si>
    <t>{"xpath":[{ "field":"/MCCI_IN200100UV01/PORR_IN049006UV/controlActProcess/subject/investigationEvent/outboundRelationship[priorityNumber/@value=1]/relatedInvestigation[code/@code=\"T95002\"]/participation/assignedEntity/addr/country","value":"WITHHELD"}]}</t>
  </si>
  <si>
    <t>caseid</t>
  </si>
  <si>
    <t>{"xpath":[{ "field":"/MCCI_IN200100UV01/PORR_IN049006UV/controlActProcess/subject/investigationEvent/id/@extension","value":"USA-GAPINDSY-2012-US-14973"}]}</t>
  </si>
  <si>
    <t>{"xpath":[{ "field":"/MCCI_IN200100UV01/PORR_IN049006UV/controlActProcess/subject/investigationEvent/id","value":"null"}]}</t>
  </si>
  <si>
    <t>{"xpath":[{ "field":"/MCCI_IN200100UV01/PORR_IN049006UV/controlActProcess/subject/investigationEvent/outboundRelationship[priorityNumber/@value=1 ]/relatedInvestigation[code/@code=\"T95002\"]/effectiveTime/@value","value":"20120128"}]}</t>
  </si>
  <si>
    <t>{"xpath":[{ "field":"/MCCI_IN200100UV01/PORR_IN049006UV/controlActProcess/subject/investigationEvent/outboundRelationship[priorityNumber/@value=1 ]/relatedInvestigation[code/@code=\"T95002\"]/effectiveTime","value":"null"}]}</t>
  </si>
  <si>
    <t>currentsubmissiondate</t>
  </si>
  <si>
    <t>{"xpath":[{ "field":"/MCCI_IN200100UV01/PORR_IN049006UV/controlActProcess/subject/investigationEvent/availabilityTime/@value","value":"20110517"}]}</t>
  </si>
  <si>
    <t>{"xpath":[{ "field":"/MCCI_IN200100UV01/PORR_IN049006UV/controlActProcess/subject/investigationEvent/availabilityTime","value":"null"}]}</t>
  </si>
  <si>
    <t>invalid</t>
  </si>
  <si>
    <t>A313</t>
  </si>
  <si>
    <t>A13</t>
  </si>
  <si>
    <t>A211</t>
  </si>
  <si>
    <t>A311</t>
  </si>
  <si>
    <t>{"xpath":[{"field":"/MCCI_IN200100UV01/PORR_IN049006UV/controlActProcess/subject/investigationEvent/subjectOf1/controlActEvent/author/assignedEntity[code/@code=\"T95001\"]/representedOrganization/name","value":"null"}]}</t>
  </si>
  <si>
    <t>{"xpath":[{"field":"/MCCI_IN200100UV01/PORR_IN049006UV/controlActProcess/subject/investigationEvent/subjectOf2/investigationCharacteristic[code/@code=\"T95003\"]/value","value":"null"}]}</t>
  </si>
  <si>
    <t>PrimaryReporterCategory</t>
  </si>
  <si>
    <t>{"xpath":[{"field":"/MCCI_IN200100UV01/PORR_IN049006UV/controlActProcess/subject/investigationEvent/outboundRelationship[priorityNumber/@value=1]/relatedInvestigation[code/@code=\"T95002\"]/participation/assignedEntity/code","value":"remove"}]}</t>
  </si>
  <si>
    <t>A441</t>
  </si>
  <si>
    <t>A14</t>
  </si>
  <si>
    <t>A214</t>
  </si>
  <si>
    <t>A221</t>
  </si>
  <si>
    <t>A222</t>
  </si>
  <si>
    <t>A223</t>
  </si>
  <si>
    <t>A224</t>
  </si>
  <si>
    <t>A225</t>
  </si>
  <si>
    <t>A226</t>
  </si>
  <si>
    <t>A312</t>
  </si>
  <si>
    <t>A314</t>
  </si>
  <si>
    <t>A315</t>
  </si>
  <si>
    <t>A316</t>
  </si>
  <si>
    <t>A317</t>
  </si>
  <si>
    <t>A318</t>
  </si>
  <si>
    <t>A319</t>
  </si>
  <si>
    <t>A3110</t>
  </si>
  <si>
    <t>A3111</t>
  </si>
  <si>
    <t>A322</t>
  </si>
  <si>
    <t>A323</t>
  </si>
  <si>
    <t>A324</t>
  </si>
  <si>
    <t>A325</t>
  </si>
  <si>
    <t>A326</t>
  </si>
  <si>
    <t>A327</t>
  </si>
  <si>
    <t>A328</t>
  </si>
  <si>
    <t>A329</t>
  </si>
  <si>
    <t>A3210</t>
  </si>
  <si>
    <t>A32011</t>
  </si>
  <si>
    <t>A32012</t>
  </si>
  <si>
    <t>A443</t>
  </si>
  <si>
    <t>{"xpath":[{"field":"/MCCI_IN200100UV01/PORR_IN049006UV/controlActProcess/subject/investigationEvent/subjectOf1/controlActEvent/author/assignedEntity/representedOrganization/contactParty/contactPerson/name/family","value":"null"}]}</t>
  </si>
  <si>
    <t>{"xpath":[{"field":"/MCCI_IN200100UV01/PORR_IN049006UV/controlActProcess/subject/investigationEvent/subjectOf1/controlActEvent/author/assignedEntity/representedOrganization/contactParty/contactPerson/name/given","value":"null"}]}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</si>
  <si>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{"xpath":[{"field":"/MCCI_IN200100UV01/PORR_IN049006UV/controlActProcess/subject/investigationEvent/outboundRelationship[priorityNumber/@value=1]/relatedInvestigation[code/@code=\"T95002\"]/participation/assignedEntity/assignedPerson/name/given","value":"null"}]}</t>
  </si>
  <si>
    <t>{"xpath":[{"field":"/MCCI_IN200100UV01/PORR_IN049006UV/controlActProcess/subject/investigationEvent/outboundRelationship[priorityNumber/@value=1]/relatedInvestigation[code/@code=\"T95002\"]/participation/assignedEntity/telecom[1]","value":"null"}]}</t>
  </si>
  <si>
    <t>{"xpath":[{"field":"/MCCI_IN200100UV01/PORR_IN049006UV/controlActProcess/subject/investigationEvent/outboundRelationship[priorityNumber/@value=1]/relatedInvestigation[code/@code=\"T95002\"]/participation/assignedEntity/telecom[2]","value":"null"}]}</t>
  </si>
  <si>
    <t>{"xpath":[{"field":"/MCCI_IN200100UV01/PORR_IN049006UV/controlActProcess/subject/investigationEvent/outboundRelationship[priorityNumber/@value=1]/relatedInvestigation[code/@code=\"T95002\"]/participation/assignedEntity/telecom[3]","value":"null"}]}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</si>
  <si>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null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</si>
  <si>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{"xpath":[{"field":"/MCCI_IN200100UV01/PORR_IN049006UV/controlActProcess/subject/investigationEvent/outboundRelationship[priorityNumber/@value=1]/relatedInvestigation[code/@code=\"T95002\"]/participation/assignedEntity/addr/streetAddressLine","value":"null"}]}</t>
  </si>
  <si>
    <t>{"xpath":[{"field":"/MCCI_IN200100UV01/PORR_IN049006UV/controlActProcess/subject/investigationEvent/outboundRelationship[priorityNumber/@value=1]/relatedInvestigation[code/@code=\"T95002\"]/participation/assignedEntity/addr/city","value":"null"}]}</t>
  </si>
  <si>
    <t>{"xpath":[{"field":"/MCCI_IN200100UV01/PORR_IN049006UV/controlActProcess/subject/investigationEvent/outboundRelationship[priorityNumber/@value=1]/relatedInvestigation[code/@code=\"T95002\"]/participation/assignedEntity/addr/state","value":"null"}]}</t>
  </si>
  <si>
    <t>{"xpath":[{"field":"/MCCI_IN200100UV01/PORR_IN049006UV/controlActProcess/subject/investigationEvent/outboundRelationship[priorityNumber/@value=1]/relatedInvestigation[code/@code=\"T95002\"]/participation/assignedEntity/addr/postalCode","value":"null"}]}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</si>
  <si>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{"xpath":[{"field":"/MCCI_IN200100UV01/PORR_IN049006UV/controlActProcess/subject/investigationEvent/outboundRelationship[priorityNumber/@value=2]/relatedInvestigation[code/@code=\"T95002\"]/participation/assignedEntity/assignedPerson/name/given","value":"null"}]}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</si>
  <si>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{"xpath":[{"field":"/MCCI_IN200100UV01/PORR_IN049006UV/controlActProcess/subject/investigationEvent/outboundRelationship[priorityNumber/@value=2]/relatedInvestigation[code/@code=\"T95002\"]/participation/assignedEntity/assignedPerson/name/family","value":"null"}]}</t>
  </si>
  <si>
    <t>{"xpath":[{"field":"/MCCI_IN200100UV01/PORR_IN049006UV/controlActProcess/subject/investigationEvent/outboundRelationship[priorityNumber/@value=2]/relatedInvestigation[code/@code=\"T95002\"]/participation/assignedEntity/telecom[1]","value":"null"}]}</t>
  </si>
  <si>
    <t>{"xpath":[{"field":"/MCCI_IN200100UV01/PORR_IN049006UV/controlActProcess/subject/investigationEvent/outboundRelationship[priorityNumber/@value=2]/relatedInvestigation[code/@code=\"T95002\"]/participation/assignedEntity/telecom[2]","value":"null"}]}</t>
  </si>
  <si>
    <t>{"xpath":[{"field":"/MCCI_IN200100UV01/PORR_IN049006UV/controlActProcess/subject/investigationEvent/outboundRelationship[priorityNumber/@value=2]/relatedInvestigation[code/@code=\"T95002\"]/participation/assignedEntity/telecom[3]","value":"null"}]}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</si>
  <si>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null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</si>
  <si>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{"xpath":[{"field":"/MCCI_IN200100UV01/PORR_IN049006UV/controlActProcess/subject/investigationEvent/outboundRelationship[priorityNumber/@value=2]/relatedInvestigation[code/@code=\"T95002\"]/participation/assignedEntity/addr/streetAddressLine","value":"null"}]}</t>
  </si>
  <si>
    <t>{"xpath":[{"field":"/MCCI_IN200100UV01/PORR_IN049006UV/controlActProcess/subject/investigationEvent/outboundRelationship[priorityNumber/@value=2]/relatedInvestigation[code/@code=\"T95002\"]/participation/assignedEntity/addr/city","value":"null"}]}</t>
  </si>
  <si>
    <t>{"xpath":[{"field":"/MCCI_IN200100UV01/PORR_IN049006UV/controlActProcess/subject/investigationEvent/outboundRelationship[priorityNumber/@value=2]/relatedInvestigation[code/@code=\"T95002\"]/participation/assignedEntity/addr/state","value":"null"}]}</t>
  </si>
  <si>
    <t>{"xpath":[{"field":"/MCCI_IN200100UV01/PORR_IN049006UV/controlActProcess/subject/investigationEvent/outboundRelationship[priorityNumber/@value=2]/relatedInvestigation[code/@code=\"T95002\"]/participation/assignedEntity/addr/postalCode","value":"null"}]}</t>
  </si>
  <si>
    <t>{"xpath":[{"field":"/MCCI_IN200100UV01/PORR_IN049006UV/controlActProcess/subject/investigationEvent/outboundRelationship[priorityNumber/@value=2]/relatedInvestigation[code/@code=\"T95002\"]/participation/assignedEntity/addr/country","value":"null"}]}</t>
  </si>
  <si>
    <t>{"xpath":[{"field":"/MCCI_IN200100UV01/PORR_IN049006UV/controlActProcess/subject/investigationEvent/subjectOf2/investigationCharacteristic[code/@code=\"T95004\"]/value","value":"null"}]}</t>
  </si>
  <si>
    <t>optional</t>
  </si>
  <si>
    <t>{"xpath":[{"field":"/MCCI_IN200100UV01/PORR_IN049006UV/controlActProcess/subject/investigationEvent/subjectOf1/controlActEvent/author/assignedEntity[code/@code=\"T95001\"]/representedOrganization/contactParty/contactPerson/name/prefix","value":"null"}]}</t>
  </si>
  <si>
    <t>A11</t>
  </si>
  <si>
    <t>A12</t>
  </si>
  <si>
    <t>A15</t>
  </si>
  <si>
    <t>A16</t>
  </si>
  <si>
    <t>A212</t>
  </si>
  <si>
    <t>A213</t>
  </si>
  <si>
    <t>A215</t>
  </si>
  <si>
    <t>A216</t>
  </si>
  <si>
    <t>A3112</t>
  </si>
  <si>
    <t>A41</t>
  </si>
  <si>
    <t>A42</t>
  </si>
  <si>
    <t>A43</t>
  </si>
  <si>
    <t>{"xpath":[{ "field":"/MCCI_IN200100UV01/PORR_IN049006UV/controlActProcess/subject/investigationEvent/subjectOf1/controlActEvent/primaryInformationRecipient/assignedEntity[code/@code=\"T95009\"]/addr/state","value":"null"}]}</t>
  </si>
  <si>
    <t>A442</t>
  </si>
  <si>
    <t>ElemTestCase</t>
  </si>
  <si>
    <t>sreetAdd</t>
  </si>
  <si>
    <t>BusName</t>
  </si>
  <si>
    <t>{"xpath":[{ "field":"/MCCI_IN200100UV01/PORR_IN049006UV/controlActProcess/subject/investigationEvent/subjectOf1/controlActEvent/author/assignedEntity[code/@code=\"T95001\"]/addr/country","value":"null"}]}</t>
  </si>
  <si>
    <t>lastname</t>
  </si>
  <si>
    <t>StrtAdd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</si>
  <si>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MESSAGE_A11_RANAME_T1_VALID_MANDCHK_P,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</si>
  <si>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MESSAGE_A14_STATE_T3_NULL_OPTIONALCHK_P,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</si>
  <si>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MESSAGE_A312_FIRSTNAME_I1_NULL_OPTIONALCHK_P,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</si>
  <si>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MESSAGE_A313_LASTNAME_RE_VALID_MANDCHK_P,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</si>
  <si>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MESSAGE_A313_LASTNAME_RC_UNKNOWN_MANDCHK_N,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</si>
  <si>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MESSAGE_A313_LASTNAME_RA_WITHHELD_MANDCHK_P,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</si>
  <si>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MESSAGE_A317_BUSINESSNAME_UB_NULL_OPTIONALCHK_NULL,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</si>
  <si>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MESSAGE_A318_STRTADD_T1_NULL_OPTIONALCHK_NULL,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</si>
  <si>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MESSAGE_A319_CITY_T1_NULL_OPTIONALCHK_NULL,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</si>
  <si>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MESSAGE_A3110_STATE_T1_NULL_OPTIONALCHK_NULL,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</si>
  <si>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MESSAGE_A3111_ZIP_T1_NULL_OPTIONALCHK_NULL,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</si>
  <si>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MESSAGE_A3112_PRIMARYREPORTERCATEGORYCOUNTRY_RO_VALID_MANDCHK_P,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</si>
  <si>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MESSAGE_A3112_PRIMARYREPORTERCATEGORYCOUNTRY_RT_UNKNOWN_MANDCHK_N,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</si>
  <si>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MESSAGE_A322_FIRSTNAME_T1_NULL_OPTIONALCHK_P,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</si>
  <si>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MESSAGE_A323_LASTNAME_T1_NULL_OPTIONALCHK_P,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</si>
  <si>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MESSAGE_A327_BUSINESSNAME_T1_NULL_OPTIONALCHK_P,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</si>
  <si>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MESSAGE_A328_STREETADDRESS_T1_NULL_OPTIONALCHK_P,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</si>
  <si>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MESSAGE_A329_CITY_T1_NULL_OPTIONALCHK_P,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</si>
  <si>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MESSAGE_A3210_STATE_T1_NULL_OPTIONALCHK_P,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</si>
  <si>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MESSAGE_A32011_ZIP_T1_NULL_OPTIONALCHK_P,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</si>
  <si>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MESSAGE_A32012_COUNTRY_T1_NULL_OPTIONALCHK_P,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</si>
  <si>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MESSAGE_A41_CASEID_T4_VALID_MANDCHK_P,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</si>
  <si>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MESSAGE_A42_ORIGINALRECEIVEDATE_R__VALID_MANDCHK_P,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</si>
  <si>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MESSAGE_A43_CURRENTSUBMISSIONDATE_T4_VALID_MANDCHK_P, New case\n"}]}</t>
  </si>
  <si>
    <t>August21stRun</t>
  </si>
  <si>
    <t>bug</t>
  </si>
  <si>
    <t>PrimRepCntry</t>
  </si>
  <si>
    <t>Scenarios</t>
  </si>
  <si>
    <t>Verifing Mandatory check by providing null value.  Should providing Bizrule error ack</t>
  </si>
  <si>
    <t>Verifying optional element by providing null value.  Valid ack should generate</t>
  </si>
  <si>
    <t>{"xpath":[{"field":"/MCCI_IN200100UV01/PORR_IN049006UV/controlActProcess/subject/investigationEvent/subjectOf2/investigationCharacteristic[code/@code=\"T95003\"]/value/originalText","value":"null"}]}</t>
  </si>
  <si>
    <t>August27Run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</si>
  <si>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MESSAGE_A11_RANAME_1_VALID_MANDATORY_P,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</si>
  <si>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MESSAGE_A312_FIRSTNAME_20_NULL_OPTIONAL_P,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</si>
  <si>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MESSAGE_A313_LASTNAME_21_VALID_MANDATORY_P,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</si>
  <si>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MESSAGE_A313_LASTNAME_22_UNKNOWN_MANDATORY_P,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</si>
  <si>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MESSAGE_A313_LASTNAME_24_WITHHELD_MANDATORY_P,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</si>
  <si>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MESSAGE_A317_BUSINESSNAME_28_NULL_OPTIONAL_P,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</si>
  <si>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MESSAGE_A318_STRTADD_29_NULL_OPTIONAL_P,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</si>
  <si>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MESSAGE_A319_CITY_30_NULL_OPTIONAL_P,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</si>
  <si>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MESSAGE_A3110_STATE_31_NULL_OPTIONAL_P,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</si>
  <si>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MESSAGE_A3111_ZIP_32_NULL_OPTIONAL_P,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</si>
  <si>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MESSAGE_A3112_PRIMARYREPORTERCATEGORYCOUNTRY_33_VALID_MANDATORY_P,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</si>
  <si>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MESSAGE_A3112_PRIMARYREPORTERCATEGORYCOUNTRY_34_UNKNOWN_MANDATORY_P,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</si>
  <si>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MESSAGE_A3112_PRIMREPCNTRY_36_WITHHELD_MANDATORY_P,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</si>
  <si>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MESSAGE_A322_FIRSTNAME_37_NULL_OPTIONAL_P,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</si>
  <si>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MESSAGE_A323_LASTNAME_38_NULL_OPTIONAL_P,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</si>
  <si>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MESSAGE_A327_BUSINESSNAME_42_NULL_OPTIONAL_P,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</si>
  <si>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MESSAGE_A328_STREETADDRESS_43_NULL_OPTIONAL_P,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</si>
  <si>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MESSAGE_A329_CITY_44_NULL_OPTIONAL_P,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</si>
  <si>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MESSAGE_A3210_STATE_45_NULL_OPTIONAL_P,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</si>
  <si>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MESSAGE_A32011_ZIP_46_NULL_OPTIONAL_P,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</si>
  <si>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MESSAGE_A32012_COUNTRY_47_NULL_OPTIONAL_P,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</si>
  <si>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MESSAGE_A41_CASEID_48_VALID_MANDATORY_P,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</si>
  <si>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MESSAGE_A42_ORIGINALRECEIVEDATE_50_VALID_MANDATORY_P,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</si>
  <si>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MESSAGE_A43_CURRENTSUBMISSIONDATE_52_VALID_MANDATORY_P,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</si>
  <si>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MESSAGE_A442_REASONFORNULLIFICATIONREPORT_54_NULL_OPTIONAL_P, New case\n"}]}</t>
  </si>
  <si>
    <t>Bug 5653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</si>
  <si>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MESSAGE_A224_TELEPHONE_13_NULL_OPTIONAL_P,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</si>
  <si>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MESSAGE_A225_FAX_13_NULL_OPTIONAL_P,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</si>
  <si>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MESSAGE_A226_EMAIL_13_NULL_OPTIONAL_P,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</si>
  <si>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MESSAGE_A314_TELEPHONE_13_NULL_OPTIONAL_P,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</si>
  <si>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MESSAGE_A315_FAX_13_NULL_OPTIONAL_P,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</si>
  <si>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MESSAGE_A316_EMAIL_13_NULL_OPTIONAL_P,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</si>
  <si>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MESSAGE_A324_TELEPHONE_13_NULL_OPTIONAL_P,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</si>
  <si>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MESSAGE_A325_FAX_13_NULL_OPTIONAL_P, New case\n"}]}</t>
  </si>
  <si>
    <t>USA</t>
  </si>
  <si>
    <t>CAN</t>
  </si>
  <si>
    <t>{"xpath":[{ "field":"/MCCI_IN200100UV01/PORR_IN049006UV/controlActProcess/subject/investigationEvent/subjectOf1/controlActEvent/author/assignedEntity[code/@code=\"T95001\"]/addr/state","value":"null"}]}</t>
  </si>
  <si>
    <t>Bug 5324  -  valid ack is shown up 
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MESSAGE_A14_STATE_5_NULL_OPTIONAL_P, New case\n"}]}</t>
  </si>
  <si>
    <t>A31</t>
  </si>
  <si>
    <t>BizRules</t>
  </si>
  <si>
    <t>email_Rul51</t>
  </si>
  <si>
    <t>Withoutemailsymbol</t>
  </si>
  <si>
    <t>Withoutdotsymbol</t>
  </si>
  <si>
    <t>WithoutemailDotsymbol</t>
  </si>
  <si>
    <t>ReporterCategories</t>
  </si>
  <si>
    <t>NotProvided</t>
  </si>
  <si>
    <t>Valid Email provided</t>
  </si>
  <si>
    <t>Email Without @ symbol provided. Get Rejected</t>
  </si>
  <si>
    <t>Email Without dot "." symbol provided. Get Rejected</t>
  </si>
  <si>
    <t>Email Without @ and dot "." symbol provided. Get Rejected</t>
  </si>
  <si>
    <t>None of the reporter categories are provided.  Get rejected as atleast one should be provided</t>
  </si>
  <si>
    <t>bizrule</t>
  </si>
  <si>
    <t>3 reporter categories are provided.  Get rejected as only 2 should be provided.</t>
  </si>
  <si>
    <t>3ReportersProvided</t>
  </si>
  <si>
    <t>RepCateg</t>
  </si>
  <si>
    <t>Only1RepProvided</t>
  </si>
  <si>
    <t>only one reporter category is provided.  Get rejected as only 2 should be provided.</t>
  </si>
  <si>
    <t>AllTelephoneNull</t>
  </si>
  <si>
    <t>val</t>
  </si>
  <si>
    <t>If the validation rules allow and all telecom entries are not known then the complete telecom entry can use a single “NI – No Information” nullFlavor. It is not required to list each telecom entry with a nullFlavor.</t>
  </si>
  <si>
    <t>KeptOnlyTelephoneNull</t>
  </si>
  <si>
    <t>A224_Telephone_62_AllTelephoneNull_val_p</t>
  </si>
  <si>
    <t>A224_Telephone_63_KeptOnlyTelephoneNull_val_p</t>
  </si>
  <si>
    <t>Verifing the AER must contain a valid Country Code for the first 3 charachters of the Unique AER ID otherwise the AER will be rejected</t>
  </si>
  <si>
    <t>NULL</t>
  </si>
  <si>
    <t>{"xpath":[{ "field":"/MCCI_IN200100UV01/PORR_IN049006UV/controlActProcess/subject/investigationEvent/id/@extension","value":"NULL-GAPINDSY-2012-US-14973"}]}</t>
  </si>
  <si>
    <t>Verifing the AER have Null country code in first 3 chars in case id.  Will be rejected</t>
  </si>
  <si>
    <t>countrycodeforthchar</t>
  </si>
  <si>
    <t>withoutsymbol</t>
  </si>
  <si>
    <t>{"xpath":[{ "field":"/MCCI_IN200100UV01/PORR_IN049006UV/controlActProcess/subject/investigationEvent/id/@extension","value":"USAGAPINDSY-2012-US-14973"}]}</t>
  </si>
  <si>
    <t>{"xpath":[{ "field":"/MCCI_IN200100UV01/PORR_IN049006UV/controlActProcess/subject/investigationEvent/id/@extension","value":"USA=GAPINDSY-2012-US-14973"}]}</t>
  </si>
  <si>
    <t>diffSymb</t>
  </si>
  <si>
    <t>{"xpath":[{ "field":"/MCCI_IN200100UV01/PORR_IN049006UV/controlActProcess/subject/investigationEvent/id/@extension","value":"USA*GAPINDSY-2012-US-14973"}]}</t>
  </si>
  <si>
    <t>{"xpath":[{ "field":"/MCCI_IN200100UV01/PORR_IN049006UV/controlActProcess/subject/investigationEvent/id/@extension","value":"USA-GAPINDSY2012-US-14973"}]}</t>
  </si>
  <si>
    <t>{"xpath":[{ "field":"/MCCI_IN200100UV01/PORR_IN049006UV/controlActProcess/subject/investigationEvent/id/@extension","value":"USA-GAPINDSY=2012-US-14973"}]}</t>
  </si>
  <si>
    <t>{"xpath":[{ "field":"/MCCI_IN200100UV01/PORR_IN049006UV/controlActProcess/subject/investigationEvent/id/@extension","value":"USA-GAPINDSY*2012-US-14973"}]}</t>
  </si>
  <si>
    <t>countrycode13thchar</t>
  </si>
  <si>
    <t>invalidformat</t>
  </si>
  <si>
    <t>{"xpath":[{ "field":"/MCCI_IN200100UV01/PORR_IN049006UV/controlActProcess/subject/investigationEvent/outboundRelationship[priorityNumber/@value=1 ]/relatedInvestigation[code/@code=\"T95002\"]/effectiveTime/@value","value":"20122801"}]}</t>
  </si>
  <si>
    <t>YYYYDDMM</t>
  </si>
  <si>
    <t>YYYYMMDD</t>
  </si>
  <si>
    <t>{"xpath":[{ "field":"/MCCI_IN200100UV01/PORR_IN049006UV/controlActProcess/subject/investigationEvent/outboundRelationship[priorityNumber/@value=1 ]/relatedInvestigation[code/@code=\"T95002\"]/effectiveTime/@value","value":"2012"}]}</t>
  </si>
  <si>
    <t>YYYY</t>
  </si>
  <si>
    <t>YYMMDD</t>
  </si>
  <si>
    <t>{"xpath":[{ "field":"/MCCI_IN200100UV01/PORR_IN049006UV/controlActProcess/subject/investigationEvent/outboundRelationship[priorityNumber/@value=1 ]/relatedInvestigation[code/@code=\"T95002\"]/effectiveTime/@value","value":"120128"}]}</t>
  </si>
  <si>
    <t>futuredate</t>
  </si>
  <si>
    <t>{"xpath":[{ "field":"/MCCI_IN200100UV01/PORR_IN049006UV/controlActProcess/subject/investigationEvent/outboundRelationship[priorityNumber/@value=1 ]/relatedInvestigation[code/@code=\"T95002\"]/effectiveTime/@value","value":"20220128"}]}</t>
  </si>
  <si>
    <t>2022yr</t>
  </si>
  <si>
    <t>{"xpath":[{ "field":"/MCCI_IN200100UV01/PORR_IN049006UV/controlActProcess/subject/investigationEvent/outboundRelationship[priorityNumber/@value=1 ]/relatedInvestigation[code/@code=\"T95002\"]/effectiveTime/@value","value":"20200911"}]}</t>
  </si>
  <si>
    <t>{"xpath":[{ "field":"/MCCI_IN200100UV01/PORR_IN049006UV/controlActProcess/subject/investigationEvent/id/@extension","value":"USS-GAPINDSY-2012-US-14973"}]}</t>
  </si>
  <si>
    <t>{"xpath":[{ "field":"/MCCI_IN200100UV01/PORR_IN049006UV/controlActProcess/subject/investigationEvent/id/@extension","value":"CAN-GAPINDSY-2012-US-14973"}]}</t>
  </si>
  <si>
    <t>USS</t>
  </si>
  <si>
    <t>invalidcountry</t>
  </si>
  <si>
    <t>validcountry</t>
  </si>
  <si>
    <t>Nullcountry</t>
  </si>
  <si>
    <t>todaysdate</t>
  </si>
  <si>
    <t>todaydt</t>
  </si>
  <si>
    <t xml:space="preserve">todays date provided </t>
  </si>
  <si>
    <t>future date- rejected</t>
  </si>
  <si>
    <t>invalid date format - rejected</t>
  </si>
  <si>
    <t>valid date -  accept</t>
  </si>
  <si>
    <t>Verifing the AER for 4th character is a '*'</t>
  </si>
  <si>
    <t>Verifing the AER for 4th character is a '='</t>
  </si>
  <si>
    <t>without symbol in 13th char -  reject</t>
  </si>
  <si>
    <t>Verifing the AER must contain a valid Country Code for the first 3 charachters of the Unique AER ID otherwise the AER will be rejected.  Without char provided - reject</t>
  </si>
  <si>
    <t>{"xpath":[{ "field":"/MCCI_IN200100UV01/PORR_IN049006UV/controlActProcess/subject/investigationEvent/outboundRelationship[priorityNumber/@value=1 ]/relatedInvestigation[code/@code=\"T95002\"]/effectiveTime/@value","value":"20120129"},{"field":"/MCCI_IN200100UV01/PORR_IN049006UV/controlActProcess/subject/investigationEvent/component/adverseEventAssessment/subject1/primaryRole/subjectOf2/observation[code/@code=\"T95020\"]/effectiveTime/low","value":"20120128"}]}</t>
  </si>
  <si>
    <t>Date is greater than or equal to  B.3.3  Date of Onset.  OriginalReceiveDate&gt; date of onset B33</t>
  </si>
  <si>
    <t>OrigRecDt</t>
  </si>
  <si>
    <t>Rule: Date is greater than or equal to  B.3.3  Date of Onset.  OriginalReceiveDate= date of onset B33</t>
  </si>
  <si>
    <t>{"xpath":[{ "field":"/MCCI_IN200100UV01/PORR_IN049006UV/controlActProcess/subject/investigationEvent/outboundRelationship[priorityNumber/@value=1 ]/relatedInvestigation[code/@code=\"T95002\"]/effectiveTime/@value","value":"20120128"},{"field":"/MCCI_IN200100UV01/PORR_IN049006UV/controlActProcess/subject/investigationEvent/component/adverseEventAssessment/subject1/primaryRole/subjectOf2/observation[code/@code=\"T95020\"]/effectiveTime/low","value":"20120128"}]}</t>
  </si>
  <si>
    <t>Date is greater than or equal to  B.3.3  Date of Onset.  OriginalReceiveDate&lt; date of onset B33</t>
  </si>
  <si>
    <t>{"xpath":[{ "field":"/MCCI_IN200100UV01/PORR_IN049006UV/controlActProcess/subject/investigationEvent/outboundRelationship[priorityNumber/@value=1 ]/relatedInvestigation[code/@code=\"T95002\"]/effectiveTime/@value","value":"20120111"},{"field":"/MCCI_IN200100UV01/PORR_IN049006UV/controlActProcess/subject/investigationEvent/component/adverseEventAssessment/subject1/primaryRole/subjectOf2/observation[code/@code=\"T95020\"]/effectiveTime/low","value":"20120128"}]}</t>
  </si>
  <si>
    <t>{"xpath":[{ "field":"/MCCI_IN200100UV01/PORR_IN049006UV/controlActProcess/subject/investigationEvent/outboundRelationship[priorityNumber/@value=1 ]/relatedInvestigation[code/@code=\"T95002\"]/effectiveTime/@value","value":"20120128"},{"field":"/MCCI_IN200100UV01/PORR_IN049006UV/controlActProcess/subject/investigationEvent/component/adverseEventAssessment/subject1/primaryRole/subjectOf2/observation[code/@code=\"T95020\"]/effectiveTime/low","value":"20120228"}]}</t>
  </si>
  <si>
    <t>{"xpath":[{ "field":"/MCCI_IN200100UV01/PORR_IN049006UV/controlActProcess/subject/investigationEvent/outboundRelationship[priorityNumber/@value=1 ]/relatedInvestigation[code/@code=\"T95002\"]/effectiveTime/@value","value":"20120128"},{"field":"/MCCI_IN200100UV01/PORR_IN049006UV/controlActProcess/subject/investigationEvent/component/adverseEventAssessment/subject1/primaryRole/subjectOf2/observation[code/@code=\"T95020\"]/effectiveTime/low","value":"20130128"}]}</t>
  </si>
  <si>
    <t>Date is greater than or equal to  B.3.3  Date of Onset.  OriginalReceiveDateYear&lt; date of onset B33</t>
  </si>
  <si>
    <t>Date is greater than or equal to  B.3.3  Date of Onset.  OriginalReceiveDateMonth&lt; date of onset B33</t>
  </si>
  <si>
    <t>eqlAEDate</t>
  </si>
  <si>
    <t>GrtToAEDt</t>
  </si>
  <si>
    <t>dtLesAEdt</t>
  </si>
  <si>
    <t>MonthLesAEdt</t>
  </si>
  <si>
    <t>YearLesAEdt</t>
  </si>
  <si>
    <t>ShldLessthanAEDt_118</t>
  </si>
  <si>
    <t>DtOfCurrSub</t>
  </si>
  <si>
    <t>{"xpath":[{ "field":"/MCCI_IN200100UV01/PORR_IN049006UV/controlActProcess/subject/investigationEvent/availabilityTime/@value","value":"20111705"}]}</t>
  </si>
  <si>
    <t>{"xpath":[{ "field":"/MCCI_IN200100UV01/PORR_IN049006UV/controlActProcess/subject/investigationEvent/availabilityTime/@value","value":"2011"}]}</t>
  </si>
  <si>
    <t>{"xpath":[{ "field":"/MCCI_IN200100UV01/PORR_IN049006UV/controlActProcess/subject/investigationEvent/availabilityTime/@value","value":"110517"}]}</t>
  </si>
  <si>
    <t>{"xpath":[{ "field":"/MCCI_IN200100UV01/PORR_IN049006UV/controlActProcess/subject/investigationEvent/availabilityTime/@value","value":"2022"}]}</t>
  </si>
  <si>
    <t>{"xpath":[{ "field":"/MCCI_IN200100UV01/PORR_IN049006UV/controlActProcess/subject/investigationEvent/availabilityTime/@value","value":"20201109"}]}</t>
  </si>
  <si>
    <t>TypeofSubmissionCode</t>
  </si>
  <si>
    <t>{"xpath":[{"field":"/MCCI_IN200100UV01/PORR_IN049006UV/controlActProcess/subject/investigationEvent/outboundRelationship[priorityNumber/@value=1]/relatedInvestigation[code/@code=\"T95002\"]/participation/assignedEntity/telecom[3]/@value","value":"kkan.com"}]}</t>
  </si>
  <si>
    <t>{"xpath":[{"field":"/MCCI_IN200100UV01/PORR_IN049006UV/controlActProcess/subject/investigationEvent/outboundRelationship[priorityNumber/@value=1]/relatedInvestigation[code/@code=\"T95002\"]/participation/assignedEntity/telecom[3]/@value","value":"kk@ancom"}]}</t>
  </si>
  <si>
    <t>{"xpath":[{"field":"/MCCI_IN200100UV01/PORR_IN049006UV/controlActProcess/subject/investigationEvent/outboundRelationship[priorityNumber/@value=1]/relatedInvestigation[code/@code=\"T95002\"]/participation/assignedEntity/telecom[3]/@value","value":"kkancom"}]}</t>
  </si>
  <si>
    <t>{"xpath":[{"field":"/MCCI_IN200100UV01/PORR_IN049006UV/controlActProcess/subject/investigationEvent/subjectOf1/controlActEvent/author/assignedEntity/representedOrganization/contactParty/telecom[3]/@value","value":"kk@an.com"}]}</t>
  </si>
  <si>
    <t>{"xpath":[{"field":"/MCCI_IN200100UV01/PORR_IN049006UV/controlActProcess/subject/investigationEvent/subjectOf1/controlActEvent/author/assignedEntity/representedOrganization/contactParty/telecom[3]/@value","value":"kkan.com"}]}</t>
  </si>
  <si>
    <t>{"xpath":[{"field":"/MCCI_IN200100UV01/PORR_IN049006UV/controlActProcess/subject/investigationEvent/subjectOf1/controlActEvent/author/assignedEntity/representedOrganization/contactParty/telecom[3]/@value","value":"kk@ancom"}]}</t>
  </si>
  <si>
    <t>{"xpath":[{"field":"/MCCI_IN200100UV01/PORR_IN049006UV/controlActProcess/subject/investigationEvent/subjectOf1/controlActEvent/author/assignedEntity/representedOrganization/contactParty/telecom[3]/@value","value":"kkancom"}]}</t>
  </si>
  <si>
    <t>{"xpath":[{"field":"/MCCI_IN200100UV01/PORR_IN049006UV/controlActProcess/subject/investigationEvent/subjectOf1/controlActEvent/author/assignedEntity/representedOrganization/contactParty/telecom[starts-with(@value, "FAX")]","value":"null"}]}</t>
  </si>
  <si>
    <t>{"xpath":[{"field":"/MCCI_IN200100UV01/PORR_IN049006UV/controlActProcess/subject/investigationEvent/subjectOf1/controlActEvent/author/assignedEntity/representedOrganization/contactParty/telecom[starts-with(@value, "MAILTO")]","value":"null"}]}</t>
  </si>
  <si>
    <t>{"xpath":[{"field":"/MCCI_IN200100UV01/PORR_IN049006UV/controlActProcess/subject/investigationEvent/subjectOf1/controlActEvent/author/assignedEntity/representedOrganization/contactParty/telecom[starts-with(@value,"TEL")]","value":"null"}]}</t>
  </si>
  <si>
    <t>remove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</si>
  <si>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"field":"/MCCI_IN200100UV01/PORR_IN049006UV/controlActProcess/subject/investigationEvent/outboundRelationship[priorityNumber/@value=1]/relatedInvestigation[code/@code=\"T95002\"]/participation/assignedEntity/assignedPerson/name/family","value":"remove"}]}</t>
  </si>
  <si>
    <t>len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</si>
  <si>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{"xpath":[{"field":"/MCCI_IN200100UV01/PORR_IN049006UV/controlActProcess/subject/investigationEvent/outboundRelationship[priorityNumber/@value=1]/relatedInvestigation[code/@code=\"T95002\"]/participation/assignedEntity/assignedPerson/name/family","value":"J"}]}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</si>
  <si>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C7eKiQFxxqCfznIZlSXzemjbKLrUZWbkaDJvOLxXcJDaSCdYG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</si>
  <si>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F6rvjKLBbOXLovkPzLLzYDxhZUrZVuWPlPIYAHkydSagTZKUsL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</si>
  <si>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L7ovPDWdmKxdgEyTlxYPPCNWuldQzHZHQmifssgHzUMRymCldeN"}]}</t>
  </si>
  <si>
    <t>{"reports": [{"detailText": "adverse event report not loaded; Validated against 3.00 business rules;\n                    Comments: Parsing process: Report with errors;\nThe AER must contain a Last name within the allowable range otherwise the AER will be rejected;\n                    Classification: Report with error\n"}]}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</si>
  <si>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 "}]}</t>
  </si>
  <si>
    <t>Sept 22nd run_DB_Results</t>
  </si>
  <si>
    <t>Sept22_run_ack_results</t>
  </si>
  <si>
    <t xml:space="preserve">adverse event report loaded; Validated against 3.00 business rules;
                    Comments: Parsing process: Correct report;
                    Classification: new: EU-EC-20000005035
</t>
  </si>
  <si>
    <t xml:space="preserve">adverse event report loaded; Validated against 3.00 business rules;
                    Comments: Parsing process: Correct report;
                    Classification: new: EU-EC-20000005036
</t>
  </si>
  <si>
    <t xml:space="preserve">adverse event report not loaded;
                    Comments: Parsing process: report with mandatory check violations
The primary reporter assigned person family name must be stated;
</t>
  </si>
  <si>
    <t xml:space="preserve">adverse event report loaded; Validated against 3.00 business rules;
                    Comments: Parsing process: Correct report;
                    Classification: new: EU-EC-20000005037
</t>
  </si>
  <si>
    <t xml:space="preserve">adverse event report loaded; Validated against 3.00 business rules;
                    Comments: Parsing process: Correct report;
                    Classification: new: EU-EC-20000005039
</t>
  </si>
  <si>
    <t xml:space="preserve">adverse event report loaded; Validated against 3.00 business rules;
                    Comments: Parsing process: Correct report;
                    Classification: new: EU-EC-20000005040
</t>
  </si>
  <si>
    <t xml:space="preserve">adverse event report loaded; Validated against 3.00 business rules;
                    Comments: Parsing process: Correct report;
                    Classification: new: EU-EC-20000005041
</t>
  </si>
  <si>
    <t xml:space="preserve">adverse event report not loaded; Validated against 3.00 business rules;
                    Comments: Parsing process: Report with errors;
The AER must contain a Last name within the allowable range otherwise the AER will be rejected;
                    Classification: Report with error
</t>
  </si>
  <si>
    <t>A312_Lastname_26_0_len_p_WithSpace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</si>
  <si>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{"xpath":[{"field":"/MCCI_IN200100UV01/PORR_IN049006UV/controlActProcess/subject/investigationEvent/outboundRelationship[priorityNumber/@value=1]/relatedInvestigation[code/@code=\"T95002\"]/participation/assignedEntity/assignedPerson/name/family","value":""}]}</t>
  </si>
  <si>
    <t>A312_Lastname_26_0_len_p_WithoutSpace</t>
  </si>
  <si>
    <t xml:space="preserve">adverse event report loaded; Validated against 3.00 business rules;
                    Comments: Parsing process: Correct report;
                    Classification: new: EU-EC-20000005045
</t>
  </si>
  <si>
    <t>len check - equal to 50 max len -  valid</t>
  </si>
  <si>
    <t xml:space="preserve">len check - more than max 50 chars- rejects </t>
  </si>
  <si>
    <t>len check - 1 char - less than 50 max len -  valid</t>
  </si>
  <si>
    <t>len check - less than 50 max len -  valid</t>
  </si>
  <si>
    <t>0 len check -  without space -  invalid</t>
  </si>
  <si>
    <t>0 len check -  with space -  invalid</t>
  </si>
  <si>
    <t>mandatory check - Remove the element -  reject</t>
  </si>
  <si>
    <t>mandatory check - valid value -  valid</t>
  </si>
  <si>
    <t>mandatory check - valid value UNKNOWN -  valid</t>
  </si>
  <si>
    <t>mandatory check - NULL value -  reject</t>
  </si>
  <si>
    <t>mandatory check - valid value WITHHELD -  valid</t>
  </si>
  <si>
    <t>{"reports": [{"detailText": "adverse event report loaded; Validated against 3.00 business rules;\n                    Comments: Parsing process: Correct report;\n                    Classification: new: EU-EC-20000005035\n"}]}</t>
  </si>
  <si>
    <t>{"reports": [{"detailText": "adverse event report loaded; Validated against 3.00 business rules;\n                    Comments: Parsing process: Correct report;\n                    Classification: new: EU-EC-20000005036\n"}]}</t>
  </si>
  <si>
    <t>{"reports": [{"detailText": "adverse event report loaded; Validated against 3.00 business rules;\n                    Comments: Parsing process: Correct report;\n                    Classification: new: EU-EC-20000005037\n"}]}</t>
  </si>
  <si>
    <t>{"reports": [{"detailText": "adverse event report loaded; Validated against 3.00 business rules;\n                    Comments: Parsing process: Correct report;\n                    Classification: new: EU-EC-20000005045\n"}]}</t>
  </si>
  <si>
    <t>{"reports": [{"detailText": "adverse event report loaded; Validated against 3.00 business rules;\n                    Comments: Parsing process: Correct report;\n                    Classification: new: EU-EC-20000005039\n"}]}</t>
  </si>
  <si>
    <t>{"reports": [{"detailText": "adverse event report loaded; Validated against 3.00 business rules;\n                    Comments: Parsing process: Correct report;\n                    Classification: new: EU-EC-20000005040\n"}]}</t>
  </si>
  <si>
    <t>{"reports": [{"detailText": "adverse event report loaded; Validated against 3.00 business rules;\n                    Comments: Parsing process: Correct report;\n                    Classification: new: EU-EC-20000005041\n"}]}</t>
  </si>
  <si>
    <t>Schema Error</t>
  </si>
  <si>
    <t>B13</t>
  </si>
  <si>
    <t>speciescodeterm</t>
  </si>
  <si>
    <t>LookUpChec</t>
  </si>
  <si>
    <t>BEV</t>
  </si>
  <si>
    <t>{"reports": [{"detailText": "adverse event report loaded; Validated against 3.00 business rules;\n                    Comments: Parsing process: Correct report;\n                    Classification: new: EU-EC-20000005051\n"}]}</t>
  </si>
  <si>
    <t>{"reports": [{"detailText": "adverse event report not loaded; Validated against 3.00 business rules;\n                    Comments: Parsing process: Report with errors;\nThe AER must contain a valid Species &amp; Code otherwise the AER will be rejected;\n                    Classification: Report with error\n"}]}</t>
  </si>
  <si>
    <t>AGO</t>
  </si>
  <si>
    <t>{"reports": [{"detailText": "adverse event report loaded; Validated against 3.00 business rules;\n                    Comments: Parsing process: Correct report;\n                    Classification: new: EU-EC-20000005055\n"}]}</t>
  </si>
  <si>
    <t>ALP</t>
  </si>
  <si>
    <t>{"reports": [{"detailText": "adverse event report loaded; Validated against 3.00 business rules;\n                    Comments: Parsing process: Correct report;\n                    Classification: new: EU-EC-20000005054\n"}]}</t>
  </si>
  <si>
    <t>APE</t>
  </si>
  <si>
    <t>{"reports": [{"detailText": "adverse event report loaded; Validated against 3.00 business rules;\n                    Comments: Parsing process: Correct report;\n                    Classification: new: EU-EC-20000005057\n"}]}</t>
  </si>
  <si>
    <t>BAD</t>
  </si>
  <si>
    <t>{"reports": [{"detailText": "adverse event report loaded; Validated against 3.00 business rules;\n                    Comments: Parsing process: Correct report;\n                    Classification: new: EU-EC-20000005052\n"}]}</t>
  </si>
  <si>
    <t>BAT</t>
  </si>
  <si>
    <t>{"reports": [{"detailText": "adverse event report loaded; Validated against 3.00 business rules;\n                    Comments: Parsing process: Correct report;\n                    Classification: new: EU-EC-20000005056\n"}]}</t>
  </si>
  <si>
    <t>BEA</t>
  </si>
  <si>
    <t>{"reports": [{"detailText": "adverse event report loaded; Validated against 3.00 business rules;\n                    Comments: Parsing process: Correct report;\n                    Classification: new: EU-EC-20000005059\n"}]}</t>
  </si>
  <si>
    <t>{"reports": [{"detailText": "adverse event report loaded; Validated against 3.00 business rules;\n                    Comments: Parsing process: Correct report;\n                    Classification: new: EU-EC-20000005058\n"}]}</t>
  </si>
  <si>
    <t>BEE</t>
  </si>
  <si>
    <t>{"reports": [{"detailText": "adverse event report loaded; Validated against 3.00 business rules;\n                    Comments: Parsing process: Correct report;\n                    Classification: new: EU-EC-20000005065\n"}]}</t>
  </si>
  <si>
    <t>BIS</t>
  </si>
  <si>
    <t>{"reports": [{"detailText": "adverse event report loaded; Validated against 3.00 business rules;\n                    Comments: Parsing process: Correct report;\n                    Classification: new: EU-EC-20000005069\n"}]}</t>
  </si>
  <si>
    <t>BIV</t>
  </si>
  <si>
    <t>{"reports": [{"detailText": "adverse event report loaded; Validated against 3.00 business rules;\n                    Comments: Parsing process: Correct report;\n                    Classification: new: EU-EC-20000005061\n"}]}</t>
  </si>
  <si>
    <t>BKI</t>
  </si>
  <si>
    <t>{"reports": [{"detailText": "adverse event report loaded; Validated against 3.00 business rules;\n                    Comments: Parsing process: Correct report;\n                    Classification: new: EU-EC-20000005063\n"}]}</t>
  </si>
  <si>
    <t>BOB</t>
  </si>
  <si>
    <t>{"reports": [{"detailText": "adverse event report loaded; Validated against 3.00 business rules;\n                    Comments: Parsing process: Correct report;\n                    Classification: new: EU-EC-20000005060\n"}]}</t>
  </si>
  <si>
    <t>BUD</t>
  </si>
  <si>
    <t>{"reports": [{"detailText": "adverse event report loaded; Validated against 3.00 business rules;\n                    Comments: Parsing process: Correct report;\n                    Classification: new: EU-EC-20000005064\n"}]}</t>
  </si>
  <si>
    <t>BUF</t>
  </si>
  <si>
    <t>{"reports": [{"detailText": "adverse event report loaded; Validated against 3.00 business rules;\n                    Comments: Parsing process: Correct report;\n                    Classification: new: EU-EC-20000005071\n"}]}</t>
  </si>
  <si>
    <t>BUS</t>
  </si>
  <si>
    <t>{"reports": [{"detailText": "adverse event report loaded; Validated against 3.00 business rules;\n                    Comments: Parsing process: Correct report;\n                    Classification: new: EU-EC-20000005067\n"}]}</t>
  </si>
  <si>
    <t>BUZ</t>
  </si>
  <si>
    <t>{"reports": [{"detailText": "adverse event report loaded; Validated against 3.00 business rules;\n                    Comments: Parsing process: Correct report;\n                    Classification: new: EU-EC-20000005068\n"}]}</t>
  </si>
  <si>
    <t>CAM</t>
  </si>
  <si>
    <t>{"reports": [{"detailText": "adverse event report loaded; Validated against 3.00 business rules;\n                    Comments: Parsing process: Correct report;\n                    Classification: new: EU-EC-20000005074\n"}]}</t>
  </si>
  <si>
    <t>CAT</t>
  </si>
  <si>
    <t>{"reports": [{"detailText": "adverse event report loaded; Validated against 3.00 business rules;\n                    Comments: Parsing process: Correct report;\n                    Classification: new: EU-EC-20000005078\n"}]}</t>
  </si>
  <si>
    <t>CTT</t>
  </si>
  <si>
    <t>{"reports": [{"detailText": "adverse event report loaded; Validated against 3.00 business rules;\n                    Comments: Parsing process: Correct report;\n                    Classification: new: EU-EC-20000005087\n"}]}</t>
  </si>
  <si>
    <t>CEP</t>
  </si>
  <si>
    <t>{"reports": [{"detailText": "adverse event report loaded; Validated against 3.00 business rules;\n                    Comments: Parsing process: Correct report;\n                    Classification: new: EU-EC-20000005072\n"}]}</t>
  </si>
  <si>
    <t>CHI</t>
  </si>
  <si>
    <t>{"reports": [{"detailText": "adverse event report loaded; Validated against 3.00 business rules;\n                    Comments: Parsing process: Correct report;\n                    Classification: new: EU-EC-20000005062\n"}]}</t>
  </si>
  <si>
    <t>CHM</t>
  </si>
  <si>
    <t>{"reports": [{"detailText": "adverse event report loaded; Validated against 3.00 business rules;\n                    Comments: Parsing process: Correct report;\n                    Classification: new: EU-EC-20000005066\n"}]}</t>
  </si>
  <si>
    <t>CHN</t>
  </si>
  <si>
    <t>{"reports": [{"detailText": "adverse event report loaded; Validated against 3.00 business rules;\n                    Comments: Parsing process: Correct report;\n                    Classification: new: EU-EC-20000005077\n"}]}</t>
  </si>
  <si>
    <t>COC</t>
  </si>
  <si>
    <t>{"reports": [{"detailText": "adverse event report loaded; Validated against 3.00 business rules;\n                    Comments: Parsing process: Correct report;\n                    Classification: new: EU-EC-20000005070\n"}]}</t>
  </si>
  <si>
    <t>CCK</t>
  </si>
  <si>
    <t>{"reports": [{"detailText": "adverse event report loaded; Validated against 3.00 business rules;\n                    Comments: Parsing process: Correct report;\n                    Classification: new: EU-EC-20000005073\n"}]}</t>
  </si>
  <si>
    <t>CCA</t>
  </si>
  <si>
    <t>{"reports": [{"detailText": "adverse event report loaded; Validated against 3.00 business rules;\n                    Comments: Parsing process: Correct report;\n                    Classification: new: EU-EC-20000005089\n"}]}</t>
  </si>
  <si>
    <t>COU</t>
  </si>
  <si>
    <t>{"reports": [{"detailText": "adverse event report loaded; Validated against 3.00 business rules;\n                    Comments: Parsing process: Correct report;\n                    Classification: new: EU-EC-20000005097\n"}]}</t>
  </si>
  <si>
    <t>CRO</t>
  </si>
  <si>
    <t>{"reports": [{"detailText": "adverse event report loaded; Validated against 3.00 business rules;\n                    Comments: Parsing process: Correct report;\n                    Classification: new: EU-EC-20000005090\n"}]}</t>
  </si>
  <si>
    <t>CRW</t>
  </si>
  <si>
    <t>{"reports": [{"detailText": "adverse event report loaded; Validated against 3.00 business rules;\n                    Comments: Parsing process: Correct report;\n                    Classification: new: EU-EC-20000005080\n"}]}</t>
  </si>
  <si>
    <t>CRU</t>
  </si>
  <si>
    <t>{"reports": [{"detailText": "adverse event report loaded; Validated against 3.00 business rules;\n                    Comments: Parsing process: Correct report;\n                    Classification: new: EU-EC-20000005083\n"}]}</t>
  </si>
  <si>
    <t>DEE</t>
  </si>
  <si>
    <t>{"reports": [{"detailText": "adverse event report loaded; Validated against 3.00 business rules;\n                    Comments: Parsing process: Correct report;\n                    Classification: new: EU-EC-20000005076\n"}]}</t>
  </si>
  <si>
    <t>DOG</t>
  </si>
  <si>
    <t>{"reports": [{"detailText": "adverse event report loaded; Validated against 3.00 business rules;\n                    Comments: Parsing process: Correct report;\n                    Classification: new: EU-EC-20000005094\n"}]}</t>
  </si>
  <si>
    <t>DOL</t>
  </si>
  <si>
    <t>{"reports": [{"detailText": "adverse event report loaded; Validated against 3.00 business rules;\n                    Comments: Parsing process: Correct report;\n                    Classification: new: EU-EC-20000005085\n"}]}</t>
  </si>
  <si>
    <t>DON</t>
  </si>
  <si>
    <t>{"reports": [{"detailText": "adverse event report loaded; Validated against 3.00 business rules;\n                    Comments: Parsing process: Correct report;\n                    Classification: new: EU-EC-20000005075\n"}]}</t>
  </si>
  <si>
    <t>DOR</t>
  </si>
  <si>
    <t>{"reports": [{"detailText": "adverse event report loaded; Validated against 3.00 business rules;\n                    Comments: Parsing process: Correct report;\n                    Classification: new: EU-EC-20000005082\n"}]}</t>
  </si>
  <si>
    <t>DUC</t>
  </si>
  <si>
    <t>{"reports": [{"detailText": "adverse event report loaded; Validated against 3.00 business rules;\n                    Comments: Parsing process: Correct report;\n                    Classification: new: EU-EC-20000005079\n"}]}</t>
  </si>
  <si>
    <t>EAG</t>
  </si>
  <si>
    <t>{"reports": [{"detailText": "adverse event report loaded; Validated against 3.00 business rules;\n                    Comments: Parsing process: Correct report;\n                    Classification: new: EU-EC-20000005108\n"}]}</t>
  </si>
  <si>
    <t>ELK</t>
  </si>
  <si>
    <t>{"reports": [{"detailText": "adverse event report loaded; Validated against 3.00 business rules;\n                    Comments: Parsing process: Correct report;\n                    Classification: new: EU-EC-20000005081\n"}]}</t>
  </si>
  <si>
    <t>EMU</t>
  </si>
  <si>
    <t>{"reports": [{"detailText": "adverse event report loaded; Validated against 3.00 business rules;\n                    Comments: Parsing process: Correct report;\n                    Classification: new: EU-EC-20000005106\n"}]}</t>
  </si>
  <si>
    <t>FAL</t>
  </si>
  <si>
    <t>{"reports": [{"detailText": "adverse event report loaded; Validated against 3.00 business rules;\n                    Comments: Parsing process: Correct report;\n                    Classification: new: EU-EC-20000005092\n"}]}</t>
  </si>
  <si>
    <t>FER</t>
  </si>
  <si>
    <t>{"reports": [{"detailText": "adverse event report loaded; Validated against 3.00 business rules;\n                    Comments: Parsing process: Correct report;\n                    Classification: new: EU-EC-20000005101\n"}]}</t>
  </si>
  <si>
    <t>FIS</t>
  </si>
  <si>
    <t>{"reports": [{"detailText": "adverse event report loaded; Validated against 3.00 business rules;\n                    Comments: Parsing process: Correct report;\n                    Classification: new: EU-EC-20000005084\n"}]}</t>
  </si>
  <si>
    <t>FOX</t>
  </si>
  <si>
    <t>{"reports": [{"detailText": "adverse event report loaded; Validated against 3.00 business rules;\n                    Comments: Parsing process: Correct report;\n                    Classification: new: EU-EC-20000005112\n"}]}</t>
  </si>
  <si>
    <t>FRO</t>
  </si>
  <si>
    <t>{"reports": [{"detailText": "adverse event report loaded; Validated against 3.00 business rules;\n                    Comments: Parsing process: Correct report;\n                    Classification: new: EU-EC-20000005118\n"}]}</t>
  </si>
  <si>
    <t>GER</t>
  </si>
  <si>
    <t>{"reports": [{"detailText": "adverse event report loaded; Validated against 3.00 business rules;\n                    Comments: Parsing process: Correct report;\n                    Classification: new: EU-EC-20000005086\n"}]}</t>
  </si>
  <si>
    <t>GOA</t>
  </si>
  <si>
    <t>{"reports": [{"detailText": "adverse event report loaded; Validated against 3.00 business rules;\n                    Comments: Parsing process: Correct report;\n                    Classification: new: EU-EC-20000005114\n"}]}</t>
  </si>
  <si>
    <t>GOO</t>
  </si>
  <si>
    <t>{"reports": [{"detailText": "adverse event report loaded; Validated against 3.00 business rules;\n                    Comments: Parsing process: Correct report;\n                    Classification: new: EU-EC-20000005098\n"}]}</t>
  </si>
  <si>
    <t>GFO</t>
  </si>
  <si>
    <t>{"reports": [{"detailText": "adverse event report loaded; Validated against 3.00 business rules;\n                    Comments: Parsing process: Correct report;\n                    Classification: new: EU-EC-20000005100\n"}]}</t>
  </si>
  <si>
    <t>GPI</t>
  </si>
  <si>
    <t>{"reports": [{"detailText": "adverse event report loaded; Validated against 3.00 business rules;\n                    Comments: Parsing process: Correct report;\n                    Classification: new: EU-EC-20000005120\n"}]}</t>
  </si>
  <si>
    <t>HAM</t>
  </si>
  <si>
    <t>{"reports": [{"detailText": "adverse event report loaded; Validated against 3.00 business rules;\n                    Comments: Parsing process: Correct report;\n                    Classification: new: EU-EC-20000005104\n"}]}</t>
  </si>
  <si>
    <t>HAR</t>
  </si>
  <si>
    <t>{"reports": [{"detailText": "adverse event report loaded; Validated against 3.00 business rules;\n                    Comments: Parsing process: Correct report;\n                    Classification: new: EU-EC-20000005126\n"}]}</t>
  </si>
  <si>
    <t>HED</t>
  </si>
  <si>
    <t>{"reports": [{"detailText": "adverse event report loaded; Validated against 3.00 business rules;\n                    Comments: Parsing process: Correct report;\n                    Classification: new: EU-EC-20000005124\n"}]}</t>
  </si>
  <si>
    <t>HOR</t>
  </si>
  <si>
    <t>{"reports": [{"detailText": "adverse event report loaded; Validated against 3.00 business rules;\n                    Comments: Parsing process: Correct report;\n                    Classification: new: EU-EC-20000005096\n"}]}</t>
  </si>
  <si>
    <t>HUM</t>
  </si>
  <si>
    <t>{"reports": [{"detailText": "adverse event report loaded; Validated against 3.00 business rules;\n                    Comments: Parsing process: Correct report;\n                    Classification: new: EU-EC-20000005116\n"}]}</t>
  </si>
  <si>
    <t>IGU</t>
  </si>
  <si>
    <t>{"reports": [{"detailText": "adverse event report loaded; Validated against 3.00 business rules;\n                    Comments: Parsing process: Correct report;\n                    Classification: new: EU-EC-20000005128\n"}]}</t>
  </si>
  <si>
    <t>JAC</t>
  </si>
  <si>
    <t>{"reports": [{"detailText": "adverse event report loaded; Validated against 3.00 business rules;\n                    Comments: Parsing process: Correct report;\n                    Classification: new: EU-EC-20000005099\n"}]}</t>
  </si>
  <si>
    <t>JAG</t>
  </si>
  <si>
    <t>{"reports": [{"detailText": "adverse event report loaded; Validated against 3.00 business rules;\n                    Comments: Parsing process: Correct report;\n                    Classification: new: EU-EC-20000005088\n"}]}</t>
  </si>
  <si>
    <t>KES</t>
  </si>
  <si>
    <t>{"reports": [{"detailText": "adverse event report loaded; Validated against 3.00 business rules;\n                    Comments: Parsing process: Correct report;\n                    Classification: new: EU-EC-20000005110\n"}]}</t>
  </si>
  <si>
    <t>KIT</t>
  </si>
  <si>
    <t>{"reports": [{"detailText": "adverse event report loaded; Validated against 3.00 business rules;\n                    Comments: Parsing process: Correct report;\n                    Classification: new: EU-EC-20000005102\n"}]}</t>
  </si>
  <si>
    <t>LEO</t>
  </si>
  <si>
    <t>{"reports": [{"detailText": "adverse event report loaded; Validated against 3.00 business rules;\n                    Comments: Parsing process: Correct report;\n                    Classification: new: EU-EC-20000005093\n"}]}</t>
  </si>
  <si>
    <t>LIO</t>
  </si>
  <si>
    <t>{"reports": [{"detailText": "adverse event report loaded; Validated against 3.00 business rules;\n                    Comments: Parsing process: Correct report;\n                    Classification: new: EU-EC-20000005122\n"}]}</t>
  </si>
  <si>
    <t>LIZ</t>
  </si>
  <si>
    <t>{"reports": [{"detailText": "adverse event report loaded; Validated against 3.00 business rules;\n                    Comments: Parsing process: Correct report;\n                    Classification: new: EU-EC-20000005091\n"}]}</t>
  </si>
  <si>
    <t>LLA</t>
  </si>
  <si>
    <t>{"reports": [{"detailText": "adverse event report loaded; Validated against 3.00 business rules;\n                    Comments: Parsing process: Correct report;\n                    Classification: new: EU-EC-20000005138\n"}]}</t>
  </si>
  <si>
    <t>LYN</t>
  </si>
  <si>
    <t>{"reports": [{"detailText": "adverse event report loaded; Validated against 3.00 business rules;\n                    Comments: Parsing process: Correct report;\n                    Classification: new: EU-EC-20000005135\n"}]}</t>
  </si>
  <si>
    <t>MAC</t>
  </si>
  <si>
    <t>{"reports": [{"detailText": "adverse event report loaded; Validated against 3.00 business rules;\n                    Comments: Parsing process: Correct report;\n                    Classification: new: EU-EC-20000005132\n"}]}</t>
  </si>
  <si>
    <t>MAR</t>
  </si>
  <si>
    <t>{"reports": [{"detailText": "adverse event report loaded; Validated against 3.00 business rules;\n                    Comments: Parsing process: Correct report;\n                    Classification: new: EU-EC-20000005134\n"}]}</t>
  </si>
  <si>
    <t>MIN</t>
  </si>
  <si>
    <t>{"reports": [{"detailText": "adverse event report loaded; Validated against 3.00 business rules;\n                    Comments: Parsing process: Correct report;\n                    Classification: new: EU-EC-20000005109\n"}]}</t>
  </si>
  <si>
    <t>MON</t>
  </si>
  <si>
    <t>{"reports": [{"detailText": "adverse event report loaded; Validated against 3.00 business rules;\n                    Comments: Parsing process: Correct report;\n                    Classification: new: EU-EC-20000005130\n"}]}</t>
  </si>
  <si>
    <t>MOO</t>
  </si>
  <si>
    <t>{"reports": [{"detailText": "adverse event report loaded; Validated against 3.00 business rules;\n                    Comments: Parsing process: Correct report;\n                    Classification: new: EU-EC-20000005103\n"}]}</t>
  </si>
  <si>
    <t>MOU</t>
  </si>
  <si>
    <t>{"reports": [{"detailText": "adverse event report loaded; Validated against 3.00 business rules;\n                    Comments: Parsing process: Correct report;\n                    Classification: new: EU-EC-20000005140\n"}]}</t>
  </si>
  <si>
    <t>MUL</t>
  </si>
  <si>
    <t>{"reports": [{"detailText": "adverse event report loaded; Validated against 3.00 business rules;\n                    Comments: Parsing process: Correct report;\n                    Classification: new: EU-EC-20000005095\n"}]}</t>
  </si>
  <si>
    <t>OST</t>
  </si>
  <si>
    <t>{"reports": [{"detailText": "adverse event report loaded; Validated against 3.00 business rules;\n                    Comments: Parsing process: Correct report;\n                    Classification: new: EU-EC-20000005144\n"}]}</t>
  </si>
  <si>
    <t>C17649</t>
  </si>
  <si>
    <t>{"reports": [{"detailText": "adverse event report loaded; Validated against 3.00 business rules;\n                    Comments: Parsing process: Correct report;\n                    Classification: new: EU-EC-20000005105\n"}]}</t>
  </si>
  <si>
    <t>OAM</t>
  </si>
  <si>
    <t>{"reports": [{"detailText": "adverse event report loaded; Validated against 3.00 business rules;\n                    Comments: Parsing process: Correct report;\n                    Classification: new: EU-EC-20000005117\n"}]}</t>
  </si>
  <si>
    <t>OAR</t>
  </si>
  <si>
    <t>{"reports": [{"detailText": "adverse event report loaded; Validated against 3.00 business rules;\n                    Comments: Parsing process: Correct report;\n                    Classification: new: EU-EC-20000005152\n"}]}</t>
  </si>
  <si>
    <t>OBI</t>
  </si>
  <si>
    <t>{"reports": [{"detailText": "adverse event report loaded; Validated against 3.00 business rules;\n                    Comments: Parsing process: Correct report;\n                    Classification: new: EU-EC-20000005142\n"}]}</t>
  </si>
  <si>
    <t>OBO</t>
  </si>
  <si>
    <t>{"reports": [{"detailText": "adverse event report loaded; Validated against 3.00 business rules;\n                    Comments: Parsing process: Correct report;\n                    Classification: new: EU-EC-20000005107\n"}]}</t>
  </si>
  <si>
    <t>OCA</t>
  </si>
  <si>
    <t>{"reports": [{"detailText": "adverse event report loaded; Validated against 3.00 business rules;\n                    Comments: Parsing process: Correct report;\n                    Classification: new: EU-EC-20000005119\n"}]}</t>
  </si>
  <si>
    <t>OCN</t>
  </si>
  <si>
    <t>{"reports": [{"detailText": "adverse event report loaded; Validated against 3.00 business rules;\n                    Comments: Parsing process: Correct report;\n                    Classification: new: EU-EC-20000005111\n"}]}</t>
  </si>
  <si>
    <t>OCP</t>
  </si>
  <si>
    <t>{"reports": [{"detailText": "adverse event report loaded; Validated against 3.00 business rules;\n                    Comments: Parsing process: Correct report;\n                    Classification: new: EU-EC-20000005146\n"}]}</t>
  </si>
  <si>
    <t>OCE</t>
  </si>
  <si>
    <t>{"reports": [{"detailText": "adverse event report loaded; Validated against 3.00 business rules;\n                    Comments: Parsing process: Correct report;\n                    Classification: new: EU-EC-20000005148\n"}]}</t>
  </si>
  <si>
    <t>ODE</t>
  </si>
  <si>
    <t>{"reports": [{"detailText": "adverse event report loaded; Validated against 3.00 business rules;\n                    Comments: Parsing process: Correct report;\n                    Classification: new: EU-EC-20000005150\n"}]}</t>
  </si>
  <si>
    <t>OEQ</t>
  </si>
  <si>
    <t>{"reports": [{"detailText": "adverse event report loaded; Validated against 3.00 business rules;\n                    Comments: Parsing process: Correct report;\n                    Classification: new: EU-EC-20000005123\n"}]}</t>
  </si>
  <si>
    <t>OFE</t>
  </si>
  <si>
    <t>{"reports": [{"detailText": "adverse event report loaded; Validated against 3.00 business rules;\n                    Comments: Parsing process: Correct report;\n                    Classification: new: EU-EC-20000005115\n"}]}</t>
  </si>
  <si>
    <t>OLE</t>
  </si>
  <si>
    <t>{"reports": [{"detailText": "adverse event report loaded; Validated against 3.00 business rules;\n                    Comments: Parsing process: Correct report;\n                    Classification: new: EU-EC-20000005156\n"}]}</t>
  </si>
  <si>
    <t>OMA</t>
  </si>
  <si>
    <t>{"reports": [{"detailText": "adverse event report loaded; Validated against 3.00 business rules;\n                    Comments: Parsing process: Correct report;\n                    Classification: new: EU-EC-20000005158\n"}]}</t>
  </si>
  <si>
    <t>OMM</t>
  </si>
  <si>
    <t>{"reports": [{"detailText": "adverse event report loaded; Validated against 3.00 business rules;\n                    Comments: Parsing process: Correct report;\n                    Classification: new: EU-EC-20000005121\n"}]}</t>
  </si>
  <si>
    <t>OMO</t>
  </si>
  <si>
    <t>{"reports": [{"detailText": "adverse event report loaded; Validated against 3.00 business rules;\n                    Comments: Parsing process: Correct report;\n                    Classification: new: EU-EC-20000005113\n"}]}</t>
  </si>
  <si>
    <t>OMU</t>
  </si>
  <si>
    <t>{"reports": [{"detailText": "adverse event report loaded; Validated against 3.00 business rules;\n                    Comments: Parsing process: Correct report;\n                    Classification: new: EU-EC-20000005160\n"}]}</t>
  </si>
  <si>
    <t>OVI</t>
  </si>
  <si>
    <t>{"reports": [{"detailText": "adverse event report loaded; Validated against 3.00 business rules;\n                    Comments: Parsing process: Correct report;\n                    Classification: new: EU-EC-20000005127\n"}]}</t>
  </si>
  <si>
    <t>OPO</t>
  </si>
  <si>
    <t>{"reports": [{"detailText": "adverse event report loaded; Validated against 3.00 business rules;\n                    Comments: Parsing process: Correct report;\n                    Classification: new: EU-EC-20000005166\n"}]}</t>
  </si>
  <si>
    <t>ORE</t>
  </si>
  <si>
    <t>{"reports": [{"detailText": "adverse event report loaded; Validated against 3.00 business rules;\n                    Comments: Parsing process: Correct report;\n                    Classification: new: EU-EC-20000005169\n"}]}</t>
  </si>
  <si>
    <t>ORO</t>
  </si>
  <si>
    <t>{"reports": [{"detailText": "adverse event report loaded; Validated against 3.00 business rules;\n                    Comments: Parsing process: Correct report;\n                    Classification: new: EU-EC-20000005162\n"}]}</t>
  </si>
  <si>
    <t>OWL</t>
  </si>
  <si>
    <t>{"reports": [{"detailText": "adverse event report loaded; Validated against 3.00 business rules;\n                    Comments: Parsing process: Correct report;\n                    Classification: new: EU-EC-20000005129\n"}]}</t>
  </si>
  <si>
    <t>PAN</t>
  </si>
  <si>
    <t>{"reports": [{"detailText": "adverse event report loaded; Validated against 3.00 business rules;\n                    Comments: Parsing process: Correct report;\n                    Classification: new: EU-EC-20000005125\n"}]}</t>
  </si>
  <si>
    <t>PAR</t>
  </si>
  <si>
    <t>{"reports": [{"detailText": "adverse event report loaded; Validated against 3.00 business rules;\n                    Comments: Parsing process: Correct report;\n                    Classification: new: EU-EC-20000005154\n"}]}</t>
  </si>
  <si>
    <t>PRR</t>
  </si>
  <si>
    <t>{"reports": [{"detailText": "adverse event report loaded; Validated against 3.00 business rules;\n                    Comments: Parsing process: Correct report;\n                    Classification: new: EU-EC-20000005170\n"}]}</t>
  </si>
  <si>
    <t>PRT</t>
  </si>
  <si>
    <t>{"reports": [{"detailText": "adverse event report loaded; Validated against 3.00 business rules;\n                    Comments: Parsing process: Correct report;\n                    Classification: new: EU-EC-20000005137\n"}]}</t>
  </si>
  <si>
    <t>PER</t>
  </si>
  <si>
    <t>{"reports": [{"detailText": "adverse event report loaded; Validated against 3.00 business rules;\n                    Comments: Parsing process: Correct report;\n                    Classification: new: EU-EC-20000005171\n"}]}</t>
  </si>
  <si>
    <t>PHE</t>
  </si>
  <si>
    <t>{"reports": [{"detailText": "adverse event report loaded; Validated against 3.00 business rules;\n                    Comments: Parsing process: Correct report;\n                    Classification: new: EU-EC-20000005172\n"}]}</t>
  </si>
  <si>
    <t>PIG</t>
  </si>
  <si>
    <t>{"reports": [{"detailText": "adverse event report loaded; Validated against 3.00 business rules;\n                    Comments: Parsing process: Correct report;\n                    Classification: new: EU-EC-20000005174\n"}]}</t>
  </si>
  <si>
    <t>PGE</t>
  </si>
  <si>
    <t>{"reports": [{"detailText": "adverse event report loaded; Validated against 3.00 business rules;\n                    Comments: Parsing process: Correct report;\n                    Classification: new: EU-EC-20000005139\n"}]}</t>
  </si>
  <si>
    <t>PRI</t>
  </si>
  <si>
    <t>{"reports": [{"detailText": "adverse event report loaded; Validated against 3.00 business rules;\n                    Comments: Parsing process: Correct report;\n                    Classification: new: EU-EC-20000005141\n"}]}</t>
  </si>
  <si>
    <t>PRO</t>
  </si>
  <si>
    <t>{"reports": [{"detailText": "adverse event report loaded; Validated against 3.00 business rules;\n                    Comments: Parsing process: Correct report;\n                    Classification: new: EU-EC-20000005173\n"}]}</t>
  </si>
  <si>
    <t>QUA</t>
  </si>
  <si>
    <t>{"reports": [{"detailText": "adverse event report loaded; Validated against 3.00 business rules;\n                    Comments: Parsing process: Correct report;\n                    Classification: new: EU-EC-20000005133\n"}]}</t>
  </si>
  <si>
    <t>RAB</t>
  </si>
  <si>
    <t>{"reports": [{"detailText": "adverse event report loaded; Validated against 3.00 business rules;\n                    Comments: Parsing process: Correct report;\n                    Classification: new: EU-EC-20000005136\n"}]}</t>
  </si>
  <si>
    <t>RCC</t>
  </si>
  <si>
    <t>{"reports": [{"detailText": "adverse event report loaded; Validated against 3.00 business rules;\n                    Comments: Parsing process: Correct report;\n                    Classification: new: EU-EC-20000005164\n"}]}</t>
  </si>
  <si>
    <t>RAC</t>
  </si>
  <si>
    <t>{"reports": [{"detailText": "adverse event report loaded; Validated against 3.00 business rules;\n                    Comments: Parsing process: Correct report;\n                    Classification: new: EU-EC-20000005179\n"}]}</t>
  </si>
  <si>
    <t>RAT</t>
  </si>
  <si>
    <t>{"reports": [{"detailText": "adverse event report loaded; Validated against 3.00 business rules;\n                    Comments: Parsing process: Correct report;\n                    Classification: new: EU-EC-20000005175\n"}]}</t>
  </si>
  <si>
    <t>RED</t>
  </si>
  <si>
    <t>{"reports": [{"detailText": "adverse event report loaded; Validated against 3.00 business rules;\n                    Comments: Parsing process: Correct report;\n                    Classification: new: EU-EC-20000005181\n"}]}</t>
  </si>
  <si>
    <t>REI</t>
  </si>
  <si>
    <t>{"reports": [{"detailText": "adverse event report loaded; Validated against 3.00 business rules;\n                    Comments: Parsing process: Correct report;\n                    Classification: new: EU-EC-20000005131\n"}]}</t>
  </si>
  <si>
    <t>ROE</t>
  </si>
  <si>
    <t>{"reports": [{"detailText": "adverse event report loaded; Validated against 3.00 business rules;\n                    Comments: Parsing process: Correct report;\n                    Classification: new: EU-EC-20000005177\n"}]}</t>
  </si>
  <si>
    <t>SHE</t>
  </si>
  <si>
    <t>{"reports": [{"detailText": "adverse event report loaded; Validated against 3.00 business rules;\n                    Comments: Parsing process: Correct report;\n                    Classification: new: EU-EC-20000005178\n"}]}</t>
  </si>
  <si>
    <t>SKU</t>
  </si>
  <si>
    <t>{"reports": [{"detailText": "adverse event report loaded; Validated against 3.00 business rules;\n                    Comments: Parsing process: Correct report;\n                    Classification: new: EU-EC-20000005182\n"}]}</t>
  </si>
  <si>
    <t>SNA</t>
  </si>
  <si>
    <t>{"reports": [{"detailText": "adverse event report loaded; Validated against 3.00 business rules;\n                    Comments: Parsing process: Correct report;\n                    Classification: new: EU-EC-20000005180\n"}]}</t>
  </si>
  <si>
    <t>SNI</t>
  </si>
  <si>
    <t>{"reports": [{"detailText": "adverse event report loaded; Validated against 3.00 business rules;\n                    Comments: Parsing process: Correct report;\n                    Classification: new: EU-EC-20000005176\n"}]}</t>
  </si>
  <si>
    <t>SPA</t>
  </si>
  <si>
    <t>{"reports": [{"detailText": "adverse event report loaded; Validated against 3.00 business rules;\n                    Comments: Parsing process: Correct report;\n                    Classification: new: EU-EC-20000005143\n"}]}</t>
  </si>
  <si>
    <t>SPI</t>
  </si>
  <si>
    <t>{"reports": [{"detailText": "adverse event report loaded; Validated against 3.00 business rules;\n                    Comments: Parsing process: Correct report;\n                    Classification: new: EU-EC-20000005183\n"}]}</t>
  </si>
  <si>
    <t>SQU</t>
  </si>
  <si>
    <t>{"reports": [{"detailText": "adverse event report loaded; Validated against 3.00 business rules;\n                    Comments: Parsing process: Correct report;\n                    Classification: new: EU-EC-20000005149\n"}]}</t>
  </si>
  <si>
    <t>STA</t>
  </si>
  <si>
    <t>{"reports": [{"detailText": "adverse event report loaded; Validated against 3.00 business rules;\n                    Comments: Parsing process: Correct report;\n                    Classification: new: EU-EC-20000005185\n"}]}</t>
  </si>
  <si>
    <t>SWA</t>
  </si>
  <si>
    <t>{"reports": [{"detailText": "adverse event report loaded; Validated against 3.00 business rules;\n                    Comments: Parsing process: Correct report;\n                    Classification: new: EU-EC-20000005151\n"}]}</t>
  </si>
  <si>
    <t>TIG</t>
  </si>
  <si>
    <t>{"reports": [{"detailText": "adverse event report loaded; Validated against 3.00 business rules;\n                    Comments: Parsing process: Correct report;\n                    Classification: new: EU-EC-20000005184\n"}]}</t>
  </si>
  <si>
    <t>TOR</t>
  </si>
  <si>
    <t>{"reports": [{"detailText": "adverse event report loaded; Validated against 3.00 business rules;\n                    Comments: Parsing process: Correct report;\n                    Classification: new: EU-EC-20000005145\n"}]}</t>
  </si>
  <si>
    <t>TSU</t>
  </si>
  <si>
    <t>{"reports": [{"detailText": "adverse event report loaded; Validated against 3.00 business rules;\n                    Comments: Parsing process: Correct report;\n                    Classification: new: EU-EC-20000005147\n"}]}</t>
  </si>
  <si>
    <t>TUR</t>
  </si>
  <si>
    <t>{"reports": [{"detailText": "adverse event report loaded; Validated against 3.00 business rules;\n                    Comments: Parsing process: Correct report;\n                    Classification: new: EU-EC-20000005186\n"}]}</t>
  </si>
  <si>
    <t>TRT</t>
  </si>
  <si>
    <t>{"reports": [{"detailText": "adverse event report loaded; Validated against 3.00 business rules;\n                    Comments: Parsing process: Correct report;\n                    Classification: new: EU-EC-20000005187\n"}]}</t>
  </si>
  <si>
    <t>TDO</t>
  </si>
  <si>
    <t>{"reports": [{"detailText": "adverse event report loaded; Validated against 3.00 business rules;\n                    Comments: Parsing process: Correct report;\n                    Classification: new: EU-EC-20000005153\n"}]}</t>
  </si>
  <si>
    <t>VOL</t>
  </si>
  <si>
    <t>{"reports": [{"detailText": "adverse event report loaded; Validated against 3.00 business rules;\n                    Comments: Parsing process: Correct report;\n                    Classification: new: EU-EC-20000005155\n"}]}</t>
  </si>
  <si>
    <t>WHA</t>
  </si>
  <si>
    <t>{"reports": [{"detailText": "adverse event report loaded; Validated against 3.00 business rules;\n                    Comments: Parsing process: Correct report;\n                    Classification: new: EU-EC-20000005188\n"}]}</t>
  </si>
  <si>
    <t>WTD</t>
  </si>
  <si>
    <t>{"reports": [{"detailText": "adverse event report loaded; Validated against 3.00 business rules;\n                    Comments: Parsing process: Correct report;\n                    Classification: new: EU-EC-20000005157\n"}]}</t>
  </si>
  <si>
    <t>WBO</t>
  </si>
  <si>
    <t>{"reports": [{"detailText": "adverse event report loaded; Validated against 3.00 business rules;\n                    Comments: Parsing process: Correct report;\n                    Classification: new: EU-EC-20000005190\n"}]}</t>
  </si>
  <si>
    <t>WOL</t>
  </si>
  <si>
    <t>{"reports": [{"detailText": "adverse event report loaded; Validated against 3.00 business rules;\n                    Comments: Parsing process: Correct report;\n                    Classification: new: EU-EC-20000005159\n"}]}</t>
  </si>
  <si>
    <t>ZEB</t>
  </si>
  <si>
    <t>{"reports": [{"detailText": "adverse event report loaded; Validated against 3.00 business rules;\n                    Comments: Parsing process: Correct report;\n                    Classification: new: EU-EC-20000005168\n"}]}</t>
  </si>
  <si>
    <t>Rabbit</t>
  </si>
  <si>
    <t>Raccoon</t>
  </si>
  <si>
    <t>Dbresults_Sept22nd</t>
  </si>
  <si>
    <t>{"xpath":[{"field":"/MCCI_IN200100UV01/PORR_IN049006UV/controlActProcess/subject/investigationEvent/component/adverseEventAssessment/subject1/primaryRole/player2/code","value":"null"}]}</t>
  </si>
  <si>
    <t>{"xpath":[{"field":"/MCCI_IN200100UV01/PORR_IN049006UV/controlActProcess/subject/investigationEvent/component/adverseEventAssessment/subject1/primaryRole/player2/code","value":"remove"}]}</t>
  </si>
  <si>
    <t>Null - reject - prevalidation error</t>
  </si>
  <si>
    <t>element removed - reject - prevalidation error</t>
  </si>
  <si>
    <t>ackResults_Sept22nd</t>
  </si>
  <si>
    <t xml:space="preserve">adverse event report loaded; Validated against 3.00 business rules;
                    Comments: Parsing process: Correct report;
                    Classification: new: EU-EC-20000005108
</t>
  </si>
  <si>
    <t xml:space="preserve">adverse event report loaded; Validated against 3.00 business rules;
                    Comments: Parsing process: Correct report;
                    Classification: new: EU-EC-20000005112
</t>
  </si>
  <si>
    <t xml:space="preserve">adverse event report loaded; Validated against 3.00 business rules;
                    Comments: Parsing process: Correct report;
                    Classification: new: EU-EC-20000005118
</t>
  </si>
  <si>
    <t xml:space="preserve">adverse event report loaded; Validated against 3.00 business rules;
                    Comments: Parsing process: Correct report;
                    Classification: new: EU-EC-20000005114
</t>
  </si>
  <si>
    <t xml:space="preserve">adverse event report loaded; Validated against 3.00 business rules;
                    Comments: Parsing process: Correct report;
                    Classification: new: EU-EC-20000005051
</t>
  </si>
  <si>
    <t xml:space="preserve">adverse event report loaded; Validated against 3.00 business rules;
                    Comments: Parsing process: Correct report;
                    Classification: new: EU-EC-20000005055
</t>
  </si>
  <si>
    <t xml:space="preserve">adverse event report loaded; Validated against 3.00 business rules;
                    Comments: Parsing process: Correct report;
                    Classification: new: EU-EC-20000005054
</t>
  </si>
  <si>
    <t xml:space="preserve">adverse event report loaded; Validated against 3.00 business rules;
                    Comments: Parsing process: Correct report;
                    Classification: new: EU-EC-20000005057
</t>
  </si>
  <si>
    <t xml:space="preserve">adverse event report loaded; Validated against 3.00 business rules;
                    Comments: Parsing process: Correct report;
                    Classification: new: EU-EC-20000005052
</t>
  </si>
  <si>
    <t xml:space="preserve">adverse event report loaded; Validated against 3.00 business rules;
                    Comments: Parsing process: Correct report;
                    Classification: new: EU-EC-20000005056
</t>
  </si>
  <si>
    <t xml:space="preserve">adverse event report loaded; Validated against 3.00 business rules;
                    Comments: Parsing process: Correct report;
                    Classification: new: EU-EC-20000005059
</t>
  </si>
  <si>
    <t xml:space="preserve">adverse event report loaded; Validated against 3.00 business rules;
                    Comments: Parsing process: Correct report;
                    Classification: new: EU-EC-20000005058
</t>
  </si>
  <si>
    <t xml:space="preserve">adverse event report loaded; Validated against 3.00 business rules;
                    Comments: Parsing process: Correct report;
                    Classification: new: EU-EC-20000005065
</t>
  </si>
  <si>
    <t xml:space="preserve">adverse event report loaded; Validated against 3.00 business rules;
                    Comments: Parsing process: Correct report;
                    Classification: new: EU-EC-20000005069
</t>
  </si>
  <si>
    <t xml:space="preserve">adverse event report loaded; Validated against 3.00 business rules;
                    Comments: Parsing process: Correct report;
                    Classification: new: EU-EC-20000005061
</t>
  </si>
  <si>
    <t xml:space="preserve">adverse event report loaded; Validated against 3.00 business rules;
                    Comments: Parsing process: Correct report;
                    Classification: new: EU-EC-20000005063
</t>
  </si>
  <si>
    <t xml:space="preserve">adverse event report loaded; Validated against 3.00 business rules;
                    Comments: Parsing process: Correct report;
                    Classification: new: EU-EC-20000005060
</t>
  </si>
  <si>
    <t xml:space="preserve">adverse event report loaded; Validated against 3.00 business rules;
                    Comments: Parsing process: Correct report;
                    Classification: new: EU-EC-20000005064
</t>
  </si>
  <si>
    <t xml:space="preserve">adverse event report loaded; Validated against 3.00 business rules;
                    Comments: Parsing process: Correct report;
                    Classification: new: EU-EC-20000005071
</t>
  </si>
  <si>
    <t xml:space="preserve">adverse event report loaded; Validated against 3.00 business rules;
                    Comments: Parsing process: Correct report;
                    Classification: new: EU-EC-20000005067
</t>
  </si>
  <si>
    <t xml:space="preserve">adverse event report loaded; Validated against 3.00 business rules;
                    Comments: Parsing process: Correct report;
                    Classification: new: EU-EC-20000005068
</t>
  </si>
  <si>
    <t xml:space="preserve">adverse event report loaded; Validated against 3.00 business rules;
                    Comments: Parsing process: Correct report;
                    Classification: new: EU-EC-20000005074
</t>
  </si>
  <si>
    <t xml:space="preserve">adverse event report loaded; Validated against 3.00 business rules;
                    Comments: Parsing process: Correct report;
                    Classification: new: EU-EC-20000005078
</t>
  </si>
  <si>
    <t xml:space="preserve">adverse event report loaded; Validated against 3.00 business rules;
                    Comments: Parsing process: Correct report;
                    Classification: new: EU-EC-20000005087
</t>
  </si>
  <si>
    <t xml:space="preserve">adverse event report loaded; Validated against 3.00 business rules;
                    Comments: Parsing process: Correct report;
                    Classification: new: EU-EC-20000005072
</t>
  </si>
  <si>
    <t xml:space="preserve">adverse event report loaded; Validated against 3.00 business rules;
                    Comments: Parsing process: Correct report;
                    Classification: new: EU-EC-20000005062
</t>
  </si>
  <si>
    <t xml:space="preserve">adverse event report loaded; Validated against 3.00 business rules;
                    Comments: Parsing process: Correct report;
                    Classification: new: EU-EC-20000005066
</t>
  </si>
  <si>
    <t xml:space="preserve">adverse event report loaded; Validated against 3.00 business rules;
                    Comments: Parsing process: Correct report;
                    Classification: new: EU-EC-20000005077
</t>
  </si>
  <si>
    <t xml:space="preserve">adverse event report loaded; Validated against 3.00 business rules;
                    Comments: Parsing process: Correct report;
                    Classification: new: EU-EC-20000005070
</t>
  </si>
  <si>
    <t xml:space="preserve">adverse event report loaded; Validated against 3.00 business rules;
                    Comments: Parsing process: Correct report;
                    Classification: new: EU-EC-20000005073
</t>
  </si>
  <si>
    <t xml:space="preserve">adverse event report loaded; Validated against 3.00 business rules;
                    Comments: Parsing process: Correct report;
                    Classification: new: EU-EC-20000005089
</t>
  </si>
  <si>
    <t xml:space="preserve">adverse event report loaded; Validated against 3.00 business rules;
                    Comments: Parsing process: Correct report;
                    Classification: new: EU-EC-20000005097
</t>
  </si>
  <si>
    <t xml:space="preserve">adverse event report loaded; Validated against 3.00 business rules;
                    Comments: Parsing process: Correct report;
                    Classification: new: EU-EC-20000005090
</t>
  </si>
  <si>
    <t xml:space="preserve">adverse event report loaded; Validated against 3.00 business rules;
                    Comments: Parsing process: Correct report;
                    Classification: new: EU-EC-20000005080
</t>
  </si>
  <si>
    <t xml:space="preserve">adverse event report loaded; Validated against 3.00 business rules;
                    Comments: Parsing process: Correct report;
                    Classification: new: EU-EC-20000005083
</t>
  </si>
  <si>
    <t xml:space="preserve">adverse event report loaded; Validated against 3.00 business rules;
                    Comments: Parsing process: Correct report;
                    Classification: new: EU-EC-20000005076
</t>
  </si>
  <si>
    <t xml:space="preserve">adverse event report loaded; Validated against 3.00 business rules;
                    Comments: Parsing process: Correct report;
                    Classification: new: EU-EC-20000005094
</t>
  </si>
  <si>
    <t xml:space="preserve">adverse event report loaded; Validated against 3.00 business rules;
                    Comments: Parsing process: Correct report;
                    Classification: new: EU-EC-20000005085
</t>
  </si>
  <si>
    <t xml:space="preserve">adverse event report loaded; Validated against 3.00 business rules;
                    Comments: Parsing process: Correct report;
                    Classification: new: EU-EC-20000005075
</t>
  </si>
  <si>
    <t xml:space="preserve">adverse event report loaded; Validated against 3.00 business rules;
                    Comments: Parsing process: Correct report;
                    Classification: new: EU-EC-20000005082
</t>
  </si>
  <si>
    <t xml:space="preserve">adverse event report loaded; Validated against 3.00 business rules;
                    Comments: Parsing process: Correct report;
                    Classification: new: EU-EC-20000005079
</t>
  </si>
  <si>
    <t xml:space="preserve">adverse event report loaded; Validated against 3.00 business rules;
                    Comments: Parsing process: Correct report;
                    Classification: new: EU-EC-20000005081
</t>
  </si>
  <si>
    <t xml:space="preserve">adverse event report loaded; Validated against 3.00 business rules;
                    Comments: Parsing process: Correct report;
                    Classification: new: EU-EC-20000005106
</t>
  </si>
  <si>
    <t xml:space="preserve">adverse event report loaded; Validated against 3.00 business rules;
                    Comments: Parsing process: Correct report;
                    Classification: new: EU-EC-20000005092
</t>
  </si>
  <si>
    <t xml:space="preserve">adverse event report loaded; Validated against 3.00 business rules;
                    Comments: Parsing process: Correct report;
                    Classification: new: EU-EC-20000005101
</t>
  </si>
  <si>
    <t xml:space="preserve">adverse event report loaded; Validated against 3.00 business rules;
                    Comments: Parsing process: Correct report;
                    Classification: new: EU-EC-20000005084
</t>
  </si>
  <si>
    <t xml:space="preserve">adverse event report loaded; Validated against 3.00 business rules;
                    Comments: Parsing process: Correct report;
                    Classification: new: EU-EC-20000005086
</t>
  </si>
  <si>
    <t xml:space="preserve">adverse event report loaded; Validated against 3.00 business rules;
                    Comments: Parsing process: Correct report;
                    Classification: new: EU-EC-20000005098
</t>
  </si>
  <si>
    <t xml:space="preserve">adverse event report loaded; Validated against 3.00 business rules;
                    Comments: Parsing process: Correct report;
                    Classification: new: EU-EC-20000005100
</t>
  </si>
  <si>
    <t xml:space="preserve">adverse event report loaded; Validated against 3.00 business rules;
                    Comments: Parsing process: Correct report;
                    Classification: new: EU-EC-20000005120
</t>
  </si>
  <si>
    <t xml:space="preserve">adverse event report loaded; Validated against 3.00 business rules;
                    Comments: Parsing process: Correct report;
                    Classification: new: EU-EC-20000005104
</t>
  </si>
  <si>
    <t xml:space="preserve">adverse event report loaded; Validated against 3.00 business rules;
                    Comments: Parsing process: Correct report;
                    Classification: new: EU-EC-20000005126
</t>
  </si>
  <si>
    <t xml:space="preserve">adverse event report loaded; Validated against 3.00 business rules;
                    Comments: Parsing process: Correct report;
                    Classification: new: EU-EC-20000005124
</t>
  </si>
  <si>
    <t xml:space="preserve">adverse event report loaded; Validated against 3.00 business rules;
                    Comments: Parsing process: Correct report;
                    Classification: new: EU-EC-20000005096
</t>
  </si>
  <si>
    <t xml:space="preserve">adverse event report loaded; Validated against 3.00 business rules;
                    Comments: Parsing process: Correct report;
                    Classification: new: EU-EC-20000005116
</t>
  </si>
  <si>
    <t xml:space="preserve">adverse event report loaded; Validated against 3.00 business rules;
                    Comments: Parsing process: Correct report;
                    Classification: new: EU-EC-20000005128
</t>
  </si>
  <si>
    <t xml:space="preserve">adverse event report loaded; Validated against 3.00 business rules;
                    Comments: Parsing process: Correct report;
                    Classification: new: EU-EC-20000005099
</t>
  </si>
  <si>
    <t xml:space="preserve">adverse event report loaded; Validated against 3.00 business rules;
                    Comments: Parsing process: Correct report;
                    Classification: new: EU-EC-20000005088
</t>
  </si>
  <si>
    <t xml:space="preserve">adverse event report loaded; Validated against 3.00 business rules;
                    Comments: Parsing process: Correct report;
                    Classification: new: EU-EC-20000005110
</t>
  </si>
  <si>
    <t xml:space="preserve">adverse event report loaded; Validated against 3.00 business rules;
                    Comments: Parsing process: Correct report;
                    Classification: new: EU-EC-20000005102
</t>
  </si>
  <si>
    <t xml:space="preserve">adverse event report loaded; Validated against 3.00 business rules;
                    Comments: Parsing process: Correct report;
                    Classification: new: EU-EC-20000005093
</t>
  </si>
  <si>
    <t xml:space="preserve">adverse event report loaded; Validated against 3.00 business rules;
                    Comments: Parsing process: Correct report;
                    Classification: new: EU-EC-20000005122
</t>
  </si>
  <si>
    <t xml:space="preserve">adverse event report loaded; Validated against 3.00 business rules;
                    Comments: Parsing process: Correct report;
                    Classification: new: EU-EC-20000005091
</t>
  </si>
  <si>
    <t xml:space="preserve">adverse event report loaded; Validated against 3.00 business rules;
                    Comments: Parsing process: Correct report;
                    Classification: new: EU-EC-20000005138
</t>
  </si>
  <si>
    <t xml:space="preserve">adverse event report loaded; Validated against 3.00 business rules;
                    Comments: Parsing process: Correct report;
                    Classification: new: EU-EC-20000005135
</t>
  </si>
  <si>
    <t xml:space="preserve">adverse event report loaded; Validated against 3.00 business rules;
                    Comments: Parsing process: Correct report;
                    Classification: new: EU-EC-20000005132
</t>
  </si>
  <si>
    <t xml:space="preserve">adverse event report loaded; Validated against 3.00 business rules;
                    Comments: Parsing process: Correct report;
                    Classification: new: EU-EC-20000005134
</t>
  </si>
  <si>
    <t xml:space="preserve">adverse event report loaded; Validated against 3.00 business rules;
                    Comments: Parsing process: Correct report;
                    Classification: new: EU-EC-20000005109
</t>
  </si>
  <si>
    <t xml:space="preserve">adverse event report loaded; Validated against 3.00 business rules;
                    Comments: Parsing process: Correct report;
                    Classification: new: EU-EC-20000005130
</t>
  </si>
  <si>
    <t xml:space="preserve">adverse event report loaded; Validated against 3.00 business rules;
                    Comments: Parsing process: Correct report;
                    Classification: new: EU-EC-20000005103
</t>
  </si>
  <si>
    <t xml:space="preserve">adverse event report loaded; Validated against 3.00 business rules;
                    Comments: Parsing process: Correct report;
                    Classification: new: EU-EC-20000005140
</t>
  </si>
  <si>
    <t xml:space="preserve">adverse event report loaded; Validated against 3.00 business rules;
                    Comments: Parsing process: Correct report;
                    Classification: new: EU-EC-20000005095
</t>
  </si>
  <si>
    <t xml:space="preserve">adverse event report loaded; Validated against 3.00 business rules;
                    Comments: Parsing process: Correct report;
                    Classification: new: EU-EC-20000005144
</t>
  </si>
  <si>
    <t xml:space="preserve">adverse event report loaded; Validated against 3.00 business rules;
                    Comments: Parsing process: Correct report;
                    Classification: new: EU-EC-20000005105
</t>
  </si>
  <si>
    <t xml:space="preserve">adverse event report loaded; Validated against 3.00 business rules;
                    Comments: Parsing process: Correct report;
                    Classification: new: EU-EC-20000005117
</t>
  </si>
  <si>
    <t xml:space="preserve">adverse event report loaded; Validated against 3.00 business rules;
                    Comments: Parsing process: Correct report;
                    Classification: new: EU-EC-20000005152
</t>
  </si>
  <si>
    <t xml:space="preserve">adverse event report loaded; Validated against 3.00 business rules;
                    Comments: Parsing process: Correct report;
                    Classification: new: EU-EC-20000005142
</t>
  </si>
  <si>
    <t xml:space="preserve">adverse event report loaded; Validated against 3.00 business rules;
                    Comments: Parsing process: Correct report;
                    Classification: new: EU-EC-20000005107
</t>
  </si>
  <si>
    <t xml:space="preserve">adverse event report loaded; Validated against 3.00 business rules;
                    Comments: Parsing process: Correct report;
                    Classification: new: EU-EC-20000005119
</t>
  </si>
  <si>
    <t xml:space="preserve">adverse event report loaded; Validated against 3.00 business rules;
                    Comments: Parsing process: Correct report;
                    Classification: new: EU-EC-20000005111
</t>
  </si>
  <si>
    <t xml:space="preserve">adverse event report loaded; Validated against 3.00 business rules;
                    Comments: Parsing process: Correct report;
                    Classification: new: EU-EC-20000005146
</t>
  </si>
  <si>
    <t xml:space="preserve">adverse event report loaded; Validated against 3.00 business rules;
                    Comments: Parsing process: Correct report;
                    Classification: new: EU-EC-20000005148
</t>
  </si>
  <si>
    <t xml:space="preserve">adverse event report loaded; Validated against 3.00 business rules;
                    Comments: Parsing process: Correct report;
                    Classification: new: EU-EC-20000005150
</t>
  </si>
  <si>
    <t xml:space="preserve">adverse event report loaded; Validated against 3.00 business rules;
                    Comments: Parsing process: Correct report;
                    Classification: new: EU-EC-20000005123
</t>
  </si>
  <si>
    <t xml:space="preserve">adverse event report loaded; Validated against 3.00 business rules;
                    Comments: Parsing process: Correct report;
                    Classification: new: EU-EC-20000005115
</t>
  </si>
  <si>
    <t xml:space="preserve">adverse event report loaded; Validated against 3.00 business rules;
                    Comments: Parsing process: Correct report;
                    Classification: new: EU-EC-20000005156
</t>
  </si>
  <si>
    <t xml:space="preserve">adverse event report loaded; Validated against 3.00 business rules;
                    Comments: Parsing process: Correct report;
                    Classification: new: EU-EC-20000005158
</t>
  </si>
  <si>
    <t xml:space="preserve">adverse event report loaded; Validated against 3.00 business rules;
                    Comments: Parsing process: Correct report;
                    Classification: new: EU-EC-20000005121
</t>
  </si>
  <si>
    <t xml:space="preserve">adverse event report loaded; Validated against 3.00 business rules;
                    Comments: Parsing process: Correct report;
                    Classification: new: EU-EC-20000005113
</t>
  </si>
  <si>
    <t xml:space="preserve">adverse event report loaded; Validated against 3.00 business rules;
                    Comments: Parsing process: Correct report;
                    Classification: new: EU-EC-20000005160
</t>
  </si>
  <si>
    <t xml:space="preserve">adverse event report loaded; Validated against 3.00 business rules;
                    Comments: Parsing process: Correct report;
                    Classification: new: EU-EC-20000005127
</t>
  </si>
  <si>
    <t xml:space="preserve">adverse event report loaded; Validated against 3.00 business rules;
                    Comments: Parsing process: Correct report;
                    Classification: new: EU-EC-20000005166
</t>
  </si>
  <si>
    <t xml:space="preserve">adverse event report loaded; Validated against 3.00 business rules;
                    Comments: Parsing process: Correct report;
                    Classification: new: EU-EC-20000005169
</t>
  </si>
  <si>
    <t xml:space="preserve">adverse event report loaded; Validated against 3.00 business rules;
                    Comments: Parsing process: Correct report;
                    Classification: new: EU-EC-20000005162
</t>
  </si>
  <si>
    <t xml:space="preserve">adverse event report loaded; Validated against 3.00 business rules;
                    Comments: Parsing process: Correct report;
                    Classification: new: EU-EC-20000005129
</t>
  </si>
  <si>
    <t xml:space="preserve">adverse event report loaded; Validated against 3.00 business rules;
                    Comments: Parsing process: Correct report;
                    Classification: new: EU-EC-20000005125
</t>
  </si>
  <si>
    <t xml:space="preserve">adverse event report loaded; Validated against 3.00 business rules;
                    Comments: Parsing process: Correct report;
                    Classification: new: EU-EC-20000005154
</t>
  </si>
  <si>
    <t xml:space="preserve">adverse event report loaded; Validated against 3.00 business rules;
                    Comments: Parsing process: Correct report;
                    Classification: new: EU-EC-20000005170
</t>
  </si>
  <si>
    <t xml:space="preserve">adverse event report loaded; Validated against 3.00 business rules;
                    Comments: Parsing process: Correct report;
                    Classification: new: EU-EC-20000005137
</t>
  </si>
  <si>
    <t xml:space="preserve">adverse event report loaded; Validated against 3.00 business rules;
                    Comments: Parsing process: Correct report;
                    Classification: new: EU-EC-20000005171
</t>
  </si>
  <si>
    <t xml:space="preserve">adverse event report loaded; Validated against 3.00 business rules;
                    Comments: Parsing process: Correct report;
                    Classification: new: EU-EC-20000005172
</t>
  </si>
  <si>
    <t xml:space="preserve">adverse event report loaded; Validated against 3.00 business rules;
                    Comments: Parsing process: Correct report;
                    Classification: new: EU-EC-20000005174
</t>
  </si>
  <si>
    <t xml:space="preserve">adverse event report loaded; Validated against 3.00 business rules;
                    Comments: Parsing process: Correct report;
                    Classification: new: EU-EC-20000005139
</t>
  </si>
  <si>
    <t xml:space="preserve">adverse event report loaded; Validated against 3.00 business rules;
                    Comments: Parsing process: Correct report;
                    Classification: new: EU-EC-20000005141
</t>
  </si>
  <si>
    <t xml:space="preserve">adverse event report loaded; Validated against 3.00 business rules;
                    Comments: Parsing process: Correct report;
                    Classification: new: EU-EC-20000005173
</t>
  </si>
  <si>
    <t xml:space="preserve">adverse event report loaded; Validated against 3.00 business rules;
                    Comments: Parsing process: Correct report;
                    Classification: new: EU-EC-20000005133
</t>
  </si>
  <si>
    <t xml:space="preserve">adverse event report loaded; Validated against 3.00 business rules;
                    Comments: Parsing process: Correct report;
                    Classification: new: EU-EC-20000005136
</t>
  </si>
  <si>
    <t xml:space="preserve">adverse event report loaded; Validated against 3.00 business rules;
                    Comments: Parsing process: Correct report;
                    Classification: new: EU-EC-20000005164
</t>
  </si>
  <si>
    <t xml:space="preserve">adverse event report loaded; Validated against 3.00 business rules;
                    Comments: Parsing process: Correct report;
                    Classification: new: EU-EC-20000005179
</t>
  </si>
  <si>
    <t xml:space="preserve">adverse event report loaded; Validated against 3.00 business rules;
                    Comments: Parsing process: Correct report;
                    Classification: new: EU-EC-20000005175
</t>
  </si>
  <si>
    <t xml:space="preserve">adverse event report loaded; Validated against 3.00 business rules;
                    Comments: Parsing process: Correct report;
                    Classification: new: EU-EC-20000005181
</t>
  </si>
  <si>
    <t xml:space="preserve">adverse event report loaded; Validated against 3.00 business rules;
                    Comments: Parsing process: Correct report;
                    Classification: new: EU-EC-20000005131
</t>
  </si>
  <si>
    <t xml:space="preserve">adverse event report loaded; Validated against 3.00 business rules;
                    Comments: Parsing process: Correct report;
                    Classification: new: EU-EC-20000005177
</t>
  </si>
  <si>
    <t xml:space="preserve">adverse event report loaded; Validated against 3.00 business rules;
                    Comments: Parsing process: Correct report;
                    Classification: new: EU-EC-20000005178
</t>
  </si>
  <si>
    <t xml:space="preserve">adverse event report loaded; Validated against 3.00 business rules;
                    Comments: Parsing process: Correct report;
                    Classification: new: EU-EC-20000005182
</t>
  </si>
  <si>
    <t xml:space="preserve">adverse event report loaded; Validated against 3.00 business rules;
                    Comments: Parsing process: Correct report;
                    Classification: new: EU-EC-20000005180
</t>
  </si>
  <si>
    <t xml:space="preserve">adverse event report loaded; Validated against 3.00 business rules;
                    Comments: Parsing process: Correct report;
                    Classification: new: EU-EC-20000005176
</t>
  </si>
  <si>
    <t xml:space="preserve">adverse event report loaded; Validated against 3.00 business rules;
                    Comments: Parsing process: Correct report;
                    Classification: new: EU-EC-20000005143
</t>
  </si>
  <si>
    <t xml:space="preserve">adverse event report loaded; Validated against 3.00 business rules;
                    Comments: Parsing process: Correct report;
                    Classification: new: EU-EC-20000005183
</t>
  </si>
  <si>
    <t xml:space="preserve">adverse event report loaded; Validated against 3.00 business rules;
                    Comments: Parsing process: Correct report;
                    Classification: new: EU-EC-20000005149
</t>
  </si>
  <si>
    <t xml:space="preserve">adverse event report loaded; Validated against 3.00 business rules;
                    Comments: Parsing process: Correct report;
                    Classification: new: EU-EC-20000005185
</t>
  </si>
  <si>
    <t xml:space="preserve">adverse event report loaded; Validated against 3.00 business rules;
                    Comments: Parsing process: Correct report;
                    Classification: new: EU-EC-20000005151
</t>
  </si>
  <si>
    <t xml:space="preserve">adverse event report loaded; Validated against 3.00 business rules;
                    Comments: Parsing process: Correct report;
                    Classification: new: EU-EC-20000005184
</t>
  </si>
  <si>
    <t xml:space="preserve">adverse event report loaded; Validated against 3.00 business rules;
                    Comments: Parsing process: Correct report;
                    Classification: new: EU-EC-20000005145
</t>
  </si>
  <si>
    <t xml:space="preserve">adverse event report loaded; Validated against 3.00 business rules;
                    Comments: Parsing process: Correct report;
                    Classification: new: EU-EC-20000005147
</t>
  </si>
  <si>
    <t xml:space="preserve">adverse event report loaded; Validated against 3.00 business rules;
                    Comments: Parsing process: Correct report;
                    Classification: new: EU-EC-20000005186
</t>
  </si>
  <si>
    <t xml:space="preserve">adverse event report loaded; Validated against 3.00 business rules;
                    Comments: Parsing process: Correct report;
                    Classification: new: EU-EC-20000005187
</t>
  </si>
  <si>
    <t xml:space="preserve">adverse event report loaded; Validated against 3.00 business rules;
                    Comments: Parsing process: Correct report;
                    Classification: new: EU-EC-20000005153
</t>
  </si>
  <si>
    <t xml:space="preserve">adverse event report loaded; Validated against 3.00 business rules;
                    Comments: Parsing process: Correct report;
                    Classification: new: EU-EC-20000005155
</t>
  </si>
  <si>
    <t xml:space="preserve">adverse event report loaded; Validated against 3.00 business rules;
                    Comments: Parsing process: Correct report;
                    Classification: new: EU-EC-20000005188
</t>
  </si>
  <si>
    <t xml:space="preserve">adverse event report loaded; Validated against 3.00 business rules;
                    Comments: Parsing process: Correct report;
                    Classification: new: EU-EC-20000005157
</t>
  </si>
  <si>
    <t xml:space="preserve">adverse event report loaded; Validated against 3.00 business rules;
                    Comments: Parsing process: Correct report;
                    Classification: new: EU-EC-20000005190
</t>
  </si>
  <si>
    <t xml:space="preserve">adverse event report loaded; Validated against 3.00 business rules;
                    Comments: Parsing process: Correct report;
                    Classification: new: EU-EC-20000005159
</t>
  </si>
  <si>
    <t xml:space="preserve">adverse event report loaded; Validated against 3.00 business rules;
                    Comments: Parsing process: Correct report;
                    Classification: new: EU-EC-20000005168
</t>
  </si>
  <si>
    <t xml:space="preserve">adverse event report not loaded; Validated against 3.00 business rules;
                    Comments: Parsing process: Report with errors;
The AER must contain a valid Species &amp;amp; Code otherwise the AER will be rejected;
                    Classification: Report with error
</t>
  </si>
  <si>
    <t>space</t>
  </si>
  <si>
    <t>Space provided - Reject</t>
  </si>
  <si>
    <t>0 len char in the element value</t>
  </si>
  <si>
    <t>{"xpath":[{"field":"/MCCI_IN200100UV01/PORR_IN049006UV/controlActProcess/subject/investigationEvent/component/adverseEventAssessment/subject1/primaryRole/player2/code/@code","value":" "}]}</t>
  </si>
  <si>
    <t>{"xpath":[{"field":"/MCCI_IN200100UV01/PORR_IN049006UV/controlActProcess/subject/investigationEvent/component/adverseEventAssessment/subject1/primaryRole/player2/code/@code","value":""}]}</t>
  </si>
  <si>
    <t>{"reports": [{"detailText": "adverse event report loaded; Validated against 3.00 business rules;\n                    Comments: Parsing process: Correct report;\n                    Classification: new: EU-EC-20000005216\n"}]}</t>
  </si>
  <si>
    <t xml:space="preserve">adverse event report not loaded;
                    Comments: Parsing process: report with mandatory check violations
There must be exactly 1 species code in the report;
</t>
  </si>
  <si>
    <t xml:space="preserve">adverse event report loaded; Validated against 3.00 business rules;
                    Comments: Parsing process: Correct report;
                    Classification: new: EU-EC-20000005217
</t>
  </si>
  <si>
    <t>B21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</si>
  <si>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</si>
  <si>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{"xpath":[{"field":"/MCCI_IN200100UV01/PORR_IN049006UV/controlActProcess/subject/investigationEvent/component/adverseEventAssessment/subject1/primaryRole/subjectOf2/substanceAdministration[id/@extension=\"1\"]/consumable/instanceOfKind/kindOfProduct/name","value":"V"}]}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</si>
  <si>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T3lYSJalIUXGlMQnwfcjMzPHiQiHWtiDfEtQaIHygAsAmaROXGqNAPMCcGgoCIpnYRXMVXlcgUjzZgWFXZVXIuFHKZFdRwmFRPMHxCrDbaMaviIAfBMKDvvjqcpmTXiykwGXjNJzzixEcOIpbRoVrhoIrCuRaZCMXTxfvSzejJOgJDZSteHLFWHczBoJnMLWBvjYgHU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</si>
  <si>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Z2bHASCoadPKOhQbotMERmgqAclcqcBIlbeiRfeXlXbuehxPtDAQDbRZknjqvDxLEtsfMuyZQnzwUdGtflsuESiVPOZMiciqRTarcvpKqzMYFYTPZclzWfhUIRsvWgPhGanwZwDWlFSKrBloqKMFHPKZkTmzcFrxZAVeUXmKhEJOhSIybEAewZHrtawBBvTLGopMYXzY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</si>
  <si>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U6oPlfHXpPHQAcdBDhaikzjCWjYuOrbqZnAizeNYktwNutAVJVdEtojQRBKAWjOODHyAGqaoaWvftjXfECzIgLHrpKjWNbnnAuNBkaJksZjmYHwWEJICuVGsRhWTSNcbRJgdJhQxbiuESEOtTrYHxtfSbkUCnmLJiPPioNTgrDHNZVllZvbQHItstAgxTcGKyKnHRiZLv"}]}</t>
  </si>
  <si>
    <t>len check - 1 char - less than 200 max len -  valid</t>
  </si>
  <si>
    <t>len check - 199 char less than 200 max len -  valid</t>
  </si>
  <si>
    <t>len check - 200 char equal to 200 max len -  valid</t>
  </si>
  <si>
    <t xml:space="preserve">len check - 201 more than max 200 chars- rejects </t>
  </si>
  <si>
    <t xml:space="preserve">len check - 250 more than max 200 chars- rejects 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</si>
  <si>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U6oPlfHXpPHQAcdBDhaikzjCWjYuOrbqZnAizeNYktwNutAVJVdEtojQRBKAWjOODHyAGqaoaWvftjXfECzIgLHrpKjWNbnnAuNBkaJksZjmYHwWEJICuVGsRhWTSNcbRJgdJhQxbiuESEOtTrYHxtfSbkUCnmLJiPPioNTgrDHNZVllZvbQHItstAgxTcGKyKnHRiZLvsdfsdfsdddddddddddddddddddddddddddddddddddddddddddddddddddddddddddddddddddd"}]}</t>
  </si>
  <si>
    <t>0 len check -  with out space -  invalid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</si>
  <si>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 "}]}</t>
  </si>
  <si>
    <t xml:space="preserve">adverse event report loaded; Validated against 3.00 business rules;
                    Comments: Parsing process: Correct report;
                    Classification: new: EU-EC-20000005232
</t>
  </si>
  <si>
    <t xml:space="preserve">adverse event report loaded; Validated against 3.00 business rules;
                    Comments: Parsing process: Correct report;
                    Classification: new: EU-EC-20000005235
</t>
  </si>
  <si>
    <t xml:space="preserve">adverse event report loaded; Validated against 3.00 business rules;
                    Comments: Parsing process: Correct report;
                    Classification: new: EU-EC-20000005234
</t>
  </si>
  <si>
    <t xml:space="preserve">adverse event report loaded; Validated against 3.00 business rules;
                    Comments: Parsing process: Correct report;
                    Classification: new: EU-EC-20000005236
</t>
  </si>
  <si>
    <t xml:space="preserve">adverse event report not loaded; Validated against 3.00 business rules;
                    Comments: Parsing process: Report with errors;
The AER must contain a value for Registered Name or Brand Name within the allowable range otherwise the AER will be rejected;
                    Classification: Report with error
</t>
  </si>
  <si>
    <t xml:space="preserve">adverse event report loaded; Validated against 3.00 business rules;
                    Comments: Parsing process: Correct report;
                    Classification: new: EU-EC-20000005233
</t>
  </si>
  <si>
    <t>xsdvalidation error</t>
  </si>
  <si>
    <t>{"reports": [{"detailText": "adverse event report loaded; Validated against 3.00 business rules;\n                    Comments: Parsing process: Correct report;\n                    Classification: new: EU-EC-20000005235\n"}]}</t>
  </si>
  <si>
    <t>{"reports": [{"detailText": "adverse event report loaded; Validated against 3.00 business rules;\n                    Comments: Parsing process: Correct report;\n                    Classification: new: EU-EC-20000005234\n"}]}</t>
  </si>
  <si>
    <t>{"reports": [{"detailText": "adverse event report loaded; Validated against 3.00 business rules;\n                    Comments: Parsing process: Correct report;\n                    Classification: new: EU-EC-20000005236\n"}]}</t>
  </si>
  <si>
    <t>{"reports": [{"detailText": "adverse event report not loaded; Validated against 3.00 business rules;\n                    Comments: Parsing process: Report with errors;\nThe AER must contain a value for Registered Name or Brand Name within the allowable range otherwise the AER will be rejected;\n                    Classification: Report with error\n"}]}</t>
  </si>
  <si>
    <t>BrandName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</si>
  <si>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</si>
  <si>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</si>
  <si>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>Both brand and substance provided</t>
  </si>
  <si>
    <t>Brand null sub null flavor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</si>
  <si>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</si>
  <si>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 Avlbl sub null flavor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</si>
  <si>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</si>
  <si>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 Null sub Avlbl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</si>
  <si>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</si>
  <si>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{"field":"/MCCI_IN200100UV01/PORR_IN049006UV/controlActProcess/subject/investigationEvent/component/adverseEventAssessment/subject1/primaryRole/subjectOf2/substanceAdministration[id/@extension=\"1\"]/consumable/instanceOfKind/kindOfProduct/name","value":"UNKNOWN"},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</si>
  <si>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Brand UNKNOWN sub Avlbl</t>
  </si>
  <si>
    <t>Brand UNKNOWN sub NULL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</si>
  <si>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{"field":"/MCCI_IN200100UV01/PORR_IN049006UV/controlActProcess/subject/investigationEvent/component/adverseEventAssessment/subject1/primaryRole/subjectOf2/substanceAdministration[id/@extension=\"1\"]/consumable/instanceOfKind/kindOfProduct/name","value":"UNKNOWN"},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</si>
  <si>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BrandRemovedSubAvlbl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</si>
  <si>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</si>
  <si>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removeSubAvlbl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</si>
  <si>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</si>
  <si>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 Removed Sub Remove</t>
  </si>
  <si>
    <t>Brand Removed Sub Null</t>
  </si>
  <si>
    <t>Brand Avlbl Sub Remove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</si>
  <si>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</si>
  <si>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 xml:space="preserve">adverse event report loaded; Validated against 3.00 business rules;
                    Comments: Parsing process: Correct report;
                    Classification: new: EU-EC-20000005246
</t>
  </si>
  <si>
    <t xml:space="preserve">adverse event report loaded; Validated against 3.00 business rules;
                    Comments: Parsing process: Correct report;
                    Classification: new: EU-EC-20000005242
</t>
  </si>
  <si>
    <t xml:space="preserve">adverse event report loaded; Validated against 3.00 business rules;
                    Comments: Parsing process: Correct report;
                    Classification: new: EU-EC-20000005240
</t>
  </si>
  <si>
    <t xml:space="preserve">adverse event report loaded; Validated against 3.00 business rules;
                    Comments: Parsing process: Correct report;
                    Classification: new: EU-EC-20000005241
</t>
  </si>
  <si>
    <t xml:space="preserve">adverse event report loaded; Validated against 3.00 business rules;
                    Comments: Parsing process: Correct report;
                    Classification: new: EU-EC-20000005244
</t>
  </si>
  <si>
    <t xml:space="preserve">adverse event report loaded; Validated against 3.00 business rules;
                    Comments: Parsing process: Correct report;
                    Classification: new: EU-EC-20000005243
</t>
  </si>
  <si>
    <t xml:space="preserve">adverse event report loaded; Validated against 3.00 business rules;
                    Comments: Parsing process: Correct report;
                    Classification: new: EU-EC-20000005245
</t>
  </si>
  <si>
    <t>{"reports": [{"detailText": "adverse event report loaded; Validated against 3.00 business rules;\n                    Comments: Parsing process: Correct report;\n                    Classification: new: EU-EC-20000005246\n"}]}</t>
  </si>
  <si>
    <t>{"reports": [{"detailText": "adverse event report loaded; Validated against 3.00 business rules;\n                    Comments: Parsing process: Correct report;\n                    Classification: new: EU-EC-20000005240\n"}]}</t>
  </si>
  <si>
    <t>{"reports": [{"detailText": "adverse event report loaded; Validated against 3.00 business rules;\n                    Comments: Parsing process: Correct report;\n                    Classification: new: EU-EC-20000005241\n"}]}</t>
  </si>
  <si>
    <t>{"reports": [{"detailText": "adverse event report loaded; Validated against 3.00 business rules;\n                    Comments: Parsing process: Correct report;\n                    Classification: new: EU-EC-20000005244\n"}]}</t>
  </si>
  <si>
    <t>{"reports": [{"detailText": "adverse event report loaded; Validated against 3.00 business rules;\n                    Comments: Parsing process: Correct report;\n                    Classification: new: EU-EC-20000005243\n"}]}</t>
  </si>
  <si>
    <t>{"reports": [{"detailText": "adverse event report loaded; Validated against 3.00 business rules;\n                    Comments: Parsing process: Correct report;\n                    Classification: new: EU-EC-20000005245\n"}]}</t>
  </si>
  <si>
    <t>Brand null Sub remove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</si>
  <si>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</si>
  <si>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>adverse event report loaded; Validated against 3.00 business rules;                    Comments: Parsing process: Correct report;                    Classification: new: EU-EC-20000005251</t>
  </si>
  <si>
    <t>B8111</t>
  </si>
  <si>
    <t>mand</t>
  </si>
  <si>
    <t>{"xpath":[{"field":"/MCCI_IN200100UV01/id","value":"null"}]}</t>
  </si>
  <si>
    <t>length Checks</t>
  </si>
  <si>
    <t>{"xpath":[{"field":"/MCCI_IN200100UV01/id/@root","value":""}]}</t>
  </si>
  <si>
    <t>{"xpath":[{"field":"/MCCI_IN200100UV01/id/@root","value":"X"}]}</t>
  </si>
  <si>
    <t>{"xpath":[{"field":"/MCCI_IN200100UV01/id/@root","value":"G9bkmgBYqTIxppYuANIHoanEpFAfLFoGskvtJPIeJeLpcTgqZJwiSEovDDP"}]}</t>
  </si>
  <si>
    <t>{"xpath":[{"field":"/MCCI_IN200100UV01/id/@root","value":"G7nAqLhGPiIjoEdHBGvaqcmnBBtUGtDLqcxMLuZnJPtVzAptHTjtfPkImUUw"}]}</t>
  </si>
  <si>
    <t>{"xpath":[{"field":"/MCCI_IN200100UV01/id/@root","value":"T8fptbgqyCRYziivBQZMMUusFozliuptWhFsjaulQmDOBSVsRLVWaQnZjJabW"}]}</t>
  </si>
  <si>
    <t>{"xpath":[{"field":"/MCCI_IN200100UV01/id","value":"remove"}]}</t>
  </si>
  <si>
    <t>0 chars with space</t>
  </si>
  <si>
    <t>0 chars with out space</t>
  </si>
  <si>
    <t>{"xpath":[{"field":"/MCCI_IN200100UV01/id/@root","value":" "}]}</t>
  </si>
  <si>
    <t>B814</t>
  </si>
  <si>
    <t>{"xpath":[{"field":"/MCCI_IN200100UV01/creationTime","value":"null"}]}</t>
  </si>
  <si>
    <t>{"xpath":[{"field":"/MCCI_IN200100UV01/creationTime","value":"remove"}]}</t>
  </si>
  <si>
    <t>validformat</t>
  </si>
  <si>
    <t>valid date format check</t>
  </si>
  <si>
    <t>invalid date format check</t>
  </si>
  <si>
    <t>valid date less than todays</t>
  </si>
  <si>
    <t>invalid year - 200 - format check</t>
  </si>
  <si>
    <t>adverse event report loaded; Validated against 3.00 business rules;                    Comments: Parsing process: Correct report;                    Classification: new: EU-EC-20000005257</t>
  </si>
  <si>
    <t>xsd err</t>
  </si>
  <si>
    <t>{"xpath":[{"field":"/MCCI_IN200100UV01/creationTime/@value","value":"20071016102030+0300"}]}</t>
  </si>
  <si>
    <t>{"xpath":[{"field":"/MCCI_IN200100UV01/creationTime/@value","value":"20071016102030"}]}</t>
  </si>
  <si>
    <t>{"xpath":[{"field":"/MCCI_IN200100UV01/creationTime/@value","value":"20071016102030+"}]}</t>
  </si>
  <si>
    <t>{"xpath":[{"field":"/MCCI_IN200100UV01/creationTime/@value","value":"20071016102030+030"}]}</t>
  </si>
  <si>
    <t>{"xpath":[{"field":"/MCCI_IN200100UV01/creationTime/@value","value":"20071016102030+03"}]}</t>
  </si>
  <si>
    <t>{"xpath":[{"field":"/MCCI_IN200100UV01/creationTime/@value","value":"20071016102030+0"}]}</t>
  </si>
  <si>
    <t>{"xpath":[{"field":"/MCCI_IN200100UV01/creationTime/@value","value":"2001016102030+0300"}]}</t>
  </si>
  <si>
    <t>{"xpath":[{"field":"/MCCI_IN200100UV01/creationTime/@value","value":"20200922102030+0300"}]}</t>
  </si>
  <si>
    <t>adverse event report loaded; Validated against 3.00 business rules;                    Comments: Parsing process: Correct report;                    Classification: new: EU-EC-20000005260</t>
  </si>
  <si>
    <t>deadletter</t>
  </si>
  <si>
    <t>BR</t>
  </si>
  <si>
    <t>Batch Number is provided NULL</t>
  </si>
  <si>
    <t>Batch Number root is removed</t>
  </si>
  <si>
    <t>Need to discuss</t>
  </si>
  <si>
    <t>{"xpath":[{"field":"/MCCI_IN200100UV01/id/@root","value":"T8fptbgqyCRYziivBQZMMUusFozliuptWhFsjaulQmDOBSVsRLVWaQnZjJabWdfghjklop"}]}</t>
  </si>
  <si>
    <t>Bug 5142 - XSD Validation error is shown up for substance removal though Brand name is avlbl</t>
  </si>
  <si>
    <t>Bug 5143 - vich_B21_product and substance having null is getting valid</t>
  </si>
  <si>
    <t>Bug 5871</t>
  </si>
  <si>
    <t>date of batch creation - null</t>
  </si>
  <si>
    <t>date of batch creation - removed</t>
  </si>
  <si>
    <t>Bug 5872</t>
  </si>
  <si>
    <t>Bug5873</t>
  </si>
  <si>
    <t xml:space="preserve">Bug - 5870 - moving to deadletter </t>
  </si>
  <si>
    <t>Bug5873 - invalid dt format going deadletter</t>
  </si>
  <si>
    <t>B8121</t>
  </si>
  <si>
    <t>BatchSendRoot</t>
  </si>
  <si>
    <t>{"xpath":[{"field":"/MCCI_IN200100UV01/sender/device/asAgent/representedOrganization/id","value":"null"}]}</t>
  </si>
  <si>
    <t xml:space="preserve">Going to invalid queue.  
Defect 5328 and 5329 </t>
  </si>
  <si>
    <t>{"xpath":[{"field":"/MCCI_IN200100UV01/sender/device/asAgent/representedOrganization/id","value":"remove"}]}</t>
  </si>
  <si>
    <t>Provided Null</t>
  </si>
  <si>
    <t>Remove the element</t>
  </si>
  <si>
    <t>{"xpath":[{"field":"/MCCI_IN200100UV01/sender/device/asAgent/representedOrganization/id/@root","value":""}]}</t>
  </si>
  <si>
    <t>{"xpath":[{"field":"/MCCI_IN200100UV01/sender/device/asAgent/representedOrganization/id/@root","value":"Q"}]}</t>
  </si>
  <si>
    <t>{"xpath":[{"field":"/MCCI_IN200100UV01/sender/device/asAgent/representedOrganization/id/@root","value":"K4iYajwreJeKKJXvDdKjGpUlZuMGHWzwjCGcGRjCyHsJnLQoopcwkqZkPce"}]}</t>
  </si>
  <si>
    <t>{"xpath":[{"field":"/MCCI_IN200100UV01/sender/device/asAgent/representedOrganization/id/@root","value":"V5cZvnSyifmukFACniUPLFOTZTCMqOqmUCKCTzpXlwVjGokwmpaAhKlUsHll"}]}</t>
  </si>
  <si>
    <t>{"xpath":[{"field":"/MCCI_IN200100UV01/sender/device/asAgent/representedOrganization/id/@root","value":"W7lNvItqzlWXnStqxfkRCSyyrmhJzxurYJwOOFOsdjkyHVOCEDXMCppncEWuF"}]}</t>
  </si>
  <si>
    <t>0 char</t>
  </si>
  <si>
    <t>1 char</t>
  </si>
  <si>
    <t>59 char - less than 60 char max</t>
  </si>
  <si>
    <t>60 char - equal to 60 char max</t>
  </si>
  <si>
    <t>61 char - more than 60 char max</t>
  </si>
  <si>
    <t>70 char - more than 60 char max</t>
  </si>
  <si>
    <t>{"xpath":[{"field":"/MCCI_IN200100UV01/sender/device/asAgent/representedOrganization/id/@root","value":"W7lNvItqzlWXnStqxfkRCSyyrmhJzxurYJwOOFOsdjkyHVOCEDXMCppncEWddddfdfdfsdfsdfsafsdfsdafsdfsuF"}]}</t>
  </si>
  <si>
    <t>adverse event report loaded; Validated against 3.00 business rules;                    Comments: Parsing process: Correct report;                    Classification: new: EU-EC-20000005261</t>
  </si>
  <si>
    <t>adverse event report not loaded;                    Comments: Parsing process: report mandatory checks passed;
Batch message processed with errors:Batch must contain batch sender identifier</t>
  </si>
  <si>
    <t>adverse event report loaded; Validated against 3.00 business rules;                    Comments: Parsing process: Correct report;
Batch message processed with errors:The Field Batch Sender Root within the allowable range otherwise the AER will be rejected</t>
  </si>
  <si>
    <t>Batch message processed without errors</t>
  </si>
  <si>
    <t>dverse event report loaded; Validated against 3.00 business rules;                    Comments: Parsing process: Correct report;
Batch message processed with errors:The Field Batch Sender Root within the allowable range otherwise the AER will be rejected</t>
  </si>
  <si>
    <t xml:space="preserve">Bug 5871 -  
</t>
  </si>
  <si>
    <t>B25</t>
  </si>
  <si>
    <t>OffLabel is true and 251 is Null -  valid case - Rule 198</t>
  </si>
  <si>
    <t>OffLabel is false and 251 is true -  valid case - Rule 198</t>
  </si>
  <si>
    <t>OffLabel is true and 251 is false - invalid case - Rule 198 - 251 cannot be false - accepts only Null when offlabel is true</t>
  </si>
  <si>
    <t xml:space="preserve">OffLabel is true and 251 is UNK </t>
  </si>
  <si>
    <t>OffLabel is False and 251 is Null - valid case - Rule 198</t>
  </si>
  <si>
    <t>OffLabel is false and 251 is false -  invalid case - Rule 198</t>
  </si>
  <si>
    <t xml:space="preserve">OffLabel is false and 251 is UNK </t>
  </si>
  <si>
    <t>OffLabel is true and 251 is NA</t>
  </si>
  <si>
    <t>adverse event report not loaded; Validated against 3.00 business rules;
                    Comments: Parsing process: Report with errors;
The AER must not contain a valid Explanation for Off-Label	Use &amp;amp; Code otherwise the AER will be rejected;</t>
  </si>
  <si>
    <t>adverse event report not loaded; Validated against 3.00 business rules;
                    Comments: Parsing process: Report with errors;
The AER must not contain a valid Explanation for Off-Label	Use &amp;amp; Code otherwise the AER will be rejected;
                    Classification: Report with error</t>
  </si>
  <si>
    <t>adverse event report loaded; Validated against 3.00 business rules;
                    Comments: Parsing process: Report with warnings;
The AER should contain valid Off label use answers based on the Off label use for the Target Species;
                    Classification: new: EU-EC-20000005265</t>
  </si>
  <si>
    <t>OffLabel is false and 251 is NA</t>
  </si>
  <si>
    <t xml:space="preserve">OffLabel is true and 251 is true </t>
  </si>
  <si>
    <t>adverse event report loaded; Validated against 3.00 business rules;
                    Comments: Parsing process: Correct report;
                    Classification: new: EU-EC-20000005270</t>
  </si>
  <si>
    <t>adverse event report loaded; Validated against 3.00 business rules;
                    Comments: Parsing process: Correct report;
                    Classification: new: EU-EC-20000005271</t>
  </si>
  <si>
    <t>adverse event report loaded; Validated against 3.00 business rules;
                    Comments: Parsing process: Correct report;
                    Classification: new: EU-EC-20000005268</t>
  </si>
  <si>
    <t>adverse event report loaded; Validated against 3.00 business rules;
                    Comments: Parsing process: Correct report;
                    Classification: new: EU-EC-20000005269</t>
  </si>
  <si>
    <t>adverse event report loaded; Validated against 3.00 business rules;
                    Comments: Parsing process: Correct report;
                    Classification: new: EU-EC-20000005273</t>
  </si>
  <si>
    <t>adverse event report loaded; Validated against 3.00 business rules;
                    Comments: Parsing process: Correct report;
                    Classification: new: EU-EC-20000005272</t>
  </si>
  <si>
    <t>adverse event report not loaded; Validated against 3.00 business rules;
                    Comments: Parsing process: Report with errors;
The AER should contain a valid Use According to Label otherwise the AER will be rejected;
                    Classification: Report with error</t>
  </si>
  <si>
    <t>OffLabeNull251NULL</t>
  </si>
  <si>
    <t>adverse event report not loaded; Validated against 3.00 business rules;
                    Comments: Parsing process: Report with errors;
The AER should contain a valid Use According to Label otherwise the AER will be rejected;</t>
  </si>
  <si>
    <t>OffLabeNull251true</t>
  </si>
  <si>
    <t>OffLabeNull251false</t>
  </si>
  <si>
    <t>adverse event report loaded; Validated against 3.00 business rules;
                    Comments: Parsing process: Correct report;
                    Classification: new: EU-EC-20000005281</t>
  </si>
  <si>
    <t>adverse event report loaded; Validated against 3.00 business rules;
                    Comments: Parsing process: Correct report;
                    Classification: new: EU-EC-20000005280</t>
  </si>
  <si>
    <t>OffLabeUNK251null</t>
  </si>
  <si>
    <t>OffLabeNA251true</t>
  </si>
  <si>
    <t>NewFileName</t>
  </si>
  <si>
    <t>{"reports": [{"detailText": "adverse event report loaded; Validated against 3.00 business rules;\n                    Comments: Parsing process: Correct report;\n                    Classification: new: EU-EC-20000005300\n"}]}</t>
  </si>
  <si>
    <t>{"reports": [{"detailText": "adverse event report loaded; Validated against 3.00 business rules;\n                    Comments: Parsing process: Correct report;\n                    Classification: new: EU-EC-20000005301\n"}]}</t>
  </si>
  <si>
    <t>{"reports": [{"detailText": "adverse event report loaded; Validated against 3.00 business rules;\n                    Comments: Parsing process: Correct report;\n                    Classification: new: EU-EC-20000005302 = Replaced Report - old: EU-EC-20000005302 = Case Report\n"}]}</t>
  </si>
  <si>
    <t>{"reports": [{"detailText": "adverse event report loaded; Validated against 3.00 business rules;\n                    Comments: Parsing process: Correct report;\n                    Classification: new: EU-EC-20000005302\n"}]}</t>
  </si>
  <si>
    <t>{"reports": [{"detailText": "adverse event report loaded; Validated against 3.00 business rules;\n                    Comments: Parsing process: Correct report;\n                    Classification: new: EU-EC-20000005305\n"}]}</t>
  </si>
  <si>
    <t>{"reports": [{"detailText": "adverse event report loaded; Validated against 3.00 business rules;\n                    Comments: Parsing process: Correct report;\n                    Classification: new: EU-EC-20000005308 = Replaced Report - old: EU-EC-20000005308 = Case Report\n"}]}</t>
  </si>
  <si>
    <t>{"reports": [{"detailText": "adverse event report loaded; Validated against 3.00 business rules;\n                    Comments: Parsing process: Correct report;\n                    Classification: new: EU-EC-20000005321 = Replaced Report - old: EU-EC-20000005321 = Case Report\n"}]}</t>
  </si>
  <si>
    <t>{"reports": [{"detailText": "adverse event report loaded; Validated against 3.00 business rules;\n                    Comments: Parsing process: Correct report;\n                    Classification: new: EU-EC-20000005320\n"}]}</t>
  </si>
  <si>
    <t>{"reports": [{"detailText": "adverse event report loaded; Validated against 3.00 business rules;\n                    Comments: Parsing process: Correct report;\n                    Classification: new: EU-EC-20000005321\n"}]}</t>
  </si>
  <si>
    <t>{"reports": [{"detailText": "adverse event report loaded; Validated against 3.00 business rules;\n                    Comments: Parsing process: Correct report;\n                    Classification: new: EU-EC-20000005315\n"}]}</t>
  </si>
  <si>
    <t>{"reports": [{"detailText": "adverse event report loaded; Validated against 3.00 business rules;\n                    Comments: Parsing process: Correct report;\n                    Classification: new: EU-EC-20000005312 = Replaced Report - old: EU-EC-20000005312 = Case Report\n"}]}</t>
  </si>
  <si>
    <t>{"reports": [{"detailText": "adverse event report loaded; Validated against 3.00 business rules;\n                    Comments: Parsing process: Correct report;\n                    Classification: new: EU-EC-20000005308\n"}]}</t>
  </si>
  <si>
    <t>{"reports": [{"detailText": "adverse event report loaded; Validated against 3.00 business rules;\n                    Comments: Parsing process: Correct report;\n                    Classification: new: EU-EC-20000005312\n"}]}</t>
  </si>
  <si>
    <t>{"reports": [{"detailText": "adverse event report loaded; Validated against 3.00 business rules;\n                    Comments: Parsing process: Correct report;\n                    Classification: new: EU-EC-20000005310\n"}]}</t>
  </si>
  <si>
    <t>{"reports": [{"detailText": "adverse event report loaded; Validated against 3.00 business rules;\n                    Comments: Parsing process: Correct report;\n                    Classification: new: EU-EC-20000005338\n"}]}</t>
  </si>
  <si>
    <t>{"reports": [{"detailText": "adverse event report loaded; Validated against 3.00 business rules;\n                    Comments: Parsing process: Correct report;\n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</si>
  <si>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EU-EC-20000005342 = Replaced Report - old: EU-EC-20000005342 = Case Report\n"}]}</t>
  </si>
  <si>
    <t>{"reports": [{"detailText": "adverse event report loaded; Validated against 3.00 business rules;\n                    Comments: Parsing process: Correct report;\n                    Classification: new: EU-EC-20000005346 = Replaced Report - old: EU-EC-20000005346 = Case Report\n"}]}</t>
  </si>
  <si>
    <t>{"reports": [{"detailText": "adverse event report loaded; Validated against 3.00 business rules;\n                    Comments: Parsing process: Correct report;\n                    Classification: new: EU-EC-20000005346\n"}]}</t>
  </si>
  <si>
    <t>{"reports": [{"detailText": "adverse event report loaded; Validated against 3.00 business rules;\n                    Comments: Parsing process: Correct report;\n                    Classification: new: EU-EC-20000005340\n"}]}</t>
  </si>
  <si>
    <t>{"reports": [{"detailText": "adverse event report loaded; Validated against 3.00 business rules;\n                    Comments: Parsing process: Correct report;\n                    Classification: new: EU-EC-20000005341\n"}]}</t>
  </si>
  <si>
    <t>{"reports": [{"detailText": "adverse event report loaded; Validated against 3.00 business rules;\n                    Comments: Parsing process: Correct report;\n                    Classification: new: EU-EC-20000005342\n"}]}</t>
  </si>
  <si>
    <t>{"reports": [{"detailText": "adverse event report loaded; Validated against 3.00 business rules;\n                    Comments: Parsing process: Correct report;\n                    Classification: new: EU-EC-20000005337\n"}]}</t>
  </si>
  <si>
    <t>{"reports": [{"detailText": "adverse event report loaded; Validated against 3.00 business rules;\n                    Comments: Parsing process: Correct report;\n                    Classification: new: EU-EC-20000005338 = Replaced Report - old: EU-EC-20000005338 = Case Report\n"}]}</t>
  </si>
  <si>
    <t>{"reports": [{"detailText": "adverse event report loaded; Validated against 3.00 business rules;\n                    Comments: Parsing process: Correct report;\n                    Classification: new: EU-EC-20000005331\n"}]}</t>
  </si>
  <si>
    <t>{"reports": [{"detailText": "adverse event report not loaded; Validated against 3.00 business rules;\n                    Comments: Parsing process: Report with errors;\nThe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</si>
  <si>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EU-EC-20000005331 = Replaced Report - old: EU-EC-20000005331 = Case Report\n"}]}</t>
  </si>
  <si>
    <t>{"reports": [{"detailText": "adverse event report loaded; Validated against 3.00 business rules;\n                    Comments: Parsing process: Report with warnings;\nThe AER should contain valid Off label use answers based on the Off label use for the Target Species;\n                    Classification: new: EU-EC-20000005331 = Replaced Report - old: EU-EC-20000005331 = Case Report\n"}]}</t>
  </si>
  <si>
    <t>{"reports": [{"detailText": "adverse event report not loaded; Validated against 3.00 business rules;\n                    Comments: Parsing process: Report with errors;\nThe AER must not contain a valid Explanation for Off-Label\tUse &amp; Code otherwise the AER will be rejected;\n                    Classification: Report with error\n"}]}</t>
  </si>
  <si>
    <t>{"reports": [{"detailText": "adverse event report not loaded; Validated against 3.00 business rules;\n                    Comments: Parsing process: Report with errors;\nThe AER should contain a valid Use According to Label otherwise the AER will be rejected;\n                    Classification: Report with error\n"}]}</t>
  </si>
  <si>
    <t>{"reports": [{"detailText": "adverse event report not loaded; Validated against 3.00 business rules;\n                    Comments: Parsing process: Report with errors;\nThe AER should contain a valid Use According to Label otherwise the AER will be rejected;The AER must not contain a valid Explanation for Off-Label\tUse &amp; Code otherwise the AER will be rejected;\n                    Classification: Report with error\n"}]}</t>
  </si>
  <si>
    <t>Oct 5th_DB_Results</t>
  </si>
  <si>
    <t xml:space="preserve">adverse event report loaded; Validated against 3.00 business rules;
                    Comments: Parsing process: Correct report;
                    Classification: new: EU-EC-20000005300
</t>
  </si>
  <si>
    <t xml:space="preserve">adverse event report loaded; Validated against 3.00 business rules;
                    Comments: Parsing process: Correct report;
                    Classification: new: EU-EC-20000005301
</t>
  </si>
  <si>
    <t xml:space="preserve">adverse event report loaded; Validated against 3.00 business rules;
                    Comments: Parsing process: Correct report;
                    Classification: new: EU-EC-20000005302 = Replaced Report - old: EU-EC-20000005302 = Case Report
</t>
  </si>
  <si>
    <t xml:space="preserve">adverse event report loaded; Validated against 3.00 business rules;
                    Comments: Parsing process: Correct report;
                    Classification: new: EU-EC-20000005302
</t>
  </si>
  <si>
    <t xml:space="preserve">adverse event report loaded; Validated against 3.00 business rules;
                    Comments: Parsing process: Correct report;
                    Classification: new: EU-EC-20000005305
</t>
  </si>
  <si>
    <t xml:space="preserve">adverse event report loaded; Validated against 3.00 business rules;
                    Comments: Parsing process: Correct report;
                    Classification: new: EU-EC-20000005308 = Replaced Report - old: EU-EC-20000005308 = Case Report
</t>
  </si>
  <si>
    <t xml:space="preserve">adverse event report loaded; Validated against 3.00 business rules;
                    Comments: Parsing process: Correct report;
                    Classification: new: EU-EC-20000005321 = Replaced Report - old: EU-EC-20000005321 = Case Report
</t>
  </si>
  <si>
    <t xml:space="preserve">adverse event report loaded; Validated against 3.00 business rules;
                    Comments: Parsing process: Correct report;
                    Classification: new: EU-EC-20000005320
</t>
  </si>
  <si>
    <t xml:space="preserve">adverse event report loaded; Validated against 3.00 business rules;
                    Comments: Parsing process: Correct report;
                    Classification: new: EU-EC-20000005321
</t>
  </si>
  <si>
    <t xml:space="preserve">adverse event report loaded; Validated against 3.00 business rules;
                    Comments: Parsing process: Correct report;
                    Classification: new: EU-EC-20000005315
</t>
  </si>
  <si>
    <t xml:space="preserve">adverse event report loaded; Validated against 3.00 business rules;
                    Comments: Parsing process: Correct report;
                    Classification: new: EU-EC-20000005312 = Replaced Report - old: EU-EC-20000005312 = Case Report
</t>
  </si>
  <si>
    <t xml:space="preserve">adverse event report loaded; Validated against 3.00 business rules;
                    Comments: Parsing process: Correct report;
                    Classification: new: EU-EC-20000005308
</t>
  </si>
  <si>
    <t xml:space="preserve">adverse event report loaded; Validated against 3.00 business rules;
                    Comments: Parsing process: Correct report;
                    Classification: new: EU-EC-20000005312
</t>
  </si>
  <si>
    <t xml:space="preserve">adverse event report loaded; Validated against 3.00 business rules;
                    Comments: Parsing process: Correct report;
                    Classification: new: EU-EC-20000005310
</t>
  </si>
  <si>
    <t xml:space="preserve">adverse event report loaded; Validated against 3.00 business rules;
                    Comments: Parsing process: Correct report;
                    Classification: new: EU-EC-20000005338
</t>
  </si>
  <si>
    <t xml:space="preserve">adverse event report loaded; Validated against 3.00 business rules;
                    Comments: Parsing process: Correct report;
                    Classification: Report with error
</t>
  </si>
  <si>
    <t xml:space="preserve">adverse event report loaded; Validated against 3.00 business rules;
                    Comments: Parsing process: Correct report;
                    Classification: new: EU-EC-20000005342 = Replaced Report - old: EU-EC-20000005342 = Case Report
</t>
  </si>
  <si>
    <t xml:space="preserve">adverse event report loaded; Validated against 3.00 business rules;
                    Comments: Parsing process: Correct report;
</t>
  </si>
  <si>
    <t xml:space="preserve">adverse event report loaded; Validated against 3.00 business rules;
                    Comments: Parsing process: Correct report;
                    Classification: new: EU-EC-20000005346 = Replaced Report - old: EU-EC-20000005346 = Case Report
</t>
  </si>
  <si>
    <t xml:space="preserve">adverse event report loaded; Validated against 3.00 business rules;
                    Comments: Parsing process: Correct report;
                    Classification: new: EU-EC-20000005346
</t>
  </si>
  <si>
    <t xml:space="preserve">adverse event report not loaded;
                    Comments: Parsing process: report mandatory checks passed;
</t>
  </si>
  <si>
    <t xml:space="preserve">adverse event report loaded; Validated against 3.00 business rules;
                    Comments: Parsing process: Correct report;
                    Classification: new: EU-EC-20000005340
</t>
  </si>
  <si>
    <t xml:space="preserve">adverse event report loaded; Validated against 3.00 business rules;
                    Comments: Parsing process: Correct report;
                    Classification: new: EU-EC-20000005341
</t>
  </si>
  <si>
    <t xml:space="preserve">adverse event report loaded; Validated against 3.00 business rules;
                    Comments: Parsing process: Correct report;
                    Classification: new: EU-EC-20000005342
</t>
  </si>
  <si>
    <t xml:space="preserve">adverse event report loaded; Validated against 3.00 business rules;
                    Comments: Parsing process: Correct report;
                    Classification: new: EU-EC-20000005337
</t>
  </si>
  <si>
    <t xml:space="preserve">adverse event report loaded; Validated against 3.00 business rules;
                    Comments: Parsing process: Correct report;
                    Classification: new: EU-EC-20000005338 = Replaced Report - old: EU-EC-20000005338 = Case Report
</t>
  </si>
  <si>
    <t xml:space="preserve">adverse event report loaded; Validated against 3.00 business rules;
                    Comments: Parsing process: Correct report;
                    Classification: new: EU-EC-20000005331
</t>
  </si>
  <si>
    <t xml:space="preserve">adverse event report not loaded; Validated against 3.00 business rules;
                    Comments: Parsing process: Report with errors;
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
                    Classification: Report with error
</t>
  </si>
  <si>
    <t xml:space="preserve">adverse event report loaded; Validated against 3.00 business rules;
                    Comments: Parsing process: Correct report;
                    Classification: new: EU-EC-20000005331 = Replaced Report - old: EU-EC-20000005331 = Case Report
</t>
  </si>
  <si>
    <t xml:space="preserve">adverse event report loaded; Validated against 3.00 business rules;
                    Comments: Parsing process: Report with warnings;
The AER should contain valid Off label use answers based on the Off label use for the Target Species;
                    Classification: new: EU-EC-20000005331 = Replaced Report - old: EU-EC-20000005331 = Case Report
</t>
  </si>
  <si>
    <t xml:space="preserve">adverse event report not loaded; Validated against 3.00 business rules;
                    Comments: Parsing process: Report with errors;
The AER must not contain a valid Explanation for Off-Label	Use &amp;amp; Code otherwise the AER will be rejected;
                    Classification: Report with error
</t>
  </si>
  <si>
    <t xml:space="preserve">adverse event report not loaded; Validated against 3.00 business rules;
                    Comments: Parsing process: Report with errors;
The AER should contain a valid Use According to Label otherwise the AER will be rejected;
                    Classification: Report with error
</t>
  </si>
  <si>
    <t xml:space="preserve">adverse event report not loaded; Validated against 3.00 business rules;
                    Comments: Parsing process: Report with errors;
The AER should contain a valid Use According to Label otherwise the AER will be rejected;The AER must not contain a valid Explanation for Off-Label	Use &amp;amp; Code otherwise the AER will be rejected;
                    Classification: Report with error
</t>
  </si>
  <si>
    <t>Oct 5th_ack_Results</t>
  </si>
  <si>
    <t xml:space="preserve">Trim need to be implemented
</t>
  </si>
  <si>
    <t>lookup_validZEB</t>
  </si>
  <si>
    <t>lookup_invalid</t>
  </si>
  <si>
    <t>remove_SubNull</t>
  </si>
  <si>
    <t>remove_SubRemove</t>
  </si>
  <si>
    <t>AvlblSubRemove</t>
  </si>
  <si>
    <t>validation</t>
  </si>
  <si>
    <t>ScenarioDetials</t>
  </si>
  <si>
    <t>validtext</t>
  </si>
  <si>
    <t>unknown</t>
  </si>
  <si>
    <t>withheld</t>
  </si>
  <si>
    <t>nospace</t>
  </si>
  <si>
    <t>nullSubNull</t>
  </si>
  <si>
    <t>avlblSubNull</t>
  </si>
  <si>
    <t>nullSubAvlbl</t>
  </si>
  <si>
    <t>unknownSubAvlbl</t>
  </si>
  <si>
    <t>unknownSubNUll</t>
  </si>
  <si>
    <t>NullSubRemove</t>
  </si>
  <si>
    <t>invalidformat1</t>
  </si>
  <si>
    <t>invalidformat2</t>
  </si>
  <si>
    <t>invalidformat3</t>
  </si>
  <si>
    <t>invalidformat4</t>
  </si>
  <si>
    <t>invalidformat5</t>
  </si>
  <si>
    <t>futureyear</t>
  </si>
  <si>
    <t>validyear</t>
  </si>
  <si>
    <t>bizrul</t>
  </si>
  <si>
    <t>offLabel</t>
  </si>
  <si>
    <t>true251null</t>
  </si>
  <si>
    <t>True251unk</t>
  </si>
  <si>
    <t>True251NA</t>
  </si>
  <si>
    <t>True251false</t>
  </si>
  <si>
    <t>True251true</t>
  </si>
  <si>
    <t>False251Null</t>
  </si>
  <si>
    <t>False251true</t>
  </si>
  <si>
    <t>False251false</t>
  </si>
  <si>
    <t>false251unk</t>
  </si>
  <si>
    <t>false251NA</t>
  </si>
  <si>
    <t>Null251NULL</t>
  </si>
  <si>
    <t>Null251true</t>
  </si>
  <si>
    <t>Null251false</t>
  </si>
  <si>
    <t>UNK251true</t>
  </si>
  <si>
    <t>UNK251null</t>
  </si>
  <si>
    <t>UNK251false</t>
  </si>
  <si>
    <t>NA251true</t>
  </si>
  <si>
    <t>BatchCreationDate</t>
  </si>
  <si>
    <t>TestCaseID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</si>
  <si>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</si>
  <si>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</si>
  <si>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</si>
  <si>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</si>
  <si>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</si>
  <si>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</si>
  <si>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</si>
  <si>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</si>
  <si>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</si>
  <si>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</si>
  <si>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</si>
  <si>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</si>
  <si>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</si>
  <si>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</si>
  <si>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</si>
  <si>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</si>
  <si>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</si>
  <si>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</si>
  <si>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</si>
  <si>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</si>
  <si>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</si>
  <si>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</si>
  <si>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TC23</t>
  </si>
  <si>
    <t>TC24</t>
  </si>
  <si>
    <t>TC26</t>
  </si>
  <si>
    <t>TC27</t>
  </si>
  <si>
    <t>TC28</t>
  </si>
  <si>
    <t>TC29</t>
  </si>
  <si>
    <t>TC30</t>
  </si>
  <si>
    <t>TC31</t>
  </si>
  <si>
    <t>TC32</t>
  </si>
  <si>
    <t>TC33</t>
  </si>
  <si>
    <t>TC34</t>
  </si>
  <si>
    <t>TC35</t>
  </si>
  <si>
    <t>TC36</t>
  </si>
  <si>
    <t>TC37</t>
  </si>
  <si>
    <t>TC38</t>
  </si>
  <si>
    <t>TC39</t>
  </si>
  <si>
    <t>TC40</t>
  </si>
  <si>
    <t>TC41</t>
  </si>
  <si>
    <t>TC42</t>
  </si>
  <si>
    <t>TC43</t>
  </si>
  <si>
    <t>TC44</t>
  </si>
  <si>
    <t>TC45</t>
  </si>
  <si>
    <t>TC46</t>
  </si>
  <si>
    <t>TC47</t>
  </si>
  <si>
    <t>TC48</t>
  </si>
  <si>
    <t>TC49</t>
  </si>
  <si>
    <t>TC50</t>
  </si>
  <si>
    <t>TC51</t>
  </si>
  <si>
    <t>TC52</t>
  </si>
  <si>
    <t>TC53</t>
  </si>
  <si>
    <t>TC54</t>
  </si>
  <si>
    <t>TC55</t>
  </si>
  <si>
    <t>TC56</t>
  </si>
  <si>
    <t>TC57</t>
  </si>
  <si>
    <t>TC58</t>
  </si>
  <si>
    <t>TC59</t>
  </si>
  <si>
    <t>TC60</t>
  </si>
  <si>
    <t>TC61</t>
  </si>
  <si>
    <t>TC62</t>
  </si>
  <si>
    <t>TC63</t>
  </si>
  <si>
    <t>TC64</t>
  </si>
  <si>
    <t>TC65</t>
  </si>
  <si>
    <t>TC66</t>
  </si>
  <si>
    <t>TC67</t>
  </si>
  <si>
    <t>TC68</t>
  </si>
  <si>
    <t>TC69</t>
  </si>
  <si>
    <t>TC70</t>
  </si>
  <si>
    <t>TC71</t>
  </si>
  <si>
    <t>TC72</t>
  </si>
  <si>
    <t>TC73</t>
  </si>
  <si>
    <t>TC74</t>
  </si>
  <si>
    <t>TC75</t>
  </si>
  <si>
    <t>TC76</t>
  </si>
  <si>
    <t>TC77</t>
  </si>
  <si>
    <t>TC78</t>
  </si>
  <si>
    <t>TC79</t>
  </si>
  <si>
    <t>TC80</t>
  </si>
  <si>
    <t>CaseType</t>
  </si>
  <si>
    <t>P</t>
  </si>
  <si>
    <t>preValErr</t>
  </si>
  <si>
    <t>xsdErr</t>
  </si>
  <si>
    <t>err</t>
  </si>
  <si>
    <t>speciescode</t>
  </si>
  <si>
    <t>LastName</t>
  </si>
  <si>
    <t>BatchNumIdentRoot</t>
  </si>
  <si>
    <t>chkfail</t>
  </si>
  <si>
    <t>BizRuleID</t>
  </si>
  <si>
    <t>TC4_A312_LastName_39_mand_null_preValErr</t>
  </si>
  <si>
    <t>TC5_A312_LastName_39_mand_remove_preValErr</t>
  </si>
  <si>
    <t>TC6_A312_LastName_40_mand_space_preValErr</t>
  </si>
  <si>
    <t>TC7_A312_LastName_40_len_1_p</t>
  </si>
  <si>
    <t>TC8_A312_LastName_40_len_49_p</t>
  </si>
  <si>
    <t>TC9_A312_LastName_40_len_50_p</t>
  </si>
  <si>
    <t>TC10_A312_LastName_40_len_51_chkfail</t>
  </si>
  <si>
    <t>TC11_A312_LastName_40_mand_nospace_preValErr</t>
  </si>
  <si>
    <t>TC12_B13_speciescode_107_mand_null_preValErr</t>
  </si>
  <si>
    <t>TC13_B13_speciescode_107_mand_remove_preValErr</t>
  </si>
  <si>
    <t>TC14_B13_speciescode_107_mand_space_xsdErr</t>
  </si>
  <si>
    <t>TC15_B13_speciescode_107_mand_nospace_xsdErr</t>
  </si>
  <si>
    <t>TC16_B13_speciescode_108_bizrul_lookup_validZEB_p</t>
  </si>
  <si>
    <t>TC17_B13_speciescode_108_bizrul_lookup_invalid_err</t>
  </si>
  <si>
    <t>TC18_B21_BrandName_147_len_1_p</t>
  </si>
  <si>
    <t>TC19_B21_BrandName_147_len_199_p</t>
  </si>
  <si>
    <t>TC20_B21_BrandName_147_len_200_p</t>
  </si>
  <si>
    <t>TC21_B21_BrandName_147_len_201_chkfail</t>
  </si>
  <si>
    <t>TC22_B21_BrandName_147_len_250_chkfail</t>
  </si>
  <si>
    <t>TC23_B21_BrandName_147_len_space_chkfail</t>
  </si>
  <si>
    <t>TC24_B21_BrandName_147_len_nospace_chkfail</t>
  </si>
  <si>
    <t>TC26_B21_BrandName_146_bizrul_valid_p</t>
  </si>
  <si>
    <t>TC27_B21_BrandName_146_bizrul_nullSubNull_err</t>
  </si>
  <si>
    <t>TC28_B21_BrandName_146_bizrul_avlblSubNull_err</t>
  </si>
  <si>
    <t>TC29_B21_BrandName_146_bizrul_nullSubAvlbl_err</t>
  </si>
  <si>
    <t>TC30_B21_BrandName_146_bizrul_unknownSubAvlbl_err</t>
  </si>
  <si>
    <t>TC31_B21_BrandName_146_bizrul_unknownSubNUll_err</t>
  </si>
  <si>
    <t>TC32_B21_BrandName_146_bizrul_removeSubAvlbl_err</t>
  </si>
  <si>
    <t>TC33_B21_BrandName_146_bizrul_remove_SubNull_err</t>
  </si>
  <si>
    <t>TC34_B21_BrandName_146_bizrul_remove_SubRemove_err</t>
  </si>
  <si>
    <t>TC35_B21_BrandName_146_bizrul_AvlblSubRemove_err</t>
  </si>
  <si>
    <t>TC36_B21_BrandName_146_bizrul_NullSubRemove_err</t>
  </si>
  <si>
    <t>TC37_B8111_BatchNumIdentRoot_262_mand_null_xsdErr</t>
  </si>
  <si>
    <t>TC38_B8111_BatchNumIdentRoot_262_mand_remove_xsdErr</t>
  </si>
  <si>
    <t>TC39_B8111_BatchNumIdentRoot_262_len_space_xsdErr</t>
  </si>
  <si>
    <t>TC40_B8111_BatchNumIdentRoot_262_len_nospace_xsdErr</t>
  </si>
  <si>
    <t>TC41_B8111_BatchNumIdentRoot_263_len_1_p</t>
  </si>
  <si>
    <t>TC42_B8111_BatchNumIdentRoot_263_len_59_p</t>
  </si>
  <si>
    <t>TC43_B8111_BatchNumIdentRoot_263_len_60_p</t>
  </si>
  <si>
    <t>TC44_B8111_BatchNumIdentRoot_263_len_61_chkfail</t>
  </si>
  <si>
    <t>TC45_B8111_BatchNumIdentRoot_263_len_70_chkfail</t>
  </si>
  <si>
    <t>TC46_B814_BatchCreationDate_265_mand_null_preValErr</t>
  </si>
  <si>
    <t>TC47_B814_BatchCreationDate_265_mand_remove_preValErr</t>
  </si>
  <si>
    <t>TC48_B814_BatchCreationDate_265_bizrul_validformat_p</t>
  </si>
  <si>
    <t>TC49_B814_BatchCreationDate_266_bizrul_invalidformat1_err</t>
  </si>
  <si>
    <t>TC50_B814_BatchCreationDate_266_bizrul_invalidformat2_err</t>
  </si>
  <si>
    <t>TC51_B814_BatchCreationDate_266_bizrul_invalidformat3_err</t>
  </si>
  <si>
    <t>TC52_B814_BatchCreationDate_266_bizrul_invalidformat4_err</t>
  </si>
  <si>
    <t>TC53_B814_BatchCreationDate_266_bizrul_invalidformat5_err</t>
  </si>
  <si>
    <t>TC54_B814_BatchCreationDate_266_bizrul_futureyear_err</t>
  </si>
  <si>
    <t>TC55_B814_BatchCreationDate_267_bizrul_validyear_p</t>
  </si>
  <si>
    <t>TC56_B8121_BatchSendRoot_268_mand_null_preValErr</t>
  </si>
  <si>
    <t>TC57_B8121_BatchSendRoot_268_mand_remove_preValErr</t>
  </si>
  <si>
    <t>TC58_B8121_BatchSendRoot_269_len_nospace_chkfail</t>
  </si>
  <si>
    <t>TC59_B8121_BatchSendRoot_269_len_1_p</t>
  </si>
  <si>
    <t>TC60_B8121_BatchSendRoot_269_len_59_p</t>
  </si>
  <si>
    <t>TC61_B8121_BatchSendRoot_269_len_60_p</t>
  </si>
  <si>
    <t>TC62_B8121_BatchSendRoot_269_len_61_chkfail</t>
  </si>
  <si>
    <t>TC63_B8121_BatchSendRoot_269_len_70_chkfail</t>
  </si>
  <si>
    <t>TC64_B25_offLabel_198_bizrul_true251null_p</t>
  </si>
  <si>
    <t>TC65_B25_offLabel_198_bizrul_True251unk_p</t>
  </si>
  <si>
    <t>TC66_B25_offLabel_198_bizrul_True251NA_p</t>
  </si>
  <si>
    <t>TC67_B25_offLabel_198_bizrul_True251false_err</t>
  </si>
  <si>
    <t>TC68_B25_offLabel_198_bizrul_True251true_err</t>
  </si>
  <si>
    <t>TC69_B25_offLabel_197_bizrul_False251Null_p</t>
  </si>
  <si>
    <t>TC70_B25_offLabel_197_bizrul_False251true_p</t>
  </si>
  <si>
    <t>TC71_B25_offLabel_197_bizrul_False251false_err</t>
  </si>
  <si>
    <t>TC72_B25_offLabel_197_bizrul_false251unk_p</t>
  </si>
  <si>
    <t>TC73_B25_offLabel_197_bizrul_false251NA_p</t>
  </si>
  <si>
    <t>TC74_B25_offLabel_197_bizrul_Null251NULL_err</t>
  </si>
  <si>
    <t>TC75_B25_offLabel_197_bizrul_Null251true_err</t>
  </si>
  <si>
    <t>TC76_B25_offLabel_197_bizrul_Null251false_err</t>
  </si>
  <si>
    <t>TC77_B25_offLabel_197_bizrul_UNK251true_p</t>
  </si>
  <si>
    <t>TC78_B25_offLabel_197_bizrul_UNK251null_p</t>
  </si>
  <si>
    <t>TC79_B25_offLabel_197_bizrul_UNK251false_err</t>
  </si>
  <si>
    <t>TC80_B25_offLabel_197_bizrul_NA251true_err</t>
  </si>
  <si>
    <t>XPATH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</si>
  <si>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"field":"/MCCI_IN200100UV01/PORR_IN049006UV/controlActProcess/subject/investigationEvent/outboundRelationship[priorityNumber/@value=1]/relatedInvestigation[code/@code=\"T95002\"]/participation/assignedEntity/assignedPerson/name/family","value":"Kannan"}]}</t>
  </si>
  <si>
    <t>B14_Breed_Value_null_InvalidType_optional_p</t>
  </si>
  <si>
    <t>TC81</t>
  </si>
  <si>
    <t>B14</t>
  </si>
  <si>
    <t>Breed</t>
  </si>
  <si>
    <t>NullFlavor_InvalidType</t>
  </si>
  <si>
    <t>Optional</t>
  </si>
  <si>
    <t>B12_AnimalsAffected_nullflavor_invalidType_dkakav</t>
  </si>
  <si>
    <t>B13_speciescodeterm_6_LookUpChec_invalid_n_goingDeadLetter_obwlar</t>
  </si>
  <si>
    <t>going deadletter</t>
  </si>
  <si>
    <t>A224_Telecom_prefix_wronglyProvided</t>
  </si>
  <si>
    <t>Bug - This should get rejected
- provided telecome as T, Fax as f and M</t>
  </si>
  <si>
    <t>dbresults</t>
  </si>
  <si>
    <t>B6_Multiple_LinkedReports</t>
  </si>
  <si>
    <t>B32_multiple_clinical_signs</t>
  </si>
  <si>
    <t>B32_multiple_clinical_signs_WithValues</t>
  </si>
  <si>
    <t>B217_RouteofExposure_2VMPS_3_MultipleRoutes_p</t>
  </si>
  <si>
    <t>B231_ExpirationDate_only_YeardateMonth_invaliddtformat</t>
  </si>
  <si>
    <t>B231_ExpirationDate_only_YearMonth</t>
  </si>
  <si>
    <t>B231_ExpirationDate_onlyyear</t>
  </si>
  <si>
    <t>B231_MultipleLots_OneDrugProduct</t>
  </si>
  <si>
    <t>B711_multipleDocumentsAttachments</t>
  </si>
  <si>
    <t>TC1_A312_LastName_39_mand_validtext_P_new</t>
  </si>
  <si>
    <t>TC2_A312_LastName_39_mand_unknown_P_new</t>
  </si>
  <si>
    <t>TC3_A312_LastName_39_mand_withheld_P_new</t>
  </si>
  <si>
    <t>VICH_EU_Sample_AER_mandatory</t>
  </si>
  <si>
    <t>only mandatory fields</t>
  </si>
  <si>
    <t>moving to deadletter</t>
  </si>
  <si>
    <t>valid ack</t>
  </si>
  <si>
    <t>adverse event report not loaded;                    Comments: Parsing process: report with mandatory check violationsThere must be exactly 1 date of onset in the report;There must be exactly 1 effective time in the report;</t>
  </si>
  <si>
    <t>One or more attachments did not decode, did not decompress or contains a virus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</si>
</sst>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color indexed="8"/>
      <name val="Calibri"/>
      <family val="2"/>
    </font>
    <font>
      <sz val="8"/>
      <color rgb="FFFF0000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6"/>
      <name val="Arial"/>
      <family val="2"/>
    </font>
    <font>
      <sz val="8"/>
      <name val="Calibri"/>
      <family val="2"/>
      <scheme val="minor"/>
    </font>
    <font>
      <sz val="9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80">
    <xf numFmtId="0" fontId="0" fillId="0" borderId="0" xfId="0"/>
    <xf numFmtId="0" fontId="1" fillId="0" borderId="0" xfId="1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/>
    </xf>
    <xf numFmtId="0" fontId="1" fillId="0" borderId="1" xfId="1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1" fillId="0" borderId="1" xfId="1" applyFont="1" applyFill="1" applyBorder="1" applyAlignment="1">
      <alignment horizontal="left"/>
    </xf>
    <xf numFmtId="0" fontId="1" fillId="0" borderId="1" xfId="1" applyFont="1" applyFill="1" applyBorder="1" applyAlignment="1">
      <alignment horizontal="left" vertical="top"/>
    </xf>
    <xf numFmtId="0" fontId="1" fillId="3" borderId="1" xfId="1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wrapText="1"/>
    </xf>
    <xf numFmtId="0" fontId="3" fillId="0" borderId="0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 wrapText="1"/>
    </xf>
    <xf numFmtId="0" fontId="1" fillId="4" borderId="1" xfId="1" applyFont="1" applyFill="1" applyBorder="1" applyAlignment="1">
      <alignment horizontal="left" vertical="top" wrapText="1"/>
    </xf>
    <xf numFmtId="0" fontId="1" fillId="0" borderId="1" xfId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left" vertical="top"/>
    </xf>
    <xf numFmtId="0" fontId="1" fillId="0" borderId="0" xfId="1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1" fillId="2" borderId="1" xfId="1" applyFont="1" applyFill="1" applyBorder="1" applyAlignment="1">
      <alignment horizontal="center" vertical="top" wrapText="1"/>
    </xf>
    <xf numFmtId="0" fontId="1" fillId="2" borderId="1" xfId="1" applyFont="1" applyFill="1" applyBorder="1" applyAlignment="1">
      <alignment horizontal="center" vertical="top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1" xfId="0" applyFont="1" applyBorder="1"/>
    <xf numFmtId="0" fontId="3" fillId="0" borderId="1" xfId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/>
    </xf>
    <xf numFmtId="0" fontId="3" fillId="0" borderId="1" xfId="1" applyFont="1" applyFill="1" applyBorder="1" applyAlignment="1">
      <alignment horizontal="left"/>
    </xf>
    <xf numFmtId="0" fontId="3" fillId="0" borderId="1" xfId="1" applyFont="1" applyFill="1" applyBorder="1" applyAlignment="1">
      <alignment horizontal="left" vertical="top"/>
    </xf>
    <xf numFmtId="0" fontId="3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/>
    </xf>
    <xf numFmtId="0" fontId="1" fillId="0" borderId="0" xfId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3" fillId="0" borderId="0" xfId="0" applyFont="1" applyBorder="1" applyAlignment="1">
      <alignment wrapText="1"/>
    </xf>
    <xf numFmtId="0" fontId="5" fillId="5" borderId="0" xfId="0" applyFont="1" applyFill="1" applyAlignment="1">
      <alignment horizontal="left"/>
    </xf>
    <xf numFmtId="0" fontId="1" fillId="0" borderId="1" xfId="1" applyFont="1" applyBorder="1" applyAlignment="1">
      <alignment horizontal="left" vertical="top" wrapText="1"/>
    </xf>
    <xf numFmtId="0" fontId="4" fillId="0" borderId="0" xfId="0" applyFont="1"/>
    <xf numFmtId="0" fontId="3" fillId="0" borderId="0" xfId="0" applyFont="1"/>
    <xf numFmtId="0" fontId="4" fillId="0" borderId="0" xfId="0" applyFont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0" fillId="0" borderId="0" xfId="0" applyAlignment="1"/>
    <xf numFmtId="0" fontId="0" fillId="0" borderId="1" xfId="0" applyBorder="1"/>
    <xf numFmtId="0" fontId="6" fillId="2" borderId="1" xfId="1" applyFont="1" applyFill="1" applyBorder="1" applyAlignment="1">
      <alignment horizontal="left" wrapText="1"/>
    </xf>
    <xf numFmtId="0" fontId="6" fillId="2" borderId="1" xfId="1" applyFont="1" applyFill="1" applyBorder="1" applyAlignment="1">
      <alignment horizontal="left"/>
    </xf>
    <xf numFmtId="0" fontId="4" fillId="0" borderId="1" xfId="0" applyFont="1" applyBorder="1" applyAlignment="1">
      <alignment horizontal="left" vertical="top"/>
    </xf>
    <xf numFmtId="0" fontId="1" fillId="0" borderId="1" xfId="1" applyFont="1" applyBorder="1" applyAlignment="1">
      <alignment horizontal="center" vertical="center" wrapText="1"/>
    </xf>
    <xf numFmtId="0" fontId="7" fillId="0" borderId="1" xfId="0" applyFont="1" applyBorder="1"/>
    <xf numFmtId="0" fontId="5" fillId="0" borderId="1" xfId="0" applyFont="1" applyBorder="1"/>
    <xf numFmtId="0" fontId="5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6" fillId="0" borderId="1" xfId="1" applyFont="1" applyBorder="1" applyAlignment="1">
      <alignment horizontal="left"/>
    </xf>
    <xf numFmtId="0" fontId="6" fillId="4" borderId="1" xfId="1" applyFont="1" applyFill="1" applyBorder="1" applyAlignment="1">
      <alignment horizontal="left" vertical="top" wrapText="1"/>
    </xf>
    <xf numFmtId="0" fontId="8" fillId="2" borderId="1" xfId="1" applyFont="1" applyFill="1" applyBorder="1" applyAlignment="1">
      <alignment horizontal="center" vertical="top"/>
    </xf>
    <xf numFmtId="0" fontId="8" fillId="2" borderId="1" xfId="1" applyFont="1" applyFill="1" applyBorder="1" applyAlignment="1">
      <alignment horizontal="center" vertical="top" wrapText="1"/>
    </xf>
    <xf numFmtId="0" fontId="8" fillId="2" borderId="1" xfId="1" applyFont="1" applyFill="1" applyBorder="1" applyAlignment="1">
      <alignment horizontal="left" vertical="top" wrapText="1"/>
    </xf>
    <xf numFmtId="0" fontId="8" fillId="2" borderId="2" xfId="1" applyFont="1" applyFill="1" applyBorder="1" applyAlignment="1">
      <alignment horizontal="center" vertical="top"/>
    </xf>
    <xf numFmtId="0" fontId="8" fillId="0" borderId="1" xfId="1" applyFont="1" applyFill="1" applyBorder="1" applyAlignment="1">
      <alignment horizontal="left" vertical="top" wrapText="1"/>
    </xf>
    <xf numFmtId="0" fontId="8" fillId="3" borderId="1" xfId="1" applyFont="1" applyFill="1" applyBorder="1" applyAlignment="1">
      <alignment horizontal="left" vertical="top" wrapText="1"/>
    </xf>
    <xf numFmtId="0" fontId="8" fillId="0" borderId="2" xfId="1" applyFont="1" applyFill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horizontal="left" wrapText="1"/>
    </xf>
    <xf numFmtId="0" fontId="8" fillId="0" borderId="0" xfId="1" applyFont="1" applyFill="1" applyBorder="1" applyAlignment="1">
      <alignment horizontal="left" vertical="top" wrapText="1"/>
    </xf>
    <xf numFmtId="0" fontId="9" fillId="0" borderId="0" xfId="0" applyFont="1"/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horizontal="left" vertical="top" wrapText="1"/>
    </xf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 applyBorder="1" applyAlignment="1">
      <alignment wrapText="1"/>
    </xf>
    <xf numFmtId="0" fontId="9" fillId="0" borderId="0" xfId="0" applyFont="1" applyBorder="1" applyAlignment="1">
      <alignment horizontal="left" vertical="top" wrapText="1"/>
    </xf>
    <xf numFmtId="0" fontId="10" fillId="0" borderId="1" xfId="1" applyFont="1" applyFill="1" applyBorder="1" applyAlignment="1">
      <alignment horizontal="left" vertical="top" wrapText="1"/>
    </xf>
    <xf numFmtId="0" fontId="10" fillId="0" borderId="0" xfId="1" applyFont="1" applyFill="1" applyBorder="1" applyAlignment="1">
      <alignment horizontal="left" vertical="top" wrapText="1"/>
    </xf>
    <xf numFmtId="0" fontId="1" fillId="0" borderId="0" xfId="1" applyFont="1" applyAlignment="1">
      <alignment vertical="center" wrapText="1"/>
    </xf>
    <xf numFmtId="0" fontId="1" fillId="3" borderId="1" xfId="1" applyFont="1" applyFill="1" applyBorder="1" applyAlignment="1">
      <alignment vertical="center" wrapText="1"/>
    </xf>
    <xf numFmtId="0" fontId="9" fillId="3" borderId="0" xfId="0" applyFont="1" applyFill="1" applyBorder="1" applyAlignment="1">
      <alignment wrapText="1"/>
    </xf>
    <xf numFmtId="0" fontId="9" fillId="2" borderId="0" xfId="0" applyFont="1" applyFill="1" applyBorder="1" applyAlignment="1">
      <alignment wrapText="1"/>
    </xf>
    <xf numFmtId="0" fontId="9" fillId="3" borderId="0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left"/>
    </xf>
    <xf numFmtId="0" fontId="8" fillId="3" borderId="0" xfId="1" applyFont="1" applyFill="1" applyBorder="1" applyAlignment="1">
      <alignment horizontal="left" vertical="top" wrapText="1"/>
    </xf>
    <xf numFmtId="0" fontId="8" fillId="3" borderId="2" xfId="1" applyFont="1" applyFill="1" applyBorder="1" applyAlignment="1">
      <alignment horizontal="left" vertical="top" wrapText="1"/>
    </xf>
    <xf numFmtId="0" fontId="12" fillId="0" borderId="0" xfId="0" applyFont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63498</xdr:colOff>
      <xdr:row>53</xdr:row>
      <xdr:rowOff>709082</xdr:rowOff>
    </xdr:from>
    <xdr:to>
      <xdr:col>51</xdr:col>
      <xdr:colOff>602447</xdr:colOff>
      <xdr:row>83</xdr:row>
      <xdr:rowOff>395863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749E25-1DAB-404D-BCE5-F308C06BEB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494748" y="136419165"/>
          <a:ext cx="18340115" cy="4127501"/>
        </a:xfrm>
        <a:prstGeom prst="rect">
          <a:avLst/>
        </a:prstGeom>
      </xdr:spPr>
    </xdr:pic>
    <xdr:clientData/>
  </xdr:twoCellAnchor>
  <xdr:twoCellAnchor editAs="oneCell">
    <xdr:from>
      <xdr:col>29</xdr:col>
      <xdr:colOff>370417</xdr:colOff>
      <xdr:row>53</xdr:row>
      <xdr:rowOff>455085</xdr:rowOff>
    </xdr:from>
    <xdr:to>
      <xdr:col>49</xdr:col>
      <xdr:colOff>487504</xdr:colOff>
      <xdr:row>87</xdr:row>
      <xdr:rowOff>114377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C5092D-9FA9-4251-A659-0E7C51D8F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098500" y="136165168"/>
          <a:ext cx="12393755" cy="4829849"/>
        </a:xfrm>
        <a:prstGeom prst="rect">
          <a:avLst/>
        </a:prstGeom>
      </xdr:spPr>
    </xdr:pic>
    <xdr:clientData/>
  </xdr:twoCellAnchor>
  <xdr:twoCellAnchor editAs="oneCell">
    <xdr:from>
      <xdr:col>25</xdr:col>
      <xdr:colOff>328083</xdr:colOff>
      <xdr:row>54</xdr:row>
      <xdr:rowOff>0</xdr:rowOff>
    </xdr:from>
    <xdr:to>
      <xdr:col>47</xdr:col>
      <xdr:colOff>132032</xdr:colOff>
      <xdr:row>93</xdr:row>
      <xdr:rowOff>16779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728589-A071-42C5-9AEB-70633789F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600833" y="139795250"/>
          <a:ext cx="13308282" cy="5487166"/>
        </a:xfrm>
        <a:prstGeom prst="rect">
          <a:avLst/>
        </a:prstGeom>
      </xdr:spPr>
    </xdr:pic>
    <xdr:clientData/>
  </xdr:twoCellAnchor>
  <xdr:twoCellAnchor editAs="oneCell">
    <xdr:from>
      <xdr:col>18</xdr:col>
      <xdr:colOff>203254</xdr:colOff>
      <xdr:row>54</xdr:row>
      <xdr:rowOff>0</xdr:rowOff>
    </xdr:from>
    <xdr:to>
      <xdr:col>28</xdr:col>
      <xdr:colOff>180734</xdr:colOff>
      <xdr:row>84</xdr:row>
      <xdr:rowOff>72987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ABB97FF-63EE-4982-9CBB-205A4CE19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179171" y="136652000"/>
          <a:ext cx="9364897" cy="44003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94"/>
  <sheetViews>
    <sheetView tabSelected="1" topLeftCell="J1" zoomScale="115" zoomScaleNormal="115" workbookViewId="0">
      <pane ySplit="1" topLeftCell="A83" activePane="bottomLeft" state="frozen"/>
      <selection pane="bottomLeft" activeCell="M87" sqref="M87"/>
    </sheetView>
  </sheetViews>
  <sheetFormatPr defaultColWidth="9.140625" defaultRowHeight="9.75" customHeight="1" x14ac:dyDescent="0.2"/>
  <cols>
    <col min="1" max="2" width="9.140625" style="64" collapsed="1"/>
    <col min="3" max="3" width="9.140625" style="59" collapsed="1"/>
    <col min="4" max="4" width="17.42578125" style="59" customWidth="1" collapsed="1"/>
    <col min="5" max="5" width="9.42578125" style="60" customWidth="1" collapsed="1"/>
    <col min="6" max="6" width="9.42578125" style="59" customWidth="1" collapsed="1"/>
    <col min="7" max="7" width="17.28515625" style="59" customWidth="1" collapsed="1"/>
    <col min="8" max="8" width="9.140625" style="59" collapsed="1"/>
    <col min="9" max="9" width="17.5703125" style="59" customWidth="1" collapsed="1"/>
    <col min="10" max="10" width="39.28515625" style="68" customWidth="1" collapsed="1"/>
    <col min="11" max="11" width="39.5703125" style="64" customWidth="1" collapsed="1"/>
    <col min="12" max="14" width="33.42578125" style="64" customWidth="1" collapsed="1"/>
    <col min="15" max="15" width="42.85546875" style="65" customWidth="1" collapsed="1"/>
    <col min="16" max="16" width="21" style="65" customWidth="1" collapsed="1"/>
    <col min="17" max="17" width="64.85546875" style="65" customWidth="1" collapsed="1"/>
    <col min="18" max="18" width="43.5703125" style="66" customWidth="1" collapsed="1"/>
    <col min="19" max="19" width="9.140625" style="64" collapsed="1"/>
    <col min="20" max="20" width="58" style="64" customWidth="1" collapsed="1"/>
    <col min="21" max="16384" width="9.140625" style="64" collapsed="1"/>
  </cols>
  <sheetData>
    <row r="1" spans="1:19" s="60" customFormat="1" ht="9.75" customHeight="1" x14ac:dyDescent="0.2">
      <c r="A1" s="50" t="s">
        <v>23</v>
      </c>
      <c r="B1" s="50" t="s">
        <v>1058</v>
      </c>
      <c r="C1" s="50" t="s">
        <v>24</v>
      </c>
      <c r="D1" s="50" t="s">
        <v>26</v>
      </c>
      <c r="E1" s="50" t="s">
        <v>1147</v>
      </c>
      <c r="F1" s="50" t="s">
        <v>1019</v>
      </c>
      <c r="G1" s="50" t="s">
        <v>26</v>
      </c>
      <c r="H1" s="50" t="s">
        <v>1138</v>
      </c>
      <c r="I1" s="50" t="s">
        <v>1020</v>
      </c>
      <c r="J1" s="50" t="s">
        <v>1224</v>
      </c>
      <c r="K1" s="50" t="s">
        <v>30</v>
      </c>
      <c r="L1" s="50" t="s">
        <v>946</v>
      </c>
      <c r="M1" s="50"/>
      <c r="N1" s="50" t="s">
        <v>1237</v>
      </c>
      <c r="O1" s="51" t="s">
        <v>1012</v>
      </c>
      <c r="P1" s="51" t="s">
        <v>978</v>
      </c>
      <c r="Q1" s="51" t="s">
        <v>327</v>
      </c>
      <c r="R1" s="52" t="s">
        <v>328</v>
      </c>
      <c r="S1" s="53" t="s">
        <v>878</v>
      </c>
    </row>
    <row r="2" spans="1:19" s="60" customFormat="1" ht="9.75" customHeight="1" x14ac:dyDescent="0.25">
      <c r="A2" s="54" t="s">
        <v>0</v>
      </c>
      <c r="B2" s="54" t="s">
        <v>1059</v>
      </c>
      <c r="C2" s="54" t="s">
        <v>81</v>
      </c>
      <c r="D2" s="54" t="s">
        <v>1144</v>
      </c>
      <c r="E2" s="60">
        <v>39</v>
      </c>
      <c r="F2" s="54" t="s">
        <v>846</v>
      </c>
      <c r="G2" s="55" t="s">
        <v>1021</v>
      </c>
      <c r="H2" s="54" t="s">
        <v>1139</v>
      </c>
      <c r="I2" s="54" t="s">
        <v>348</v>
      </c>
      <c r="J2" s="67" t="s">
        <v>1225</v>
      </c>
      <c r="K2" s="55" t="str">
        <f t="shared" ref="K2:K66" si="0">CONCATENATE(B2,"_",C2,"_",D2,"_",E2,"_",F2,"_",G2,"_",H2)</f>
        <v>TC1_A312_LastName_39_mand_validtext_P</v>
      </c>
      <c r="L2" s="55" t="s">
        <v>1247</v>
      </c>
      <c r="M2" s="77"/>
      <c r="N2" s="77"/>
      <c r="O2" s="74" t="s">
        <v>979</v>
      </c>
      <c r="P2" s="74" t="s">
        <v>947</v>
      </c>
      <c r="Q2" s="61" t="s">
        <v>352</v>
      </c>
      <c r="R2" s="62" t="s">
        <v>329</v>
      </c>
      <c r="S2" s="60">
        <v>39</v>
      </c>
    </row>
    <row r="3" spans="1:19" s="60" customFormat="1" ht="9.75" customHeight="1" x14ac:dyDescent="0.25">
      <c r="A3" s="54" t="s">
        <v>0</v>
      </c>
      <c r="B3" s="54" t="s">
        <v>1060</v>
      </c>
      <c r="C3" s="54" t="s">
        <v>81</v>
      </c>
      <c r="D3" s="54" t="s">
        <v>1144</v>
      </c>
      <c r="E3" s="60">
        <v>39</v>
      </c>
      <c r="F3" s="54" t="s">
        <v>846</v>
      </c>
      <c r="G3" s="55" t="s">
        <v>1022</v>
      </c>
      <c r="H3" s="54" t="s">
        <v>1139</v>
      </c>
      <c r="I3" s="54" t="s">
        <v>349</v>
      </c>
      <c r="J3" s="67" t="s">
        <v>47</v>
      </c>
      <c r="K3" s="55" t="str">
        <f t="shared" si="0"/>
        <v>TC2_A312_LastName_39_mand_unknown_P</v>
      </c>
      <c r="L3" s="55" t="s">
        <v>1248</v>
      </c>
      <c r="M3" s="77"/>
      <c r="N3" s="77"/>
      <c r="O3" s="74" t="s">
        <v>980</v>
      </c>
      <c r="P3" s="74" t="s">
        <v>948</v>
      </c>
      <c r="Q3" s="61" t="s">
        <v>353</v>
      </c>
      <c r="R3" s="62" t="s">
        <v>330</v>
      </c>
      <c r="S3" s="60">
        <v>39</v>
      </c>
    </row>
    <row r="4" spans="1:19" s="60" customFormat="1" ht="9.75" customHeight="1" x14ac:dyDescent="0.25">
      <c r="A4" s="54" t="s">
        <v>0</v>
      </c>
      <c r="B4" s="54" t="s">
        <v>1061</v>
      </c>
      <c r="C4" s="54" t="s">
        <v>81</v>
      </c>
      <c r="D4" s="54" t="s">
        <v>1144</v>
      </c>
      <c r="E4" s="60">
        <v>39</v>
      </c>
      <c r="F4" s="54" t="s">
        <v>846</v>
      </c>
      <c r="G4" s="55" t="s">
        <v>1023</v>
      </c>
      <c r="H4" s="54" t="s">
        <v>1139</v>
      </c>
      <c r="I4" s="54" t="s">
        <v>351</v>
      </c>
      <c r="J4" s="67" t="s">
        <v>50</v>
      </c>
      <c r="K4" s="55" t="str">
        <f t="shared" si="0"/>
        <v>TC3_A312_LastName_39_mand_withheld_P</v>
      </c>
      <c r="L4" s="55" t="s">
        <v>1249</v>
      </c>
      <c r="M4" s="77"/>
      <c r="N4" s="77"/>
      <c r="O4" s="74" t="s">
        <v>981</v>
      </c>
      <c r="P4" s="74" t="s">
        <v>949</v>
      </c>
      <c r="Q4" s="61" t="s">
        <v>354</v>
      </c>
      <c r="R4" s="62" t="s">
        <v>332</v>
      </c>
      <c r="S4" s="60">
        <v>39</v>
      </c>
    </row>
    <row r="5" spans="1:19" s="60" customFormat="1" ht="9.75" customHeight="1" x14ac:dyDescent="0.25">
      <c r="A5" s="54"/>
      <c r="B5" s="54" t="s">
        <v>1062</v>
      </c>
      <c r="C5" s="54" t="s">
        <v>81</v>
      </c>
      <c r="D5" s="54" t="s">
        <v>1144</v>
      </c>
      <c r="E5" s="60">
        <v>39</v>
      </c>
      <c r="F5" s="54" t="s">
        <v>846</v>
      </c>
      <c r="G5" s="55" t="s">
        <v>35</v>
      </c>
      <c r="H5" s="54" t="s">
        <v>1140</v>
      </c>
      <c r="I5" s="54" t="s">
        <v>350</v>
      </c>
      <c r="J5" s="67" t="s">
        <v>48</v>
      </c>
      <c r="K5" s="55" t="str">
        <f t="shared" si="0"/>
        <v>TC4_A312_LastName_39_mand_null_preValErr</v>
      </c>
      <c r="L5" s="55" t="s">
        <v>1148</v>
      </c>
      <c r="M5" s="77"/>
      <c r="N5" s="77"/>
      <c r="O5" s="74" t="s">
        <v>331</v>
      </c>
      <c r="P5" s="74"/>
      <c r="Q5" s="61" t="s">
        <v>359</v>
      </c>
      <c r="R5" s="62" t="s">
        <v>331</v>
      </c>
      <c r="S5" s="63">
        <v>39</v>
      </c>
    </row>
    <row r="6" spans="1:19" s="60" customFormat="1" ht="9.75" customHeight="1" x14ac:dyDescent="0.25">
      <c r="A6" s="54"/>
      <c r="B6" s="54" t="s">
        <v>1063</v>
      </c>
      <c r="C6" s="54" t="s">
        <v>81</v>
      </c>
      <c r="D6" s="54" t="s">
        <v>1144</v>
      </c>
      <c r="E6" s="60">
        <v>39</v>
      </c>
      <c r="F6" s="54" t="s">
        <v>846</v>
      </c>
      <c r="G6" s="55" t="s">
        <v>318</v>
      </c>
      <c r="H6" s="54" t="s">
        <v>1140</v>
      </c>
      <c r="I6" s="54" t="s">
        <v>347</v>
      </c>
      <c r="J6" s="67" t="s">
        <v>319</v>
      </c>
      <c r="K6" s="55" t="str">
        <f t="shared" si="0"/>
        <v>TC5_A312_LastName_39_mand_remove_preValErr</v>
      </c>
      <c r="L6" s="55" t="s">
        <v>1149</v>
      </c>
      <c r="M6" s="77"/>
      <c r="N6" s="77"/>
      <c r="O6" s="74" t="s">
        <v>331</v>
      </c>
      <c r="P6" s="74"/>
      <c r="Q6" s="61" t="s">
        <v>359</v>
      </c>
      <c r="R6" s="62" t="s">
        <v>331</v>
      </c>
      <c r="S6" s="63">
        <v>39</v>
      </c>
    </row>
    <row r="7" spans="1:19" s="60" customFormat="1" ht="9.75" customHeight="1" x14ac:dyDescent="0.25">
      <c r="A7" s="54"/>
      <c r="B7" s="54" t="s">
        <v>1064</v>
      </c>
      <c r="C7" s="54" t="s">
        <v>81</v>
      </c>
      <c r="D7" s="54" t="s">
        <v>1144</v>
      </c>
      <c r="E7" s="60">
        <v>40</v>
      </c>
      <c r="F7" s="54" t="s">
        <v>846</v>
      </c>
      <c r="G7" s="55" t="s">
        <v>774</v>
      </c>
      <c r="H7" s="54" t="s">
        <v>1140</v>
      </c>
      <c r="I7" s="54" t="s">
        <v>346</v>
      </c>
      <c r="J7" s="67" t="s">
        <v>326</v>
      </c>
      <c r="K7" s="55" t="str">
        <f t="shared" si="0"/>
        <v>TC6_A312_LastName_40_mand_space_preValErr</v>
      </c>
      <c r="L7" s="55" t="s">
        <v>1150</v>
      </c>
      <c r="M7" s="77"/>
      <c r="N7" s="77"/>
      <c r="O7" s="74"/>
      <c r="P7" s="74"/>
      <c r="Q7" s="61" t="s">
        <v>355</v>
      </c>
      <c r="R7" s="62" t="s">
        <v>340</v>
      </c>
      <c r="S7" s="63">
        <v>40</v>
      </c>
    </row>
    <row r="8" spans="1:19" s="60" customFormat="1" ht="9.75" customHeight="1" x14ac:dyDescent="0.25">
      <c r="A8" s="54"/>
      <c r="B8" s="54" t="s">
        <v>1065</v>
      </c>
      <c r="C8" s="54" t="s">
        <v>81</v>
      </c>
      <c r="D8" s="54" t="s">
        <v>1144</v>
      </c>
      <c r="E8" s="60">
        <v>40</v>
      </c>
      <c r="F8" s="54" t="s">
        <v>320</v>
      </c>
      <c r="G8" s="54">
        <v>1</v>
      </c>
      <c r="H8" s="54" t="s">
        <v>2</v>
      </c>
      <c r="I8" s="54" t="s">
        <v>343</v>
      </c>
      <c r="J8" s="67" t="s">
        <v>321</v>
      </c>
      <c r="K8" s="55" t="str">
        <f t="shared" si="0"/>
        <v>TC7_A312_LastName_40_len_1_p</v>
      </c>
      <c r="L8" s="55" t="s">
        <v>1151</v>
      </c>
      <c r="M8" s="77"/>
      <c r="N8" s="77"/>
      <c r="O8" s="74" t="s">
        <v>981</v>
      </c>
      <c r="P8" s="74" t="s">
        <v>949</v>
      </c>
      <c r="Q8" s="61" t="s">
        <v>356</v>
      </c>
      <c r="R8" s="62" t="s">
        <v>333</v>
      </c>
      <c r="S8" s="63">
        <v>40</v>
      </c>
    </row>
    <row r="9" spans="1:19" s="60" customFormat="1" ht="9.75" customHeight="1" x14ac:dyDescent="0.25">
      <c r="A9" s="54"/>
      <c r="B9" s="54" t="s">
        <v>1066</v>
      </c>
      <c r="C9" s="54" t="s">
        <v>81</v>
      </c>
      <c r="D9" s="54" t="s">
        <v>1144</v>
      </c>
      <c r="E9" s="60">
        <v>40</v>
      </c>
      <c r="F9" s="54" t="s">
        <v>320</v>
      </c>
      <c r="G9" s="54">
        <v>49</v>
      </c>
      <c r="H9" s="54" t="s">
        <v>2</v>
      </c>
      <c r="I9" s="54" t="s">
        <v>344</v>
      </c>
      <c r="J9" s="67" t="s">
        <v>322</v>
      </c>
      <c r="K9" s="55" t="str">
        <f t="shared" si="0"/>
        <v>TC8_A312_LastName_40_len_49_p</v>
      </c>
      <c r="L9" s="55" t="s">
        <v>1152</v>
      </c>
      <c r="M9" s="77"/>
      <c r="N9" s="77"/>
      <c r="O9" s="74" t="s">
        <v>982</v>
      </c>
      <c r="P9" s="74" t="s">
        <v>950</v>
      </c>
      <c r="Q9" s="61" t="s">
        <v>357</v>
      </c>
      <c r="R9" s="62" t="s">
        <v>334</v>
      </c>
      <c r="S9" s="63">
        <v>40</v>
      </c>
    </row>
    <row r="10" spans="1:19" s="60" customFormat="1" ht="9.75" customHeight="1" x14ac:dyDescent="0.25">
      <c r="A10" s="54"/>
      <c r="B10" s="54" t="s">
        <v>1067</v>
      </c>
      <c r="C10" s="54" t="s">
        <v>81</v>
      </c>
      <c r="D10" s="54" t="s">
        <v>1144</v>
      </c>
      <c r="E10" s="60">
        <v>40</v>
      </c>
      <c r="F10" s="54" t="s">
        <v>320</v>
      </c>
      <c r="G10" s="54">
        <v>50</v>
      </c>
      <c r="H10" s="54" t="s">
        <v>2</v>
      </c>
      <c r="I10" s="54" t="s">
        <v>341</v>
      </c>
      <c r="J10" s="67" t="s">
        <v>323</v>
      </c>
      <c r="K10" s="55" t="str">
        <f t="shared" si="0"/>
        <v>TC9_A312_LastName_40_len_50_p</v>
      </c>
      <c r="L10" s="55" t="s">
        <v>1153</v>
      </c>
      <c r="M10" s="77"/>
      <c r="N10" s="77"/>
      <c r="O10" s="74" t="s">
        <v>983</v>
      </c>
      <c r="P10" s="74" t="s">
        <v>951</v>
      </c>
      <c r="Q10" s="61" t="s">
        <v>358</v>
      </c>
      <c r="R10" s="62" t="s">
        <v>335</v>
      </c>
      <c r="S10" s="63">
        <v>40</v>
      </c>
    </row>
    <row r="11" spans="1:19" s="60" customFormat="1" ht="9.75" customHeight="1" x14ac:dyDescent="0.25">
      <c r="A11" s="54"/>
      <c r="B11" s="54" t="s">
        <v>1068</v>
      </c>
      <c r="C11" s="54" t="s">
        <v>81</v>
      </c>
      <c r="D11" s="54" t="s">
        <v>1144</v>
      </c>
      <c r="E11" s="60">
        <v>40</v>
      </c>
      <c r="F11" s="54" t="s">
        <v>320</v>
      </c>
      <c r="G11" s="54">
        <v>51</v>
      </c>
      <c r="H11" s="54" t="s">
        <v>1146</v>
      </c>
      <c r="I11" s="54" t="s">
        <v>342</v>
      </c>
      <c r="J11" s="67" t="s">
        <v>324</v>
      </c>
      <c r="K11" s="55" t="str">
        <f t="shared" si="0"/>
        <v>TC10_A312_LastName_40_len_51_chkfail</v>
      </c>
      <c r="L11" s="55" t="s">
        <v>1154</v>
      </c>
      <c r="M11" s="77"/>
      <c r="N11" s="77"/>
      <c r="O11" s="74" t="s">
        <v>336</v>
      </c>
      <c r="P11" s="74" t="s">
        <v>325</v>
      </c>
      <c r="Q11" s="61" t="s">
        <v>325</v>
      </c>
      <c r="R11" s="62" t="s">
        <v>336</v>
      </c>
      <c r="S11" s="63">
        <v>40</v>
      </c>
    </row>
    <row r="12" spans="1:19" s="60" customFormat="1" ht="9.75" customHeight="1" x14ac:dyDescent="0.25">
      <c r="A12" s="54"/>
      <c r="B12" s="54" t="s">
        <v>1069</v>
      </c>
      <c r="C12" s="54" t="s">
        <v>81</v>
      </c>
      <c r="D12" s="54" t="s">
        <v>1144</v>
      </c>
      <c r="E12" s="60">
        <v>40</v>
      </c>
      <c r="F12" s="54" t="s">
        <v>846</v>
      </c>
      <c r="G12" s="54" t="s">
        <v>1024</v>
      </c>
      <c r="H12" s="54" t="s">
        <v>1140</v>
      </c>
      <c r="I12" s="54" t="s">
        <v>345</v>
      </c>
      <c r="J12" s="67" t="s">
        <v>338</v>
      </c>
      <c r="K12" s="55" t="str">
        <f t="shared" si="0"/>
        <v>TC11_A312_LastName_40_mand_nospace_preValErr</v>
      </c>
      <c r="L12" s="55" t="s">
        <v>1155</v>
      </c>
      <c r="M12" s="77"/>
      <c r="N12" s="77"/>
      <c r="O12" s="74"/>
      <c r="P12" s="74"/>
      <c r="Q12" s="61" t="s">
        <v>359</v>
      </c>
      <c r="R12" s="62" t="s">
        <v>331</v>
      </c>
      <c r="S12" s="63">
        <v>40</v>
      </c>
    </row>
    <row r="13" spans="1:19" s="60" customFormat="1" ht="9.75" customHeight="1" x14ac:dyDescent="0.25">
      <c r="A13" s="54"/>
      <c r="B13" s="54" t="s">
        <v>1070</v>
      </c>
      <c r="C13" s="54" t="s">
        <v>360</v>
      </c>
      <c r="D13" s="54" t="s">
        <v>1143</v>
      </c>
      <c r="E13" s="60">
        <v>107</v>
      </c>
      <c r="F13" s="54" t="s">
        <v>846</v>
      </c>
      <c r="G13" s="54" t="s">
        <v>35</v>
      </c>
      <c r="H13" s="54" t="s">
        <v>1140</v>
      </c>
      <c r="I13" s="54" t="s">
        <v>636</v>
      </c>
      <c r="J13" s="67" t="s">
        <v>634</v>
      </c>
      <c r="K13" s="55" t="str">
        <f t="shared" si="0"/>
        <v>TC12_B13_speciescode_107_mand_null_preValErr</v>
      </c>
      <c r="L13" s="55" t="s">
        <v>1156</v>
      </c>
      <c r="M13" s="77"/>
      <c r="N13" s="77"/>
      <c r="O13" s="74" t="s">
        <v>780</v>
      </c>
      <c r="P13" s="74"/>
      <c r="Q13" s="62" t="s">
        <v>780</v>
      </c>
      <c r="R13" s="62"/>
      <c r="S13" s="60">
        <v>107</v>
      </c>
    </row>
    <row r="14" spans="1:19" s="60" customFormat="1" ht="9.75" customHeight="1" x14ac:dyDescent="0.25">
      <c r="A14" s="54"/>
      <c r="B14" s="54" t="s">
        <v>1071</v>
      </c>
      <c r="C14" s="54" t="s">
        <v>360</v>
      </c>
      <c r="D14" s="54" t="s">
        <v>1143</v>
      </c>
      <c r="E14" s="60">
        <v>107</v>
      </c>
      <c r="F14" s="54" t="s">
        <v>846</v>
      </c>
      <c r="G14" s="54" t="s">
        <v>318</v>
      </c>
      <c r="H14" s="54" t="s">
        <v>1140</v>
      </c>
      <c r="I14" s="54" t="s">
        <v>637</v>
      </c>
      <c r="J14" s="67" t="s">
        <v>635</v>
      </c>
      <c r="K14" s="55" t="str">
        <f t="shared" si="0"/>
        <v>TC13_B13_speciescode_107_mand_remove_preValErr</v>
      </c>
      <c r="L14" s="55" t="s">
        <v>1157</v>
      </c>
      <c r="M14" s="77"/>
      <c r="N14" s="77"/>
      <c r="O14" s="74"/>
      <c r="P14" s="74"/>
      <c r="Q14" s="56" t="s">
        <v>890</v>
      </c>
      <c r="R14" s="62"/>
      <c r="S14" s="60">
        <v>107</v>
      </c>
    </row>
    <row r="15" spans="1:19" s="60" customFormat="1" ht="9.75" customHeight="1" x14ac:dyDescent="0.25">
      <c r="A15" s="54"/>
      <c r="B15" s="54" t="s">
        <v>1072</v>
      </c>
      <c r="C15" s="54" t="s">
        <v>360</v>
      </c>
      <c r="D15" s="54" t="s">
        <v>1143</v>
      </c>
      <c r="E15" s="60">
        <v>107</v>
      </c>
      <c r="F15" s="54" t="s">
        <v>846</v>
      </c>
      <c r="G15" s="54" t="s">
        <v>774</v>
      </c>
      <c r="H15" s="54" t="s">
        <v>1141</v>
      </c>
      <c r="I15" s="54" t="s">
        <v>775</v>
      </c>
      <c r="J15" s="67" t="s">
        <v>777</v>
      </c>
      <c r="K15" s="55" t="str">
        <f t="shared" si="0"/>
        <v>TC14_B13_speciescode_107_mand_space_xsdErr</v>
      </c>
      <c r="L15" s="55" t="s">
        <v>1158</v>
      </c>
      <c r="M15" s="77"/>
      <c r="N15" s="77"/>
      <c r="O15" s="74"/>
      <c r="P15" s="74"/>
      <c r="Q15" s="56" t="s">
        <v>802</v>
      </c>
      <c r="R15" s="62"/>
      <c r="S15" s="60">
        <v>107</v>
      </c>
    </row>
    <row r="16" spans="1:19" s="60" customFormat="1" ht="9.75" customHeight="1" x14ac:dyDescent="0.25">
      <c r="A16" s="54"/>
      <c r="B16" s="54" t="s">
        <v>1073</v>
      </c>
      <c r="C16" s="54" t="s">
        <v>360</v>
      </c>
      <c r="D16" s="54" t="s">
        <v>1143</v>
      </c>
      <c r="E16" s="60">
        <v>107</v>
      </c>
      <c r="F16" s="54" t="s">
        <v>846</v>
      </c>
      <c r="G16" s="54" t="s">
        <v>1024</v>
      </c>
      <c r="H16" s="54" t="s">
        <v>1141</v>
      </c>
      <c r="I16" s="54" t="s">
        <v>776</v>
      </c>
      <c r="J16" s="67" t="s">
        <v>778</v>
      </c>
      <c r="K16" s="55" t="str">
        <f t="shared" si="0"/>
        <v>TC15_B13_speciescode_107_mand_nospace_xsdErr</v>
      </c>
      <c r="L16" s="55" t="s">
        <v>1159</v>
      </c>
      <c r="M16" s="77"/>
      <c r="N16" s="77"/>
      <c r="O16" s="74"/>
      <c r="P16" s="74"/>
      <c r="Q16" s="56" t="s">
        <v>802</v>
      </c>
      <c r="R16" s="62"/>
      <c r="S16" s="60">
        <v>107</v>
      </c>
    </row>
    <row r="17" spans="1:19" s="60" customFormat="1" ht="9.75" customHeight="1" x14ac:dyDescent="0.25">
      <c r="A17" s="54"/>
      <c r="B17" s="54" t="s">
        <v>1074</v>
      </c>
      <c r="C17" s="54" t="s">
        <v>360</v>
      </c>
      <c r="D17" s="54" t="s">
        <v>1143</v>
      </c>
      <c r="E17" s="60">
        <v>108</v>
      </c>
      <c r="F17" s="54" t="s">
        <v>1038</v>
      </c>
      <c r="G17" s="54" t="s">
        <v>1014</v>
      </c>
      <c r="H17" s="54" t="s">
        <v>2</v>
      </c>
      <c r="I17" s="54" t="s">
        <v>629</v>
      </c>
      <c r="J17" s="67" t="str">
        <f t="shared" ref="J17" si="1">CONCATENATE("{""xpath"":[{ ""field"":""/MCCI_IN200100UV01/PORR_IN049006UV/controlActProcess/subject/investigationEvent/component/adverseEventAssessment/subject1/primaryRole/player2/code/@code"",""value"":""",I17,"""}]}")</f>
        <v>{"xpath":[{ "field":"/MCCI_IN200100UV01/PORR_IN049006UV/controlActProcess/subject/investigationEvent/component/adverseEventAssessment/subject1/primaryRole/player2/code/@code","value":"ZEB"}]}</v>
      </c>
      <c r="K17" s="55" t="str">
        <f t="shared" si="0"/>
        <v>TC16_B13_speciescode_108_bizrul_lookup_validZEB_p</v>
      </c>
      <c r="L17" s="55" t="s">
        <v>1160</v>
      </c>
      <c r="M17" s="77"/>
      <c r="N17" s="77"/>
      <c r="O17" s="74" t="s">
        <v>984</v>
      </c>
      <c r="P17" s="74" t="s">
        <v>952</v>
      </c>
      <c r="Q17" s="56" t="s">
        <v>779</v>
      </c>
      <c r="R17" s="62" t="s">
        <v>781</v>
      </c>
      <c r="S17" s="60">
        <v>108</v>
      </c>
    </row>
    <row r="18" spans="1:19" s="60" customFormat="1" ht="9.75" customHeight="1" x14ac:dyDescent="0.25">
      <c r="A18" s="54"/>
      <c r="B18" s="54" t="s">
        <v>1075</v>
      </c>
      <c r="C18" s="54" t="s">
        <v>360</v>
      </c>
      <c r="D18" s="54" t="s">
        <v>1143</v>
      </c>
      <c r="E18" s="60">
        <v>108</v>
      </c>
      <c r="F18" s="54" t="s">
        <v>1038</v>
      </c>
      <c r="G18" s="54" t="s">
        <v>1015</v>
      </c>
      <c r="H18" s="54" t="s">
        <v>1142</v>
      </c>
      <c r="I18" s="54" t="s">
        <v>63</v>
      </c>
      <c r="J18" s="67" t="str">
        <f>CONCATENATE("{""xpath"":[{ ""field"":""/MCCI_IN200100UV01/PORR_IN049006UV/controlActProcess/subject/investigationEvent/component/adverseEventAssessment/subject1/primaryRole/player2/code/@code"",""value"":""",I18,"""}]}")</f>
        <v>{"xpath":[{ "field":"/MCCI_IN200100UV01/PORR_IN049006UV/controlActProcess/subject/investigationEvent/component/adverseEventAssessment/subject1/primaryRole/player2/code/@code","value":"invalid"}]}</v>
      </c>
      <c r="K18" s="55" t="str">
        <f t="shared" si="0"/>
        <v>TC17_B13_speciescode_108_bizrul_lookup_invalid_err</v>
      </c>
      <c r="L18" s="55" t="s">
        <v>1161</v>
      </c>
      <c r="M18" s="77"/>
      <c r="N18" s="77"/>
      <c r="O18" s="74" t="s">
        <v>773</v>
      </c>
      <c r="P18" s="74" t="s">
        <v>365</v>
      </c>
      <c r="Q18" s="56" t="s">
        <v>365</v>
      </c>
      <c r="R18" s="62" t="s">
        <v>773</v>
      </c>
      <c r="S18" s="60">
        <v>108</v>
      </c>
    </row>
    <row r="19" spans="1:19" s="60" customFormat="1" ht="9.75" customHeight="1" x14ac:dyDescent="0.25">
      <c r="A19" s="54"/>
      <c r="B19" s="54" t="s">
        <v>1076</v>
      </c>
      <c r="C19" s="54" t="s">
        <v>782</v>
      </c>
      <c r="D19" s="54" t="s">
        <v>807</v>
      </c>
      <c r="E19" s="60">
        <v>147</v>
      </c>
      <c r="F19" s="54" t="s">
        <v>320</v>
      </c>
      <c r="G19" s="54">
        <v>1</v>
      </c>
      <c r="H19" s="54" t="s">
        <v>2</v>
      </c>
      <c r="I19" s="54" t="s">
        <v>788</v>
      </c>
      <c r="J19" s="67" t="s">
        <v>784</v>
      </c>
      <c r="K19" s="55" t="str">
        <f t="shared" si="0"/>
        <v>TC18_B21_BrandName_147_len_1_p</v>
      </c>
      <c r="L19" s="55" t="s">
        <v>1162</v>
      </c>
      <c r="M19" s="77"/>
      <c r="N19" s="77"/>
      <c r="O19" s="74" t="s">
        <v>985</v>
      </c>
      <c r="P19" s="74" t="s">
        <v>953</v>
      </c>
      <c r="Q19" s="56" t="s">
        <v>803</v>
      </c>
      <c r="R19" s="62" t="s">
        <v>797</v>
      </c>
      <c r="S19" s="60">
        <v>147</v>
      </c>
    </row>
    <row r="20" spans="1:19" s="60" customFormat="1" ht="9.75" customHeight="1" x14ac:dyDescent="0.25">
      <c r="A20" s="54"/>
      <c r="B20" s="54" t="s">
        <v>1077</v>
      </c>
      <c r="C20" s="54" t="s">
        <v>782</v>
      </c>
      <c r="D20" s="54" t="s">
        <v>807</v>
      </c>
      <c r="E20" s="60">
        <v>147</v>
      </c>
      <c r="F20" s="54" t="s">
        <v>320</v>
      </c>
      <c r="G20" s="54">
        <v>199</v>
      </c>
      <c r="H20" s="54" t="s">
        <v>2</v>
      </c>
      <c r="I20" s="54" t="s">
        <v>789</v>
      </c>
      <c r="J20" s="67" t="s">
        <v>785</v>
      </c>
      <c r="K20" s="55" t="str">
        <f t="shared" si="0"/>
        <v>TC19_B21_BrandName_147_len_199_p</v>
      </c>
      <c r="L20" s="55" t="s">
        <v>1163</v>
      </c>
      <c r="M20" s="77"/>
      <c r="N20" s="77"/>
      <c r="O20" s="74" t="s">
        <v>986</v>
      </c>
      <c r="P20" s="74" t="s">
        <v>954</v>
      </c>
      <c r="Q20" s="56" t="s">
        <v>804</v>
      </c>
      <c r="R20" s="62" t="s">
        <v>798</v>
      </c>
      <c r="S20" s="60">
        <v>147</v>
      </c>
    </row>
    <row r="21" spans="1:19" s="60" customFormat="1" ht="9.75" customHeight="1" x14ac:dyDescent="0.25">
      <c r="A21" s="54"/>
      <c r="B21" s="54" t="s">
        <v>1078</v>
      </c>
      <c r="C21" s="54" t="s">
        <v>782</v>
      </c>
      <c r="D21" s="54" t="s">
        <v>807</v>
      </c>
      <c r="E21" s="60">
        <v>147</v>
      </c>
      <c r="F21" s="54" t="s">
        <v>320</v>
      </c>
      <c r="G21" s="54">
        <v>200</v>
      </c>
      <c r="H21" s="54" t="s">
        <v>2</v>
      </c>
      <c r="I21" s="54" t="s">
        <v>790</v>
      </c>
      <c r="J21" s="67" t="s">
        <v>786</v>
      </c>
      <c r="K21" s="55" t="str">
        <f t="shared" si="0"/>
        <v>TC20_B21_BrandName_147_len_200_p</v>
      </c>
      <c r="L21" s="55" t="s">
        <v>1164</v>
      </c>
      <c r="M21" s="77"/>
      <c r="N21" s="77"/>
      <c r="O21" s="74" t="s">
        <v>987</v>
      </c>
      <c r="P21" s="74" t="s">
        <v>955</v>
      </c>
      <c r="Q21" s="56" t="s">
        <v>805</v>
      </c>
      <c r="R21" s="62" t="s">
        <v>799</v>
      </c>
      <c r="S21" s="60">
        <v>147</v>
      </c>
    </row>
    <row r="22" spans="1:19" s="60" customFormat="1" ht="9.75" customHeight="1" x14ac:dyDescent="0.25">
      <c r="A22" s="54"/>
      <c r="B22" s="54" t="s">
        <v>1079</v>
      </c>
      <c r="C22" s="54" t="s">
        <v>782</v>
      </c>
      <c r="D22" s="54" t="s">
        <v>807</v>
      </c>
      <c r="E22" s="60">
        <v>147</v>
      </c>
      <c r="F22" s="54" t="s">
        <v>320</v>
      </c>
      <c r="G22" s="54">
        <v>201</v>
      </c>
      <c r="H22" s="54" t="s">
        <v>1146</v>
      </c>
      <c r="I22" s="54" t="s">
        <v>791</v>
      </c>
      <c r="J22" s="67" t="s">
        <v>787</v>
      </c>
      <c r="K22" s="55" t="str">
        <f t="shared" si="0"/>
        <v>TC21_B21_BrandName_147_len_201_chkfail</v>
      </c>
      <c r="L22" s="55" t="s">
        <v>1165</v>
      </c>
      <c r="M22" s="77"/>
      <c r="N22" s="77"/>
      <c r="O22" s="74" t="s">
        <v>800</v>
      </c>
      <c r="P22" s="74" t="s">
        <v>806</v>
      </c>
      <c r="Q22" s="56" t="s">
        <v>806</v>
      </c>
      <c r="R22" s="62" t="s">
        <v>800</v>
      </c>
      <c r="S22" s="60">
        <v>147</v>
      </c>
    </row>
    <row r="23" spans="1:19" s="60" customFormat="1" ht="9.75" customHeight="1" x14ac:dyDescent="0.25">
      <c r="A23" s="54"/>
      <c r="B23" s="54" t="s">
        <v>1080</v>
      </c>
      <c r="C23" s="54" t="s">
        <v>782</v>
      </c>
      <c r="D23" s="54" t="s">
        <v>807</v>
      </c>
      <c r="E23" s="60">
        <v>147</v>
      </c>
      <c r="F23" s="54" t="s">
        <v>320</v>
      </c>
      <c r="G23" s="54">
        <v>250</v>
      </c>
      <c r="H23" s="54" t="s">
        <v>1146</v>
      </c>
      <c r="I23" s="54" t="s">
        <v>792</v>
      </c>
      <c r="J23" s="67" t="s">
        <v>793</v>
      </c>
      <c r="K23" s="55" t="str">
        <f t="shared" si="0"/>
        <v>TC22_B21_BrandName_147_len_250_chkfail</v>
      </c>
      <c r="L23" s="55" t="s">
        <v>1166</v>
      </c>
      <c r="M23" s="77"/>
      <c r="N23" s="77"/>
      <c r="O23" s="74" t="s">
        <v>800</v>
      </c>
      <c r="P23" s="74" t="s">
        <v>806</v>
      </c>
      <c r="Q23" s="56" t="s">
        <v>806</v>
      </c>
      <c r="R23" s="62" t="s">
        <v>800</v>
      </c>
      <c r="S23" s="60">
        <v>147</v>
      </c>
    </row>
    <row r="24" spans="1:19" s="60" customFormat="1" ht="9.75" customHeight="1" x14ac:dyDescent="0.25">
      <c r="A24" s="54"/>
      <c r="B24" s="54" t="s">
        <v>1081</v>
      </c>
      <c r="C24" s="54" t="s">
        <v>782</v>
      </c>
      <c r="D24" s="54" t="s">
        <v>807</v>
      </c>
      <c r="E24" s="60">
        <v>147</v>
      </c>
      <c r="F24" s="54" t="s">
        <v>320</v>
      </c>
      <c r="G24" s="54" t="s">
        <v>774</v>
      </c>
      <c r="H24" s="54" t="s">
        <v>1146</v>
      </c>
      <c r="I24" s="54" t="s">
        <v>346</v>
      </c>
      <c r="J24" s="67" t="s">
        <v>795</v>
      </c>
      <c r="K24" s="55" t="str">
        <f t="shared" si="0"/>
        <v>TC23_B21_BrandName_147_len_space_chkfail</v>
      </c>
      <c r="L24" s="55" t="s">
        <v>1167</v>
      </c>
      <c r="M24" s="77"/>
      <c r="N24" s="77"/>
      <c r="O24" s="74" t="s">
        <v>1013</v>
      </c>
      <c r="P24" s="74" t="s">
        <v>1013</v>
      </c>
      <c r="Q24" s="75" t="s">
        <v>1013</v>
      </c>
      <c r="R24" s="62" t="s">
        <v>801</v>
      </c>
      <c r="S24" s="60">
        <v>147</v>
      </c>
    </row>
    <row r="25" spans="1:19" s="60" customFormat="1" ht="9.75" customHeight="1" x14ac:dyDescent="0.25">
      <c r="A25" s="54"/>
      <c r="B25" s="54" t="s">
        <v>1082</v>
      </c>
      <c r="C25" s="54" t="s">
        <v>782</v>
      </c>
      <c r="D25" s="54" t="s">
        <v>807</v>
      </c>
      <c r="E25" s="60">
        <v>147</v>
      </c>
      <c r="F25" s="54" t="s">
        <v>320</v>
      </c>
      <c r="G25" s="54" t="s">
        <v>1024</v>
      </c>
      <c r="H25" s="54" t="s">
        <v>1146</v>
      </c>
      <c r="I25" s="54" t="s">
        <v>794</v>
      </c>
      <c r="J25" s="67" t="s">
        <v>783</v>
      </c>
      <c r="K25" s="55" t="str">
        <f t="shared" si="0"/>
        <v>TC24_B21_BrandName_147_len_nospace_chkfail</v>
      </c>
      <c r="L25" s="55" t="s">
        <v>1168</v>
      </c>
      <c r="M25" s="77"/>
      <c r="N25" s="77"/>
      <c r="O25" s="74" t="s">
        <v>1013</v>
      </c>
      <c r="P25" s="74" t="s">
        <v>1013</v>
      </c>
      <c r="Q25" s="75" t="s">
        <v>1013</v>
      </c>
      <c r="R25" s="62" t="s">
        <v>796</v>
      </c>
      <c r="S25" s="60">
        <v>147</v>
      </c>
    </row>
    <row r="26" spans="1:19" s="60" customFormat="1" ht="9.75" customHeight="1" x14ac:dyDescent="0.25">
      <c r="A26" s="54"/>
      <c r="B26" s="54" t="s">
        <v>1083</v>
      </c>
      <c r="C26" s="54" t="s">
        <v>782</v>
      </c>
      <c r="D26" s="54" t="s">
        <v>807</v>
      </c>
      <c r="E26" s="60">
        <v>146</v>
      </c>
      <c r="F26" s="54" t="s">
        <v>1038</v>
      </c>
      <c r="G26" s="54" t="s">
        <v>31</v>
      </c>
      <c r="H26" s="54" t="s">
        <v>2</v>
      </c>
      <c r="I26" s="54" t="s">
        <v>810</v>
      </c>
      <c r="J26" s="67" t="s">
        <v>808</v>
      </c>
      <c r="K26" s="55" t="str">
        <f t="shared" si="0"/>
        <v>TC26_B21_BrandName_146_bizrul_valid_p</v>
      </c>
      <c r="L26" s="55" t="s">
        <v>1169</v>
      </c>
      <c r="M26" s="77"/>
      <c r="N26" s="77"/>
      <c r="O26" s="74" t="s">
        <v>988</v>
      </c>
      <c r="P26" s="74" t="s">
        <v>956</v>
      </c>
      <c r="Q26" s="56" t="s">
        <v>836</v>
      </c>
      <c r="R26" s="62" t="s">
        <v>829</v>
      </c>
      <c r="S26" s="60">
        <v>146</v>
      </c>
    </row>
    <row r="27" spans="1:19" s="60" customFormat="1" ht="9.75" customHeight="1" x14ac:dyDescent="0.2">
      <c r="A27" s="54"/>
      <c r="B27" s="54" t="s">
        <v>1084</v>
      </c>
      <c r="C27" s="54" t="s">
        <v>782</v>
      </c>
      <c r="D27" s="54" t="s">
        <v>807</v>
      </c>
      <c r="E27" s="60">
        <v>146</v>
      </c>
      <c r="F27" s="54" t="s">
        <v>1038</v>
      </c>
      <c r="G27" s="54" t="s">
        <v>1025</v>
      </c>
      <c r="H27" s="54" t="s">
        <v>1142</v>
      </c>
      <c r="I27" s="54" t="s">
        <v>811</v>
      </c>
      <c r="J27" s="67" t="s">
        <v>812</v>
      </c>
      <c r="K27" s="55" t="str">
        <f t="shared" si="0"/>
        <v>TC27_B21_BrandName_146_bizrul_nullSubNull_err</v>
      </c>
      <c r="L27" s="55" t="s">
        <v>1170</v>
      </c>
      <c r="M27" s="78"/>
      <c r="N27" s="78"/>
      <c r="O27" s="56" t="s">
        <v>884</v>
      </c>
      <c r="P27" s="56" t="s">
        <v>884</v>
      </c>
      <c r="Q27" s="56" t="s">
        <v>884</v>
      </c>
      <c r="R27" s="62" t="s">
        <v>830</v>
      </c>
      <c r="S27" s="60">
        <v>146</v>
      </c>
    </row>
    <row r="28" spans="1:19" s="60" customFormat="1" ht="9.75" customHeight="1" x14ac:dyDescent="0.25">
      <c r="A28" s="54"/>
      <c r="B28" s="54" t="s">
        <v>1085</v>
      </c>
      <c r="C28" s="54" t="s">
        <v>782</v>
      </c>
      <c r="D28" s="54" t="s">
        <v>807</v>
      </c>
      <c r="E28" s="60">
        <v>146</v>
      </c>
      <c r="F28" s="54" t="s">
        <v>1038</v>
      </c>
      <c r="G28" s="54" t="s">
        <v>1026</v>
      </c>
      <c r="H28" s="54" t="s">
        <v>1142</v>
      </c>
      <c r="I28" s="54" t="s">
        <v>813</v>
      </c>
      <c r="J28" s="67" t="s">
        <v>814</v>
      </c>
      <c r="K28" s="55" t="str">
        <f t="shared" si="0"/>
        <v>TC28_B21_BrandName_146_bizrul_avlblSubNull_err</v>
      </c>
      <c r="L28" s="55" t="s">
        <v>1171</v>
      </c>
      <c r="M28" s="77"/>
      <c r="N28" s="77"/>
      <c r="O28" s="74" t="s">
        <v>984</v>
      </c>
      <c r="P28" s="74" t="s">
        <v>952</v>
      </c>
      <c r="Q28" s="56" t="s">
        <v>837</v>
      </c>
      <c r="R28" s="62" t="s">
        <v>831</v>
      </c>
      <c r="S28" s="60">
        <v>146</v>
      </c>
    </row>
    <row r="29" spans="1:19" s="60" customFormat="1" ht="9.75" customHeight="1" x14ac:dyDescent="0.25">
      <c r="A29" s="54"/>
      <c r="B29" s="54" t="s">
        <v>1086</v>
      </c>
      <c r="C29" s="54" t="s">
        <v>782</v>
      </c>
      <c r="D29" s="54" t="s">
        <v>807</v>
      </c>
      <c r="E29" s="60">
        <v>146</v>
      </c>
      <c r="F29" s="54" t="s">
        <v>1038</v>
      </c>
      <c r="G29" s="54" t="s">
        <v>1027</v>
      </c>
      <c r="H29" s="54" t="s">
        <v>1142</v>
      </c>
      <c r="I29" s="54" t="s">
        <v>815</v>
      </c>
      <c r="J29" s="67" t="s">
        <v>816</v>
      </c>
      <c r="K29" s="55" t="str">
        <f t="shared" si="0"/>
        <v>TC29_B21_BrandName_146_bizrul_nullSubAvlbl_err</v>
      </c>
      <c r="L29" s="55" t="s">
        <v>1172</v>
      </c>
      <c r="M29" s="77"/>
      <c r="N29" s="77"/>
      <c r="O29" s="74" t="s">
        <v>990</v>
      </c>
      <c r="P29" s="74" t="s">
        <v>958</v>
      </c>
      <c r="Q29" s="56" t="s">
        <v>838</v>
      </c>
      <c r="R29" s="62" t="s">
        <v>832</v>
      </c>
      <c r="S29" s="60">
        <v>146</v>
      </c>
    </row>
    <row r="30" spans="1:19" s="60" customFormat="1" ht="9.75" customHeight="1" x14ac:dyDescent="0.25">
      <c r="A30" s="54"/>
      <c r="B30" s="54" t="s">
        <v>1087</v>
      </c>
      <c r="C30" s="54" t="s">
        <v>782</v>
      </c>
      <c r="D30" s="54" t="s">
        <v>807</v>
      </c>
      <c r="E30" s="60">
        <v>146</v>
      </c>
      <c r="F30" s="54" t="s">
        <v>1038</v>
      </c>
      <c r="G30" s="54" t="s">
        <v>1028</v>
      </c>
      <c r="H30" s="54" t="s">
        <v>1142</v>
      </c>
      <c r="I30" s="54" t="s">
        <v>818</v>
      </c>
      <c r="J30" s="67" t="s">
        <v>817</v>
      </c>
      <c r="K30" s="55" t="str">
        <f t="shared" si="0"/>
        <v>TC30_B21_BrandName_146_bizrul_unknownSubAvlbl_err</v>
      </c>
      <c r="L30" s="55" t="s">
        <v>1173</v>
      </c>
      <c r="M30" s="77"/>
      <c r="N30" s="77"/>
      <c r="O30" s="74" t="s">
        <v>989</v>
      </c>
      <c r="P30" s="74" t="s">
        <v>957</v>
      </c>
      <c r="Q30" s="56" t="s">
        <v>839</v>
      </c>
      <c r="R30" s="62" t="s">
        <v>833</v>
      </c>
      <c r="S30" s="60">
        <v>146</v>
      </c>
    </row>
    <row r="31" spans="1:19" s="60" customFormat="1" ht="9.75" customHeight="1" x14ac:dyDescent="0.25">
      <c r="A31" s="54"/>
      <c r="B31" s="54" t="s">
        <v>1088</v>
      </c>
      <c r="C31" s="54" t="s">
        <v>782</v>
      </c>
      <c r="D31" s="54" t="s">
        <v>807</v>
      </c>
      <c r="E31" s="60">
        <v>146</v>
      </c>
      <c r="F31" s="54" t="s">
        <v>1038</v>
      </c>
      <c r="G31" s="54" t="s">
        <v>1029</v>
      </c>
      <c r="H31" s="54" t="s">
        <v>1142</v>
      </c>
      <c r="I31" s="54" t="s">
        <v>819</v>
      </c>
      <c r="J31" s="67" t="s">
        <v>820</v>
      </c>
      <c r="K31" s="55" t="str">
        <f t="shared" si="0"/>
        <v>TC31_B21_BrandName_146_bizrul_unknownSubNUll_err</v>
      </c>
      <c r="L31" s="55" t="s">
        <v>1174</v>
      </c>
      <c r="M31" s="77"/>
      <c r="N31" s="77"/>
      <c r="O31" s="74" t="s">
        <v>991</v>
      </c>
      <c r="P31" s="74" t="s">
        <v>959</v>
      </c>
      <c r="Q31" s="56" t="s">
        <v>840</v>
      </c>
      <c r="R31" s="62" t="s">
        <v>834</v>
      </c>
      <c r="S31" s="60">
        <v>146</v>
      </c>
    </row>
    <row r="32" spans="1:19" s="60" customFormat="1" ht="9.75" customHeight="1" x14ac:dyDescent="0.25">
      <c r="A32" s="54"/>
      <c r="B32" s="54" t="s">
        <v>1089</v>
      </c>
      <c r="C32" s="54" t="s">
        <v>782</v>
      </c>
      <c r="D32" s="54" t="s">
        <v>807</v>
      </c>
      <c r="E32" s="60">
        <v>146</v>
      </c>
      <c r="F32" s="54" t="s">
        <v>1038</v>
      </c>
      <c r="G32" s="54" t="s">
        <v>823</v>
      </c>
      <c r="H32" s="54" t="s">
        <v>1142</v>
      </c>
      <c r="I32" s="54" t="s">
        <v>821</v>
      </c>
      <c r="J32" s="67" t="s">
        <v>822</v>
      </c>
      <c r="K32" s="55" t="str">
        <f t="shared" si="0"/>
        <v>TC32_B21_BrandName_146_bizrul_removeSubAvlbl_err</v>
      </c>
      <c r="L32" s="55" t="s">
        <v>1175</v>
      </c>
      <c r="M32" s="77"/>
      <c r="N32" s="77"/>
      <c r="O32" s="74" t="s">
        <v>992</v>
      </c>
      <c r="P32" s="74" t="s">
        <v>960</v>
      </c>
      <c r="Q32" s="56" t="s">
        <v>841</v>
      </c>
      <c r="R32" s="62" t="s">
        <v>835</v>
      </c>
      <c r="S32" s="60">
        <v>146</v>
      </c>
    </row>
    <row r="33" spans="1:19" s="60" customFormat="1" ht="9.75" customHeight="1" x14ac:dyDescent="0.25">
      <c r="A33" s="54"/>
      <c r="B33" s="54" t="s">
        <v>1090</v>
      </c>
      <c r="C33" s="54" t="s">
        <v>782</v>
      </c>
      <c r="D33" s="54" t="s">
        <v>807</v>
      </c>
      <c r="E33" s="60">
        <v>146</v>
      </c>
      <c r="F33" s="54" t="s">
        <v>1038</v>
      </c>
      <c r="G33" s="54" t="s">
        <v>1016</v>
      </c>
      <c r="H33" s="54" t="s">
        <v>1142</v>
      </c>
      <c r="I33" s="54" t="s">
        <v>826</v>
      </c>
      <c r="J33" s="67" t="s">
        <v>824</v>
      </c>
      <c r="K33" s="55" t="str">
        <f t="shared" si="0"/>
        <v>TC33_B21_BrandName_146_bizrul_remove_SubNull_err</v>
      </c>
      <c r="L33" s="55" t="s">
        <v>1176</v>
      </c>
      <c r="M33" s="77"/>
      <c r="N33" s="77"/>
      <c r="O33" s="74" t="s">
        <v>989</v>
      </c>
      <c r="P33" s="74" t="s">
        <v>957</v>
      </c>
      <c r="Q33" s="56" t="s">
        <v>884</v>
      </c>
      <c r="R33" s="62" t="s">
        <v>844</v>
      </c>
      <c r="S33" s="60">
        <v>146</v>
      </c>
    </row>
    <row r="34" spans="1:19" s="60" customFormat="1" ht="9.75" customHeight="1" x14ac:dyDescent="0.25">
      <c r="A34" s="54"/>
      <c r="B34" s="54" t="s">
        <v>1091</v>
      </c>
      <c r="C34" s="54" t="s">
        <v>782</v>
      </c>
      <c r="D34" s="54" t="s">
        <v>807</v>
      </c>
      <c r="E34" s="60">
        <v>146</v>
      </c>
      <c r="F34" s="54" t="s">
        <v>1038</v>
      </c>
      <c r="G34" s="54" t="s">
        <v>1017</v>
      </c>
      <c r="H34" s="54" t="s">
        <v>1142</v>
      </c>
      <c r="I34" s="54" t="s">
        <v>825</v>
      </c>
      <c r="J34" s="67" t="s">
        <v>809</v>
      </c>
      <c r="K34" s="55" t="str">
        <f t="shared" si="0"/>
        <v>TC34_B21_BrandName_146_bizrul_remove_SubRemove_err</v>
      </c>
      <c r="L34" s="55" t="s">
        <v>1177</v>
      </c>
      <c r="M34" s="77"/>
      <c r="N34" s="77"/>
      <c r="O34" s="74"/>
      <c r="P34" s="74"/>
      <c r="Q34" s="56" t="s">
        <v>883</v>
      </c>
      <c r="R34" s="62"/>
      <c r="S34" s="60">
        <v>146</v>
      </c>
    </row>
    <row r="35" spans="1:19" s="60" customFormat="1" ht="9.75" customHeight="1" x14ac:dyDescent="0.25">
      <c r="A35" s="54"/>
      <c r="B35" s="54" t="s">
        <v>1092</v>
      </c>
      <c r="C35" s="54" t="s">
        <v>782</v>
      </c>
      <c r="D35" s="54" t="s">
        <v>807</v>
      </c>
      <c r="E35" s="60">
        <v>146</v>
      </c>
      <c r="F35" s="54" t="s">
        <v>1038</v>
      </c>
      <c r="G35" s="54" t="s">
        <v>1018</v>
      </c>
      <c r="H35" s="54" t="s">
        <v>1142</v>
      </c>
      <c r="I35" s="54" t="s">
        <v>827</v>
      </c>
      <c r="J35" s="67" t="s">
        <v>828</v>
      </c>
      <c r="K35" s="55" t="str">
        <f t="shared" si="0"/>
        <v>TC35_B21_BrandName_146_bizrul_AvlblSubRemove_err</v>
      </c>
      <c r="L35" s="55" t="s">
        <v>1178</v>
      </c>
      <c r="M35" s="77"/>
      <c r="N35" s="77"/>
      <c r="O35" s="74"/>
      <c r="P35" s="74"/>
      <c r="Q35" s="56" t="s">
        <v>883</v>
      </c>
      <c r="R35" s="62"/>
      <c r="S35" s="60">
        <v>146</v>
      </c>
    </row>
    <row r="36" spans="1:19" s="60" customFormat="1" ht="9.75" customHeight="1" x14ac:dyDescent="0.25">
      <c r="A36" s="54"/>
      <c r="B36" s="54" t="s">
        <v>1093</v>
      </c>
      <c r="C36" s="54" t="s">
        <v>782</v>
      </c>
      <c r="D36" s="54" t="s">
        <v>807</v>
      </c>
      <c r="E36" s="60">
        <v>146</v>
      </c>
      <c r="F36" s="54" t="s">
        <v>1038</v>
      </c>
      <c r="G36" s="54" t="s">
        <v>1030</v>
      </c>
      <c r="H36" s="54" t="s">
        <v>1142</v>
      </c>
      <c r="I36" s="54" t="s">
        <v>842</v>
      </c>
      <c r="J36" s="67" t="s">
        <v>843</v>
      </c>
      <c r="K36" s="55" t="str">
        <f t="shared" si="0"/>
        <v>TC36_B21_BrandName_146_bizrul_NullSubRemove_err</v>
      </c>
      <c r="L36" s="55" t="s">
        <v>1179</v>
      </c>
      <c r="M36" s="77"/>
      <c r="N36" s="77"/>
      <c r="O36" s="74"/>
      <c r="P36" s="74"/>
      <c r="Q36" s="56" t="s">
        <v>883</v>
      </c>
      <c r="R36" s="62"/>
      <c r="S36" s="60">
        <v>146</v>
      </c>
    </row>
    <row r="37" spans="1:19" s="60" customFormat="1" ht="9.75" customHeight="1" x14ac:dyDescent="0.25">
      <c r="A37" s="54"/>
      <c r="B37" s="54" t="s">
        <v>1094</v>
      </c>
      <c r="C37" s="54" t="s">
        <v>845</v>
      </c>
      <c r="D37" s="54" t="s">
        <v>1145</v>
      </c>
      <c r="E37" s="60">
        <v>262</v>
      </c>
      <c r="F37" s="54" t="s">
        <v>846</v>
      </c>
      <c r="G37" s="54" t="s">
        <v>35</v>
      </c>
      <c r="H37" s="54" t="s">
        <v>1141</v>
      </c>
      <c r="I37" s="54" t="s">
        <v>879</v>
      </c>
      <c r="J37" s="67" t="s">
        <v>847</v>
      </c>
      <c r="K37" s="55" t="str">
        <f t="shared" si="0"/>
        <v>TC37_B8111_BatchNumIdentRoot_262_mand_null_xsdErr</v>
      </c>
      <c r="L37" s="55" t="s">
        <v>1180</v>
      </c>
      <c r="M37" s="77"/>
      <c r="N37" s="77"/>
      <c r="O37" s="74"/>
      <c r="P37" s="74"/>
      <c r="Q37" s="56" t="s">
        <v>63</v>
      </c>
      <c r="R37" s="62" t="s">
        <v>881</v>
      </c>
      <c r="S37" s="60">
        <v>262</v>
      </c>
    </row>
    <row r="38" spans="1:19" s="60" customFormat="1" ht="9.75" customHeight="1" x14ac:dyDescent="0.25">
      <c r="A38" s="54"/>
      <c r="B38" s="54" t="s">
        <v>1095</v>
      </c>
      <c r="C38" s="54" t="s">
        <v>845</v>
      </c>
      <c r="D38" s="54" t="s">
        <v>1145</v>
      </c>
      <c r="E38" s="60">
        <v>262</v>
      </c>
      <c r="F38" s="54" t="s">
        <v>846</v>
      </c>
      <c r="G38" s="54" t="s">
        <v>318</v>
      </c>
      <c r="H38" s="54" t="s">
        <v>1141</v>
      </c>
      <c r="I38" s="54" t="s">
        <v>880</v>
      </c>
      <c r="J38" s="67" t="s">
        <v>854</v>
      </c>
      <c r="K38" s="55" t="str">
        <f t="shared" si="0"/>
        <v>TC38_B8111_BatchNumIdentRoot_262_mand_remove_xsdErr</v>
      </c>
      <c r="L38" s="55" t="s">
        <v>1181</v>
      </c>
      <c r="M38" s="77"/>
      <c r="N38" s="77"/>
      <c r="O38" s="74"/>
      <c r="P38" s="74"/>
      <c r="Q38" s="56" t="s">
        <v>63</v>
      </c>
      <c r="R38" s="62" t="s">
        <v>881</v>
      </c>
      <c r="S38" s="60">
        <v>262</v>
      </c>
    </row>
    <row r="39" spans="1:19" s="60" customFormat="1" ht="9.75" customHeight="1" x14ac:dyDescent="0.25">
      <c r="A39" s="54"/>
      <c r="B39" s="54" t="s">
        <v>1096</v>
      </c>
      <c r="C39" s="54" t="s">
        <v>845</v>
      </c>
      <c r="D39" s="54" t="s">
        <v>1145</v>
      </c>
      <c r="E39" s="60">
        <v>262</v>
      </c>
      <c r="F39" s="54" t="s">
        <v>320</v>
      </c>
      <c r="G39" s="54" t="s">
        <v>774</v>
      </c>
      <c r="H39" s="54" t="s">
        <v>1141</v>
      </c>
      <c r="I39" s="54" t="s">
        <v>855</v>
      </c>
      <c r="J39" s="67" t="s">
        <v>857</v>
      </c>
      <c r="K39" s="55" t="str">
        <f t="shared" si="0"/>
        <v>TC39_B8111_BatchNumIdentRoot_262_len_space_xsdErr</v>
      </c>
      <c r="L39" s="55" t="s">
        <v>1182</v>
      </c>
      <c r="M39" s="77"/>
      <c r="N39" s="77"/>
      <c r="O39" s="74"/>
      <c r="P39" s="74"/>
      <c r="Q39" s="56" t="s">
        <v>867</v>
      </c>
      <c r="R39" s="62"/>
      <c r="S39" s="60">
        <v>262</v>
      </c>
    </row>
    <row r="40" spans="1:19" s="60" customFormat="1" ht="9.75" customHeight="1" x14ac:dyDescent="0.25">
      <c r="A40" s="54"/>
      <c r="B40" s="54" t="s">
        <v>1097</v>
      </c>
      <c r="C40" s="54" t="s">
        <v>845</v>
      </c>
      <c r="D40" s="54" t="s">
        <v>1145</v>
      </c>
      <c r="E40" s="60">
        <v>262</v>
      </c>
      <c r="F40" s="54" t="s">
        <v>320</v>
      </c>
      <c r="G40" s="54" t="s">
        <v>1024</v>
      </c>
      <c r="H40" s="54" t="s">
        <v>1141</v>
      </c>
      <c r="I40" s="54" t="s">
        <v>856</v>
      </c>
      <c r="J40" s="67" t="s">
        <v>849</v>
      </c>
      <c r="K40" s="55" t="str">
        <f t="shared" si="0"/>
        <v>TC40_B8111_BatchNumIdentRoot_262_len_nospace_xsdErr</v>
      </c>
      <c r="L40" s="55" t="s">
        <v>1183</v>
      </c>
      <c r="M40" s="77"/>
      <c r="N40" s="77"/>
      <c r="O40" s="74"/>
      <c r="P40" s="74"/>
      <c r="Q40" s="56" t="s">
        <v>867</v>
      </c>
      <c r="R40" s="62"/>
      <c r="S40" s="60">
        <v>262</v>
      </c>
    </row>
    <row r="41" spans="1:19" s="60" customFormat="1" ht="9.75" customHeight="1" x14ac:dyDescent="0.25">
      <c r="A41" s="54"/>
      <c r="B41" s="54" t="s">
        <v>1098</v>
      </c>
      <c r="C41" s="54" t="s">
        <v>845</v>
      </c>
      <c r="D41" s="54" t="s">
        <v>1145</v>
      </c>
      <c r="E41" s="60">
        <v>263</v>
      </c>
      <c r="F41" s="54" t="s">
        <v>320</v>
      </c>
      <c r="G41" s="54">
        <v>1</v>
      </c>
      <c r="H41" s="54" t="s">
        <v>2</v>
      </c>
      <c r="I41" s="54" t="s">
        <v>848</v>
      </c>
      <c r="J41" s="67" t="s">
        <v>850</v>
      </c>
      <c r="K41" s="55" t="str">
        <f t="shared" si="0"/>
        <v>TC41_B8111_BatchNumIdentRoot_263_len_1_p</v>
      </c>
      <c r="L41" s="55" t="s">
        <v>1184</v>
      </c>
      <c r="M41" s="77"/>
      <c r="N41" s="77"/>
      <c r="O41" s="74" t="s">
        <v>993</v>
      </c>
      <c r="P41" s="74" t="s">
        <v>961</v>
      </c>
      <c r="Q41" s="56"/>
      <c r="R41" s="62" t="s">
        <v>866</v>
      </c>
      <c r="S41" s="60">
        <v>263</v>
      </c>
    </row>
    <row r="42" spans="1:19" s="60" customFormat="1" ht="9.75" customHeight="1" x14ac:dyDescent="0.25">
      <c r="A42" s="54"/>
      <c r="B42" s="54" t="s">
        <v>1099</v>
      </c>
      <c r="C42" s="54" t="s">
        <v>845</v>
      </c>
      <c r="D42" s="54" t="s">
        <v>1145</v>
      </c>
      <c r="E42" s="60">
        <v>263</v>
      </c>
      <c r="F42" s="54" t="s">
        <v>320</v>
      </c>
      <c r="G42" s="54">
        <v>59</v>
      </c>
      <c r="H42" s="54" t="s">
        <v>2</v>
      </c>
      <c r="I42" s="54" t="s">
        <v>848</v>
      </c>
      <c r="J42" s="67" t="s">
        <v>851</v>
      </c>
      <c r="K42" s="55" t="str">
        <f t="shared" si="0"/>
        <v>TC42_B8111_BatchNumIdentRoot_263_len_59_p</v>
      </c>
      <c r="L42" s="55" t="s">
        <v>1185</v>
      </c>
      <c r="M42" s="77"/>
      <c r="N42" s="77"/>
      <c r="O42" s="74" t="s">
        <v>994</v>
      </c>
      <c r="P42" s="74" t="s">
        <v>962</v>
      </c>
      <c r="Q42" s="56"/>
      <c r="R42" s="62" t="s">
        <v>866</v>
      </c>
      <c r="S42" s="60">
        <v>263</v>
      </c>
    </row>
    <row r="43" spans="1:19" s="60" customFormat="1" ht="9.75" customHeight="1" x14ac:dyDescent="0.25">
      <c r="A43" s="54"/>
      <c r="B43" s="54" t="s">
        <v>1100</v>
      </c>
      <c r="C43" s="54" t="s">
        <v>845</v>
      </c>
      <c r="D43" s="54" t="s">
        <v>1145</v>
      </c>
      <c r="E43" s="60">
        <v>263</v>
      </c>
      <c r="F43" s="54" t="s">
        <v>320</v>
      </c>
      <c r="G43" s="54">
        <v>60</v>
      </c>
      <c r="H43" s="54" t="s">
        <v>2</v>
      </c>
      <c r="I43" s="54" t="s">
        <v>848</v>
      </c>
      <c r="J43" s="67" t="s">
        <v>852</v>
      </c>
      <c r="K43" s="55" t="str">
        <f t="shared" si="0"/>
        <v>TC43_B8111_BatchNumIdentRoot_263_len_60_p</v>
      </c>
      <c r="L43" s="55" t="s">
        <v>1186</v>
      </c>
      <c r="M43" s="77"/>
      <c r="N43" s="77"/>
      <c r="O43" s="74" t="s">
        <v>995</v>
      </c>
      <c r="P43" s="74" t="s">
        <v>963</v>
      </c>
      <c r="Q43" s="56"/>
      <c r="R43" s="62" t="s">
        <v>866</v>
      </c>
      <c r="S43" s="60">
        <v>263</v>
      </c>
    </row>
    <row r="44" spans="1:19" s="60" customFormat="1" ht="9.75" customHeight="1" x14ac:dyDescent="0.25">
      <c r="A44" s="54"/>
      <c r="B44" s="54" t="s">
        <v>1101</v>
      </c>
      <c r="C44" s="54" t="s">
        <v>845</v>
      </c>
      <c r="D44" s="54" t="s">
        <v>1145</v>
      </c>
      <c r="E44" s="60">
        <v>263</v>
      </c>
      <c r="F44" s="54" t="s">
        <v>320</v>
      </c>
      <c r="G44" s="54">
        <v>61</v>
      </c>
      <c r="H44" s="54" t="s">
        <v>1146</v>
      </c>
      <c r="I44" s="54" t="s">
        <v>848</v>
      </c>
      <c r="J44" s="67" t="s">
        <v>853</v>
      </c>
      <c r="K44" s="55" t="str">
        <f t="shared" si="0"/>
        <v>TC44_B8111_BatchNumIdentRoot_263_len_61_chkfail</v>
      </c>
      <c r="L44" s="55" t="s">
        <v>1187</v>
      </c>
      <c r="M44" s="77"/>
      <c r="N44" s="77"/>
      <c r="O44" s="74" t="s">
        <v>996</v>
      </c>
      <c r="P44" s="74"/>
      <c r="Q44" s="56" t="s">
        <v>885</v>
      </c>
      <c r="R44" s="62" t="s">
        <v>866</v>
      </c>
      <c r="S44" s="60">
        <v>263</v>
      </c>
    </row>
    <row r="45" spans="1:19" s="60" customFormat="1" ht="9.75" customHeight="1" x14ac:dyDescent="0.25">
      <c r="A45" s="54"/>
      <c r="B45" s="54" t="s">
        <v>1102</v>
      </c>
      <c r="C45" s="54" t="s">
        <v>845</v>
      </c>
      <c r="D45" s="54" t="s">
        <v>1145</v>
      </c>
      <c r="E45" s="60">
        <v>263</v>
      </c>
      <c r="F45" s="54" t="s">
        <v>320</v>
      </c>
      <c r="G45" s="54">
        <v>70</v>
      </c>
      <c r="H45" s="54" t="s">
        <v>1146</v>
      </c>
      <c r="I45" s="54" t="s">
        <v>848</v>
      </c>
      <c r="J45" s="67" t="s">
        <v>882</v>
      </c>
      <c r="K45" s="55" t="str">
        <f t="shared" si="0"/>
        <v>TC45_B8111_BatchNumIdentRoot_263_len_70_chkfail</v>
      </c>
      <c r="L45" s="55" t="s">
        <v>1188</v>
      </c>
      <c r="M45" s="77"/>
      <c r="N45" s="77"/>
      <c r="O45" s="74" t="s">
        <v>996</v>
      </c>
      <c r="P45" s="74"/>
      <c r="Q45" s="56" t="s">
        <v>916</v>
      </c>
      <c r="R45" s="62" t="s">
        <v>866</v>
      </c>
      <c r="S45" s="60">
        <v>263</v>
      </c>
    </row>
    <row r="46" spans="1:19" s="57" customFormat="1" ht="9.75" customHeight="1" x14ac:dyDescent="0.25">
      <c r="A46" s="54"/>
      <c r="B46" s="54" t="s">
        <v>1103</v>
      </c>
      <c r="C46" s="54" t="s">
        <v>858</v>
      </c>
      <c r="D46" s="54" t="s">
        <v>1057</v>
      </c>
      <c r="E46" s="60">
        <v>265</v>
      </c>
      <c r="F46" s="54" t="s">
        <v>846</v>
      </c>
      <c r="G46" s="54" t="s">
        <v>35</v>
      </c>
      <c r="H46" s="54" t="s">
        <v>1140</v>
      </c>
      <c r="I46" s="54" t="s">
        <v>886</v>
      </c>
      <c r="J46" s="67" t="s">
        <v>859</v>
      </c>
      <c r="K46" s="55" t="str">
        <f t="shared" si="0"/>
        <v>TC46_B814_BatchCreationDate_265_mand_null_preValErr</v>
      </c>
      <c r="L46" s="55" t="s">
        <v>1189</v>
      </c>
      <c r="M46" s="77"/>
      <c r="N46" s="77"/>
      <c r="O46" s="74"/>
      <c r="P46" s="74"/>
      <c r="Q46" s="57" t="s">
        <v>888</v>
      </c>
      <c r="R46" s="58" t="s">
        <v>877</v>
      </c>
      <c r="S46" s="57">
        <v>265</v>
      </c>
    </row>
    <row r="47" spans="1:19" s="60" customFormat="1" ht="9.75" customHeight="1" x14ac:dyDescent="0.25">
      <c r="A47" s="54"/>
      <c r="B47" s="54" t="s">
        <v>1104</v>
      </c>
      <c r="C47" s="54" t="s">
        <v>858</v>
      </c>
      <c r="D47" s="54" t="s">
        <v>1057</v>
      </c>
      <c r="E47" s="60">
        <v>265</v>
      </c>
      <c r="F47" s="54" t="s">
        <v>846</v>
      </c>
      <c r="G47" s="54" t="s">
        <v>318</v>
      </c>
      <c r="H47" s="54" t="s">
        <v>1140</v>
      </c>
      <c r="I47" s="54" t="s">
        <v>887</v>
      </c>
      <c r="J47" s="67" t="s">
        <v>860</v>
      </c>
      <c r="K47" s="55" t="str">
        <f t="shared" si="0"/>
        <v>TC47_B814_BatchCreationDate_265_mand_remove_preValErr</v>
      </c>
      <c r="L47" s="55" t="s">
        <v>1190</v>
      </c>
      <c r="M47" s="77"/>
      <c r="N47" s="77"/>
      <c r="O47" s="74"/>
      <c r="P47" s="74"/>
      <c r="R47" s="61" t="s">
        <v>867</v>
      </c>
    </row>
    <row r="48" spans="1:19" s="60" customFormat="1" ht="9.75" customHeight="1" x14ac:dyDescent="0.25">
      <c r="A48" s="54"/>
      <c r="B48" s="54" t="s">
        <v>1105</v>
      </c>
      <c r="C48" s="54" t="s">
        <v>858</v>
      </c>
      <c r="D48" s="54" t="s">
        <v>1057</v>
      </c>
      <c r="E48" s="60">
        <v>265</v>
      </c>
      <c r="F48" s="54" t="s">
        <v>1038</v>
      </c>
      <c r="G48" s="54" t="s">
        <v>861</v>
      </c>
      <c r="H48" s="54" t="s">
        <v>2</v>
      </c>
      <c r="I48" s="54" t="s">
        <v>862</v>
      </c>
      <c r="J48" s="67" t="s">
        <v>868</v>
      </c>
      <c r="K48" s="55" t="str">
        <f t="shared" si="0"/>
        <v>TC48_B814_BatchCreationDate_265_bizrul_validformat_p</v>
      </c>
      <c r="L48" s="55" t="s">
        <v>1191</v>
      </c>
      <c r="M48" s="77"/>
      <c r="N48" s="77"/>
      <c r="O48" s="74" t="s">
        <v>997</v>
      </c>
      <c r="P48" s="74" t="s">
        <v>964</v>
      </c>
      <c r="R48" s="62" t="s">
        <v>876</v>
      </c>
    </row>
    <row r="49" spans="1:19" s="60" customFormat="1" ht="9.75" customHeight="1" x14ac:dyDescent="0.25">
      <c r="A49" s="54"/>
      <c r="B49" s="54" t="s">
        <v>1106</v>
      </c>
      <c r="C49" s="54" t="s">
        <v>858</v>
      </c>
      <c r="D49" s="54" t="s">
        <v>1057</v>
      </c>
      <c r="E49" s="60">
        <v>266</v>
      </c>
      <c r="F49" s="54" t="s">
        <v>1038</v>
      </c>
      <c r="G49" s="54" t="s">
        <v>1031</v>
      </c>
      <c r="H49" s="54" t="s">
        <v>1142</v>
      </c>
      <c r="I49" s="54" t="s">
        <v>863</v>
      </c>
      <c r="J49" s="67" t="s">
        <v>869</v>
      </c>
      <c r="K49" s="55" t="str">
        <f t="shared" si="0"/>
        <v>TC49_B814_BatchCreationDate_266_bizrul_invalidformat1_err</v>
      </c>
      <c r="L49" s="55" t="s">
        <v>1192</v>
      </c>
      <c r="M49" s="77"/>
      <c r="N49" s="77"/>
      <c r="O49" s="74"/>
      <c r="P49" s="74"/>
      <c r="Q49" s="56" t="s">
        <v>891</v>
      </c>
      <c r="R49" s="61" t="s">
        <v>877</v>
      </c>
      <c r="S49" s="60">
        <v>266</v>
      </c>
    </row>
    <row r="50" spans="1:19" s="60" customFormat="1" ht="9.75" customHeight="1" x14ac:dyDescent="0.25">
      <c r="A50" s="54"/>
      <c r="B50" s="54" t="s">
        <v>1107</v>
      </c>
      <c r="C50" s="54" t="s">
        <v>858</v>
      </c>
      <c r="D50" s="54" t="s">
        <v>1057</v>
      </c>
      <c r="E50" s="60">
        <v>266</v>
      </c>
      <c r="F50" s="54" t="s">
        <v>1038</v>
      </c>
      <c r="G50" s="54" t="s">
        <v>1032</v>
      </c>
      <c r="H50" s="54" t="s">
        <v>1142</v>
      </c>
      <c r="I50" s="54" t="s">
        <v>863</v>
      </c>
      <c r="J50" s="67" t="s">
        <v>870</v>
      </c>
      <c r="K50" s="55" t="str">
        <f t="shared" si="0"/>
        <v>TC50_B814_BatchCreationDate_266_bizrul_invalidformat2_err</v>
      </c>
      <c r="L50" s="55" t="s">
        <v>1193</v>
      </c>
      <c r="M50" s="77"/>
      <c r="N50" s="77"/>
      <c r="O50" s="74"/>
      <c r="P50" s="74"/>
      <c r="Q50" s="56" t="s">
        <v>889</v>
      </c>
      <c r="R50" s="61" t="s">
        <v>867</v>
      </c>
      <c r="S50" s="60">
        <v>266</v>
      </c>
    </row>
    <row r="51" spans="1:19" s="60" customFormat="1" ht="9.75" customHeight="1" x14ac:dyDescent="0.25">
      <c r="A51" s="54"/>
      <c r="B51" s="54" t="s">
        <v>1108</v>
      </c>
      <c r="C51" s="54" t="s">
        <v>858</v>
      </c>
      <c r="D51" s="54" t="s">
        <v>1057</v>
      </c>
      <c r="E51" s="60">
        <v>266</v>
      </c>
      <c r="F51" s="54" t="s">
        <v>1038</v>
      </c>
      <c r="G51" s="54" t="s">
        <v>1033</v>
      </c>
      <c r="H51" s="54" t="s">
        <v>1142</v>
      </c>
      <c r="I51" s="54" t="s">
        <v>863</v>
      </c>
      <c r="J51" s="67" t="s">
        <v>871</v>
      </c>
      <c r="K51" s="55" t="str">
        <f t="shared" si="0"/>
        <v>TC51_B814_BatchCreationDate_266_bizrul_invalidformat3_err</v>
      </c>
      <c r="L51" s="55" t="s">
        <v>1194</v>
      </c>
      <c r="M51" s="77"/>
      <c r="N51" s="77"/>
      <c r="O51" s="74"/>
      <c r="P51" s="74"/>
      <c r="Q51" s="56" t="s">
        <v>891</v>
      </c>
      <c r="R51" s="61" t="s">
        <v>877</v>
      </c>
      <c r="S51" s="60">
        <v>266</v>
      </c>
    </row>
    <row r="52" spans="1:19" s="60" customFormat="1" ht="9.75" customHeight="1" x14ac:dyDescent="0.25">
      <c r="A52" s="54"/>
      <c r="B52" s="54" t="s">
        <v>1109</v>
      </c>
      <c r="C52" s="54" t="s">
        <v>858</v>
      </c>
      <c r="D52" s="54" t="s">
        <v>1057</v>
      </c>
      <c r="E52" s="60">
        <v>266</v>
      </c>
      <c r="F52" s="54" t="s">
        <v>1038</v>
      </c>
      <c r="G52" s="54" t="s">
        <v>1034</v>
      </c>
      <c r="H52" s="54" t="s">
        <v>1142</v>
      </c>
      <c r="I52" s="54" t="s">
        <v>863</v>
      </c>
      <c r="J52" s="67" t="s">
        <v>872</v>
      </c>
      <c r="K52" s="55" t="str">
        <f t="shared" si="0"/>
        <v>TC52_B814_BatchCreationDate_266_bizrul_invalidformat4_err</v>
      </c>
      <c r="L52" s="55" t="s">
        <v>1195</v>
      </c>
      <c r="M52" s="77"/>
      <c r="N52" s="77"/>
      <c r="O52" s="74"/>
      <c r="P52" s="74"/>
      <c r="Q52" s="56" t="s">
        <v>891</v>
      </c>
      <c r="R52" s="61" t="s">
        <v>877</v>
      </c>
      <c r="S52" s="60">
        <v>266</v>
      </c>
    </row>
    <row r="53" spans="1:19" s="60" customFormat="1" ht="9.75" customHeight="1" x14ac:dyDescent="0.25">
      <c r="A53" s="54"/>
      <c r="B53" s="54" t="s">
        <v>1110</v>
      </c>
      <c r="C53" s="54" t="s">
        <v>858</v>
      </c>
      <c r="D53" s="54" t="s">
        <v>1057</v>
      </c>
      <c r="E53" s="60">
        <v>266</v>
      </c>
      <c r="F53" s="54" t="s">
        <v>1038</v>
      </c>
      <c r="G53" s="54" t="s">
        <v>1035</v>
      </c>
      <c r="H53" s="54" t="s">
        <v>1142</v>
      </c>
      <c r="I53" s="54" t="s">
        <v>863</v>
      </c>
      <c r="J53" s="67" t="s">
        <v>873</v>
      </c>
      <c r="K53" s="55" t="str">
        <f t="shared" si="0"/>
        <v>TC53_B814_BatchCreationDate_266_bizrul_invalidformat5_err</v>
      </c>
      <c r="L53" s="55" t="s">
        <v>1196</v>
      </c>
      <c r="M53" s="77"/>
      <c r="N53" s="77"/>
      <c r="O53" s="74"/>
      <c r="P53" s="74"/>
      <c r="Q53" s="56" t="s">
        <v>891</v>
      </c>
      <c r="R53" s="61" t="s">
        <v>877</v>
      </c>
      <c r="S53" s="60">
        <v>266</v>
      </c>
    </row>
    <row r="54" spans="1:19" s="60" customFormat="1" ht="9.75" customHeight="1" x14ac:dyDescent="0.25">
      <c r="A54" s="54"/>
      <c r="B54" s="54" t="s">
        <v>1111</v>
      </c>
      <c r="C54" s="54" t="s">
        <v>858</v>
      </c>
      <c r="D54" s="54" t="s">
        <v>1057</v>
      </c>
      <c r="E54" s="60">
        <v>266</v>
      </c>
      <c r="F54" s="54" t="s">
        <v>1038</v>
      </c>
      <c r="G54" s="54" t="s">
        <v>1036</v>
      </c>
      <c r="H54" s="54" t="s">
        <v>1142</v>
      </c>
      <c r="I54" s="54" t="s">
        <v>865</v>
      </c>
      <c r="J54" s="67" t="s">
        <v>874</v>
      </c>
      <c r="K54" s="55" t="str">
        <f t="shared" si="0"/>
        <v>TC54_B814_BatchCreationDate_266_bizrul_futureyear_err</v>
      </c>
      <c r="L54" s="55" t="s">
        <v>1197</v>
      </c>
      <c r="M54" s="77"/>
      <c r="N54" s="77"/>
      <c r="O54" s="74"/>
      <c r="P54" s="74"/>
      <c r="Q54" s="56" t="s">
        <v>891</v>
      </c>
      <c r="R54" s="61" t="s">
        <v>877</v>
      </c>
      <c r="S54" s="60">
        <v>266</v>
      </c>
    </row>
    <row r="55" spans="1:19" s="60" customFormat="1" ht="9.75" customHeight="1" x14ac:dyDescent="0.25">
      <c r="A55" s="54"/>
      <c r="B55" s="54" t="s">
        <v>1112</v>
      </c>
      <c r="C55" s="54" t="s">
        <v>858</v>
      </c>
      <c r="D55" s="54" t="s">
        <v>1057</v>
      </c>
      <c r="E55" s="60">
        <v>267</v>
      </c>
      <c r="F55" s="54" t="s">
        <v>1038</v>
      </c>
      <c r="G55" s="54" t="s">
        <v>1037</v>
      </c>
      <c r="H55" s="54" t="s">
        <v>2</v>
      </c>
      <c r="I55" s="54" t="s">
        <v>864</v>
      </c>
      <c r="J55" s="67" t="s">
        <v>875</v>
      </c>
      <c r="K55" s="55" t="str">
        <f t="shared" si="0"/>
        <v>TC55_B814_BatchCreationDate_267_bizrul_validyear_p</v>
      </c>
      <c r="L55" s="55" t="s">
        <v>1198</v>
      </c>
      <c r="M55" s="77"/>
      <c r="N55" s="77"/>
      <c r="O55" s="74" t="s">
        <v>998</v>
      </c>
      <c r="P55" s="74" t="s">
        <v>965</v>
      </c>
      <c r="R55" s="62" t="s">
        <v>876</v>
      </c>
      <c r="S55" s="60">
        <v>267</v>
      </c>
    </row>
    <row r="56" spans="1:19" ht="9.75" customHeight="1" x14ac:dyDescent="0.25">
      <c r="A56" s="54"/>
      <c r="B56" s="54" t="s">
        <v>1113</v>
      </c>
      <c r="C56" s="47" t="s">
        <v>892</v>
      </c>
      <c r="D56" s="34" t="s">
        <v>893</v>
      </c>
      <c r="E56" s="60">
        <v>268</v>
      </c>
      <c r="F56" s="54" t="s">
        <v>846</v>
      </c>
      <c r="G56" s="47" t="s">
        <v>35</v>
      </c>
      <c r="H56" s="59" t="s">
        <v>1140</v>
      </c>
      <c r="I56" s="48" t="s">
        <v>897</v>
      </c>
      <c r="J56" s="47" t="s">
        <v>894</v>
      </c>
      <c r="K56" s="55" t="str">
        <f t="shared" si="0"/>
        <v>TC56_B8121_BatchSendRoot_268_mand_null_preValErr</v>
      </c>
      <c r="L56" s="55" t="s">
        <v>1199</v>
      </c>
      <c r="M56" s="77"/>
      <c r="N56" s="77"/>
      <c r="O56" s="74" t="s">
        <v>999</v>
      </c>
      <c r="P56" s="74"/>
      <c r="Q56" s="49" t="s">
        <v>895</v>
      </c>
      <c r="R56" s="66" t="s">
        <v>912</v>
      </c>
      <c r="S56" s="64">
        <v>268</v>
      </c>
    </row>
    <row r="57" spans="1:19" ht="9.75" customHeight="1" x14ac:dyDescent="0.25">
      <c r="A57" s="54"/>
      <c r="B57" s="54" t="s">
        <v>1114</v>
      </c>
      <c r="C57" s="47" t="s">
        <v>892</v>
      </c>
      <c r="D57" s="34" t="s">
        <v>893</v>
      </c>
      <c r="E57" s="60">
        <v>268</v>
      </c>
      <c r="F57" s="54" t="s">
        <v>846</v>
      </c>
      <c r="G57" s="47" t="s">
        <v>318</v>
      </c>
      <c r="H57" s="59" t="s">
        <v>1140</v>
      </c>
      <c r="I57" s="48" t="s">
        <v>898</v>
      </c>
      <c r="J57" s="47" t="s">
        <v>896</v>
      </c>
      <c r="K57" s="55" t="str">
        <f t="shared" si="0"/>
        <v>TC57_B8121_BatchSendRoot_268_mand_remove_preValErr</v>
      </c>
      <c r="L57" s="55" t="s">
        <v>1200</v>
      </c>
      <c r="M57" s="77"/>
      <c r="N57" s="77"/>
      <c r="O57" s="74"/>
      <c r="P57" s="74"/>
      <c r="Q57" s="49" t="s">
        <v>895</v>
      </c>
      <c r="R57" s="66" t="s">
        <v>867</v>
      </c>
      <c r="S57" s="64">
        <v>268</v>
      </c>
    </row>
    <row r="58" spans="1:19" ht="9.75" customHeight="1" x14ac:dyDescent="0.25">
      <c r="A58" s="54"/>
      <c r="B58" s="54" t="s">
        <v>1115</v>
      </c>
      <c r="C58" s="34" t="s">
        <v>892</v>
      </c>
      <c r="D58" s="34" t="s">
        <v>893</v>
      </c>
      <c r="E58" s="60">
        <v>269</v>
      </c>
      <c r="F58" s="54" t="s">
        <v>320</v>
      </c>
      <c r="G58" s="34" t="s">
        <v>1024</v>
      </c>
      <c r="H58" s="54" t="s">
        <v>1146</v>
      </c>
      <c r="I58" s="34" t="s">
        <v>904</v>
      </c>
      <c r="J58" s="34" t="s">
        <v>899</v>
      </c>
      <c r="K58" s="55" t="str">
        <f t="shared" si="0"/>
        <v>TC58_B8121_BatchSendRoot_269_len_nospace_chkfail</v>
      </c>
      <c r="L58" s="55" t="s">
        <v>1201</v>
      </c>
      <c r="M58" s="77"/>
      <c r="N58" s="77"/>
      <c r="O58" s="74"/>
      <c r="P58" s="74"/>
      <c r="R58" s="66" t="s">
        <v>867</v>
      </c>
      <c r="S58" s="64">
        <v>269</v>
      </c>
    </row>
    <row r="59" spans="1:19" ht="9.75" customHeight="1" x14ac:dyDescent="0.25">
      <c r="A59" s="54"/>
      <c r="B59" s="54" t="s">
        <v>1116</v>
      </c>
      <c r="C59" s="34" t="s">
        <v>892</v>
      </c>
      <c r="D59" s="34" t="s">
        <v>893</v>
      </c>
      <c r="E59" s="60">
        <v>269</v>
      </c>
      <c r="F59" s="54" t="s">
        <v>320</v>
      </c>
      <c r="G59" s="76">
        <v>1</v>
      </c>
      <c r="H59" s="59" t="s">
        <v>2</v>
      </c>
      <c r="I59" s="34" t="s">
        <v>905</v>
      </c>
      <c r="J59" s="34" t="s">
        <v>900</v>
      </c>
      <c r="K59" s="55" t="str">
        <f t="shared" si="0"/>
        <v>TC59_B8121_BatchSendRoot_269_len_1_p</v>
      </c>
      <c r="L59" s="55" t="s">
        <v>1202</v>
      </c>
      <c r="M59" s="77"/>
      <c r="N59" s="77"/>
      <c r="O59" s="74" t="s">
        <v>1000</v>
      </c>
      <c r="P59" s="74" t="s">
        <v>966</v>
      </c>
      <c r="R59" s="66" t="s">
        <v>911</v>
      </c>
      <c r="S59" s="64">
        <v>269</v>
      </c>
    </row>
    <row r="60" spans="1:19" ht="9.75" customHeight="1" x14ac:dyDescent="0.25">
      <c r="A60" s="54"/>
      <c r="B60" s="54" t="s">
        <v>1117</v>
      </c>
      <c r="C60" s="34" t="s">
        <v>892</v>
      </c>
      <c r="D60" s="34" t="s">
        <v>893</v>
      </c>
      <c r="E60" s="60">
        <v>269</v>
      </c>
      <c r="F60" s="54" t="s">
        <v>320</v>
      </c>
      <c r="G60" s="76">
        <v>59</v>
      </c>
      <c r="H60" s="59" t="s">
        <v>2</v>
      </c>
      <c r="I60" s="34" t="s">
        <v>906</v>
      </c>
      <c r="J60" s="34" t="s">
        <v>901</v>
      </c>
      <c r="K60" s="55" t="str">
        <f t="shared" si="0"/>
        <v>TC60_B8121_BatchSendRoot_269_len_59_p</v>
      </c>
      <c r="L60" s="55" t="s">
        <v>1203</v>
      </c>
      <c r="M60" s="77"/>
      <c r="N60" s="77"/>
      <c r="O60" s="74" t="s">
        <v>1001</v>
      </c>
      <c r="P60" s="74" t="s">
        <v>967</v>
      </c>
      <c r="R60" s="66" t="s">
        <v>911</v>
      </c>
      <c r="S60" s="64">
        <v>269</v>
      </c>
    </row>
    <row r="61" spans="1:19" ht="9.75" customHeight="1" x14ac:dyDescent="0.25">
      <c r="A61" s="54"/>
      <c r="B61" s="54" t="s">
        <v>1118</v>
      </c>
      <c r="C61" s="34" t="s">
        <v>892</v>
      </c>
      <c r="D61" s="34" t="s">
        <v>893</v>
      </c>
      <c r="E61" s="60">
        <v>269</v>
      </c>
      <c r="F61" s="54" t="s">
        <v>320</v>
      </c>
      <c r="G61" s="76">
        <v>60</v>
      </c>
      <c r="H61" s="59" t="s">
        <v>2</v>
      </c>
      <c r="I61" s="34" t="s">
        <v>907</v>
      </c>
      <c r="J61" s="34" t="s">
        <v>902</v>
      </c>
      <c r="K61" s="55" t="str">
        <f t="shared" si="0"/>
        <v>TC61_B8121_BatchSendRoot_269_len_60_p</v>
      </c>
      <c r="L61" s="55" t="s">
        <v>1204</v>
      </c>
      <c r="M61" s="77"/>
      <c r="N61" s="77"/>
      <c r="O61" s="74" t="s">
        <v>1002</v>
      </c>
      <c r="P61" s="74" t="s">
        <v>968</v>
      </c>
      <c r="R61" s="66" t="s">
        <v>914</v>
      </c>
      <c r="S61" s="64">
        <v>269</v>
      </c>
    </row>
    <row r="62" spans="1:19" ht="9.75" customHeight="1" x14ac:dyDescent="0.25">
      <c r="A62" s="54"/>
      <c r="B62" s="54" t="s">
        <v>1119</v>
      </c>
      <c r="C62" s="34" t="s">
        <v>892</v>
      </c>
      <c r="D62" s="34" t="s">
        <v>893</v>
      </c>
      <c r="E62" s="60">
        <v>269</v>
      </c>
      <c r="F62" s="54" t="s">
        <v>320</v>
      </c>
      <c r="G62" s="76">
        <v>61</v>
      </c>
      <c r="H62" s="54" t="s">
        <v>1146</v>
      </c>
      <c r="I62" s="34" t="s">
        <v>908</v>
      </c>
      <c r="J62" s="34" t="s">
        <v>903</v>
      </c>
      <c r="K62" s="55" t="str">
        <f t="shared" si="0"/>
        <v>TC62_B8121_BatchSendRoot_269_len_61_chkfail</v>
      </c>
      <c r="L62" s="55" t="s">
        <v>1205</v>
      </c>
      <c r="M62" s="77"/>
      <c r="N62" s="77"/>
      <c r="O62" s="74" t="s">
        <v>996</v>
      </c>
      <c r="P62" s="74"/>
      <c r="R62" s="66" t="s">
        <v>913</v>
      </c>
      <c r="S62" s="64">
        <v>269</v>
      </c>
    </row>
    <row r="63" spans="1:19" ht="9.75" customHeight="1" x14ac:dyDescent="0.25">
      <c r="A63" s="54"/>
      <c r="B63" s="54" t="s">
        <v>1120</v>
      </c>
      <c r="C63" s="34" t="s">
        <v>892</v>
      </c>
      <c r="D63" s="34" t="s">
        <v>893</v>
      </c>
      <c r="E63" s="60">
        <v>269</v>
      </c>
      <c r="F63" s="54" t="s">
        <v>320</v>
      </c>
      <c r="G63" s="76">
        <v>70</v>
      </c>
      <c r="H63" s="54" t="s">
        <v>1146</v>
      </c>
      <c r="I63" s="34" t="s">
        <v>909</v>
      </c>
      <c r="J63" s="34" t="s">
        <v>910</v>
      </c>
      <c r="K63" s="55" t="str">
        <f t="shared" si="0"/>
        <v>TC63_B8121_BatchSendRoot_269_len_70_chkfail</v>
      </c>
      <c r="L63" s="55" t="s">
        <v>1206</v>
      </c>
      <c r="M63" s="77"/>
      <c r="N63" s="77"/>
      <c r="O63" s="74" t="s">
        <v>996</v>
      </c>
      <c r="P63" s="74"/>
      <c r="R63" s="66" t="s">
        <v>915</v>
      </c>
      <c r="S63" s="64">
        <v>269</v>
      </c>
    </row>
    <row r="64" spans="1:19" ht="9.75" customHeight="1" x14ac:dyDescent="0.25">
      <c r="A64" s="54"/>
      <c r="B64" s="54" t="s">
        <v>1121</v>
      </c>
      <c r="C64" s="59" t="s">
        <v>917</v>
      </c>
      <c r="D64" s="70" t="s">
        <v>1039</v>
      </c>
      <c r="E64" s="60">
        <v>198</v>
      </c>
      <c r="F64" s="70" t="s">
        <v>1038</v>
      </c>
      <c r="G64" s="70" t="s">
        <v>1040</v>
      </c>
      <c r="H64" s="59" t="s">
        <v>2</v>
      </c>
      <c r="I64" s="59" t="s">
        <v>918</v>
      </c>
      <c r="J64" s="69"/>
      <c r="K64" s="55" t="str">
        <f t="shared" si="0"/>
        <v>TC64_B25_offLabel_198_bizrul_true251null_p</v>
      </c>
      <c r="L64" s="55" t="s">
        <v>1207</v>
      </c>
      <c r="M64" s="77"/>
      <c r="N64" s="77"/>
      <c r="O64" s="74" t="s">
        <v>1003</v>
      </c>
      <c r="P64" s="74" t="s">
        <v>969</v>
      </c>
      <c r="Q64" s="73" t="s">
        <v>931</v>
      </c>
    </row>
    <row r="65" spans="1:17" ht="9.75" customHeight="1" x14ac:dyDescent="0.25">
      <c r="A65" s="54"/>
      <c r="B65" s="54" t="s">
        <v>1122</v>
      </c>
      <c r="C65" s="59" t="s">
        <v>917</v>
      </c>
      <c r="D65" s="70" t="s">
        <v>1039</v>
      </c>
      <c r="E65" s="60">
        <v>198</v>
      </c>
      <c r="F65" s="70" t="s">
        <v>1038</v>
      </c>
      <c r="G65" s="70" t="s">
        <v>1041</v>
      </c>
      <c r="H65" s="59" t="s">
        <v>2</v>
      </c>
      <c r="I65" s="59" t="s">
        <v>921</v>
      </c>
      <c r="J65" s="69"/>
      <c r="K65" s="55" t="str">
        <f t="shared" si="0"/>
        <v>TC65_B25_offLabel_198_bizrul_True251unk_p</v>
      </c>
      <c r="L65" s="55" t="s">
        <v>1208</v>
      </c>
      <c r="M65" s="77"/>
      <c r="N65" s="77"/>
      <c r="O65" s="74" t="s">
        <v>1004</v>
      </c>
      <c r="P65" s="74" t="s">
        <v>970</v>
      </c>
      <c r="Q65" s="71" t="s">
        <v>932</v>
      </c>
    </row>
    <row r="66" spans="1:17" ht="9.75" customHeight="1" x14ac:dyDescent="0.25">
      <c r="A66" s="54"/>
      <c r="B66" s="54" t="s">
        <v>1123</v>
      </c>
      <c r="C66" s="59" t="s">
        <v>917</v>
      </c>
      <c r="D66" s="70" t="s">
        <v>1039</v>
      </c>
      <c r="E66" s="60">
        <v>198</v>
      </c>
      <c r="F66" s="70" t="s">
        <v>1038</v>
      </c>
      <c r="G66" s="70" t="s">
        <v>1042</v>
      </c>
      <c r="H66" s="59" t="s">
        <v>2</v>
      </c>
      <c r="I66" s="59" t="s">
        <v>925</v>
      </c>
      <c r="J66" s="69"/>
      <c r="K66" s="55" t="str">
        <f t="shared" si="0"/>
        <v>TC66_B25_offLabel_198_bizrul_True251NA_p</v>
      </c>
      <c r="L66" s="55" t="s">
        <v>1209</v>
      </c>
      <c r="M66" s="77"/>
      <c r="N66" s="77"/>
      <c r="O66" s="74" t="s">
        <v>1005</v>
      </c>
      <c r="P66" s="74" t="s">
        <v>971</v>
      </c>
      <c r="Q66" s="71" t="s">
        <v>934</v>
      </c>
    </row>
    <row r="67" spans="1:17" ht="9.75" customHeight="1" x14ac:dyDescent="0.25">
      <c r="A67" s="54"/>
      <c r="B67" s="54" t="s">
        <v>1124</v>
      </c>
      <c r="C67" s="59" t="s">
        <v>917</v>
      </c>
      <c r="D67" s="70" t="s">
        <v>1039</v>
      </c>
      <c r="E67" s="60">
        <v>198</v>
      </c>
      <c r="F67" s="70" t="s">
        <v>1038</v>
      </c>
      <c r="G67" s="70" t="s">
        <v>1043</v>
      </c>
      <c r="H67" s="54" t="s">
        <v>1142</v>
      </c>
      <c r="I67" s="59" t="s">
        <v>920</v>
      </c>
      <c r="J67" s="69"/>
      <c r="K67" s="55" t="str">
        <f t="shared" ref="K67:K80" si="2">CONCATENATE(B67,"_",C67,"_",D67,"_",E67,"_",F67,"_",G67,"_",H67)</f>
        <v>TC67_B25_offLabel_198_bizrul_True251false_err</v>
      </c>
      <c r="L67" s="55" t="s">
        <v>1210</v>
      </c>
      <c r="M67" s="77"/>
      <c r="N67" s="77"/>
      <c r="O67" s="74" t="s">
        <v>1006</v>
      </c>
      <c r="P67" s="74" t="s">
        <v>972</v>
      </c>
      <c r="Q67" s="72" t="s">
        <v>926</v>
      </c>
    </row>
    <row r="68" spans="1:17" ht="9.75" customHeight="1" x14ac:dyDescent="0.25">
      <c r="A68" s="54"/>
      <c r="B68" s="54" t="s">
        <v>1125</v>
      </c>
      <c r="C68" s="59" t="s">
        <v>917</v>
      </c>
      <c r="D68" s="70" t="s">
        <v>1039</v>
      </c>
      <c r="E68" s="60">
        <v>198</v>
      </c>
      <c r="F68" s="70" t="s">
        <v>1038</v>
      </c>
      <c r="G68" s="70" t="s">
        <v>1044</v>
      </c>
      <c r="H68" s="54" t="s">
        <v>1142</v>
      </c>
      <c r="I68" s="59" t="s">
        <v>930</v>
      </c>
      <c r="J68" s="69"/>
      <c r="K68" s="55" t="str">
        <f t="shared" si="2"/>
        <v>TC68_B25_offLabel_198_bizrul_True251true_err</v>
      </c>
      <c r="L68" s="55" t="s">
        <v>1211</v>
      </c>
      <c r="M68" s="77"/>
      <c r="N68" s="77"/>
      <c r="O68" s="74" t="s">
        <v>1006</v>
      </c>
      <c r="P68" s="74" t="s">
        <v>972</v>
      </c>
      <c r="Q68" s="72" t="s">
        <v>926</v>
      </c>
    </row>
    <row r="69" spans="1:17" ht="9.75" customHeight="1" x14ac:dyDescent="0.25">
      <c r="A69" s="54"/>
      <c r="B69" s="54" t="s">
        <v>1126</v>
      </c>
      <c r="C69" s="59" t="s">
        <v>917</v>
      </c>
      <c r="D69" s="70" t="s">
        <v>1039</v>
      </c>
      <c r="E69" s="60">
        <v>197</v>
      </c>
      <c r="F69" s="70" t="s">
        <v>1038</v>
      </c>
      <c r="G69" s="70" t="s">
        <v>1045</v>
      </c>
      <c r="H69" s="59" t="s">
        <v>2</v>
      </c>
      <c r="I69" s="59" t="s">
        <v>922</v>
      </c>
      <c r="J69" s="69"/>
      <c r="K69" s="55" t="str">
        <f t="shared" si="2"/>
        <v>TC69_B25_offLabel_197_bizrul_False251Null_p</v>
      </c>
      <c r="L69" s="55" t="s">
        <v>1212</v>
      </c>
      <c r="M69" s="77"/>
      <c r="N69" s="77"/>
      <c r="O69" s="74" t="s">
        <v>1007</v>
      </c>
      <c r="P69" s="74" t="s">
        <v>973</v>
      </c>
      <c r="Q69" s="71" t="s">
        <v>933</v>
      </c>
    </row>
    <row r="70" spans="1:17" ht="9.75" customHeight="1" x14ac:dyDescent="0.25">
      <c r="A70" s="54"/>
      <c r="B70" s="54" t="s">
        <v>1127</v>
      </c>
      <c r="C70" s="59" t="s">
        <v>917</v>
      </c>
      <c r="D70" s="70" t="s">
        <v>1039</v>
      </c>
      <c r="E70" s="60">
        <v>197</v>
      </c>
      <c r="F70" s="70" t="s">
        <v>1038</v>
      </c>
      <c r="G70" s="70" t="s">
        <v>1046</v>
      </c>
      <c r="H70" s="59" t="s">
        <v>2</v>
      </c>
      <c r="I70" s="59" t="s">
        <v>919</v>
      </c>
      <c r="J70" s="69"/>
      <c r="K70" s="55" t="str">
        <f t="shared" si="2"/>
        <v>TC70_B25_offLabel_197_bizrul_False251true_p</v>
      </c>
      <c r="L70" s="55" t="s">
        <v>1213</v>
      </c>
      <c r="M70" s="77"/>
      <c r="N70" s="77"/>
      <c r="O70" s="74" t="s">
        <v>1008</v>
      </c>
      <c r="P70" s="74" t="s">
        <v>974</v>
      </c>
      <c r="Q70" s="71" t="s">
        <v>928</v>
      </c>
    </row>
    <row r="71" spans="1:17" ht="9.75" customHeight="1" x14ac:dyDescent="0.25">
      <c r="A71" s="54"/>
      <c r="B71" s="54" t="s">
        <v>1128</v>
      </c>
      <c r="C71" s="59" t="s">
        <v>917</v>
      </c>
      <c r="D71" s="70" t="s">
        <v>1039</v>
      </c>
      <c r="E71" s="60">
        <v>197</v>
      </c>
      <c r="F71" s="70" t="s">
        <v>1038</v>
      </c>
      <c r="G71" s="70" t="s">
        <v>1047</v>
      </c>
      <c r="H71" s="54" t="s">
        <v>1142</v>
      </c>
      <c r="I71" s="59" t="s">
        <v>923</v>
      </c>
      <c r="J71" s="69"/>
      <c r="K71" s="55" t="str">
        <f t="shared" si="2"/>
        <v>TC71_B25_offLabel_197_bizrul_False251false_err</v>
      </c>
      <c r="L71" s="55" t="s">
        <v>1214</v>
      </c>
      <c r="M71" s="77"/>
      <c r="N71" s="77"/>
      <c r="O71" s="74" t="s">
        <v>1009</v>
      </c>
      <c r="P71" s="74" t="s">
        <v>975</v>
      </c>
      <c r="Q71" s="72" t="s">
        <v>927</v>
      </c>
    </row>
    <row r="72" spans="1:17" ht="9.75" customHeight="1" x14ac:dyDescent="0.25">
      <c r="A72" s="54"/>
      <c r="B72" s="54" t="s">
        <v>1129</v>
      </c>
      <c r="C72" s="59" t="s">
        <v>917</v>
      </c>
      <c r="D72" s="70" t="s">
        <v>1039</v>
      </c>
      <c r="E72" s="60">
        <v>197</v>
      </c>
      <c r="F72" s="70" t="s">
        <v>1038</v>
      </c>
      <c r="G72" s="70" t="s">
        <v>1048</v>
      </c>
      <c r="H72" s="59" t="s">
        <v>2</v>
      </c>
      <c r="I72" s="59" t="s">
        <v>924</v>
      </c>
      <c r="J72" s="69"/>
      <c r="K72" s="55" t="str">
        <f t="shared" si="2"/>
        <v>TC72_B25_offLabel_197_bizrul_false251unk_p</v>
      </c>
      <c r="L72" s="55" t="s">
        <v>1215</v>
      </c>
      <c r="M72" s="77"/>
      <c r="N72" s="77"/>
      <c r="O72" s="74" t="s">
        <v>1007</v>
      </c>
      <c r="P72" s="74" t="s">
        <v>973</v>
      </c>
      <c r="Q72" s="71" t="s">
        <v>935</v>
      </c>
    </row>
    <row r="73" spans="1:17" ht="9.75" customHeight="1" x14ac:dyDescent="0.25">
      <c r="A73" s="54"/>
      <c r="B73" s="54" t="s">
        <v>1130</v>
      </c>
      <c r="C73" s="59" t="s">
        <v>917</v>
      </c>
      <c r="D73" s="70" t="s">
        <v>1039</v>
      </c>
      <c r="E73" s="60">
        <v>197</v>
      </c>
      <c r="F73" s="70" t="s">
        <v>1038</v>
      </c>
      <c r="G73" s="70" t="s">
        <v>1049</v>
      </c>
      <c r="H73" s="59" t="s">
        <v>2</v>
      </c>
      <c r="I73" s="59" t="s">
        <v>929</v>
      </c>
      <c r="J73" s="69"/>
      <c r="K73" s="55" t="str">
        <f t="shared" si="2"/>
        <v>TC73_B25_offLabel_197_bizrul_false251NA_p</v>
      </c>
      <c r="L73" s="55" t="s">
        <v>1216</v>
      </c>
      <c r="M73" s="77"/>
      <c r="N73" s="77"/>
      <c r="O73" s="74" t="s">
        <v>1007</v>
      </c>
      <c r="P73" s="74" t="s">
        <v>973</v>
      </c>
      <c r="Q73" s="71" t="s">
        <v>936</v>
      </c>
    </row>
    <row r="74" spans="1:17" ht="9.75" customHeight="1" x14ac:dyDescent="0.25">
      <c r="A74" s="54"/>
      <c r="B74" s="54" t="s">
        <v>1131</v>
      </c>
      <c r="C74" s="59" t="s">
        <v>917</v>
      </c>
      <c r="D74" s="70" t="s">
        <v>1039</v>
      </c>
      <c r="E74" s="60">
        <v>197</v>
      </c>
      <c r="F74" s="70" t="s">
        <v>1038</v>
      </c>
      <c r="G74" s="70" t="s">
        <v>1050</v>
      </c>
      <c r="H74" s="54" t="s">
        <v>1142</v>
      </c>
      <c r="I74" s="70" t="s">
        <v>938</v>
      </c>
      <c r="K74" s="55" t="str">
        <f t="shared" si="2"/>
        <v>TC74_B25_offLabel_197_bizrul_Null251NULL_err</v>
      </c>
      <c r="L74" s="55" t="s">
        <v>1217</v>
      </c>
      <c r="M74" s="77"/>
      <c r="N74" s="77"/>
      <c r="O74" s="74" t="s">
        <v>1010</v>
      </c>
      <c r="P74" s="74" t="s">
        <v>976</v>
      </c>
      <c r="Q74" s="72" t="s">
        <v>937</v>
      </c>
    </row>
    <row r="75" spans="1:17" ht="9.75" customHeight="1" x14ac:dyDescent="0.25">
      <c r="A75" s="54"/>
      <c r="B75" s="54" t="s">
        <v>1132</v>
      </c>
      <c r="C75" s="59" t="s">
        <v>917</v>
      </c>
      <c r="D75" s="70" t="s">
        <v>1039</v>
      </c>
      <c r="E75" s="60">
        <v>197</v>
      </c>
      <c r="F75" s="70" t="s">
        <v>1038</v>
      </c>
      <c r="G75" s="70" t="s">
        <v>1051</v>
      </c>
      <c r="H75" s="54" t="s">
        <v>1142</v>
      </c>
      <c r="I75" s="70" t="s">
        <v>940</v>
      </c>
      <c r="K75" s="55" t="str">
        <f t="shared" si="2"/>
        <v>TC75_B25_offLabel_197_bizrul_Null251true_err</v>
      </c>
      <c r="L75" s="55" t="s">
        <v>1218</v>
      </c>
      <c r="M75" s="77"/>
      <c r="N75" s="77"/>
      <c r="O75" s="74" t="s">
        <v>1010</v>
      </c>
      <c r="P75" s="74" t="s">
        <v>976</v>
      </c>
      <c r="Q75" s="72" t="s">
        <v>937</v>
      </c>
    </row>
    <row r="76" spans="1:17" ht="9.75" customHeight="1" x14ac:dyDescent="0.25">
      <c r="A76" s="54"/>
      <c r="B76" s="54" t="s">
        <v>1133</v>
      </c>
      <c r="C76" s="59" t="s">
        <v>917</v>
      </c>
      <c r="D76" s="70" t="s">
        <v>1039</v>
      </c>
      <c r="E76" s="60">
        <v>197</v>
      </c>
      <c r="F76" s="70" t="s">
        <v>1038</v>
      </c>
      <c r="G76" s="70" t="s">
        <v>1052</v>
      </c>
      <c r="H76" s="54" t="s">
        <v>1142</v>
      </c>
      <c r="I76" s="70" t="s">
        <v>941</v>
      </c>
      <c r="K76" s="55" t="str">
        <f t="shared" si="2"/>
        <v>TC76_B25_offLabel_197_bizrul_Null251false_err</v>
      </c>
      <c r="L76" s="55" t="s">
        <v>1219</v>
      </c>
      <c r="M76" s="77"/>
      <c r="N76" s="77"/>
      <c r="O76" s="74" t="s">
        <v>1011</v>
      </c>
      <c r="P76" s="74" t="s">
        <v>977</v>
      </c>
      <c r="Q76" s="72" t="s">
        <v>939</v>
      </c>
    </row>
    <row r="77" spans="1:17" ht="9.75" customHeight="1" x14ac:dyDescent="0.25">
      <c r="A77" s="54"/>
      <c r="B77" s="54" t="s">
        <v>1134</v>
      </c>
      <c r="C77" s="59" t="s">
        <v>917</v>
      </c>
      <c r="D77" s="70" t="s">
        <v>1039</v>
      </c>
      <c r="E77" s="60">
        <v>197</v>
      </c>
      <c r="F77" s="70" t="s">
        <v>1038</v>
      </c>
      <c r="G77" s="70" t="s">
        <v>1053</v>
      </c>
      <c r="H77" s="59" t="s">
        <v>2</v>
      </c>
      <c r="I77" s="70" t="s">
        <v>941</v>
      </c>
      <c r="K77" s="55" t="str">
        <f t="shared" si="2"/>
        <v>TC77_B25_offLabel_197_bizrul_UNK251true_p</v>
      </c>
      <c r="L77" s="55" t="s">
        <v>1220</v>
      </c>
      <c r="M77" s="77"/>
      <c r="N77" s="77"/>
      <c r="O77" s="74"/>
      <c r="P77" s="74"/>
      <c r="Q77" s="71" t="s">
        <v>942</v>
      </c>
    </row>
    <row r="78" spans="1:17" ht="9.75" customHeight="1" x14ac:dyDescent="0.25">
      <c r="A78" s="54"/>
      <c r="B78" s="54" t="s">
        <v>1135</v>
      </c>
      <c r="C78" s="59" t="s">
        <v>917</v>
      </c>
      <c r="D78" s="70" t="s">
        <v>1039</v>
      </c>
      <c r="E78" s="60">
        <v>197</v>
      </c>
      <c r="F78" s="70" t="s">
        <v>1038</v>
      </c>
      <c r="G78" s="70" t="s">
        <v>1054</v>
      </c>
      <c r="H78" s="59" t="s">
        <v>2</v>
      </c>
      <c r="I78" s="70" t="s">
        <v>944</v>
      </c>
      <c r="K78" s="55" t="str">
        <f t="shared" si="2"/>
        <v>TC78_B25_offLabel_197_bizrul_UNK251null_p</v>
      </c>
      <c r="L78" s="55" t="s">
        <v>1221</v>
      </c>
      <c r="M78" s="77"/>
      <c r="N78" s="77"/>
      <c r="O78" s="74"/>
      <c r="P78" s="74"/>
      <c r="Q78" s="71" t="s">
        <v>943</v>
      </c>
    </row>
    <row r="79" spans="1:17" ht="9.75" customHeight="1" x14ac:dyDescent="0.25">
      <c r="A79" s="54"/>
      <c r="B79" s="54" t="s">
        <v>1136</v>
      </c>
      <c r="C79" s="59" t="s">
        <v>917</v>
      </c>
      <c r="D79" s="70" t="s">
        <v>1039</v>
      </c>
      <c r="E79" s="60">
        <v>197</v>
      </c>
      <c r="F79" s="70" t="s">
        <v>1038</v>
      </c>
      <c r="G79" s="70" t="s">
        <v>1055</v>
      </c>
      <c r="H79" s="54" t="s">
        <v>1142</v>
      </c>
      <c r="I79" s="70" t="s">
        <v>944</v>
      </c>
      <c r="K79" s="55" t="str">
        <f t="shared" si="2"/>
        <v>TC79_B25_offLabel_197_bizrul_UNK251false_err</v>
      </c>
      <c r="L79" s="55" t="s">
        <v>1222</v>
      </c>
      <c r="M79" s="77"/>
      <c r="N79" s="77"/>
      <c r="O79" s="74" t="s">
        <v>1009</v>
      </c>
      <c r="P79" s="74" t="s">
        <v>975</v>
      </c>
      <c r="Q79" s="72" t="s">
        <v>927</v>
      </c>
    </row>
    <row r="80" spans="1:17" ht="9.75" customHeight="1" x14ac:dyDescent="0.25">
      <c r="A80" s="54"/>
      <c r="B80" s="54" t="s">
        <v>1137</v>
      </c>
      <c r="C80" s="59" t="s">
        <v>917</v>
      </c>
      <c r="D80" s="70" t="s">
        <v>1039</v>
      </c>
      <c r="E80" s="60">
        <v>197</v>
      </c>
      <c r="F80" s="70" t="s">
        <v>1038</v>
      </c>
      <c r="G80" s="70" t="s">
        <v>1056</v>
      </c>
      <c r="H80" s="54" t="s">
        <v>1142</v>
      </c>
      <c r="I80" s="70" t="s">
        <v>945</v>
      </c>
      <c r="K80" s="55" t="str">
        <f t="shared" si="2"/>
        <v>TC80_B25_offLabel_197_bizrul_NA251true_err</v>
      </c>
      <c r="L80" s="55" t="s">
        <v>1223</v>
      </c>
      <c r="M80" s="77"/>
      <c r="N80" s="77"/>
      <c r="O80" s="74" t="s">
        <v>1010</v>
      </c>
      <c r="P80" s="74" t="s">
        <v>976</v>
      </c>
      <c r="Q80" s="72" t="s">
        <v>937</v>
      </c>
    </row>
    <row r="81" spans="1:15" ht="9.75" customHeight="1" x14ac:dyDescent="0.2">
      <c r="B81" s="64" t="s">
        <v>1227</v>
      </c>
      <c r="C81" s="59" t="s">
        <v>1228</v>
      </c>
      <c r="D81" s="59" t="s">
        <v>1229</v>
      </c>
      <c r="F81" s="59" t="s">
        <v>1231</v>
      </c>
      <c r="I81" s="59" t="s">
        <v>1230</v>
      </c>
      <c r="K81" s="64" t="s">
        <v>1226</v>
      </c>
      <c r="L81" s="64" t="s">
        <v>1226</v>
      </c>
      <c r="O81" s="65" t="s">
        <v>1234</v>
      </c>
    </row>
    <row r="82" spans="1:15" ht="9.75" customHeight="1" x14ac:dyDescent="0.2">
      <c r="A82" s="64" t="s">
        <v>0</v>
      </c>
      <c r="K82" s="64" t="s">
        <v>1232</v>
      </c>
      <c r="O82" s="65" t="s">
        <v>1234</v>
      </c>
    </row>
    <row r="83" spans="1:15" ht="12" x14ac:dyDescent="0.2">
      <c r="K83" s="64" t="s">
        <v>1233</v>
      </c>
      <c r="O83" s="65" t="s">
        <v>1234</v>
      </c>
    </row>
    <row r="84" spans="1:15" ht="48" x14ac:dyDescent="0.2">
      <c r="I84" s="59" t="s">
        <v>1236</v>
      </c>
      <c r="K84" s="79" t="s">
        <v>1235</v>
      </c>
      <c r="M84" s="64" t="s">
        <v>1253</v>
      </c>
    </row>
    <row r="85" spans="1:15" ht="9.75" customHeight="1" x14ac:dyDescent="0.2">
      <c r="K85" s="64" t="s">
        <v>1238</v>
      </c>
      <c r="M85" s="64" t="s">
        <v>1253</v>
      </c>
    </row>
    <row r="86" spans="1:15" ht="9.75" customHeight="1" x14ac:dyDescent="0.2">
      <c r="K86" s="79" t="s">
        <v>1239</v>
      </c>
      <c r="M86" s="64" t="s">
        <v>1254</v>
      </c>
    </row>
    <row r="87" spans="1:15" ht="9.75" customHeight="1" x14ac:dyDescent="0.2">
      <c r="K87" s="79" t="s">
        <v>1240</v>
      </c>
      <c r="M87" s="64" t="s">
        <v>1254</v>
      </c>
    </row>
    <row r="88" spans="1:15" ht="9.75" customHeight="1" x14ac:dyDescent="0.2">
      <c r="K88" s="79" t="s">
        <v>1241</v>
      </c>
      <c r="M88" s="64" t="s">
        <v>877</v>
      </c>
    </row>
    <row r="89" spans="1:15" ht="9.75" customHeight="1" x14ac:dyDescent="0.2">
      <c r="K89" s="79" t="s">
        <v>1242</v>
      </c>
      <c r="M89" s="64" t="s">
        <v>877</v>
      </c>
    </row>
    <row r="90" spans="1:15" ht="9.75" customHeight="1" x14ac:dyDescent="0.2">
      <c r="K90" s="64" t="s">
        <v>1243</v>
      </c>
      <c r="M90" s="64" t="s">
        <v>1253</v>
      </c>
    </row>
    <row r="91" spans="1:15" ht="9.75" customHeight="1" x14ac:dyDescent="0.2">
      <c r="K91" s="64" t="s">
        <v>1244</v>
      </c>
      <c r="M91" s="64" t="s">
        <v>1253</v>
      </c>
    </row>
    <row r="92" spans="1:15" ht="9.75" customHeight="1" x14ac:dyDescent="0.2">
      <c r="K92" s="64" t="s">
        <v>1245</v>
      </c>
      <c r="M92" s="64" t="s">
        <v>1253</v>
      </c>
    </row>
    <row r="93" spans="1:15" ht="9.75" customHeight="1" x14ac:dyDescent="0.2">
      <c r="K93" s="79" t="s">
        <v>1246</v>
      </c>
      <c r="M93" s="64" t="s">
        <v>1255</v>
      </c>
    </row>
    <row r="94" spans="1:15" ht="9.75" customHeight="1" x14ac:dyDescent="0.2">
      <c r="I94" s="59" t="s">
        <v>1251</v>
      </c>
      <c r="K94" s="79" t="s">
        <v>1250</v>
      </c>
      <c r="M94" s="64" t="s">
        <v>1252</v>
      </c>
    </row>
  </sheetData>
  <phoneticPr fontId="1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38"/>
  <sheetViews>
    <sheetView topLeftCell="A41" workbookViewId="0">
      <selection activeCell="J58" sqref="J58"/>
    </sheetView>
  </sheetViews>
  <sheetFormatPr defaultRowHeight="15.75" customHeight="1" x14ac:dyDescent="0.25"/>
  <cols>
    <col min="9" max="9" width="23.28515625" customWidth="1" collapsed="1"/>
    <col min="10" max="10" width="39.140625" bestFit="1" customWidth="1" collapsed="1"/>
    <col min="11" max="12" width="19" customWidth="1" collapsed="1"/>
  </cols>
  <sheetData>
    <row r="1" spans="1:12" ht="15.75" customHeight="1" x14ac:dyDescent="0.25">
      <c r="A1" s="40" t="s">
        <v>23</v>
      </c>
      <c r="B1" s="40" t="s">
        <v>24</v>
      </c>
      <c r="C1" s="40" t="s">
        <v>25</v>
      </c>
      <c r="D1" s="40" t="s">
        <v>141</v>
      </c>
      <c r="E1" s="40" t="s">
        <v>26</v>
      </c>
      <c r="F1" s="40" t="s">
        <v>28</v>
      </c>
      <c r="G1" s="40" t="s">
        <v>27</v>
      </c>
      <c r="H1" s="41" t="s">
        <v>174</v>
      </c>
      <c r="I1" s="41" t="s">
        <v>29</v>
      </c>
      <c r="J1" s="41" t="s">
        <v>30</v>
      </c>
      <c r="K1" s="41" t="s">
        <v>638</v>
      </c>
      <c r="L1" s="41" t="s">
        <v>633</v>
      </c>
    </row>
    <row r="2" spans="1:12" ht="15.75" customHeight="1" x14ac:dyDescent="0.25">
      <c r="A2" s="33" t="s">
        <v>0</v>
      </c>
      <c r="B2" s="44" t="s">
        <v>360</v>
      </c>
      <c r="C2" s="44" t="s">
        <v>361</v>
      </c>
      <c r="D2" s="42">
        <v>179</v>
      </c>
      <c r="E2" s="33" t="s">
        <v>362</v>
      </c>
      <c r="F2" s="45" t="s">
        <v>363</v>
      </c>
      <c r="G2" s="43" t="s">
        <v>2</v>
      </c>
      <c r="H2" s="45" t="s">
        <v>363</v>
      </c>
      <c r="I2" s="33" t="str">
        <f>CONCATENATE("{""xpath"":[{ ""field"":""/MCCI_IN200100UV01/PORR_IN049006UV/controlActProcess/subject/investigationEvent/component/adverseEventAssessment/subject1/primaryRole/player2/code/@code"",""value"":""",H2,"""}]}")</f>
        <v>{"xpath":[{ "field":"/MCCI_IN200100UV01/PORR_IN049006UV/controlActProcess/subject/investigationEvent/component/adverseEventAssessment/subject1/primaryRole/player2/code/@code","value":"BEV"}]}</v>
      </c>
      <c r="J2" s="7" t="str">
        <f t="shared" ref="J2:J64" si="0">_xlfn.CONCAT(B2,"_",C2,"_",D2,"_",E2,"_",F2,"_",G2)</f>
        <v>B13_speciescodeterm_179_LookUpChec_BEV_p</v>
      </c>
      <c r="K2" t="s">
        <v>643</v>
      </c>
      <c r="L2" s="39" t="s">
        <v>364</v>
      </c>
    </row>
    <row r="3" spans="1:12" ht="15.75" customHeight="1" x14ac:dyDescent="0.25">
      <c r="A3" s="33" t="s">
        <v>0</v>
      </c>
      <c r="B3" s="44" t="s">
        <v>360</v>
      </c>
      <c r="C3" s="44" t="s">
        <v>361</v>
      </c>
      <c r="D3" s="42">
        <v>181</v>
      </c>
      <c r="E3" s="33" t="s">
        <v>362</v>
      </c>
      <c r="F3" s="45" t="s">
        <v>366</v>
      </c>
      <c r="G3" s="43" t="s">
        <v>2</v>
      </c>
      <c r="H3" s="45" t="s">
        <v>366</v>
      </c>
      <c r="I3" s="33" t="str">
        <f t="shared" ref="I3:I66" si="1">CONCATENATE("{""xpath"":[{ ""field"":""/MCCI_IN200100UV01/PORR_IN049006UV/controlActProcess/subject/investigationEvent/component/adverseEventAssessment/subject1/primaryRole/player2/code/@code"",""value"":""",H3,"""}]}")</f>
        <v>{"xpath":[{ "field":"/MCCI_IN200100UV01/PORR_IN049006UV/controlActProcess/subject/investigationEvent/component/adverseEventAssessment/subject1/primaryRole/player2/code/@code","value":"AGO"}]}</v>
      </c>
      <c r="J3" s="7" t="str">
        <f t="shared" si="0"/>
        <v>B13_speciescodeterm_181_LookUpChec_AGO_p</v>
      </c>
      <c r="K3" t="s">
        <v>644</v>
      </c>
      <c r="L3" s="39" t="s">
        <v>367</v>
      </c>
    </row>
    <row r="4" spans="1:12" ht="15.75" customHeight="1" x14ac:dyDescent="0.25">
      <c r="A4" s="33" t="s">
        <v>0</v>
      </c>
      <c r="B4" s="44" t="s">
        <v>360</v>
      </c>
      <c r="C4" s="44" t="s">
        <v>361</v>
      </c>
      <c r="D4" s="42">
        <v>182</v>
      </c>
      <c r="E4" s="33" t="s">
        <v>362</v>
      </c>
      <c r="F4" s="45" t="s">
        <v>368</v>
      </c>
      <c r="G4" s="43" t="s">
        <v>2</v>
      </c>
      <c r="H4" s="45" t="s">
        <v>368</v>
      </c>
      <c r="I4" s="33" t="str">
        <f t="shared" si="1"/>
        <v>{"xpath":[{ "field":"/MCCI_IN200100UV01/PORR_IN049006UV/controlActProcess/subject/investigationEvent/component/adverseEventAssessment/subject1/primaryRole/player2/code/@code","value":"ALP"}]}</v>
      </c>
      <c r="J4" s="7" t="str">
        <f t="shared" si="0"/>
        <v>B13_speciescodeterm_182_LookUpChec_ALP_p</v>
      </c>
      <c r="K4" t="s">
        <v>645</v>
      </c>
      <c r="L4" s="39" t="s">
        <v>369</v>
      </c>
    </row>
    <row r="5" spans="1:12" ht="15.75" customHeight="1" x14ac:dyDescent="0.25">
      <c r="A5" s="33" t="s">
        <v>0</v>
      </c>
      <c r="B5" s="44" t="s">
        <v>360</v>
      </c>
      <c r="C5" s="44" t="s">
        <v>361</v>
      </c>
      <c r="D5" s="42">
        <v>183</v>
      </c>
      <c r="E5" s="33" t="s">
        <v>362</v>
      </c>
      <c r="F5" s="45" t="s">
        <v>370</v>
      </c>
      <c r="G5" s="43" t="s">
        <v>2</v>
      </c>
      <c r="H5" s="45" t="s">
        <v>370</v>
      </c>
      <c r="I5" s="33" t="str">
        <f t="shared" si="1"/>
        <v>{"xpath":[{ "field":"/MCCI_IN200100UV01/PORR_IN049006UV/controlActProcess/subject/investigationEvent/component/adverseEventAssessment/subject1/primaryRole/player2/code/@code","value":"APE"}]}</v>
      </c>
      <c r="J5" s="7" t="str">
        <f t="shared" si="0"/>
        <v>B13_speciescodeterm_183_LookUpChec_APE_p</v>
      </c>
      <c r="K5" t="s">
        <v>646</v>
      </c>
      <c r="L5" s="39" t="s">
        <v>371</v>
      </c>
    </row>
    <row r="6" spans="1:12" ht="15.75" customHeight="1" x14ac:dyDescent="0.25">
      <c r="A6" s="33" t="s">
        <v>0</v>
      </c>
      <c r="B6" s="44" t="s">
        <v>360</v>
      </c>
      <c r="C6" s="44" t="s">
        <v>361</v>
      </c>
      <c r="D6" s="42">
        <v>184</v>
      </c>
      <c r="E6" s="33" t="s">
        <v>362</v>
      </c>
      <c r="F6" s="45" t="s">
        <v>372</v>
      </c>
      <c r="G6" s="43" t="s">
        <v>2</v>
      </c>
      <c r="H6" s="45" t="s">
        <v>372</v>
      </c>
      <c r="I6" s="33" t="str">
        <f t="shared" si="1"/>
        <v>{"xpath":[{ "field":"/MCCI_IN200100UV01/PORR_IN049006UV/controlActProcess/subject/investigationEvent/component/adverseEventAssessment/subject1/primaryRole/player2/code/@code","value":"BAD"}]}</v>
      </c>
      <c r="J6" s="7" t="str">
        <f t="shared" si="0"/>
        <v>B13_speciescodeterm_184_LookUpChec_BAD_p</v>
      </c>
      <c r="K6" t="s">
        <v>647</v>
      </c>
      <c r="L6" s="39" t="s">
        <v>373</v>
      </c>
    </row>
    <row r="7" spans="1:12" ht="15.75" customHeight="1" x14ac:dyDescent="0.25">
      <c r="A7" s="33" t="s">
        <v>0</v>
      </c>
      <c r="B7" s="44" t="s">
        <v>360</v>
      </c>
      <c r="C7" s="44" t="s">
        <v>361</v>
      </c>
      <c r="D7" s="42">
        <v>185</v>
      </c>
      <c r="E7" s="33" t="s">
        <v>362</v>
      </c>
      <c r="F7" s="45" t="s">
        <v>374</v>
      </c>
      <c r="G7" s="43" t="s">
        <v>2</v>
      </c>
      <c r="H7" s="45" t="s">
        <v>374</v>
      </c>
      <c r="I7" s="33" t="str">
        <f t="shared" si="1"/>
        <v>{"xpath":[{ "field":"/MCCI_IN200100UV01/PORR_IN049006UV/controlActProcess/subject/investigationEvent/component/adverseEventAssessment/subject1/primaryRole/player2/code/@code","value":"BAT"}]}</v>
      </c>
      <c r="J7" s="7" t="str">
        <f t="shared" si="0"/>
        <v>B13_speciescodeterm_185_LookUpChec_BAT_p</v>
      </c>
      <c r="K7" t="s">
        <v>648</v>
      </c>
      <c r="L7" s="39" t="s">
        <v>375</v>
      </c>
    </row>
    <row r="8" spans="1:12" ht="15.75" customHeight="1" x14ac:dyDescent="0.25">
      <c r="A8" s="33" t="s">
        <v>0</v>
      </c>
      <c r="B8" s="44" t="s">
        <v>360</v>
      </c>
      <c r="C8" s="44" t="s">
        <v>361</v>
      </c>
      <c r="D8" s="42">
        <v>186</v>
      </c>
      <c r="E8" s="33" t="s">
        <v>362</v>
      </c>
      <c r="F8" s="45" t="s">
        <v>376</v>
      </c>
      <c r="G8" s="43" t="s">
        <v>2</v>
      </c>
      <c r="H8" s="45" t="s">
        <v>376</v>
      </c>
      <c r="I8" s="33" t="str">
        <f t="shared" si="1"/>
        <v>{"xpath":[{ "field":"/MCCI_IN200100UV01/PORR_IN049006UV/controlActProcess/subject/investigationEvent/component/adverseEventAssessment/subject1/primaryRole/player2/code/@code","value":"BEA"}]}</v>
      </c>
      <c r="J8" s="7" t="str">
        <f t="shared" si="0"/>
        <v>B13_speciescodeterm_186_LookUpChec_BEA_p</v>
      </c>
      <c r="K8" t="s">
        <v>649</v>
      </c>
      <c r="L8" s="39" t="s">
        <v>377</v>
      </c>
    </row>
    <row r="9" spans="1:12" ht="15.75" customHeight="1" x14ac:dyDescent="0.25">
      <c r="A9" s="33" t="s">
        <v>0</v>
      </c>
      <c r="B9" s="44" t="s">
        <v>360</v>
      </c>
      <c r="C9" s="44" t="s">
        <v>361</v>
      </c>
      <c r="D9" s="42">
        <v>187</v>
      </c>
      <c r="E9" s="33" t="s">
        <v>362</v>
      </c>
      <c r="F9" s="45" t="s">
        <v>363</v>
      </c>
      <c r="G9" s="43" t="s">
        <v>2</v>
      </c>
      <c r="H9" s="45" t="s">
        <v>363</v>
      </c>
      <c r="I9" s="33" t="str">
        <f t="shared" si="1"/>
        <v>{"xpath":[{ "field":"/MCCI_IN200100UV01/PORR_IN049006UV/controlActProcess/subject/investigationEvent/component/adverseEventAssessment/subject1/primaryRole/player2/code/@code","value":"BEV"}]}</v>
      </c>
      <c r="J9" s="7" t="str">
        <f t="shared" si="0"/>
        <v>B13_speciescodeterm_187_LookUpChec_BEV_p</v>
      </c>
      <c r="K9" t="s">
        <v>650</v>
      </c>
      <c r="L9" s="39" t="s">
        <v>378</v>
      </c>
    </row>
    <row r="10" spans="1:12" ht="15.75" customHeight="1" x14ac:dyDescent="0.25">
      <c r="A10" s="33" t="s">
        <v>0</v>
      </c>
      <c r="B10" s="44" t="s">
        <v>360</v>
      </c>
      <c r="C10" s="44" t="s">
        <v>361</v>
      </c>
      <c r="D10" s="42">
        <v>188</v>
      </c>
      <c r="E10" s="33" t="s">
        <v>362</v>
      </c>
      <c r="F10" s="45" t="s">
        <v>379</v>
      </c>
      <c r="G10" s="43" t="s">
        <v>2</v>
      </c>
      <c r="H10" s="45" t="s">
        <v>379</v>
      </c>
      <c r="I10" s="33" t="str">
        <f t="shared" si="1"/>
        <v>{"xpath":[{ "field":"/MCCI_IN200100UV01/PORR_IN049006UV/controlActProcess/subject/investigationEvent/component/adverseEventAssessment/subject1/primaryRole/player2/code/@code","value":"BEE"}]}</v>
      </c>
      <c r="J10" s="7" t="str">
        <f t="shared" si="0"/>
        <v>B13_speciescodeterm_188_LookUpChec_BEE_p</v>
      </c>
      <c r="K10" t="s">
        <v>651</v>
      </c>
      <c r="L10" s="39" t="s">
        <v>380</v>
      </c>
    </row>
    <row r="11" spans="1:12" ht="15.75" customHeight="1" x14ac:dyDescent="0.25">
      <c r="A11" s="33" t="s">
        <v>0</v>
      </c>
      <c r="B11" s="44" t="s">
        <v>360</v>
      </c>
      <c r="C11" s="44" t="s">
        <v>361</v>
      </c>
      <c r="D11" s="42">
        <v>189</v>
      </c>
      <c r="E11" s="33" t="s">
        <v>362</v>
      </c>
      <c r="F11" s="45" t="s">
        <v>381</v>
      </c>
      <c r="G11" s="43" t="s">
        <v>2</v>
      </c>
      <c r="H11" s="45" t="s">
        <v>381</v>
      </c>
      <c r="I11" s="33" t="str">
        <f t="shared" si="1"/>
        <v>{"xpath":[{ "field":"/MCCI_IN200100UV01/PORR_IN049006UV/controlActProcess/subject/investigationEvent/component/adverseEventAssessment/subject1/primaryRole/player2/code/@code","value":"BIS"}]}</v>
      </c>
      <c r="J11" s="7" t="str">
        <f t="shared" si="0"/>
        <v>B13_speciescodeterm_189_LookUpChec_BIS_p</v>
      </c>
      <c r="K11" t="s">
        <v>652</v>
      </c>
      <c r="L11" s="39" t="s">
        <v>382</v>
      </c>
    </row>
    <row r="12" spans="1:12" ht="15.75" customHeight="1" x14ac:dyDescent="0.25">
      <c r="A12" s="33" t="s">
        <v>0</v>
      </c>
      <c r="B12" s="44" t="s">
        <v>360</v>
      </c>
      <c r="C12" s="44" t="s">
        <v>361</v>
      </c>
      <c r="D12" s="42">
        <v>190</v>
      </c>
      <c r="E12" s="33" t="s">
        <v>362</v>
      </c>
      <c r="F12" s="45" t="s">
        <v>383</v>
      </c>
      <c r="G12" s="43" t="s">
        <v>2</v>
      </c>
      <c r="H12" s="45" t="s">
        <v>383</v>
      </c>
      <c r="I12" s="33" t="str">
        <f t="shared" si="1"/>
        <v>{"xpath":[{ "field":"/MCCI_IN200100UV01/PORR_IN049006UV/controlActProcess/subject/investigationEvent/component/adverseEventAssessment/subject1/primaryRole/player2/code/@code","value":"BIV"}]}</v>
      </c>
      <c r="J12" s="7" t="str">
        <f t="shared" si="0"/>
        <v>B13_speciescodeterm_190_LookUpChec_BIV_p</v>
      </c>
      <c r="K12" t="s">
        <v>653</v>
      </c>
      <c r="L12" s="39" t="s">
        <v>384</v>
      </c>
    </row>
    <row r="13" spans="1:12" ht="15.75" customHeight="1" x14ac:dyDescent="0.25">
      <c r="A13" s="33" t="s">
        <v>0</v>
      </c>
      <c r="B13" s="44" t="s">
        <v>360</v>
      </c>
      <c r="C13" s="44" t="s">
        <v>361</v>
      </c>
      <c r="D13" s="42">
        <v>191</v>
      </c>
      <c r="E13" s="33" t="s">
        <v>362</v>
      </c>
      <c r="F13" s="45" t="s">
        <v>385</v>
      </c>
      <c r="G13" s="43" t="s">
        <v>2</v>
      </c>
      <c r="H13" s="45" t="s">
        <v>385</v>
      </c>
      <c r="I13" s="33" t="str">
        <f t="shared" si="1"/>
        <v>{"xpath":[{ "field":"/MCCI_IN200100UV01/PORR_IN049006UV/controlActProcess/subject/investigationEvent/component/adverseEventAssessment/subject1/primaryRole/player2/code/@code","value":"BKI"}]}</v>
      </c>
      <c r="J13" s="7" t="str">
        <f t="shared" si="0"/>
        <v>B13_speciescodeterm_191_LookUpChec_BKI_p</v>
      </c>
      <c r="K13" t="s">
        <v>654</v>
      </c>
      <c r="L13" s="39" t="s">
        <v>386</v>
      </c>
    </row>
    <row r="14" spans="1:12" ht="15.75" customHeight="1" x14ac:dyDescent="0.25">
      <c r="A14" s="33" t="s">
        <v>0</v>
      </c>
      <c r="B14" s="44" t="s">
        <v>360</v>
      </c>
      <c r="C14" s="44" t="s">
        <v>361</v>
      </c>
      <c r="D14" s="42">
        <v>192</v>
      </c>
      <c r="E14" s="33" t="s">
        <v>362</v>
      </c>
      <c r="F14" s="45" t="s">
        <v>387</v>
      </c>
      <c r="G14" s="43" t="s">
        <v>2</v>
      </c>
      <c r="H14" s="45" t="s">
        <v>387</v>
      </c>
      <c r="I14" s="33" t="str">
        <f t="shared" si="1"/>
        <v>{"xpath":[{ "field":"/MCCI_IN200100UV01/PORR_IN049006UV/controlActProcess/subject/investigationEvent/component/adverseEventAssessment/subject1/primaryRole/player2/code/@code","value":"BOB"}]}</v>
      </c>
      <c r="J14" s="7" t="str">
        <f t="shared" si="0"/>
        <v>B13_speciescodeterm_192_LookUpChec_BOB_p</v>
      </c>
      <c r="K14" t="s">
        <v>655</v>
      </c>
      <c r="L14" s="39" t="s">
        <v>388</v>
      </c>
    </row>
    <row r="15" spans="1:12" ht="15.75" customHeight="1" x14ac:dyDescent="0.25">
      <c r="A15" s="33" t="s">
        <v>0</v>
      </c>
      <c r="B15" s="44" t="s">
        <v>360</v>
      </c>
      <c r="C15" s="44" t="s">
        <v>361</v>
      </c>
      <c r="D15" s="42">
        <v>193</v>
      </c>
      <c r="E15" s="33" t="s">
        <v>362</v>
      </c>
      <c r="F15" s="45" t="s">
        <v>389</v>
      </c>
      <c r="G15" s="43" t="s">
        <v>2</v>
      </c>
      <c r="H15" s="45" t="s">
        <v>389</v>
      </c>
      <c r="I15" s="33" t="str">
        <f t="shared" si="1"/>
        <v>{"xpath":[{ "field":"/MCCI_IN200100UV01/PORR_IN049006UV/controlActProcess/subject/investigationEvent/component/adverseEventAssessment/subject1/primaryRole/player2/code/@code","value":"BUD"}]}</v>
      </c>
      <c r="J15" s="7" t="str">
        <f t="shared" si="0"/>
        <v>B13_speciescodeterm_193_LookUpChec_BUD_p</v>
      </c>
      <c r="K15" t="s">
        <v>656</v>
      </c>
      <c r="L15" s="39" t="s">
        <v>390</v>
      </c>
    </row>
    <row r="16" spans="1:12" ht="15.75" customHeight="1" x14ac:dyDescent="0.25">
      <c r="A16" s="33" t="s">
        <v>0</v>
      </c>
      <c r="B16" s="44" t="s">
        <v>360</v>
      </c>
      <c r="C16" s="44" t="s">
        <v>361</v>
      </c>
      <c r="D16" s="42">
        <v>194</v>
      </c>
      <c r="E16" s="33" t="s">
        <v>362</v>
      </c>
      <c r="F16" s="45" t="s">
        <v>391</v>
      </c>
      <c r="G16" s="43" t="s">
        <v>2</v>
      </c>
      <c r="H16" s="45" t="s">
        <v>391</v>
      </c>
      <c r="I16" s="33" t="str">
        <f t="shared" si="1"/>
        <v>{"xpath":[{ "field":"/MCCI_IN200100UV01/PORR_IN049006UV/controlActProcess/subject/investigationEvent/component/adverseEventAssessment/subject1/primaryRole/player2/code/@code","value":"BUF"}]}</v>
      </c>
      <c r="J16" s="7" t="str">
        <f t="shared" si="0"/>
        <v>B13_speciescodeterm_194_LookUpChec_BUF_p</v>
      </c>
      <c r="K16" t="s">
        <v>657</v>
      </c>
      <c r="L16" s="39" t="s">
        <v>392</v>
      </c>
    </row>
    <row r="17" spans="1:12" ht="15.75" customHeight="1" x14ac:dyDescent="0.25">
      <c r="A17" s="33" t="s">
        <v>0</v>
      </c>
      <c r="B17" s="44" t="s">
        <v>360</v>
      </c>
      <c r="C17" s="44" t="s">
        <v>361</v>
      </c>
      <c r="D17" s="42">
        <v>195</v>
      </c>
      <c r="E17" s="33" t="s">
        <v>362</v>
      </c>
      <c r="F17" s="45" t="s">
        <v>393</v>
      </c>
      <c r="G17" s="43" t="s">
        <v>2</v>
      </c>
      <c r="H17" s="45" t="s">
        <v>393</v>
      </c>
      <c r="I17" s="33" t="str">
        <f t="shared" si="1"/>
        <v>{"xpath":[{ "field":"/MCCI_IN200100UV01/PORR_IN049006UV/controlActProcess/subject/investigationEvent/component/adverseEventAssessment/subject1/primaryRole/player2/code/@code","value":"BUS"}]}</v>
      </c>
      <c r="J17" s="7" t="str">
        <f t="shared" si="0"/>
        <v>B13_speciescodeterm_195_LookUpChec_BUS_p</v>
      </c>
      <c r="K17" t="s">
        <v>658</v>
      </c>
      <c r="L17" s="39" t="s">
        <v>394</v>
      </c>
    </row>
    <row r="18" spans="1:12" ht="15.75" customHeight="1" x14ac:dyDescent="0.25">
      <c r="A18" s="33" t="s">
        <v>0</v>
      </c>
      <c r="B18" s="44" t="s">
        <v>360</v>
      </c>
      <c r="C18" s="44" t="s">
        <v>361</v>
      </c>
      <c r="D18" s="42">
        <v>196</v>
      </c>
      <c r="E18" s="33" t="s">
        <v>362</v>
      </c>
      <c r="F18" s="45" t="s">
        <v>395</v>
      </c>
      <c r="G18" s="43" t="s">
        <v>2</v>
      </c>
      <c r="H18" s="45" t="s">
        <v>395</v>
      </c>
      <c r="I18" s="33" t="str">
        <f t="shared" si="1"/>
        <v>{"xpath":[{ "field":"/MCCI_IN200100UV01/PORR_IN049006UV/controlActProcess/subject/investigationEvent/component/adverseEventAssessment/subject1/primaryRole/player2/code/@code","value":"BUZ"}]}</v>
      </c>
      <c r="J18" s="7" t="str">
        <f t="shared" si="0"/>
        <v>B13_speciescodeterm_196_LookUpChec_BUZ_p</v>
      </c>
      <c r="K18" t="s">
        <v>659</v>
      </c>
      <c r="L18" s="39" t="s">
        <v>396</v>
      </c>
    </row>
    <row r="19" spans="1:12" ht="15.75" customHeight="1" x14ac:dyDescent="0.25">
      <c r="A19" s="33" t="s">
        <v>0</v>
      </c>
      <c r="B19" s="44" t="s">
        <v>360</v>
      </c>
      <c r="C19" s="44" t="s">
        <v>361</v>
      </c>
      <c r="D19" s="42">
        <v>197</v>
      </c>
      <c r="E19" s="33" t="s">
        <v>362</v>
      </c>
      <c r="F19" s="45" t="s">
        <v>397</v>
      </c>
      <c r="G19" s="43" t="s">
        <v>2</v>
      </c>
      <c r="H19" s="45" t="s">
        <v>397</v>
      </c>
      <c r="I19" s="33" t="str">
        <f t="shared" si="1"/>
        <v>{"xpath":[{ "field":"/MCCI_IN200100UV01/PORR_IN049006UV/controlActProcess/subject/investigationEvent/component/adverseEventAssessment/subject1/primaryRole/player2/code/@code","value":"CAM"}]}</v>
      </c>
      <c r="J19" s="7" t="str">
        <f t="shared" si="0"/>
        <v>B13_speciescodeterm_197_LookUpChec_CAM_p</v>
      </c>
      <c r="K19" t="s">
        <v>660</v>
      </c>
      <c r="L19" s="39" t="s">
        <v>398</v>
      </c>
    </row>
    <row r="20" spans="1:12" ht="15.75" customHeight="1" x14ac:dyDescent="0.25">
      <c r="A20" s="33" t="s">
        <v>0</v>
      </c>
      <c r="B20" s="44" t="s">
        <v>360</v>
      </c>
      <c r="C20" s="44" t="s">
        <v>361</v>
      </c>
      <c r="D20" s="42">
        <v>198</v>
      </c>
      <c r="E20" s="33" t="s">
        <v>362</v>
      </c>
      <c r="F20" s="45" t="s">
        <v>399</v>
      </c>
      <c r="G20" s="43" t="s">
        <v>2</v>
      </c>
      <c r="H20" s="45" t="s">
        <v>399</v>
      </c>
      <c r="I20" s="33" t="str">
        <f t="shared" si="1"/>
        <v>{"xpath":[{ "field":"/MCCI_IN200100UV01/PORR_IN049006UV/controlActProcess/subject/investigationEvent/component/adverseEventAssessment/subject1/primaryRole/player2/code/@code","value":"CAT"}]}</v>
      </c>
      <c r="J20" s="7" t="str">
        <f t="shared" si="0"/>
        <v>B13_speciescodeterm_198_LookUpChec_CAT_p</v>
      </c>
      <c r="K20" t="s">
        <v>661</v>
      </c>
      <c r="L20" s="39" t="s">
        <v>400</v>
      </c>
    </row>
    <row r="21" spans="1:12" ht="15.75" customHeight="1" x14ac:dyDescent="0.25">
      <c r="A21" s="33" t="s">
        <v>0</v>
      </c>
      <c r="B21" s="44" t="s">
        <v>360</v>
      </c>
      <c r="C21" s="44" t="s">
        <v>361</v>
      </c>
      <c r="D21" s="42">
        <v>199</v>
      </c>
      <c r="E21" s="33" t="s">
        <v>362</v>
      </c>
      <c r="F21" s="45" t="s">
        <v>401</v>
      </c>
      <c r="G21" s="43" t="s">
        <v>2</v>
      </c>
      <c r="H21" s="45" t="s">
        <v>401</v>
      </c>
      <c r="I21" s="33" t="str">
        <f t="shared" si="1"/>
        <v>{"xpath":[{ "field":"/MCCI_IN200100UV01/PORR_IN049006UV/controlActProcess/subject/investigationEvent/component/adverseEventAssessment/subject1/primaryRole/player2/code/@code","value":"CTT"}]}</v>
      </c>
      <c r="J21" s="7" t="str">
        <f t="shared" si="0"/>
        <v>B13_speciescodeterm_199_LookUpChec_CTT_p</v>
      </c>
      <c r="K21" t="s">
        <v>662</v>
      </c>
      <c r="L21" s="39" t="s">
        <v>402</v>
      </c>
    </row>
    <row r="22" spans="1:12" ht="15.75" customHeight="1" x14ac:dyDescent="0.25">
      <c r="A22" s="33" t="s">
        <v>0</v>
      </c>
      <c r="B22" s="44" t="s">
        <v>360</v>
      </c>
      <c r="C22" s="44" t="s">
        <v>361</v>
      </c>
      <c r="D22" s="42">
        <v>200</v>
      </c>
      <c r="E22" s="33" t="s">
        <v>362</v>
      </c>
      <c r="F22" s="45" t="s">
        <v>403</v>
      </c>
      <c r="G22" s="43" t="s">
        <v>2</v>
      </c>
      <c r="H22" s="45" t="s">
        <v>403</v>
      </c>
      <c r="I22" s="33" t="str">
        <f t="shared" si="1"/>
        <v>{"xpath":[{ "field":"/MCCI_IN200100UV01/PORR_IN049006UV/controlActProcess/subject/investigationEvent/component/adverseEventAssessment/subject1/primaryRole/player2/code/@code","value":"CEP"}]}</v>
      </c>
      <c r="J22" s="7" t="str">
        <f t="shared" si="0"/>
        <v>B13_speciescodeterm_200_LookUpChec_CEP_p</v>
      </c>
      <c r="K22" t="s">
        <v>663</v>
      </c>
      <c r="L22" s="39" t="s">
        <v>404</v>
      </c>
    </row>
    <row r="23" spans="1:12" ht="15.75" customHeight="1" x14ac:dyDescent="0.25">
      <c r="A23" s="33" t="s">
        <v>0</v>
      </c>
      <c r="B23" s="44" t="s">
        <v>360</v>
      </c>
      <c r="C23" s="44" t="s">
        <v>361</v>
      </c>
      <c r="D23" s="42">
        <v>201</v>
      </c>
      <c r="E23" s="33" t="s">
        <v>362</v>
      </c>
      <c r="F23" s="45" t="s">
        <v>405</v>
      </c>
      <c r="G23" s="43" t="s">
        <v>2</v>
      </c>
      <c r="H23" s="45" t="s">
        <v>405</v>
      </c>
      <c r="I23" s="33" t="str">
        <f t="shared" si="1"/>
        <v>{"xpath":[{ "field":"/MCCI_IN200100UV01/PORR_IN049006UV/controlActProcess/subject/investigationEvent/component/adverseEventAssessment/subject1/primaryRole/player2/code/@code","value":"CHI"}]}</v>
      </c>
      <c r="J23" s="7" t="str">
        <f t="shared" si="0"/>
        <v>B13_speciescodeterm_201_LookUpChec_CHI_p</v>
      </c>
      <c r="K23" t="s">
        <v>664</v>
      </c>
      <c r="L23" s="39" t="s">
        <v>406</v>
      </c>
    </row>
    <row r="24" spans="1:12" ht="15.75" customHeight="1" x14ac:dyDescent="0.25">
      <c r="A24" s="33" t="s">
        <v>0</v>
      </c>
      <c r="B24" s="44" t="s">
        <v>360</v>
      </c>
      <c r="C24" s="44" t="s">
        <v>361</v>
      </c>
      <c r="D24" s="42">
        <v>202</v>
      </c>
      <c r="E24" s="33" t="s">
        <v>362</v>
      </c>
      <c r="F24" s="45" t="s">
        <v>407</v>
      </c>
      <c r="G24" s="43" t="s">
        <v>2</v>
      </c>
      <c r="H24" s="45" t="s">
        <v>407</v>
      </c>
      <c r="I24" s="33" t="str">
        <f t="shared" si="1"/>
        <v>{"xpath":[{ "field":"/MCCI_IN200100UV01/PORR_IN049006UV/controlActProcess/subject/investigationEvent/component/adverseEventAssessment/subject1/primaryRole/player2/code/@code","value":"CHM"}]}</v>
      </c>
      <c r="J24" s="7" t="str">
        <f t="shared" si="0"/>
        <v>B13_speciescodeterm_202_LookUpChec_CHM_p</v>
      </c>
      <c r="K24" t="s">
        <v>665</v>
      </c>
      <c r="L24" s="39" t="s">
        <v>408</v>
      </c>
    </row>
    <row r="25" spans="1:12" ht="15.75" customHeight="1" x14ac:dyDescent="0.25">
      <c r="A25" s="33" t="s">
        <v>0</v>
      </c>
      <c r="B25" s="44" t="s">
        <v>360</v>
      </c>
      <c r="C25" s="44" t="s">
        <v>361</v>
      </c>
      <c r="D25" s="42">
        <v>203</v>
      </c>
      <c r="E25" s="33" t="s">
        <v>362</v>
      </c>
      <c r="F25" s="45" t="s">
        <v>409</v>
      </c>
      <c r="G25" s="43" t="s">
        <v>2</v>
      </c>
      <c r="H25" s="45" t="s">
        <v>409</v>
      </c>
      <c r="I25" s="33" t="str">
        <f t="shared" si="1"/>
        <v>{"xpath":[{ "field":"/MCCI_IN200100UV01/PORR_IN049006UV/controlActProcess/subject/investigationEvent/component/adverseEventAssessment/subject1/primaryRole/player2/code/@code","value":"CHN"}]}</v>
      </c>
      <c r="J25" s="7" t="str">
        <f t="shared" si="0"/>
        <v>B13_speciescodeterm_203_LookUpChec_CHN_p</v>
      </c>
      <c r="K25" t="s">
        <v>666</v>
      </c>
      <c r="L25" s="39" t="s">
        <v>410</v>
      </c>
    </row>
    <row r="26" spans="1:12" ht="15.75" customHeight="1" x14ac:dyDescent="0.25">
      <c r="A26" s="33" t="s">
        <v>0</v>
      </c>
      <c r="B26" s="44" t="s">
        <v>360</v>
      </c>
      <c r="C26" s="44" t="s">
        <v>361</v>
      </c>
      <c r="D26" s="42">
        <v>204</v>
      </c>
      <c r="E26" s="33" t="s">
        <v>362</v>
      </c>
      <c r="F26" s="45" t="s">
        <v>411</v>
      </c>
      <c r="G26" s="43" t="s">
        <v>2</v>
      </c>
      <c r="H26" s="45" t="s">
        <v>411</v>
      </c>
      <c r="I26" s="33" t="str">
        <f t="shared" si="1"/>
        <v>{"xpath":[{ "field":"/MCCI_IN200100UV01/PORR_IN049006UV/controlActProcess/subject/investigationEvent/component/adverseEventAssessment/subject1/primaryRole/player2/code/@code","value":"COC"}]}</v>
      </c>
      <c r="J26" s="7" t="str">
        <f t="shared" si="0"/>
        <v>B13_speciescodeterm_204_LookUpChec_COC_p</v>
      </c>
      <c r="K26" t="s">
        <v>667</v>
      </c>
      <c r="L26" s="39" t="s">
        <v>412</v>
      </c>
    </row>
    <row r="27" spans="1:12" ht="15.75" customHeight="1" x14ac:dyDescent="0.25">
      <c r="A27" s="33" t="s">
        <v>0</v>
      </c>
      <c r="B27" s="44" t="s">
        <v>360</v>
      </c>
      <c r="C27" s="44" t="s">
        <v>361</v>
      </c>
      <c r="D27" s="42">
        <v>205</v>
      </c>
      <c r="E27" s="33" t="s">
        <v>362</v>
      </c>
      <c r="F27" s="45" t="s">
        <v>413</v>
      </c>
      <c r="G27" s="43" t="s">
        <v>2</v>
      </c>
      <c r="H27" s="45" t="s">
        <v>413</v>
      </c>
      <c r="I27" s="33" t="str">
        <f t="shared" si="1"/>
        <v>{"xpath":[{ "field":"/MCCI_IN200100UV01/PORR_IN049006UV/controlActProcess/subject/investigationEvent/component/adverseEventAssessment/subject1/primaryRole/player2/code/@code","value":"CCK"}]}</v>
      </c>
      <c r="J27" s="7" t="str">
        <f t="shared" si="0"/>
        <v>B13_speciescodeterm_205_LookUpChec_CCK_p</v>
      </c>
      <c r="K27" t="s">
        <v>668</v>
      </c>
      <c r="L27" s="39" t="s">
        <v>414</v>
      </c>
    </row>
    <row r="28" spans="1:12" ht="15.75" customHeight="1" x14ac:dyDescent="0.25">
      <c r="A28" s="33" t="s">
        <v>0</v>
      </c>
      <c r="B28" s="44" t="s">
        <v>360</v>
      </c>
      <c r="C28" s="44" t="s">
        <v>361</v>
      </c>
      <c r="D28" s="42">
        <v>206</v>
      </c>
      <c r="E28" s="33" t="s">
        <v>362</v>
      </c>
      <c r="F28" s="45" t="s">
        <v>415</v>
      </c>
      <c r="G28" s="43" t="s">
        <v>2</v>
      </c>
      <c r="H28" s="45" t="s">
        <v>415</v>
      </c>
      <c r="I28" s="33" t="str">
        <f t="shared" si="1"/>
        <v>{"xpath":[{ "field":"/MCCI_IN200100UV01/PORR_IN049006UV/controlActProcess/subject/investigationEvent/component/adverseEventAssessment/subject1/primaryRole/player2/code/@code","value":"CCA"}]}</v>
      </c>
      <c r="J28" s="7" t="str">
        <f t="shared" si="0"/>
        <v>B13_speciescodeterm_206_LookUpChec_CCA_p</v>
      </c>
      <c r="K28" t="s">
        <v>669</v>
      </c>
      <c r="L28" s="39" t="s">
        <v>416</v>
      </c>
    </row>
    <row r="29" spans="1:12" ht="15.75" customHeight="1" x14ac:dyDescent="0.25">
      <c r="A29" s="33" t="s">
        <v>0</v>
      </c>
      <c r="B29" s="44" t="s">
        <v>360</v>
      </c>
      <c r="C29" s="44" t="s">
        <v>361</v>
      </c>
      <c r="D29" s="42">
        <v>207</v>
      </c>
      <c r="E29" s="33" t="s">
        <v>362</v>
      </c>
      <c r="F29" s="45" t="s">
        <v>417</v>
      </c>
      <c r="G29" s="43" t="s">
        <v>2</v>
      </c>
      <c r="H29" s="45" t="s">
        <v>417</v>
      </c>
      <c r="I29" s="33" t="str">
        <f t="shared" si="1"/>
        <v>{"xpath":[{ "field":"/MCCI_IN200100UV01/PORR_IN049006UV/controlActProcess/subject/investigationEvent/component/adverseEventAssessment/subject1/primaryRole/player2/code/@code","value":"COU"}]}</v>
      </c>
      <c r="J29" s="7" t="str">
        <f t="shared" si="0"/>
        <v>B13_speciescodeterm_207_LookUpChec_COU_p</v>
      </c>
      <c r="K29" t="s">
        <v>670</v>
      </c>
      <c r="L29" s="39" t="s">
        <v>418</v>
      </c>
    </row>
    <row r="30" spans="1:12" ht="15.75" customHeight="1" x14ac:dyDescent="0.25">
      <c r="A30" s="33" t="s">
        <v>0</v>
      </c>
      <c r="B30" s="44" t="s">
        <v>360</v>
      </c>
      <c r="C30" s="44" t="s">
        <v>361</v>
      </c>
      <c r="D30" s="42">
        <v>208</v>
      </c>
      <c r="E30" s="33" t="s">
        <v>362</v>
      </c>
      <c r="F30" s="45" t="s">
        <v>419</v>
      </c>
      <c r="G30" s="43" t="s">
        <v>2</v>
      </c>
      <c r="H30" s="45" t="s">
        <v>419</v>
      </c>
      <c r="I30" s="33" t="str">
        <f t="shared" si="1"/>
        <v>{"xpath":[{ "field":"/MCCI_IN200100UV01/PORR_IN049006UV/controlActProcess/subject/investigationEvent/component/adverseEventAssessment/subject1/primaryRole/player2/code/@code","value":"CRO"}]}</v>
      </c>
      <c r="J30" s="7" t="str">
        <f t="shared" si="0"/>
        <v>B13_speciescodeterm_208_LookUpChec_CRO_p</v>
      </c>
      <c r="K30" t="s">
        <v>671</v>
      </c>
      <c r="L30" s="39" t="s">
        <v>420</v>
      </c>
    </row>
    <row r="31" spans="1:12" ht="15.75" customHeight="1" x14ac:dyDescent="0.25">
      <c r="A31" s="33" t="s">
        <v>0</v>
      </c>
      <c r="B31" s="44" t="s">
        <v>360</v>
      </c>
      <c r="C31" s="44" t="s">
        <v>361</v>
      </c>
      <c r="D31" s="42">
        <v>209</v>
      </c>
      <c r="E31" s="33" t="s">
        <v>362</v>
      </c>
      <c r="F31" s="45" t="s">
        <v>421</v>
      </c>
      <c r="G31" s="43" t="s">
        <v>2</v>
      </c>
      <c r="H31" s="45" t="s">
        <v>421</v>
      </c>
      <c r="I31" s="33" t="str">
        <f t="shared" si="1"/>
        <v>{"xpath":[{ "field":"/MCCI_IN200100UV01/PORR_IN049006UV/controlActProcess/subject/investigationEvent/component/adverseEventAssessment/subject1/primaryRole/player2/code/@code","value":"CRW"}]}</v>
      </c>
      <c r="J31" s="7" t="str">
        <f t="shared" si="0"/>
        <v>B13_speciescodeterm_209_LookUpChec_CRW_p</v>
      </c>
      <c r="K31" t="s">
        <v>672</v>
      </c>
      <c r="L31" s="39" t="s">
        <v>422</v>
      </c>
    </row>
    <row r="32" spans="1:12" ht="15.75" customHeight="1" x14ac:dyDescent="0.25">
      <c r="A32" s="33" t="s">
        <v>0</v>
      </c>
      <c r="B32" s="44" t="s">
        <v>360</v>
      </c>
      <c r="C32" s="44" t="s">
        <v>361</v>
      </c>
      <c r="D32" s="42">
        <v>210</v>
      </c>
      <c r="E32" s="33" t="s">
        <v>362</v>
      </c>
      <c r="F32" s="45" t="s">
        <v>423</v>
      </c>
      <c r="G32" s="43" t="s">
        <v>2</v>
      </c>
      <c r="H32" s="45" t="s">
        <v>423</v>
      </c>
      <c r="I32" s="33" t="str">
        <f t="shared" si="1"/>
        <v>{"xpath":[{ "field":"/MCCI_IN200100UV01/PORR_IN049006UV/controlActProcess/subject/investigationEvent/component/adverseEventAssessment/subject1/primaryRole/player2/code/@code","value":"CRU"}]}</v>
      </c>
      <c r="J32" s="7" t="str">
        <f t="shared" si="0"/>
        <v>B13_speciescodeterm_210_LookUpChec_CRU_p</v>
      </c>
      <c r="K32" t="s">
        <v>673</v>
      </c>
      <c r="L32" s="39" t="s">
        <v>424</v>
      </c>
    </row>
    <row r="33" spans="1:12" ht="15.75" customHeight="1" x14ac:dyDescent="0.25">
      <c r="A33" s="33" t="s">
        <v>0</v>
      </c>
      <c r="B33" s="44" t="s">
        <v>360</v>
      </c>
      <c r="C33" s="44" t="s">
        <v>361</v>
      </c>
      <c r="D33" s="42">
        <v>211</v>
      </c>
      <c r="E33" s="33" t="s">
        <v>362</v>
      </c>
      <c r="F33" s="45" t="s">
        <v>425</v>
      </c>
      <c r="G33" s="43" t="s">
        <v>2</v>
      </c>
      <c r="H33" s="45" t="s">
        <v>425</v>
      </c>
      <c r="I33" s="33" t="str">
        <f t="shared" si="1"/>
        <v>{"xpath":[{ "field":"/MCCI_IN200100UV01/PORR_IN049006UV/controlActProcess/subject/investigationEvent/component/adverseEventAssessment/subject1/primaryRole/player2/code/@code","value":"DEE"}]}</v>
      </c>
      <c r="J33" s="7" t="str">
        <f t="shared" si="0"/>
        <v>B13_speciescodeterm_211_LookUpChec_DEE_p</v>
      </c>
      <c r="K33" t="s">
        <v>674</v>
      </c>
      <c r="L33" s="39" t="s">
        <v>426</v>
      </c>
    </row>
    <row r="34" spans="1:12" ht="15.75" customHeight="1" x14ac:dyDescent="0.25">
      <c r="A34" s="33" t="s">
        <v>0</v>
      </c>
      <c r="B34" s="44" t="s">
        <v>360</v>
      </c>
      <c r="C34" s="44" t="s">
        <v>361</v>
      </c>
      <c r="D34" s="42">
        <v>212</v>
      </c>
      <c r="E34" s="33" t="s">
        <v>362</v>
      </c>
      <c r="F34" s="45" t="s">
        <v>427</v>
      </c>
      <c r="G34" s="43" t="s">
        <v>2</v>
      </c>
      <c r="H34" s="45" t="s">
        <v>427</v>
      </c>
      <c r="I34" s="33" t="str">
        <f t="shared" si="1"/>
        <v>{"xpath":[{ "field":"/MCCI_IN200100UV01/PORR_IN049006UV/controlActProcess/subject/investigationEvent/component/adverseEventAssessment/subject1/primaryRole/player2/code/@code","value":"DOG"}]}</v>
      </c>
      <c r="J34" s="7" t="str">
        <f t="shared" si="0"/>
        <v>B13_speciescodeterm_212_LookUpChec_DOG_p</v>
      </c>
      <c r="K34" t="s">
        <v>675</v>
      </c>
      <c r="L34" s="39" t="s">
        <v>428</v>
      </c>
    </row>
    <row r="35" spans="1:12" ht="15.75" customHeight="1" x14ac:dyDescent="0.25">
      <c r="A35" s="33" t="s">
        <v>0</v>
      </c>
      <c r="B35" s="44" t="s">
        <v>360</v>
      </c>
      <c r="C35" s="44" t="s">
        <v>361</v>
      </c>
      <c r="D35" s="42">
        <v>213</v>
      </c>
      <c r="E35" s="33" t="s">
        <v>362</v>
      </c>
      <c r="F35" s="45" t="s">
        <v>429</v>
      </c>
      <c r="G35" s="43" t="s">
        <v>2</v>
      </c>
      <c r="H35" s="45" t="s">
        <v>429</v>
      </c>
      <c r="I35" s="33" t="str">
        <f t="shared" si="1"/>
        <v>{"xpath":[{ "field":"/MCCI_IN200100UV01/PORR_IN049006UV/controlActProcess/subject/investigationEvent/component/adverseEventAssessment/subject1/primaryRole/player2/code/@code","value":"DOL"}]}</v>
      </c>
      <c r="J35" s="7" t="str">
        <f t="shared" si="0"/>
        <v>B13_speciescodeterm_213_LookUpChec_DOL_p</v>
      </c>
      <c r="K35" t="s">
        <v>676</v>
      </c>
      <c r="L35" s="39" t="s">
        <v>430</v>
      </c>
    </row>
    <row r="36" spans="1:12" ht="15.75" customHeight="1" x14ac:dyDescent="0.25">
      <c r="A36" s="33" t="s">
        <v>0</v>
      </c>
      <c r="B36" s="44" t="s">
        <v>360</v>
      </c>
      <c r="C36" s="44" t="s">
        <v>361</v>
      </c>
      <c r="D36" s="42">
        <v>214</v>
      </c>
      <c r="E36" s="33" t="s">
        <v>362</v>
      </c>
      <c r="F36" s="45" t="s">
        <v>431</v>
      </c>
      <c r="G36" s="43" t="s">
        <v>2</v>
      </c>
      <c r="H36" s="45" t="s">
        <v>431</v>
      </c>
      <c r="I36" s="33" t="str">
        <f t="shared" si="1"/>
        <v>{"xpath":[{ "field":"/MCCI_IN200100UV01/PORR_IN049006UV/controlActProcess/subject/investigationEvent/component/adverseEventAssessment/subject1/primaryRole/player2/code/@code","value":"DON"}]}</v>
      </c>
      <c r="J36" s="7" t="str">
        <f t="shared" si="0"/>
        <v>B13_speciescodeterm_214_LookUpChec_DON_p</v>
      </c>
      <c r="K36" t="s">
        <v>677</v>
      </c>
      <c r="L36" s="39" t="s">
        <v>432</v>
      </c>
    </row>
    <row r="37" spans="1:12" ht="15.75" customHeight="1" x14ac:dyDescent="0.25">
      <c r="A37" s="33" t="s">
        <v>0</v>
      </c>
      <c r="B37" s="44" t="s">
        <v>360</v>
      </c>
      <c r="C37" s="44" t="s">
        <v>361</v>
      </c>
      <c r="D37" s="42">
        <v>215</v>
      </c>
      <c r="E37" s="33" t="s">
        <v>362</v>
      </c>
      <c r="F37" s="45" t="s">
        <v>433</v>
      </c>
      <c r="G37" s="43" t="s">
        <v>2</v>
      </c>
      <c r="H37" s="45" t="s">
        <v>433</v>
      </c>
      <c r="I37" s="33" t="str">
        <f t="shared" si="1"/>
        <v>{"xpath":[{ "field":"/MCCI_IN200100UV01/PORR_IN049006UV/controlActProcess/subject/investigationEvent/component/adverseEventAssessment/subject1/primaryRole/player2/code/@code","value":"DOR"}]}</v>
      </c>
      <c r="J37" s="7" t="str">
        <f t="shared" si="0"/>
        <v>B13_speciescodeterm_215_LookUpChec_DOR_p</v>
      </c>
      <c r="K37" t="s">
        <v>678</v>
      </c>
      <c r="L37" s="39" t="s">
        <v>434</v>
      </c>
    </row>
    <row r="38" spans="1:12" ht="15.75" customHeight="1" x14ac:dyDescent="0.25">
      <c r="A38" s="33" t="s">
        <v>0</v>
      </c>
      <c r="B38" s="44" t="s">
        <v>360</v>
      </c>
      <c r="C38" s="44" t="s">
        <v>361</v>
      </c>
      <c r="D38" s="42">
        <v>216</v>
      </c>
      <c r="E38" s="33" t="s">
        <v>362</v>
      </c>
      <c r="F38" s="45" t="s">
        <v>435</v>
      </c>
      <c r="G38" s="43" t="s">
        <v>2</v>
      </c>
      <c r="H38" s="45" t="s">
        <v>435</v>
      </c>
      <c r="I38" s="33" t="str">
        <f t="shared" si="1"/>
        <v>{"xpath":[{ "field":"/MCCI_IN200100UV01/PORR_IN049006UV/controlActProcess/subject/investigationEvent/component/adverseEventAssessment/subject1/primaryRole/player2/code/@code","value":"DUC"}]}</v>
      </c>
      <c r="J38" s="7" t="str">
        <f t="shared" si="0"/>
        <v>B13_speciescodeterm_216_LookUpChec_DUC_p</v>
      </c>
      <c r="K38" t="s">
        <v>679</v>
      </c>
      <c r="L38" s="39" t="s">
        <v>436</v>
      </c>
    </row>
    <row r="39" spans="1:12" ht="15.75" customHeight="1" x14ac:dyDescent="0.25">
      <c r="A39" s="33" t="s">
        <v>0</v>
      </c>
      <c r="B39" s="44" t="s">
        <v>360</v>
      </c>
      <c r="C39" s="44" t="s">
        <v>361</v>
      </c>
      <c r="D39" s="42">
        <v>217</v>
      </c>
      <c r="E39" s="33" t="s">
        <v>362</v>
      </c>
      <c r="F39" s="45" t="s">
        <v>437</v>
      </c>
      <c r="G39" s="43" t="s">
        <v>2</v>
      </c>
      <c r="H39" s="45" t="s">
        <v>437</v>
      </c>
      <c r="I39" s="33" t="str">
        <f t="shared" si="1"/>
        <v>{"xpath":[{ "field":"/MCCI_IN200100UV01/PORR_IN049006UV/controlActProcess/subject/investigationEvent/component/adverseEventAssessment/subject1/primaryRole/player2/code/@code","value":"EAG"}]}</v>
      </c>
      <c r="J39" s="7" t="str">
        <f t="shared" si="0"/>
        <v>B13_speciescodeterm_217_LookUpChec_EAG_p</v>
      </c>
      <c r="K39" t="s">
        <v>639</v>
      </c>
      <c r="L39" s="39" t="s">
        <v>438</v>
      </c>
    </row>
    <row r="40" spans="1:12" ht="15.75" customHeight="1" x14ac:dyDescent="0.25">
      <c r="A40" s="33" t="s">
        <v>0</v>
      </c>
      <c r="B40" s="44" t="s">
        <v>360</v>
      </c>
      <c r="C40" s="44" t="s">
        <v>361</v>
      </c>
      <c r="D40" s="42">
        <v>218</v>
      </c>
      <c r="E40" s="33" t="s">
        <v>362</v>
      </c>
      <c r="F40" s="45" t="s">
        <v>439</v>
      </c>
      <c r="G40" s="43" t="s">
        <v>2</v>
      </c>
      <c r="H40" s="45" t="s">
        <v>439</v>
      </c>
      <c r="I40" s="33" t="str">
        <f t="shared" si="1"/>
        <v>{"xpath":[{ "field":"/MCCI_IN200100UV01/PORR_IN049006UV/controlActProcess/subject/investigationEvent/component/adverseEventAssessment/subject1/primaryRole/player2/code/@code","value":"ELK"}]}</v>
      </c>
      <c r="J40" s="7" t="str">
        <f t="shared" si="0"/>
        <v>B13_speciescodeterm_218_LookUpChec_ELK_p</v>
      </c>
      <c r="K40" t="s">
        <v>680</v>
      </c>
      <c r="L40" s="39" t="s">
        <v>440</v>
      </c>
    </row>
    <row r="41" spans="1:12" ht="15.75" customHeight="1" x14ac:dyDescent="0.25">
      <c r="A41" s="33" t="s">
        <v>0</v>
      </c>
      <c r="B41" s="44" t="s">
        <v>360</v>
      </c>
      <c r="C41" s="44" t="s">
        <v>361</v>
      </c>
      <c r="D41" s="42">
        <v>219</v>
      </c>
      <c r="E41" s="33" t="s">
        <v>362</v>
      </c>
      <c r="F41" s="45" t="s">
        <v>441</v>
      </c>
      <c r="G41" s="43" t="s">
        <v>2</v>
      </c>
      <c r="H41" s="45" t="s">
        <v>441</v>
      </c>
      <c r="I41" s="33" t="str">
        <f t="shared" si="1"/>
        <v>{"xpath":[{ "field":"/MCCI_IN200100UV01/PORR_IN049006UV/controlActProcess/subject/investigationEvent/component/adverseEventAssessment/subject1/primaryRole/player2/code/@code","value":"EMU"}]}</v>
      </c>
      <c r="J41" s="7" t="str">
        <f t="shared" si="0"/>
        <v>B13_speciescodeterm_219_LookUpChec_EMU_p</v>
      </c>
      <c r="K41" t="s">
        <v>681</v>
      </c>
      <c r="L41" s="39" t="s">
        <v>442</v>
      </c>
    </row>
    <row r="42" spans="1:12" ht="15.75" customHeight="1" x14ac:dyDescent="0.25">
      <c r="A42" s="33" t="s">
        <v>0</v>
      </c>
      <c r="B42" s="44" t="s">
        <v>360</v>
      </c>
      <c r="C42" s="44" t="s">
        <v>361</v>
      </c>
      <c r="D42" s="42">
        <v>220</v>
      </c>
      <c r="E42" s="33" t="s">
        <v>362</v>
      </c>
      <c r="F42" s="45" t="s">
        <v>443</v>
      </c>
      <c r="G42" s="43" t="s">
        <v>2</v>
      </c>
      <c r="H42" s="45" t="s">
        <v>443</v>
      </c>
      <c r="I42" s="33" t="str">
        <f t="shared" si="1"/>
        <v>{"xpath":[{ "field":"/MCCI_IN200100UV01/PORR_IN049006UV/controlActProcess/subject/investigationEvent/component/adverseEventAssessment/subject1/primaryRole/player2/code/@code","value":"FAL"}]}</v>
      </c>
      <c r="J42" s="7" t="str">
        <f t="shared" si="0"/>
        <v>B13_speciescodeterm_220_LookUpChec_FAL_p</v>
      </c>
      <c r="K42" t="s">
        <v>682</v>
      </c>
      <c r="L42" s="39" t="s">
        <v>444</v>
      </c>
    </row>
    <row r="43" spans="1:12" ht="15.75" customHeight="1" x14ac:dyDescent="0.25">
      <c r="A43" s="33" t="s">
        <v>0</v>
      </c>
      <c r="B43" s="44" t="s">
        <v>360</v>
      </c>
      <c r="C43" s="44" t="s">
        <v>361</v>
      </c>
      <c r="D43" s="42">
        <v>221</v>
      </c>
      <c r="E43" s="33" t="s">
        <v>362</v>
      </c>
      <c r="F43" s="45" t="s">
        <v>445</v>
      </c>
      <c r="G43" s="43" t="s">
        <v>2</v>
      </c>
      <c r="H43" s="45" t="s">
        <v>445</v>
      </c>
      <c r="I43" s="33" t="str">
        <f t="shared" si="1"/>
        <v>{"xpath":[{ "field":"/MCCI_IN200100UV01/PORR_IN049006UV/controlActProcess/subject/investigationEvent/component/adverseEventAssessment/subject1/primaryRole/player2/code/@code","value":"FER"}]}</v>
      </c>
      <c r="J43" s="7" t="str">
        <f t="shared" si="0"/>
        <v>B13_speciescodeterm_221_LookUpChec_FER_p</v>
      </c>
      <c r="K43" t="s">
        <v>683</v>
      </c>
      <c r="L43" s="39" t="s">
        <v>446</v>
      </c>
    </row>
    <row r="44" spans="1:12" ht="15.75" customHeight="1" x14ac:dyDescent="0.25">
      <c r="A44" s="33" t="s">
        <v>0</v>
      </c>
      <c r="B44" s="44" t="s">
        <v>360</v>
      </c>
      <c r="C44" s="44" t="s">
        <v>361</v>
      </c>
      <c r="D44" s="42">
        <v>222</v>
      </c>
      <c r="E44" s="33" t="s">
        <v>362</v>
      </c>
      <c r="F44" s="45" t="s">
        <v>447</v>
      </c>
      <c r="G44" s="43" t="s">
        <v>2</v>
      </c>
      <c r="H44" s="45" t="s">
        <v>447</v>
      </c>
      <c r="I44" s="33" t="str">
        <f t="shared" si="1"/>
        <v>{"xpath":[{ "field":"/MCCI_IN200100UV01/PORR_IN049006UV/controlActProcess/subject/investigationEvent/component/adverseEventAssessment/subject1/primaryRole/player2/code/@code","value":"FIS"}]}</v>
      </c>
      <c r="J44" s="7" t="str">
        <f t="shared" si="0"/>
        <v>B13_speciescodeterm_222_LookUpChec_FIS_p</v>
      </c>
      <c r="K44" t="s">
        <v>684</v>
      </c>
      <c r="L44" s="39" t="s">
        <v>448</v>
      </c>
    </row>
    <row r="45" spans="1:12" ht="15.75" customHeight="1" x14ac:dyDescent="0.25">
      <c r="A45" s="33" t="s">
        <v>0</v>
      </c>
      <c r="B45" s="44" t="s">
        <v>360</v>
      </c>
      <c r="C45" s="44" t="s">
        <v>361</v>
      </c>
      <c r="D45" s="42">
        <v>223</v>
      </c>
      <c r="E45" s="33" t="s">
        <v>362</v>
      </c>
      <c r="F45" s="45" t="s">
        <v>449</v>
      </c>
      <c r="G45" s="43" t="s">
        <v>2</v>
      </c>
      <c r="H45" s="45" t="s">
        <v>449</v>
      </c>
      <c r="I45" s="33" t="str">
        <f t="shared" si="1"/>
        <v>{"xpath":[{ "field":"/MCCI_IN200100UV01/PORR_IN049006UV/controlActProcess/subject/investigationEvent/component/adverseEventAssessment/subject1/primaryRole/player2/code/@code","value":"FOX"}]}</v>
      </c>
      <c r="J45" s="7" t="str">
        <f t="shared" si="0"/>
        <v>B13_speciescodeterm_223_LookUpChec_FOX_p</v>
      </c>
      <c r="K45" t="s">
        <v>640</v>
      </c>
      <c r="L45" s="39" t="s">
        <v>450</v>
      </c>
    </row>
    <row r="46" spans="1:12" ht="15.75" customHeight="1" x14ac:dyDescent="0.25">
      <c r="A46" s="33" t="s">
        <v>0</v>
      </c>
      <c r="B46" s="44" t="s">
        <v>360</v>
      </c>
      <c r="C46" s="44" t="s">
        <v>361</v>
      </c>
      <c r="D46" s="42">
        <v>224</v>
      </c>
      <c r="E46" s="33" t="s">
        <v>362</v>
      </c>
      <c r="F46" s="45" t="s">
        <v>451</v>
      </c>
      <c r="G46" s="43" t="s">
        <v>2</v>
      </c>
      <c r="H46" s="45" t="s">
        <v>451</v>
      </c>
      <c r="I46" s="33" t="str">
        <f t="shared" si="1"/>
        <v>{"xpath":[{ "field":"/MCCI_IN200100UV01/PORR_IN049006UV/controlActProcess/subject/investigationEvent/component/adverseEventAssessment/subject1/primaryRole/player2/code/@code","value":"FRO"}]}</v>
      </c>
      <c r="J46" s="7" t="str">
        <f t="shared" si="0"/>
        <v>B13_speciescodeterm_224_LookUpChec_FRO_p</v>
      </c>
      <c r="K46" t="s">
        <v>641</v>
      </c>
      <c r="L46" s="39" t="s">
        <v>452</v>
      </c>
    </row>
    <row r="47" spans="1:12" ht="15.75" customHeight="1" x14ac:dyDescent="0.25">
      <c r="A47" s="33" t="s">
        <v>0</v>
      </c>
      <c r="B47" s="44" t="s">
        <v>360</v>
      </c>
      <c r="C47" s="44" t="s">
        <v>361</v>
      </c>
      <c r="D47" s="42">
        <v>225</v>
      </c>
      <c r="E47" s="33" t="s">
        <v>362</v>
      </c>
      <c r="F47" s="45" t="s">
        <v>453</v>
      </c>
      <c r="G47" s="43" t="s">
        <v>2</v>
      </c>
      <c r="H47" s="45" t="s">
        <v>453</v>
      </c>
      <c r="I47" s="33" t="str">
        <f t="shared" si="1"/>
        <v>{"xpath":[{ "field":"/MCCI_IN200100UV01/PORR_IN049006UV/controlActProcess/subject/investigationEvent/component/adverseEventAssessment/subject1/primaryRole/player2/code/@code","value":"GER"}]}</v>
      </c>
      <c r="J47" s="7" t="str">
        <f t="shared" si="0"/>
        <v>B13_speciescodeterm_225_LookUpChec_GER_p</v>
      </c>
      <c r="K47" t="s">
        <v>685</v>
      </c>
      <c r="L47" s="39" t="s">
        <v>454</v>
      </c>
    </row>
    <row r="48" spans="1:12" ht="15.75" customHeight="1" x14ac:dyDescent="0.25">
      <c r="A48" s="33" t="s">
        <v>0</v>
      </c>
      <c r="B48" s="44" t="s">
        <v>360</v>
      </c>
      <c r="C48" s="44" t="s">
        <v>361</v>
      </c>
      <c r="D48" s="42">
        <v>226</v>
      </c>
      <c r="E48" s="33" t="s">
        <v>362</v>
      </c>
      <c r="F48" s="45" t="s">
        <v>455</v>
      </c>
      <c r="G48" s="43" t="s">
        <v>2</v>
      </c>
      <c r="H48" s="45" t="s">
        <v>455</v>
      </c>
      <c r="I48" s="33" t="str">
        <f t="shared" si="1"/>
        <v>{"xpath":[{ "field":"/MCCI_IN200100UV01/PORR_IN049006UV/controlActProcess/subject/investigationEvent/component/adverseEventAssessment/subject1/primaryRole/player2/code/@code","value":"GOA"}]}</v>
      </c>
      <c r="J48" s="7" t="str">
        <f t="shared" si="0"/>
        <v>B13_speciescodeterm_226_LookUpChec_GOA_p</v>
      </c>
      <c r="K48" t="s">
        <v>642</v>
      </c>
      <c r="L48" s="39" t="s">
        <v>456</v>
      </c>
    </row>
    <row r="49" spans="1:12" ht="15.75" customHeight="1" x14ac:dyDescent="0.25">
      <c r="A49" s="33" t="s">
        <v>0</v>
      </c>
      <c r="B49" s="44" t="s">
        <v>360</v>
      </c>
      <c r="C49" s="44" t="s">
        <v>361</v>
      </c>
      <c r="D49" s="42">
        <v>227</v>
      </c>
      <c r="E49" s="33" t="s">
        <v>362</v>
      </c>
      <c r="F49" s="45" t="s">
        <v>457</v>
      </c>
      <c r="G49" s="43" t="s">
        <v>2</v>
      </c>
      <c r="H49" s="45" t="s">
        <v>457</v>
      </c>
      <c r="I49" s="33" t="str">
        <f t="shared" si="1"/>
        <v>{"xpath":[{ "field":"/MCCI_IN200100UV01/PORR_IN049006UV/controlActProcess/subject/investigationEvent/component/adverseEventAssessment/subject1/primaryRole/player2/code/@code","value":"GOO"}]}</v>
      </c>
      <c r="J49" s="7" t="str">
        <f t="shared" si="0"/>
        <v>B13_speciescodeterm_227_LookUpChec_GOO_p</v>
      </c>
      <c r="K49" t="s">
        <v>686</v>
      </c>
      <c r="L49" s="39" t="s">
        <v>458</v>
      </c>
    </row>
    <row r="50" spans="1:12" ht="15.75" customHeight="1" x14ac:dyDescent="0.25">
      <c r="A50" s="33" t="s">
        <v>0</v>
      </c>
      <c r="B50" s="44" t="s">
        <v>360</v>
      </c>
      <c r="C50" s="44" t="s">
        <v>361</v>
      </c>
      <c r="D50" s="42">
        <v>228</v>
      </c>
      <c r="E50" s="33" t="s">
        <v>362</v>
      </c>
      <c r="F50" s="45" t="s">
        <v>459</v>
      </c>
      <c r="G50" s="43" t="s">
        <v>2</v>
      </c>
      <c r="H50" s="45" t="s">
        <v>459</v>
      </c>
      <c r="I50" s="33" t="str">
        <f t="shared" si="1"/>
        <v>{"xpath":[{ "field":"/MCCI_IN200100UV01/PORR_IN049006UV/controlActProcess/subject/investigationEvent/component/adverseEventAssessment/subject1/primaryRole/player2/code/@code","value":"GFO"}]}</v>
      </c>
      <c r="J50" s="7" t="str">
        <f t="shared" si="0"/>
        <v>B13_speciescodeterm_228_LookUpChec_GFO_p</v>
      </c>
      <c r="K50" t="s">
        <v>687</v>
      </c>
      <c r="L50" s="39" t="s">
        <v>460</v>
      </c>
    </row>
    <row r="51" spans="1:12" ht="15.75" customHeight="1" x14ac:dyDescent="0.25">
      <c r="A51" s="33" t="s">
        <v>0</v>
      </c>
      <c r="B51" s="44" t="s">
        <v>360</v>
      </c>
      <c r="C51" s="44" t="s">
        <v>361</v>
      </c>
      <c r="D51" s="42">
        <v>229</v>
      </c>
      <c r="E51" s="33" t="s">
        <v>362</v>
      </c>
      <c r="F51" s="45" t="s">
        <v>461</v>
      </c>
      <c r="G51" s="43" t="s">
        <v>2</v>
      </c>
      <c r="H51" s="45" t="s">
        <v>461</v>
      </c>
      <c r="I51" s="33" t="str">
        <f t="shared" si="1"/>
        <v>{"xpath":[{ "field":"/MCCI_IN200100UV01/PORR_IN049006UV/controlActProcess/subject/investigationEvent/component/adverseEventAssessment/subject1/primaryRole/player2/code/@code","value":"GPI"}]}</v>
      </c>
      <c r="J51" s="7" t="str">
        <f t="shared" si="0"/>
        <v>B13_speciescodeterm_229_LookUpChec_GPI_p</v>
      </c>
      <c r="K51" t="s">
        <v>688</v>
      </c>
      <c r="L51" s="39" t="s">
        <v>462</v>
      </c>
    </row>
    <row r="52" spans="1:12" ht="15.75" customHeight="1" x14ac:dyDescent="0.25">
      <c r="A52" s="33" t="s">
        <v>0</v>
      </c>
      <c r="B52" s="44" t="s">
        <v>360</v>
      </c>
      <c r="C52" s="44" t="s">
        <v>361</v>
      </c>
      <c r="D52" s="42">
        <v>230</v>
      </c>
      <c r="E52" s="33" t="s">
        <v>362</v>
      </c>
      <c r="F52" s="45" t="s">
        <v>463</v>
      </c>
      <c r="G52" s="43" t="s">
        <v>2</v>
      </c>
      <c r="H52" s="45" t="s">
        <v>463</v>
      </c>
      <c r="I52" s="33" t="str">
        <f t="shared" si="1"/>
        <v>{"xpath":[{ "field":"/MCCI_IN200100UV01/PORR_IN049006UV/controlActProcess/subject/investigationEvent/component/adverseEventAssessment/subject1/primaryRole/player2/code/@code","value":"HAM"}]}</v>
      </c>
      <c r="J52" s="7" t="str">
        <f t="shared" si="0"/>
        <v>B13_speciescodeterm_230_LookUpChec_HAM_p</v>
      </c>
      <c r="K52" t="s">
        <v>689</v>
      </c>
      <c r="L52" s="39" t="s">
        <v>464</v>
      </c>
    </row>
    <row r="53" spans="1:12" ht="15.75" customHeight="1" x14ac:dyDescent="0.25">
      <c r="A53" s="33" t="s">
        <v>0</v>
      </c>
      <c r="B53" s="44" t="s">
        <v>360</v>
      </c>
      <c r="C53" s="44" t="s">
        <v>361</v>
      </c>
      <c r="D53" s="42">
        <v>231</v>
      </c>
      <c r="E53" s="33" t="s">
        <v>362</v>
      </c>
      <c r="F53" s="45" t="s">
        <v>465</v>
      </c>
      <c r="G53" s="43" t="s">
        <v>2</v>
      </c>
      <c r="H53" s="45" t="s">
        <v>465</v>
      </c>
      <c r="I53" s="33" t="str">
        <f t="shared" si="1"/>
        <v>{"xpath":[{ "field":"/MCCI_IN200100UV01/PORR_IN049006UV/controlActProcess/subject/investigationEvent/component/adverseEventAssessment/subject1/primaryRole/player2/code/@code","value":"HAR"}]}</v>
      </c>
      <c r="J53" s="7" t="str">
        <f t="shared" si="0"/>
        <v>B13_speciescodeterm_231_LookUpChec_HAR_p</v>
      </c>
      <c r="K53" t="s">
        <v>690</v>
      </c>
      <c r="L53" s="39" t="s">
        <v>466</v>
      </c>
    </row>
    <row r="54" spans="1:12" ht="15.75" customHeight="1" x14ac:dyDescent="0.25">
      <c r="A54" s="33" t="s">
        <v>0</v>
      </c>
      <c r="B54" s="44" t="s">
        <v>360</v>
      </c>
      <c r="C54" s="44" t="s">
        <v>361</v>
      </c>
      <c r="D54" s="42">
        <v>232</v>
      </c>
      <c r="E54" s="33" t="s">
        <v>362</v>
      </c>
      <c r="F54" s="45" t="s">
        <v>467</v>
      </c>
      <c r="G54" s="43" t="s">
        <v>2</v>
      </c>
      <c r="H54" s="45" t="s">
        <v>467</v>
      </c>
      <c r="I54" s="33" t="str">
        <f t="shared" si="1"/>
        <v>{"xpath":[{ "field":"/MCCI_IN200100UV01/PORR_IN049006UV/controlActProcess/subject/investigationEvent/component/adverseEventAssessment/subject1/primaryRole/player2/code/@code","value":"HED"}]}</v>
      </c>
      <c r="J54" s="7" t="str">
        <f t="shared" si="0"/>
        <v>B13_speciescodeterm_232_LookUpChec_HED_p</v>
      </c>
      <c r="K54" t="s">
        <v>691</v>
      </c>
      <c r="L54" s="39" t="s">
        <v>468</v>
      </c>
    </row>
    <row r="55" spans="1:12" ht="15.75" customHeight="1" x14ac:dyDescent="0.25">
      <c r="A55" s="33" t="s">
        <v>0</v>
      </c>
      <c r="B55" s="44" t="s">
        <v>360</v>
      </c>
      <c r="C55" s="44" t="s">
        <v>361</v>
      </c>
      <c r="D55" s="42">
        <v>233</v>
      </c>
      <c r="E55" s="33" t="s">
        <v>362</v>
      </c>
      <c r="F55" s="45" t="s">
        <v>469</v>
      </c>
      <c r="G55" s="43" t="s">
        <v>2</v>
      </c>
      <c r="H55" s="45" t="s">
        <v>469</v>
      </c>
      <c r="I55" s="33" t="str">
        <f t="shared" si="1"/>
        <v>{"xpath":[{ "field":"/MCCI_IN200100UV01/PORR_IN049006UV/controlActProcess/subject/investigationEvent/component/adverseEventAssessment/subject1/primaryRole/player2/code/@code","value":"HOR"}]}</v>
      </c>
      <c r="J55" s="7" t="str">
        <f t="shared" si="0"/>
        <v>B13_speciescodeterm_233_LookUpChec_HOR_p</v>
      </c>
      <c r="K55" t="s">
        <v>692</v>
      </c>
      <c r="L55" s="39" t="s">
        <v>470</v>
      </c>
    </row>
    <row r="56" spans="1:12" ht="15.75" customHeight="1" x14ac:dyDescent="0.25">
      <c r="A56" s="33" t="s">
        <v>0</v>
      </c>
      <c r="B56" s="44" t="s">
        <v>360</v>
      </c>
      <c r="C56" s="44" t="s">
        <v>361</v>
      </c>
      <c r="D56" s="42">
        <v>234</v>
      </c>
      <c r="E56" s="33" t="s">
        <v>362</v>
      </c>
      <c r="F56" s="45" t="s">
        <v>471</v>
      </c>
      <c r="G56" s="43" t="s">
        <v>2</v>
      </c>
      <c r="H56" s="45" t="s">
        <v>471</v>
      </c>
      <c r="I56" s="33" t="str">
        <f t="shared" si="1"/>
        <v>{"xpath":[{ "field":"/MCCI_IN200100UV01/PORR_IN049006UV/controlActProcess/subject/investigationEvent/component/adverseEventAssessment/subject1/primaryRole/player2/code/@code","value":"HUM"}]}</v>
      </c>
      <c r="J56" s="7" t="str">
        <f t="shared" si="0"/>
        <v>B13_speciescodeterm_234_LookUpChec_HUM_p</v>
      </c>
      <c r="K56" t="s">
        <v>693</v>
      </c>
      <c r="L56" s="39" t="s">
        <v>472</v>
      </c>
    </row>
    <row r="57" spans="1:12" ht="15.75" customHeight="1" x14ac:dyDescent="0.25">
      <c r="A57" s="33" t="s">
        <v>0</v>
      </c>
      <c r="B57" s="44" t="s">
        <v>360</v>
      </c>
      <c r="C57" s="44" t="s">
        <v>361</v>
      </c>
      <c r="D57" s="42">
        <v>235</v>
      </c>
      <c r="E57" s="33" t="s">
        <v>362</v>
      </c>
      <c r="F57" s="45" t="s">
        <v>473</v>
      </c>
      <c r="G57" s="43" t="s">
        <v>2</v>
      </c>
      <c r="H57" s="45" t="s">
        <v>473</v>
      </c>
      <c r="I57" s="33" t="str">
        <f t="shared" si="1"/>
        <v>{"xpath":[{ "field":"/MCCI_IN200100UV01/PORR_IN049006UV/controlActProcess/subject/investigationEvent/component/adverseEventAssessment/subject1/primaryRole/player2/code/@code","value":"IGU"}]}</v>
      </c>
      <c r="J57" s="7" t="str">
        <f t="shared" si="0"/>
        <v>B13_speciescodeterm_235_LookUpChec_IGU_p</v>
      </c>
      <c r="K57" t="s">
        <v>694</v>
      </c>
      <c r="L57" s="39" t="s">
        <v>474</v>
      </c>
    </row>
    <row r="58" spans="1:12" ht="15.75" customHeight="1" x14ac:dyDescent="0.25">
      <c r="A58" s="33" t="s">
        <v>0</v>
      </c>
      <c r="B58" s="44" t="s">
        <v>360</v>
      </c>
      <c r="C58" s="44" t="s">
        <v>361</v>
      </c>
      <c r="D58" s="42">
        <v>236</v>
      </c>
      <c r="E58" s="33" t="s">
        <v>362</v>
      </c>
      <c r="F58" s="45" t="s">
        <v>475</v>
      </c>
      <c r="G58" s="43" t="s">
        <v>2</v>
      </c>
      <c r="H58" s="45" t="s">
        <v>475</v>
      </c>
      <c r="I58" s="33" t="str">
        <f t="shared" si="1"/>
        <v>{"xpath":[{ "field":"/MCCI_IN200100UV01/PORR_IN049006UV/controlActProcess/subject/investigationEvent/component/adverseEventAssessment/subject1/primaryRole/player2/code/@code","value":"JAC"}]}</v>
      </c>
      <c r="J58" s="7" t="str">
        <f t="shared" si="0"/>
        <v>B13_speciescodeterm_236_LookUpChec_JAC_p</v>
      </c>
      <c r="K58" t="s">
        <v>695</v>
      </c>
      <c r="L58" s="39" t="s">
        <v>476</v>
      </c>
    </row>
    <row r="59" spans="1:12" ht="15.75" customHeight="1" x14ac:dyDescent="0.25">
      <c r="A59" s="33" t="s">
        <v>0</v>
      </c>
      <c r="B59" s="44" t="s">
        <v>360</v>
      </c>
      <c r="C59" s="44" t="s">
        <v>361</v>
      </c>
      <c r="D59" s="42">
        <v>237</v>
      </c>
      <c r="E59" s="33" t="s">
        <v>362</v>
      </c>
      <c r="F59" s="45" t="s">
        <v>477</v>
      </c>
      <c r="G59" s="43" t="s">
        <v>2</v>
      </c>
      <c r="H59" s="45" t="s">
        <v>477</v>
      </c>
      <c r="I59" s="33" t="str">
        <f t="shared" si="1"/>
        <v>{"xpath":[{ "field":"/MCCI_IN200100UV01/PORR_IN049006UV/controlActProcess/subject/investigationEvent/component/adverseEventAssessment/subject1/primaryRole/player2/code/@code","value":"JAG"}]}</v>
      </c>
      <c r="J59" s="7" t="str">
        <f t="shared" si="0"/>
        <v>B13_speciescodeterm_237_LookUpChec_JAG_p</v>
      </c>
      <c r="K59" t="s">
        <v>696</v>
      </c>
      <c r="L59" s="39" t="s">
        <v>478</v>
      </c>
    </row>
    <row r="60" spans="1:12" ht="15.75" customHeight="1" x14ac:dyDescent="0.25">
      <c r="A60" s="33" t="s">
        <v>0</v>
      </c>
      <c r="B60" s="44" t="s">
        <v>360</v>
      </c>
      <c r="C60" s="44" t="s">
        <v>361</v>
      </c>
      <c r="D60" s="42">
        <v>238</v>
      </c>
      <c r="E60" s="33" t="s">
        <v>362</v>
      </c>
      <c r="F60" s="45" t="s">
        <v>479</v>
      </c>
      <c r="G60" s="43" t="s">
        <v>2</v>
      </c>
      <c r="H60" s="45" t="s">
        <v>479</v>
      </c>
      <c r="I60" s="33" t="str">
        <f t="shared" si="1"/>
        <v>{"xpath":[{ "field":"/MCCI_IN200100UV01/PORR_IN049006UV/controlActProcess/subject/investigationEvent/component/adverseEventAssessment/subject1/primaryRole/player2/code/@code","value":"KES"}]}</v>
      </c>
      <c r="J60" s="7" t="str">
        <f t="shared" si="0"/>
        <v>B13_speciescodeterm_238_LookUpChec_KES_p</v>
      </c>
      <c r="K60" t="s">
        <v>697</v>
      </c>
      <c r="L60" s="39" t="s">
        <v>480</v>
      </c>
    </row>
    <row r="61" spans="1:12" ht="15.75" customHeight="1" x14ac:dyDescent="0.25">
      <c r="A61" s="33" t="s">
        <v>0</v>
      </c>
      <c r="B61" s="44" t="s">
        <v>360</v>
      </c>
      <c r="C61" s="44" t="s">
        <v>361</v>
      </c>
      <c r="D61" s="42">
        <v>239</v>
      </c>
      <c r="E61" s="33" t="s">
        <v>362</v>
      </c>
      <c r="F61" s="45" t="s">
        <v>481</v>
      </c>
      <c r="G61" s="43" t="s">
        <v>2</v>
      </c>
      <c r="H61" s="45" t="s">
        <v>481</v>
      </c>
      <c r="I61" s="33" t="str">
        <f t="shared" si="1"/>
        <v>{"xpath":[{ "field":"/MCCI_IN200100UV01/PORR_IN049006UV/controlActProcess/subject/investigationEvent/component/adverseEventAssessment/subject1/primaryRole/player2/code/@code","value":"KIT"}]}</v>
      </c>
      <c r="J61" s="7" t="str">
        <f t="shared" si="0"/>
        <v>B13_speciescodeterm_239_LookUpChec_KIT_p</v>
      </c>
      <c r="K61" t="s">
        <v>698</v>
      </c>
      <c r="L61" s="39" t="s">
        <v>482</v>
      </c>
    </row>
    <row r="62" spans="1:12" ht="15.75" customHeight="1" x14ac:dyDescent="0.25">
      <c r="A62" s="33" t="s">
        <v>0</v>
      </c>
      <c r="B62" s="44" t="s">
        <v>360</v>
      </c>
      <c r="C62" s="44" t="s">
        <v>361</v>
      </c>
      <c r="D62" s="42">
        <v>240</v>
      </c>
      <c r="E62" s="33" t="s">
        <v>362</v>
      </c>
      <c r="F62" s="45" t="s">
        <v>483</v>
      </c>
      <c r="G62" s="43" t="s">
        <v>2</v>
      </c>
      <c r="H62" s="45" t="s">
        <v>483</v>
      </c>
      <c r="I62" s="33" t="str">
        <f t="shared" si="1"/>
        <v>{"xpath":[{ "field":"/MCCI_IN200100UV01/PORR_IN049006UV/controlActProcess/subject/investigationEvent/component/adverseEventAssessment/subject1/primaryRole/player2/code/@code","value":"LEO"}]}</v>
      </c>
      <c r="J62" s="7" t="str">
        <f t="shared" si="0"/>
        <v>B13_speciescodeterm_240_LookUpChec_LEO_p</v>
      </c>
      <c r="K62" t="s">
        <v>699</v>
      </c>
      <c r="L62" s="39" t="s">
        <v>484</v>
      </c>
    </row>
    <row r="63" spans="1:12" ht="15.75" customHeight="1" x14ac:dyDescent="0.25">
      <c r="A63" s="33" t="s">
        <v>0</v>
      </c>
      <c r="B63" s="44" t="s">
        <v>360</v>
      </c>
      <c r="C63" s="44" t="s">
        <v>361</v>
      </c>
      <c r="D63" s="42">
        <v>241</v>
      </c>
      <c r="E63" s="33" t="s">
        <v>362</v>
      </c>
      <c r="F63" s="45" t="s">
        <v>485</v>
      </c>
      <c r="G63" s="43" t="s">
        <v>2</v>
      </c>
      <c r="H63" s="45" t="s">
        <v>485</v>
      </c>
      <c r="I63" s="33" t="str">
        <f t="shared" si="1"/>
        <v>{"xpath":[{ "field":"/MCCI_IN200100UV01/PORR_IN049006UV/controlActProcess/subject/investigationEvent/component/adverseEventAssessment/subject1/primaryRole/player2/code/@code","value":"LIO"}]}</v>
      </c>
      <c r="J63" s="7" t="str">
        <f t="shared" si="0"/>
        <v>B13_speciescodeterm_241_LookUpChec_LIO_p</v>
      </c>
      <c r="K63" t="s">
        <v>700</v>
      </c>
      <c r="L63" s="39" t="s">
        <v>486</v>
      </c>
    </row>
    <row r="64" spans="1:12" ht="15.75" customHeight="1" x14ac:dyDescent="0.25">
      <c r="A64" s="33" t="s">
        <v>0</v>
      </c>
      <c r="B64" s="44" t="s">
        <v>360</v>
      </c>
      <c r="C64" s="44" t="s">
        <v>361</v>
      </c>
      <c r="D64" s="42">
        <v>242</v>
      </c>
      <c r="E64" s="33" t="s">
        <v>362</v>
      </c>
      <c r="F64" s="45" t="s">
        <v>487</v>
      </c>
      <c r="G64" s="43" t="s">
        <v>2</v>
      </c>
      <c r="H64" s="45" t="s">
        <v>487</v>
      </c>
      <c r="I64" s="33" t="str">
        <f t="shared" si="1"/>
        <v>{"xpath":[{ "field":"/MCCI_IN200100UV01/PORR_IN049006UV/controlActProcess/subject/investigationEvent/component/adverseEventAssessment/subject1/primaryRole/player2/code/@code","value":"LIZ"}]}</v>
      </c>
      <c r="J64" s="7" t="str">
        <f t="shared" si="0"/>
        <v>B13_speciescodeterm_242_LookUpChec_LIZ_p</v>
      </c>
      <c r="K64" t="s">
        <v>701</v>
      </c>
      <c r="L64" s="39" t="s">
        <v>488</v>
      </c>
    </row>
    <row r="65" spans="1:12" ht="15.75" customHeight="1" x14ac:dyDescent="0.25">
      <c r="A65" s="33" t="s">
        <v>0</v>
      </c>
      <c r="B65" s="44" t="s">
        <v>360</v>
      </c>
      <c r="C65" s="44" t="s">
        <v>361</v>
      </c>
      <c r="D65" s="42">
        <v>243</v>
      </c>
      <c r="E65" s="33" t="s">
        <v>362</v>
      </c>
      <c r="F65" s="45" t="s">
        <v>489</v>
      </c>
      <c r="G65" s="43" t="s">
        <v>2</v>
      </c>
      <c r="H65" s="45" t="s">
        <v>489</v>
      </c>
      <c r="I65" s="33" t="str">
        <f t="shared" si="1"/>
        <v>{"xpath":[{ "field":"/MCCI_IN200100UV01/PORR_IN049006UV/controlActProcess/subject/investigationEvent/component/adverseEventAssessment/subject1/primaryRole/player2/code/@code","value":"LLA"}]}</v>
      </c>
      <c r="J65" s="7" t="str">
        <f t="shared" ref="J65:J128" si="2">_xlfn.CONCAT(B65,"_",C65,"_",D65,"_",E65,"_",F65,"_",G65)</f>
        <v>B13_speciescodeterm_243_LookUpChec_LLA_p</v>
      </c>
      <c r="K65" t="s">
        <v>702</v>
      </c>
      <c r="L65" s="39" t="s">
        <v>490</v>
      </c>
    </row>
    <row r="66" spans="1:12" ht="15.75" customHeight="1" x14ac:dyDescent="0.25">
      <c r="A66" s="33" t="s">
        <v>0</v>
      </c>
      <c r="B66" s="44" t="s">
        <v>360</v>
      </c>
      <c r="C66" s="44" t="s">
        <v>361</v>
      </c>
      <c r="D66" s="42">
        <v>244</v>
      </c>
      <c r="E66" s="33" t="s">
        <v>362</v>
      </c>
      <c r="F66" s="45" t="s">
        <v>491</v>
      </c>
      <c r="G66" s="43" t="s">
        <v>2</v>
      </c>
      <c r="H66" s="45" t="s">
        <v>491</v>
      </c>
      <c r="I66" s="33" t="str">
        <f t="shared" si="1"/>
        <v>{"xpath":[{ "field":"/MCCI_IN200100UV01/PORR_IN049006UV/controlActProcess/subject/investigationEvent/component/adverseEventAssessment/subject1/primaryRole/player2/code/@code","value":"LYN"}]}</v>
      </c>
      <c r="J66" s="7" t="str">
        <f t="shared" si="2"/>
        <v>B13_speciescodeterm_244_LookUpChec_LYN_p</v>
      </c>
      <c r="K66" t="s">
        <v>703</v>
      </c>
      <c r="L66" s="39" t="s">
        <v>492</v>
      </c>
    </row>
    <row r="67" spans="1:12" ht="15.75" customHeight="1" x14ac:dyDescent="0.25">
      <c r="A67" s="33" t="s">
        <v>0</v>
      </c>
      <c r="B67" s="44" t="s">
        <v>360</v>
      </c>
      <c r="C67" s="44" t="s">
        <v>361</v>
      </c>
      <c r="D67" s="42">
        <v>245</v>
      </c>
      <c r="E67" s="33" t="s">
        <v>362</v>
      </c>
      <c r="F67" s="45" t="s">
        <v>493</v>
      </c>
      <c r="G67" s="43" t="s">
        <v>2</v>
      </c>
      <c r="H67" s="45" t="s">
        <v>493</v>
      </c>
      <c r="I67" s="33" t="str">
        <f t="shared" ref="I67:I130" si="3">CONCATENATE("{""xpath"":[{ ""field"":""/MCCI_IN200100UV01/PORR_IN049006UV/controlActProcess/subject/investigationEvent/component/adverseEventAssessment/subject1/primaryRole/player2/code/@code"",""value"":""",H67,"""}]}")</f>
        <v>{"xpath":[{ "field":"/MCCI_IN200100UV01/PORR_IN049006UV/controlActProcess/subject/investigationEvent/component/adverseEventAssessment/subject1/primaryRole/player2/code/@code","value":"MAC"}]}</v>
      </c>
      <c r="J67" s="7" t="str">
        <f t="shared" si="2"/>
        <v>B13_speciescodeterm_245_LookUpChec_MAC_p</v>
      </c>
      <c r="K67" t="s">
        <v>704</v>
      </c>
      <c r="L67" s="39" t="s">
        <v>494</v>
      </c>
    </row>
    <row r="68" spans="1:12" ht="15.75" customHeight="1" x14ac:dyDescent="0.25">
      <c r="A68" s="33" t="s">
        <v>0</v>
      </c>
      <c r="B68" s="44" t="s">
        <v>360</v>
      </c>
      <c r="C68" s="44" t="s">
        <v>361</v>
      </c>
      <c r="D68" s="42">
        <v>246</v>
      </c>
      <c r="E68" s="33" t="s">
        <v>362</v>
      </c>
      <c r="F68" s="45" t="s">
        <v>495</v>
      </c>
      <c r="G68" s="43" t="s">
        <v>2</v>
      </c>
      <c r="H68" s="45" t="s">
        <v>495</v>
      </c>
      <c r="I68" s="33" t="str">
        <f t="shared" si="3"/>
        <v>{"xpath":[{ "field":"/MCCI_IN200100UV01/PORR_IN049006UV/controlActProcess/subject/investigationEvent/component/adverseEventAssessment/subject1/primaryRole/player2/code/@code","value":"MAR"}]}</v>
      </c>
      <c r="J68" s="7" t="str">
        <f t="shared" si="2"/>
        <v>B13_speciescodeterm_246_LookUpChec_MAR_p</v>
      </c>
      <c r="K68" t="s">
        <v>705</v>
      </c>
      <c r="L68" s="39" t="s">
        <v>496</v>
      </c>
    </row>
    <row r="69" spans="1:12" ht="15.75" customHeight="1" x14ac:dyDescent="0.25">
      <c r="A69" s="33" t="s">
        <v>0</v>
      </c>
      <c r="B69" s="44" t="s">
        <v>360</v>
      </c>
      <c r="C69" s="44" t="s">
        <v>361</v>
      </c>
      <c r="D69" s="42">
        <v>247</v>
      </c>
      <c r="E69" s="33" t="s">
        <v>362</v>
      </c>
      <c r="F69" s="45" t="s">
        <v>497</v>
      </c>
      <c r="G69" s="43" t="s">
        <v>2</v>
      </c>
      <c r="H69" s="45" t="s">
        <v>497</v>
      </c>
      <c r="I69" s="33" t="str">
        <f t="shared" si="3"/>
        <v>{"xpath":[{ "field":"/MCCI_IN200100UV01/PORR_IN049006UV/controlActProcess/subject/investigationEvent/component/adverseEventAssessment/subject1/primaryRole/player2/code/@code","value":"MIN"}]}</v>
      </c>
      <c r="J69" s="7" t="str">
        <f t="shared" si="2"/>
        <v>B13_speciescodeterm_247_LookUpChec_MIN_p</v>
      </c>
      <c r="K69" t="s">
        <v>706</v>
      </c>
      <c r="L69" s="39" t="s">
        <v>498</v>
      </c>
    </row>
    <row r="70" spans="1:12" ht="15.75" customHeight="1" x14ac:dyDescent="0.25">
      <c r="A70" s="33" t="s">
        <v>0</v>
      </c>
      <c r="B70" s="44" t="s">
        <v>360</v>
      </c>
      <c r="C70" s="44" t="s">
        <v>361</v>
      </c>
      <c r="D70" s="42">
        <v>248</v>
      </c>
      <c r="E70" s="33" t="s">
        <v>362</v>
      </c>
      <c r="F70" s="45" t="s">
        <v>499</v>
      </c>
      <c r="G70" s="43" t="s">
        <v>2</v>
      </c>
      <c r="H70" s="45" t="s">
        <v>499</v>
      </c>
      <c r="I70" s="33" t="str">
        <f t="shared" si="3"/>
        <v>{"xpath":[{ "field":"/MCCI_IN200100UV01/PORR_IN049006UV/controlActProcess/subject/investigationEvent/component/adverseEventAssessment/subject1/primaryRole/player2/code/@code","value":"MON"}]}</v>
      </c>
      <c r="J70" s="7" t="str">
        <f t="shared" si="2"/>
        <v>B13_speciescodeterm_248_LookUpChec_MON_p</v>
      </c>
      <c r="K70" t="s">
        <v>707</v>
      </c>
      <c r="L70" s="39" t="s">
        <v>500</v>
      </c>
    </row>
    <row r="71" spans="1:12" ht="15.75" customHeight="1" x14ac:dyDescent="0.25">
      <c r="A71" s="33" t="s">
        <v>0</v>
      </c>
      <c r="B71" s="44" t="s">
        <v>360</v>
      </c>
      <c r="C71" s="44" t="s">
        <v>361</v>
      </c>
      <c r="D71" s="42">
        <v>249</v>
      </c>
      <c r="E71" s="33" t="s">
        <v>362</v>
      </c>
      <c r="F71" s="45" t="s">
        <v>501</v>
      </c>
      <c r="G71" s="43" t="s">
        <v>2</v>
      </c>
      <c r="H71" s="45" t="s">
        <v>501</v>
      </c>
      <c r="I71" s="33" t="str">
        <f t="shared" si="3"/>
        <v>{"xpath":[{ "field":"/MCCI_IN200100UV01/PORR_IN049006UV/controlActProcess/subject/investigationEvent/component/adverseEventAssessment/subject1/primaryRole/player2/code/@code","value":"MOO"}]}</v>
      </c>
      <c r="J71" s="7" t="str">
        <f t="shared" si="2"/>
        <v>B13_speciescodeterm_249_LookUpChec_MOO_p</v>
      </c>
      <c r="K71" t="s">
        <v>708</v>
      </c>
      <c r="L71" s="39" t="s">
        <v>502</v>
      </c>
    </row>
    <row r="72" spans="1:12" ht="15.75" customHeight="1" x14ac:dyDescent="0.25">
      <c r="A72" s="33" t="s">
        <v>0</v>
      </c>
      <c r="B72" s="44" t="s">
        <v>360</v>
      </c>
      <c r="C72" s="44" t="s">
        <v>361</v>
      </c>
      <c r="D72" s="42">
        <v>250</v>
      </c>
      <c r="E72" s="33" t="s">
        <v>362</v>
      </c>
      <c r="F72" s="45" t="s">
        <v>503</v>
      </c>
      <c r="G72" s="43" t="s">
        <v>2</v>
      </c>
      <c r="H72" s="45" t="s">
        <v>503</v>
      </c>
      <c r="I72" s="33" t="str">
        <f t="shared" si="3"/>
        <v>{"xpath":[{ "field":"/MCCI_IN200100UV01/PORR_IN049006UV/controlActProcess/subject/investigationEvent/component/adverseEventAssessment/subject1/primaryRole/player2/code/@code","value":"MOU"}]}</v>
      </c>
      <c r="J72" s="7" t="str">
        <f t="shared" si="2"/>
        <v>B13_speciescodeterm_250_LookUpChec_MOU_p</v>
      </c>
      <c r="K72" t="s">
        <v>709</v>
      </c>
      <c r="L72" s="39" t="s">
        <v>504</v>
      </c>
    </row>
    <row r="73" spans="1:12" ht="15.75" customHeight="1" x14ac:dyDescent="0.25">
      <c r="A73" s="33" t="s">
        <v>0</v>
      </c>
      <c r="B73" s="44" t="s">
        <v>360</v>
      </c>
      <c r="C73" s="44" t="s">
        <v>361</v>
      </c>
      <c r="D73" s="42">
        <v>251</v>
      </c>
      <c r="E73" s="33" t="s">
        <v>362</v>
      </c>
      <c r="F73" s="45" t="s">
        <v>505</v>
      </c>
      <c r="G73" s="43" t="s">
        <v>2</v>
      </c>
      <c r="H73" s="45" t="s">
        <v>505</v>
      </c>
      <c r="I73" s="33" t="str">
        <f t="shared" si="3"/>
        <v>{"xpath":[{ "field":"/MCCI_IN200100UV01/PORR_IN049006UV/controlActProcess/subject/investigationEvent/component/adverseEventAssessment/subject1/primaryRole/player2/code/@code","value":"MUL"}]}</v>
      </c>
      <c r="J73" s="7" t="str">
        <f t="shared" si="2"/>
        <v>B13_speciescodeterm_251_LookUpChec_MUL_p</v>
      </c>
      <c r="K73" t="s">
        <v>710</v>
      </c>
      <c r="L73" s="39" t="s">
        <v>506</v>
      </c>
    </row>
    <row r="74" spans="1:12" ht="15.75" customHeight="1" x14ac:dyDescent="0.25">
      <c r="A74" s="33" t="s">
        <v>0</v>
      </c>
      <c r="B74" s="44" t="s">
        <v>360</v>
      </c>
      <c r="C74" s="44" t="s">
        <v>361</v>
      </c>
      <c r="D74" s="42">
        <v>252</v>
      </c>
      <c r="E74" s="33" t="s">
        <v>362</v>
      </c>
      <c r="F74" s="45" t="s">
        <v>507</v>
      </c>
      <c r="G74" s="43" t="s">
        <v>2</v>
      </c>
      <c r="H74" s="45" t="s">
        <v>507</v>
      </c>
      <c r="I74" s="33" t="str">
        <f t="shared" si="3"/>
        <v>{"xpath":[{ "field":"/MCCI_IN200100UV01/PORR_IN049006UV/controlActProcess/subject/investigationEvent/component/adverseEventAssessment/subject1/primaryRole/player2/code/@code","value":"OST"}]}</v>
      </c>
      <c r="J74" s="7" t="str">
        <f t="shared" si="2"/>
        <v>B13_speciescodeterm_252_LookUpChec_OST_p</v>
      </c>
      <c r="K74" t="s">
        <v>711</v>
      </c>
      <c r="L74" s="39" t="s">
        <v>508</v>
      </c>
    </row>
    <row r="75" spans="1:12" ht="15.75" customHeight="1" x14ac:dyDescent="0.25">
      <c r="A75" s="33" t="s">
        <v>0</v>
      </c>
      <c r="B75" s="44" t="s">
        <v>360</v>
      </c>
      <c r="C75" s="44" t="s">
        <v>361</v>
      </c>
      <c r="D75" s="42">
        <v>253</v>
      </c>
      <c r="E75" s="33" t="s">
        <v>362</v>
      </c>
      <c r="F75" s="46" t="s">
        <v>509</v>
      </c>
      <c r="G75" s="43" t="s">
        <v>2</v>
      </c>
      <c r="H75" s="46" t="s">
        <v>509</v>
      </c>
      <c r="I75" s="33" t="str">
        <f t="shared" si="3"/>
        <v>{"xpath":[{ "field":"/MCCI_IN200100UV01/PORR_IN049006UV/controlActProcess/subject/investigationEvent/component/adverseEventAssessment/subject1/primaryRole/player2/code/@code","value":"C17649"}]}</v>
      </c>
      <c r="J75" s="7" t="str">
        <f t="shared" si="2"/>
        <v>B13_speciescodeterm_253_LookUpChec_C17649_p</v>
      </c>
      <c r="K75" t="s">
        <v>712</v>
      </c>
      <c r="L75" s="39" t="s">
        <v>510</v>
      </c>
    </row>
    <row r="76" spans="1:12" ht="15.75" customHeight="1" x14ac:dyDescent="0.25">
      <c r="A76" s="33" t="s">
        <v>0</v>
      </c>
      <c r="B76" s="44" t="s">
        <v>360</v>
      </c>
      <c r="C76" s="44" t="s">
        <v>361</v>
      </c>
      <c r="D76" s="42">
        <v>254</v>
      </c>
      <c r="E76" s="33" t="s">
        <v>362</v>
      </c>
      <c r="F76" s="45" t="s">
        <v>511</v>
      </c>
      <c r="G76" s="43" t="s">
        <v>2</v>
      </c>
      <c r="H76" s="45" t="s">
        <v>511</v>
      </c>
      <c r="I76" s="33" t="str">
        <f t="shared" si="3"/>
        <v>{"xpath":[{ "field":"/MCCI_IN200100UV01/PORR_IN049006UV/controlActProcess/subject/investigationEvent/component/adverseEventAssessment/subject1/primaryRole/player2/code/@code","value":"OAM"}]}</v>
      </c>
      <c r="J76" s="7" t="str">
        <f t="shared" si="2"/>
        <v>B13_speciescodeterm_254_LookUpChec_OAM_p</v>
      </c>
      <c r="K76" t="s">
        <v>713</v>
      </c>
      <c r="L76" s="39" t="s">
        <v>512</v>
      </c>
    </row>
    <row r="77" spans="1:12" ht="15.75" customHeight="1" x14ac:dyDescent="0.25">
      <c r="A77" s="33" t="s">
        <v>0</v>
      </c>
      <c r="B77" s="44" t="s">
        <v>360</v>
      </c>
      <c r="C77" s="44" t="s">
        <v>361</v>
      </c>
      <c r="D77" s="42">
        <v>255</v>
      </c>
      <c r="E77" s="33" t="s">
        <v>362</v>
      </c>
      <c r="F77" s="45" t="s">
        <v>513</v>
      </c>
      <c r="G77" s="43" t="s">
        <v>2</v>
      </c>
      <c r="H77" s="45" t="s">
        <v>513</v>
      </c>
      <c r="I77" s="33" t="str">
        <f t="shared" si="3"/>
        <v>{"xpath":[{ "field":"/MCCI_IN200100UV01/PORR_IN049006UV/controlActProcess/subject/investigationEvent/component/adverseEventAssessment/subject1/primaryRole/player2/code/@code","value":"OAR"}]}</v>
      </c>
      <c r="J77" s="7" t="str">
        <f t="shared" si="2"/>
        <v>B13_speciescodeterm_255_LookUpChec_OAR_p</v>
      </c>
      <c r="K77" t="s">
        <v>714</v>
      </c>
      <c r="L77" s="39" t="s">
        <v>514</v>
      </c>
    </row>
    <row r="78" spans="1:12" ht="15.75" customHeight="1" x14ac:dyDescent="0.25">
      <c r="A78" s="33" t="s">
        <v>0</v>
      </c>
      <c r="B78" s="44" t="s">
        <v>360</v>
      </c>
      <c r="C78" s="44" t="s">
        <v>361</v>
      </c>
      <c r="D78" s="42">
        <v>256</v>
      </c>
      <c r="E78" s="33" t="s">
        <v>362</v>
      </c>
      <c r="F78" s="45" t="s">
        <v>515</v>
      </c>
      <c r="G78" s="43" t="s">
        <v>2</v>
      </c>
      <c r="H78" s="45" t="s">
        <v>515</v>
      </c>
      <c r="I78" s="33" t="str">
        <f t="shared" si="3"/>
        <v>{"xpath":[{ "field":"/MCCI_IN200100UV01/PORR_IN049006UV/controlActProcess/subject/investigationEvent/component/adverseEventAssessment/subject1/primaryRole/player2/code/@code","value":"OBI"}]}</v>
      </c>
      <c r="J78" s="7" t="str">
        <f t="shared" si="2"/>
        <v>B13_speciescodeterm_256_LookUpChec_OBI_p</v>
      </c>
      <c r="K78" t="s">
        <v>715</v>
      </c>
      <c r="L78" s="39" t="s">
        <v>516</v>
      </c>
    </row>
    <row r="79" spans="1:12" ht="15.75" customHeight="1" x14ac:dyDescent="0.25">
      <c r="A79" s="33" t="s">
        <v>0</v>
      </c>
      <c r="B79" s="44" t="s">
        <v>360</v>
      </c>
      <c r="C79" s="44" t="s">
        <v>361</v>
      </c>
      <c r="D79" s="42">
        <v>257</v>
      </c>
      <c r="E79" s="33" t="s">
        <v>362</v>
      </c>
      <c r="F79" s="45" t="s">
        <v>517</v>
      </c>
      <c r="G79" s="43" t="s">
        <v>2</v>
      </c>
      <c r="H79" s="45" t="s">
        <v>517</v>
      </c>
      <c r="I79" s="33" t="str">
        <f t="shared" si="3"/>
        <v>{"xpath":[{ "field":"/MCCI_IN200100UV01/PORR_IN049006UV/controlActProcess/subject/investigationEvent/component/adverseEventAssessment/subject1/primaryRole/player2/code/@code","value":"OBO"}]}</v>
      </c>
      <c r="J79" s="7" t="str">
        <f t="shared" si="2"/>
        <v>B13_speciescodeterm_257_LookUpChec_OBO_p</v>
      </c>
      <c r="K79" t="s">
        <v>716</v>
      </c>
      <c r="L79" s="39" t="s">
        <v>518</v>
      </c>
    </row>
    <row r="80" spans="1:12" ht="15.75" customHeight="1" x14ac:dyDescent="0.25">
      <c r="A80" s="33" t="s">
        <v>0</v>
      </c>
      <c r="B80" s="44" t="s">
        <v>360</v>
      </c>
      <c r="C80" s="44" t="s">
        <v>361</v>
      </c>
      <c r="D80" s="42">
        <v>258</v>
      </c>
      <c r="E80" s="33" t="s">
        <v>362</v>
      </c>
      <c r="F80" s="45" t="s">
        <v>519</v>
      </c>
      <c r="G80" s="43" t="s">
        <v>2</v>
      </c>
      <c r="H80" s="45" t="s">
        <v>519</v>
      </c>
      <c r="I80" s="33" t="str">
        <f t="shared" si="3"/>
        <v>{"xpath":[{ "field":"/MCCI_IN200100UV01/PORR_IN049006UV/controlActProcess/subject/investigationEvent/component/adverseEventAssessment/subject1/primaryRole/player2/code/@code","value":"OCA"}]}</v>
      </c>
      <c r="J80" s="7" t="str">
        <f t="shared" si="2"/>
        <v>B13_speciescodeterm_258_LookUpChec_OCA_p</v>
      </c>
      <c r="K80" t="s">
        <v>717</v>
      </c>
      <c r="L80" s="39" t="s">
        <v>520</v>
      </c>
    </row>
    <row r="81" spans="1:12" ht="15.75" customHeight="1" x14ac:dyDescent="0.25">
      <c r="A81" s="33" t="s">
        <v>0</v>
      </c>
      <c r="B81" s="44" t="s">
        <v>360</v>
      </c>
      <c r="C81" s="44" t="s">
        <v>361</v>
      </c>
      <c r="D81" s="42">
        <v>259</v>
      </c>
      <c r="E81" s="33" t="s">
        <v>362</v>
      </c>
      <c r="F81" s="45" t="s">
        <v>521</v>
      </c>
      <c r="G81" s="43" t="s">
        <v>2</v>
      </c>
      <c r="H81" s="45" t="s">
        <v>521</v>
      </c>
      <c r="I81" s="33" t="str">
        <f t="shared" si="3"/>
        <v>{"xpath":[{ "field":"/MCCI_IN200100UV01/PORR_IN049006UV/controlActProcess/subject/investigationEvent/component/adverseEventAssessment/subject1/primaryRole/player2/code/@code","value":"OCN"}]}</v>
      </c>
      <c r="J81" s="7" t="str">
        <f t="shared" si="2"/>
        <v>B13_speciescodeterm_259_LookUpChec_OCN_p</v>
      </c>
      <c r="K81" t="s">
        <v>718</v>
      </c>
      <c r="L81" s="39" t="s">
        <v>522</v>
      </c>
    </row>
    <row r="82" spans="1:12" ht="15.75" customHeight="1" x14ac:dyDescent="0.25">
      <c r="A82" s="33" t="s">
        <v>0</v>
      </c>
      <c r="B82" s="44" t="s">
        <v>360</v>
      </c>
      <c r="C82" s="44" t="s">
        <v>361</v>
      </c>
      <c r="D82" s="42">
        <v>260</v>
      </c>
      <c r="E82" s="33" t="s">
        <v>362</v>
      </c>
      <c r="F82" s="45" t="s">
        <v>523</v>
      </c>
      <c r="G82" s="43" t="s">
        <v>2</v>
      </c>
      <c r="H82" s="45" t="s">
        <v>523</v>
      </c>
      <c r="I82" s="33" t="str">
        <f t="shared" si="3"/>
        <v>{"xpath":[{ "field":"/MCCI_IN200100UV01/PORR_IN049006UV/controlActProcess/subject/investigationEvent/component/adverseEventAssessment/subject1/primaryRole/player2/code/@code","value":"OCP"}]}</v>
      </c>
      <c r="J82" s="7" t="str">
        <f t="shared" si="2"/>
        <v>B13_speciescodeterm_260_LookUpChec_OCP_p</v>
      </c>
      <c r="K82" t="s">
        <v>719</v>
      </c>
      <c r="L82" s="39" t="s">
        <v>524</v>
      </c>
    </row>
    <row r="83" spans="1:12" ht="15.75" customHeight="1" x14ac:dyDescent="0.25">
      <c r="A83" s="33" t="s">
        <v>0</v>
      </c>
      <c r="B83" s="44" t="s">
        <v>360</v>
      </c>
      <c r="C83" s="44" t="s">
        <v>361</v>
      </c>
      <c r="D83" s="42">
        <v>261</v>
      </c>
      <c r="E83" s="33" t="s">
        <v>362</v>
      </c>
      <c r="F83" s="45" t="s">
        <v>525</v>
      </c>
      <c r="G83" s="43" t="s">
        <v>2</v>
      </c>
      <c r="H83" s="45" t="s">
        <v>525</v>
      </c>
      <c r="I83" s="33" t="str">
        <f t="shared" si="3"/>
        <v>{"xpath":[{ "field":"/MCCI_IN200100UV01/PORR_IN049006UV/controlActProcess/subject/investigationEvent/component/adverseEventAssessment/subject1/primaryRole/player2/code/@code","value":"OCE"}]}</v>
      </c>
      <c r="J83" s="7" t="str">
        <f t="shared" si="2"/>
        <v>B13_speciescodeterm_261_LookUpChec_OCE_p</v>
      </c>
      <c r="K83" t="s">
        <v>720</v>
      </c>
      <c r="L83" s="39" t="s">
        <v>526</v>
      </c>
    </row>
    <row r="84" spans="1:12" ht="15.75" customHeight="1" x14ac:dyDescent="0.25">
      <c r="A84" s="33" t="s">
        <v>0</v>
      </c>
      <c r="B84" s="44" t="s">
        <v>360</v>
      </c>
      <c r="C84" s="44" t="s">
        <v>361</v>
      </c>
      <c r="D84" s="42">
        <v>262</v>
      </c>
      <c r="E84" s="33" t="s">
        <v>362</v>
      </c>
      <c r="F84" s="45" t="s">
        <v>527</v>
      </c>
      <c r="G84" s="43" t="s">
        <v>2</v>
      </c>
      <c r="H84" s="45" t="s">
        <v>527</v>
      </c>
      <c r="I84" s="33" t="str">
        <f t="shared" si="3"/>
        <v>{"xpath":[{ "field":"/MCCI_IN200100UV01/PORR_IN049006UV/controlActProcess/subject/investigationEvent/component/adverseEventAssessment/subject1/primaryRole/player2/code/@code","value":"ODE"}]}</v>
      </c>
      <c r="J84" s="7" t="str">
        <f t="shared" si="2"/>
        <v>B13_speciescodeterm_262_LookUpChec_ODE_p</v>
      </c>
      <c r="K84" t="s">
        <v>721</v>
      </c>
      <c r="L84" s="39" t="s">
        <v>528</v>
      </c>
    </row>
    <row r="85" spans="1:12" ht="15.75" customHeight="1" x14ac:dyDescent="0.25">
      <c r="A85" s="33" t="s">
        <v>0</v>
      </c>
      <c r="B85" s="44" t="s">
        <v>360</v>
      </c>
      <c r="C85" s="44" t="s">
        <v>361</v>
      </c>
      <c r="D85" s="42">
        <v>263</v>
      </c>
      <c r="E85" s="33" t="s">
        <v>362</v>
      </c>
      <c r="F85" s="45" t="s">
        <v>529</v>
      </c>
      <c r="G85" s="43" t="s">
        <v>2</v>
      </c>
      <c r="H85" s="45" t="s">
        <v>529</v>
      </c>
      <c r="I85" s="33" t="str">
        <f t="shared" si="3"/>
        <v>{"xpath":[{ "field":"/MCCI_IN200100UV01/PORR_IN049006UV/controlActProcess/subject/investigationEvent/component/adverseEventAssessment/subject1/primaryRole/player2/code/@code","value":"OEQ"}]}</v>
      </c>
      <c r="J85" s="7" t="str">
        <f t="shared" si="2"/>
        <v>B13_speciescodeterm_263_LookUpChec_OEQ_p</v>
      </c>
      <c r="K85" t="s">
        <v>722</v>
      </c>
      <c r="L85" s="39" t="s">
        <v>530</v>
      </c>
    </row>
    <row r="86" spans="1:12" ht="15.75" customHeight="1" x14ac:dyDescent="0.25">
      <c r="A86" s="33" t="s">
        <v>0</v>
      </c>
      <c r="B86" s="44" t="s">
        <v>360</v>
      </c>
      <c r="C86" s="44" t="s">
        <v>361</v>
      </c>
      <c r="D86" s="42">
        <v>264</v>
      </c>
      <c r="E86" s="33" t="s">
        <v>362</v>
      </c>
      <c r="F86" s="45" t="s">
        <v>531</v>
      </c>
      <c r="G86" s="43" t="s">
        <v>2</v>
      </c>
      <c r="H86" s="45" t="s">
        <v>531</v>
      </c>
      <c r="I86" s="33" t="str">
        <f t="shared" si="3"/>
        <v>{"xpath":[{ "field":"/MCCI_IN200100UV01/PORR_IN049006UV/controlActProcess/subject/investigationEvent/component/adverseEventAssessment/subject1/primaryRole/player2/code/@code","value":"OFE"}]}</v>
      </c>
      <c r="J86" s="7" t="str">
        <f t="shared" si="2"/>
        <v>B13_speciescodeterm_264_LookUpChec_OFE_p</v>
      </c>
      <c r="K86" t="s">
        <v>723</v>
      </c>
      <c r="L86" s="39" t="s">
        <v>532</v>
      </c>
    </row>
    <row r="87" spans="1:12" ht="15.75" customHeight="1" x14ac:dyDescent="0.25">
      <c r="A87" s="33" t="s">
        <v>0</v>
      </c>
      <c r="B87" s="44" t="s">
        <v>360</v>
      </c>
      <c r="C87" s="44" t="s">
        <v>361</v>
      </c>
      <c r="D87" s="42">
        <v>265</v>
      </c>
      <c r="E87" s="33" t="s">
        <v>362</v>
      </c>
      <c r="F87" s="45" t="s">
        <v>533</v>
      </c>
      <c r="G87" s="43" t="s">
        <v>2</v>
      </c>
      <c r="H87" s="45" t="s">
        <v>533</v>
      </c>
      <c r="I87" s="33" t="str">
        <f t="shared" si="3"/>
        <v>{"xpath":[{ "field":"/MCCI_IN200100UV01/PORR_IN049006UV/controlActProcess/subject/investigationEvent/component/adverseEventAssessment/subject1/primaryRole/player2/code/@code","value":"OLE"}]}</v>
      </c>
      <c r="J87" s="7" t="str">
        <f t="shared" si="2"/>
        <v>B13_speciescodeterm_265_LookUpChec_OLE_p</v>
      </c>
      <c r="K87" t="s">
        <v>724</v>
      </c>
      <c r="L87" s="39" t="s">
        <v>534</v>
      </c>
    </row>
    <row r="88" spans="1:12" ht="15.75" customHeight="1" x14ac:dyDescent="0.25">
      <c r="A88" s="33" t="s">
        <v>0</v>
      </c>
      <c r="B88" s="44" t="s">
        <v>360</v>
      </c>
      <c r="C88" s="44" t="s">
        <v>361</v>
      </c>
      <c r="D88" s="42">
        <v>266</v>
      </c>
      <c r="E88" s="33" t="s">
        <v>362</v>
      </c>
      <c r="F88" s="45" t="s">
        <v>535</v>
      </c>
      <c r="G88" s="43" t="s">
        <v>2</v>
      </c>
      <c r="H88" s="45" t="s">
        <v>535</v>
      </c>
      <c r="I88" s="33" t="str">
        <f t="shared" si="3"/>
        <v>{"xpath":[{ "field":"/MCCI_IN200100UV01/PORR_IN049006UV/controlActProcess/subject/investigationEvent/component/adverseEventAssessment/subject1/primaryRole/player2/code/@code","value":"OMA"}]}</v>
      </c>
      <c r="J88" s="7" t="str">
        <f t="shared" si="2"/>
        <v>B13_speciescodeterm_266_LookUpChec_OMA_p</v>
      </c>
      <c r="K88" t="s">
        <v>725</v>
      </c>
      <c r="L88" s="39" t="s">
        <v>536</v>
      </c>
    </row>
    <row r="89" spans="1:12" ht="15.75" customHeight="1" x14ac:dyDescent="0.25">
      <c r="A89" s="33" t="s">
        <v>0</v>
      </c>
      <c r="B89" s="44" t="s">
        <v>360</v>
      </c>
      <c r="C89" s="44" t="s">
        <v>361</v>
      </c>
      <c r="D89" s="42">
        <v>267</v>
      </c>
      <c r="E89" s="33" t="s">
        <v>362</v>
      </c>
      <c r="F89" s="45" t="s">
        <v>537</v>
      </c>
      <c r="G89" s="43" t="s">
        <v>2</v>
      </c>
      <c r="H89" s="45" t="s">
        <v>537</v>
      </c>
      <c r="I89" s="33" t="str">
        <f t="shared" si="3"/>
        <v>{"xpath":[{ "field":"/MCCI_IN200100UV01/PORR_IN049006UV/controlActProcess/subject/investigationEvent/component/adverseEventAssessment/subject1/primaryRole/player2/code/@code","value":"OMM"}]}</v>
      </c>
      <c r="J89" s="7" t="str">
        <f t="shared" si="2"/>
        <v>B13_speciescodeterm_267_LookUpChec_OMM_p</v>
      </c>
      <c r="K89" t="s">
        <v>726</v>
      </c>
      <c r="L89" s="39" t="s">
        <v>538</v>
      </c>
    </row>
    <row r="90" spans="1:12" ht="15.75" customHeight="1" x14ac:dyDescent="0.25">
      <c r="A90" s="33" t="s">
        <v>0</v>
      </c>
      <c r="B90" s="44" t="s">
        <v>360</v>
      </c>
      <c r="C90" s="44" t="s">
        <v>361</v>
      </c>
      <c r="D90" s="42">
        <v>268</v>
      </c>
      <c r="E90" s="33" t="s">
        <v>362</v>
      </c>
      <c r="F90" s="45" t="s">
        <v>539</v>
      </c>
      <c r="G90" s="43" t="s">
        <v>2</v>
      </c>
      <c r="H90" s="45" t="s">
        <v>539</v>
      </c>
      <c r="I90" s="33" t="str">
        <f t="shared" si="3"/>
        <v>{"xpath":[{ "field":"/MCCI_IN200100UV01/PORR_IN049006UV/controlActProcess/subject/investigationEvent/component/adverseEventAssessment/subject1/primaryRole/player2/code/@code","value":"OMO"}]}</v>
      </c>
      <c r="J90" s="7" t="str">
        <f t="shared" si="2"/>
        <v>B13_speciescodeterm_268_LookUpChec_OMO_p</v>
      </c>
      <c r="K90" t="s">
        <v>727</v>
      </c>
      <c r="L90" s="39" t="s">
        <v>540</v>
      </c>
    </row>
    <row r="91" spans="1:12" ht="15.75" customHeight="1" x14ac:dyDescent="0.25">
      <c r="A91" s="33" t="s">
        <v>0</v>
      </c>
      <c r="B91" s="44" t="s">
        <v>360</v>
      </c>
      <c r="C91" s="44" t="s">
        <v>361</v>
      </c>
      <c r="D91" s="42">
        <v>269</v>
      </c>
      <c r="E91" s="33" t="s">
        <v>362</v>
      </c>
      <c r="F91" s="45" t="s">
        <v>541</v>
      </c>
      <c r="G91" s="43" t="s">
        <v>2</v>
      </c>
      <c r="H91" s="45" t="s">
        <v>541</v>
      </c>
      <c r="I91" s="33" t="str">
        <f t="shared" si="3"/>
        <v>{"xpath":[{ "field":"/MCCI_IN200100UV01/PORR_IN049006UV/controlActProcess/subject/investigationEvent/component/adverseEventAssessment/subject1/primaryRole/player2/code/@code","value":"OMU"}]}</v>
      </c>
      <c r="J91" s="7" t="str">
        <f t="shared" si="2"/>
        <v>B13_speciescodeterm_269_LookUpChec_OMU_p</v>
      </c>
      <c r="K91" t="s">
        <v>728</v>
      </c>
      <c r="L91" s="39" t="s">
        <v>542</v>
      </c>
    </row>
    <row r="92" spans="1:12" ht="15.75" customHeight="1" x14ac:dyDescent="0.25">
      <c r="A92" s="33" t="s">
        <v>0</v>
      </c>
      <c r="B92" s="44" t="s">
        <v>360</v>
      </c>
      <c r="C92" s="44" t="s">
        <v>361</v>
      </c>
      <c r="D92" s="42">
        <v>270</v>
      </c>
      <c r="E92" s="33" t="s">
        <v>362</v>
      </c>
      <c r="F92" s="45" t="s">
        <v>543</v>
      </c>
      <c r="G92" s="43" t="s">
        <v>2</v>
      </c>
      <c r="H92" s="45" t="s">
        <v>543</v>
      </c>
      <c r="I92" s="33" t="str">
        <f t="shared" si="3"/>
        <v>{"xpath":[{ "field":"/MCCI_IN200100UV01/PORR_IN049006UV/controlActProcess/subject/investigationEvent/component/adverseEventAssessment/subject1/primaryRole/player2/code/@code","value":"OVI"}]}</v>
      </c>
      <c r="J92" s="7" t="str">
        <f t="shared" si="2"/>
        <v>B13_speciescodeterm_270_LookUpChec_OVI_p</v>
      </c>
      <c r="K92" t="s">
        <v>729</v>
      </c>
      <c r="L92" s="39" t="s">
        <v>544</v>
      </c>
    </row>
    <row r="93" spans="1:12" ht="15.75" customHeight="1" x14ac:dyDescent="0.25">
      <c r="A93" s="33" t="s">
        <v>0</v>
      </c>
      <c r="B93" s="44" t="s">
        <v>360</v>
      </c>
      <c r="C93" s="44" t="s">
        <v>361</v>
      </c>
      <c r="D93" s="42">
        <v>271</v>
      </c>
      <c r="E93" s="33" t="s">
        <v>362</v>
      </c>
      <c r="F93" s="45" t="s">
        <v>545</v>
      </c>
      <c r="G93" s="43" t="s">
        <v>2</v>
      </c>
      <c r="H93" s="45" t="s">
        <v>545</v>
      </c>
      <c r="I93" s="33" t="str">
        <f t="shared" si="3"/>
        <v>{"xpath":[{ "field":"/MCCI_IN200100UV01/PORR_IN049006UV/controlActProcess/subject/investigationEvent/component/adverseEventAssessment/subject1/primaryRole/player2/code/@code","value":"OPO"}]}</v>
      </c>
      <c r="J93" s="7" t="str">
        <f t="shared" si="2"/>
        <v>B13_speciescodeterm_271_LookUpChec_OPO_p</v>
      </c>
      <c r="K93" t="s">
        <v>730</v>
      </c>
      <c r="L93" s="39" t="s">
        <v>546</v>
      </c>
    </row>
    <row r="94" spans="1:12" ht="15.75" customHeight="1" x14ac:dyDescent="0.25">
      <c r="A94" s="33" t="s">
        <v>0</v>
      </c>
      <c r="B94" s="44" t="s">
        <v>360</v>
      </c>
      <c r="C94" s="44" t="s">
        <v>361</v>
      </c>
      <c r="D94" s="42">
        <v>272</v>
      </c>
      <c r="E94" s="33" t="s">
        <v>362</v>
      </c>
      <c r="F94" s="45" t="s">
        <v>547</v>
      </c>
      <c r="G94" s="43" t="s">
        <v>2</v>
      </c>
      <c r="H94" s="45" t="s">
        <v>547</v>
      </c>
      <c r="I94" s="33" t="str">
        <f t="shared" si="3"/>
        <v>{"xpath":[{ "field":"/MCCI_IN200100UV01/PORR_IN049006UV/controlActProcess/subject/investigationEvent/component/adverseEventAssessment/subject1/primaryRole/player2/code/@code","value":"ORE"}]}</v>
      </c>
      <c r="J94" s="7" t="str">
        <f t="shared" si="2"/>
        <v>B13_speciescodeterm_272_LookUpChec_ORE_p</v>
      </c>
      <c r="K94" t="s">
        <v>731</v>
      </c>
      <c r="L94" s="39" t="s">
        <v>548</v>
      </c>
    </row>
    <row r="95" spans="1:12" ht="15.75" customHeight="1" x14ac:dyDescent="0.25">
      <c r="A95" s="33" t="s">
        <v>0</v>
      </c>
      <c r="B95" s="44" t="s">
        <v>360</v>
      </c>
      <c r="C95" s="44" t="s">
        <v>361</v>
      </c>
      <c r="D95" s="42">
        <v>273</v>
      </c>
      <c r="E95" s="33" t="s">
        <v>362</v>
      </c>
      <c r="F95" s="45" t="s">
        <v>549</v>
      </c>
      <c r="G95" s="43" t="s">
        <v>2</v>
      </c>
      <c r="H95" s="45" t="s">
        <v>549</v>
      </c>
      <c r="I95" s="33" t="str">
        <f t="shared" si="3"/>
        <v>{"xpath":[{ "field":"/MCCI_IN200100UV01/PORR_IN049006UV/controlActProcess/subject/investigationEvent/component/adverseEventAssessment/subject1/primaryRole/player2/code/@code","value":"ORO"}]}</v>
      </c>
      <c r="J95" s="7" t="str">
        <f t="shared" si="2"/>
        <v>B13_speciescodeterm_273_LookUpChec_ORO_p</v>
      </c>
      <c r="K95" t="s">
        <v>732</v>
      </c>
      <c r="L95" s="39" t="s">
        <v>550</v>
      </c>
    </row>
    <row r="96" spans="1:12" ht="15.75" customHeight="1" x14ac:dyDescent="0.25">
      <c r="A96" s="33" t="s">
        <v>0</v>
      </c>
      <c r="B96" s="44" t="s">
        <v>360</v>
      </c>
      <c r="C96" s="44" t="s">
        <v>361</v>
      </c>
      <c r="D96" s="42">
        <v>274</v>
      </c>
      <c r="E96" s="33" t="s">
        <v>362</v>
      </c>
      <c r="F96" s="45" t="s">
        <v>551</v>
      </c>
      <c r="G96" s="43" t="s">
        <v>2</v>
      </c>
      <c r="H96" s="45" t="s">
        <v>551</v>
      </c>
      <c r="I96" s="33" t="str">
        <f t="shared" si="3"/>
        <v>{"xpath":[{ "field":"/MCCI_IN200100UV01/PORR_IN049006UV/controlActProcess/subject/investigationEvent/component/adverseEventAssessment/subject1/primaryRole/player2/code/@code","value":"OWL"}]}</v>
      </c>
      <c r="J96" s="7" t="str">
        <f t="shared" si="2"/>
        <v>B13_speciescodeterm_274_LookUpChec_OWL_p</v>
      </c>
      <c r="K96" t="s">
        <v>733</v>
      </c>
      <c r="L96" s="39" t="s">
        <v>552</v>
      </c>
    </row>
    <row r="97" spans="1:12" ht="15.75" customHeight="1" x14ac:dyDescent="0.25">
      <c r="A97" s="33" t="s">
        <v>0</v>
      </c>
      <c r="B97" s="44" t="s">
        <v>360</v>
      </c>
      <c r="C97" s="44" t="s">
        <v>361</v>
      </c>
      <c r="D97" s="42">
        <v>275</v>
      </c>
      <c r="E97" s="33" t="s">
        <v>362</v>
      </c>
      <c r="F97" s="45" t="s">
        <v>553</v>
      </c>
      <c r="G97" s="43" t="s">
        <v>2</v>
      </c>
      <c r="H97" s="45" t="s">
        <v>553</v>
      </c>
      <c r="I97" s="33" t="str">
        <f t="shared" si="3"/>
        <v>{"xpath":[{ "field":"/MCCI_IN200100UV01/PORR_IN049006UV/controlActProcess/subject/investigationEvent/component/adverseEventAssessment/subject1/primaryRole/player2/code/@code","value":"PAN"}]}</v>
      </c>
      <c r="J97" s="7" t="str">
        <f t="shared" si="2"/>
        <v>B13_speciescodeterm_275_LookUpChec_PAN_p</v>
      </c>
      <c r="K97" t="s">
        <v>734</v>
      </c>
      <c r="L97" s="39" t="s">
        <v>554</v>
      </c>
    </row>
    <row r="98" spans="1:12" ht="15.75" customHeight="1" x14ac:dyDescent="0.25">
      <c r="A98" s="33" t="s">
        <v>0</v>
      </c>
      <c r="B98" s="44" t="s">
        <v>360</v>
      </c>
      <c r="C98" s="44" t="s">
        <v>361</v>
      </c>
      <c r="D98" s="42">
        <v>276</v>
      </c>
      <c r="E98" s="33" t="s">
        <v>362</v>
      </c>
      <c r="F98" s="45" t="s">
        <v>555</v>
      </c>
      <c r="G98" s="43" t="s">
        <v>2</v>
      </c>
      <c r="H98" s="45" t="s">
        <v>555</v>
      </c>
      <c r="I98" s="33" t="str">
        <f t="shared" si="3"/>
        <v>{"xpath":[{ "field":"/MCCI_IN200100UV01/PORR_IN049006UV/controlActProcess/subject/investigationEvent/component/adverseEventAssessment/subject1/primaryRole/player2/code/@code","value":"PAR"}]}</v>
      </c>
      <c r="J98" s="7" t="str">
        <f t="shared" si="2"/>
        <v>B13_speciescodeterm_276_LookUpChec_PAR_p</v>
      </c>
      <c r="K98" t="s">
        <v>735</v>
      </c>
      <c r="L98" s="39" t="s">
        <v>556</v>
      </c>
    </row>
    <row r="99" spans="1:12" ht="15.75" customHeight="1" x14ac:dyDescent="0.25">
      <c r="A99" s="33" t="s">
        <v>0</v>
      </c>
      <c r="B99" s="44" t="s">
        <v>360</v>
      </c>
      <c r="C99" s="44" t="s">
        <v>361</v>
      </c>
      <c r="D99" s="42">
        <v>277</v>
      </c>
      <c r="E99" s="33" t="s">
        <v>362</v>
      </c>
      <c r="F99" s="45" t="s">
        <v>557</v>
      </c>
      <c r="G99" s="43" t="s">
        <v>2</v>
      </c>
      <c r="H99" s="45" t="s">
        <v>557</v>
      </c>
      <c r="I99" s="33" t="str">
        <f t="shared" si="3"/>
        <v>{"xpath":[{ "field":"/MCCI_IN200100UV01/PORR_IN049006UV/controlActProcess/subject/investigationEvent/component/adverseEventAssessment/subject1/primaryRole/player2/code/@code","value":"PRR"}]}</v>
      </c>
      <c r="J99" s="7" t="str">
        <f t="shared" si="2"/>
        <v>B13_speciescodeterm_277_LookUpChec_PRR_p</v>
      </c>
      <c r="K99" t="s">
        <v>736</v>
      </c>
      <c r="L99" s="39" t="s">
        <v>558</v>
      </c>
    </row>
    <row r="100" spans="1:12" ht="15.75" customHeight="1" x14ac:dyDescent="0.25">
      <c r="A100" s="33" t="s">
        <v>0</v>
      </c>
      <c r="B100" s="44" t="s">
        <v>360</v>
      </c>
      <c r="C100" s="44" t="s">
        <v>361</v>
      </c>
      <c r="D100" s="42">
        <v>278</v>
      </c>
      <c r="E100" s="33" t="s">
        <v>362</v>
      </c>
      <c r="F100" s="45" t="s">
        <v>559</v>
      </c>
      <c r="G100" s="43" t="s">
        <v>2</v>
      </c>
      <c r="H100" s="45" t="s">
        <v>559</v>
      </c>
      <c r="I100" s="33" t="str">
        <f t="shared" si="3"/>
        <v>{"xpath":[{ "field":"/MCCI_IN200100UV01/PORR_IN049006UV/controlActProcess/subject/investigationEvent/component/adverseEventAssessment/subject1/primaryRole/player2/code/@code","value":"PRT"}]}</v>
      </c>
      <c r="J100" s="7" t="str">
        <f t="shared" si="2"/>
        <v>B13_speciescodeterm_278_LookUpChec_PRT_p</v>
      </c>
      <c r="K100" t="s">
        <v>737</v>
      </c>
      <c r="L100" s="39" t="s">
        <v>560</v>
      </c>
    </row>
    <row r="101" spans="1:12" ht="15.75" customHeight="1" x14ac:dyDescent="0.25">
      <c r="A101" s="33" t="s">
        <v>0</v>
      </c>
      <c r="B101" s="44" t="s">
        <v>360</v>
      </c>
      <c r="C101" s="44" t="s">
        <v>361</v>
      </c>
      <c r="D101" s="42">
        <v>279</v>
      </c>
      <c r="E101" s="33" t="s">
        <v>362</v>
      </c>
      <c r="F101" s="45" t="s">
        <v>561</v>
      </c>
      <c r="G101" s="43" t="s">
        <v>2</v>
      </c>
      <c r="H101" s="45" t="s">
        <v>561</v>
      </c>
      <c r="I101" s="33" t="str">
        <f t="shared" si="3"/>
        <v>{"xpath":[{ "field":"/MCCI_IN200100UV01/PORR_IN049006UV/controlActProcess/subject/investigationEvent/component/adverseEventAssessment/subject1/primaryRole/player2/code/@code","value":"PER"}]}</v>
      </c>
      <c r="J101" s="7" t="str">
        <f t="shared" si="2"/>
        <v>B13_speciescodeterm_279_LookUpChec_PER_p</v>
      </c>
      <c r="K101" t="s">
        <v>738</v>
      </c>
      <c r="L101" s="39" t="s">
        <v>562</v>
      </c>
    </row>
    <row r="102" spans="1:12" ht="15.75" customHeight="1" x14ac:dyDescent="0.25">
      <c r="A102" s="33" t="s">
        <v>0</v>
      </c>
      <c r="B102" s="44" t="s">
        <v>360</v>
      </c>
      <c r="C102" s="44" t="s">
        <v>361</v>
      </c>
      <c r="D102" s="42">
        <v>280</v>
      </c>
      <c r="E102" s="33" t="s">
        <v>362</v>
      </c>
      <c r="F102" s="45" t="s">
        <v>563</v>
      </c>
      <c r="G102" s="43" t="s">
        <v>2</v>
      </c>
      <c r="H102" s="45" t="s">
        <v>563</v>
      </c>
      <c r="I102" s="33" t="str">
        <f t="shared" si="3"/>
        <v>{"xpath":[{ "field":"/MCCI_IN200100UV01/PORR_IN049006UV/controlActProcess/subject/investigationEvent/component/adverseEventAssessment/subject1/primaryRole/player2/code/@code","value":"PHE"}]}</v>
      </c>
      <c r="J102" s="7" t="str">
        <f t="shared" si="2"/>
        <v>B13_speciescodeterm_280_LookUpChec_PHE_p</v>
      </c>
      <c r="K102" t="s">
        <v>739</v>
      </c>
      <c r="L102" s="39" t="s">
        <v>564</v>
      </c>
    </row>
    <row r="103" spans="1:12" ht="15.75" customHeight="1" x14ac:dyDescent="0.25">
      <c r="A103" s="33" t="s">
        <v>0</v>
      </c>
      <c r="B103" s="44" t="s">
        <v>360</v>
      </c>
      <c r="C103" s="44" t="s">
        <v>361</v>
      </c>
      <c r="D103" s="42">
        <v>281</v>
      </c>
      <c r="E103" s="33" t="s">
        <v>362</v>
      </c>
      <c r="F103" s="45" t="s">
        <v>565</v>
      </c>
      <c r="G103" s="43" t="s">
        <v>2</v>
      </c>
      <c r="H103" s="45" t="s">
        <v>565</v>
      </c>
      <c r="I103" s="33" t="str">
        <f t="shared" si="3"/>
        <v>{"xpath":[{ "field":"/MCCI_IN200100UV01/PORR_IN049006UV/controlActProcess/subject/investigationEvent/component/adverseEventAssessment/subject1/primaryRole/player2/code/@code","value":"PIG"}]}</v>
      </c>
      <c r="J103" s="7" t="str">
        <f t="shared" si="2"/>
        <v>B13_speciescodeterm_281_LookUpChec_PIG_p</v>
      </c>
      <c r="K103" t="s">
        <v>740</v>
      </c>
      <c r="L103" s="39" t="s">
        <v>566</v>
      </c>
    </row>
    <row r="104" spans="1:12" ht="15.75" customHeight="1" x14ac:dyDescent="0.25">
      <c r="A104" s="33" t="s">
        <v>0</v>
      </c>
      <c r="B104" s="44" t="s">
        <v>360</v>
      </c>
      <c r="C104" s="44" t="s">
        <v>361</v>
      </c>
      <c r="D104" s="42">
        <v>282</v>
      </c>
      <c r="E104" s="33" t="s">
        <v>362</v>
      </c>
      <c r="F104" s="45" t="s">
        <v>567</v>
      </c>
      <c r="G104" s="43" t="s">
        <v>2</v>
      </c>
      <c r="H104" s="45" t="s">
        <v>567</v>
      </c>
      <c r="I104" s="33" t="str">
        <f t="shared" si="3"/>
        <v>{"xpath":[{ "field":"/MCCI_IN200100UV01/PORR_IN049006UV/controlActProcess/subject/investigationEvent/component/adverseEventAssessment/subject1/primaryRole/player2/code/@code","value":"PGE"}]}</v>
      </c>
      <c r="J104" s="7" t="str">
        <f t="shared" si="2"/>
        <v>B13_speciescodeterm_282_LookUpChec_PGE_p</v>
      </c>
      <c r="K104" t="s">
        <v>741</v>
      </c>
      <c r="L104" s="39" t="s">
        <v>568</v>
      </c>
    </row>
    <row r="105" spans="1:12" ht="15.75" customHeight="1" x14ac:dyDescent="0.25">
      <c r="A105" s="33" t="s">
        <v>0</v>
      </c>
      <c r="B105" s="44" t="s">
        <v>360</v>
      </c>
      <c r="C105" s="44" t="s">
        <v>361</v>
      </c>
      <c r="D105" s="42">
        <v>283</v>
      </c>
      <c r="E105" s="33" t="s">
        <v>362</v>
      </c>
      <c r="F105" s="45" t="s">
        <v>569</v>
      </c>
      <c r="G105" s="43" t="s">
        <v>2</v>
      </c>
      <c r="H105" s="45" t="s">
        <v>569</v>
      </c>
      <c r="I105" s="33" t="str">
        <f t="shared" si="3"/>
        <v>{"xpath":[{ "field":"/MCCI_IN200100UV01/PORR_IN049006UV/controlActProcess/subject/investigationEvent/component/adverseEventAssessment/subject1/primaryRole/player2/code/@code","value":"PRI"}]}</v>
      </c>
      <c r="J105" s="7" t="str">
        <f t="shared" si="2"/>
        <v>B13_speciescodeterm_283_LookUpChec_PRI_p</v>
      </c>
      <c r="K105" t="s">
        <v>742</v>
      </c>
      <c r="L105" s="39" t="s">
        <v>570</v>
      </c>
    </row>
    <row r="106" spans="1:12" ht="15.75" customHeight="1" x14ac:dyDescent="0.25">
      <c r="A106" s="33" t="s">
        <v>0</v>
      </c>
      <c r="B106" s="44" t="s">
        <v>360</v>
      </c>
      <c r="C106" s="44" t="s">
        <v>361</v>
      </c>
      <c r="D106" s="42">
        <v>284</v>
      </c>
      <c r="E106" s="33" t="s">
        <v>362</v>
      </c>
      <c r="F106" s="45" t="s">
        <v>571</v>
      </c>
      <c r="G106" s="43" t="s">
        <v>2</v>
      </c>
      <c r="H106" s="45" t="s">
        <v>571</v>
      </c>
      <c r="I106" s="33" t="str">
        <f t="shared" si="3"/>
        <v>{"xpath":[{ "field":"/MCCI_IN200100UV01/PORR_IN049006UV/controlActProcess/subject/investigationEvent/component/adverseEventAssessment/subject1/primaryRole/player2/code/@code","value":"PRO"}]}</v>
      </c>
      <c r="J106" s="7" t="str">
        <f t="shared" si="2"/>
        <v>B13_speciescodeterm_284_LookUpChec_PRO_p</v>
      </c>
      <c r="K106" t="s">
        <v>743</v>
      </c>
      <c r="L106" s="39" t="s">
        <v>572</v>
      </c>
    </row>
    <row r="107" spans="1:12" ht="15.75" customHeight="1" x14ac:dyDescent="0.25">
      <c r="A107" s="33" t="s">
        <v>0</v>
      </c>
      <c r="B107" s="44" t="s">
        <v>360</v>
      </c>
      <c r="C107" s="44" t="s">
        <v>361</v>
      </c>
      <c r="D107" s="42">
        <v>285</v>
      </c>
      <c r="E107" s="33" t="s">
        <v>362</v>
      </c>
      <c r="F107" s="45" t="s">
        <v>573</v>
      </c>
      <c r="G107" s="43" t="s">
        <v>2</v>
      </c>
      <c r="H107" s="45" t="s">
        <v>573</v>
      </c>
      <c r="I107" s="33" t="str">
        <f t="shared" si="3"/>
        <v>{"xpath":[{ "field":"/MCCI_IN200100UV01/PORR_IN049006UV/controlActProcess/subject/investigationEvent/component/adverseEventAssessment/subject1/primaryRole/player2/code/@code","value":"QUA"}]}</v>
      </c>
      <c r="J107" s="7" t="str">
        <f t="shared" si="2"/>
        <v>B13_speciescodeterm_285_LookUpChec_QUA_p</v>
      </c>
      <c r="K107" t="s">
        <v>744</v>
      </c>
      <c r="L107" s="39" t="s">
        <v>574</v>
      </c>
    </row>
    <row r="108" spans="1:12" ht="15.75" customHeight="1" x14ac:dyDescent="0.25">
      <c r="A108" s="33" t="s">
        <v>0</v>
      </c>
      <c r="B108" s="44" t="s">
        <v>360</v>
      </c>
      <c r="C108" s="44" t="s">
        <v>361</v>
      </c>
      <c r="D108" s="42">
        <v>286</v>
      </c>
      <c r="E108" s="33" t="s">
        <v>362</v>
      </c>
      <c r="F108" s="45" t="s">
        <v>575</v>
      </c>
      <c r="G108" s="43" t="s">
        <v>2</v>
      </c>
      <c r="H108" s="45" t="s">
        <v>575</v>
      </c>
      <c r="I108" s="33" t="str">
        <f t="shared" si="3"/>
        <v>{"xpath":[{ "field":"/MCCI_IN200100UV01/PORR_IN049006UV/controlActProcess/subject/investigationEvent/component/adverseEventAssessment/subject1/primaryRole/player2/code/@code","value":"RAB"}]}</v>
      </c>
      <c r="J108" s="7" t="str">
        <f t="shared" si="2"/>
        <v>B13_speciescodeterm_286_LookUpChec_RAB_p</v>
      </c>
      <c r="K108" t="s">
        <v>745</v>
      </c>
      <c r="L108" s="39" t="s">
        <v>576</v>
      </c>
    </row>
    <row r="109" spans="1:12" ht="15.75" customHeight="1" x14ac:dyDescent="0.25">
      <c r="A109" s="33" t="s">
        <v>0</v>
      </c>
      <c r="B109" s="44" t="s">
        <v>360</v>
      </c>
      <c r="C109" s="44" t="s">
        <v>361</v>
      </c>
      <c r="D109" s="42">
        <v>287</v>
      </c>
      <c r="E109" s="33" t="s">
        <v>362</v>
      </c>
      <c r="F109" s="45" t="s">
        <v>577</v>
      </c>
      <c r="G109" s="43" t="s">
        <v>2</v>
      </c>
      <c r="H109" s="45" t="s">
        <v>577</v>
      </c>
      <c r="I109" s="33" t="str">
        <f t="shared" si="3"/>
        <v>{"xpath":[{ "field":"/MCCI_IN200100UV01/PORR_IN049006UV/controlActProcess/subject/investigationEvent/component/adverseEventAssessment/subject1/primaryRole/player2/code/@code","value":"RCC"}]}</v>
      </c>
      <c r="J109" s="7" t="str">
        <f t="shared" si="2"/>
        <v>B13_speciescodeterm_287_LookUpChec_RCC_p</v>
      </c>
      <c r="K109" t="s">
        <v>746</v>
      </c>
      <c r="L109" s="39" t="s">
        <v>578</v>
      </c>
    </row>
    <row r="110" spans="1:12" ht="15.75" customHeight="1" x14ac:dyDescent="0.25">
      <c r="A110" s="33" t="s">
        <v>0</v>
      </c>
      <c r="B110" s="44" t="s">
        <v>360</v>
      </c>
      <c r="C110" s="44" t="s">
        <v>361</v>
      </c>
      <c r="D110" s="42">
        <v>288</v>
      </c>
      <c r="E110" s="33" t="s">
        <v>362</v>
      </c>
      <c r="F110" s="45" t="s">
        <v>579</v>
      </c>
      <c r="G110" s="43" t="s">
        <v>2</v>
      </c>
      <c r="H110" s="45" t="s">
        <v>579</v>
      </c>
      <c r="I110" s="33" t="str">
        <f t="shared" si="3"/>
        <v>{"xpath":[{ "field":"/MCCI_IN200100UV01/PORR_IN049006UV/controlActProcess/subject/investigationEvent/component/adverseEventAssessment/subject1/primaryRole/player2/code/@code","value":"RAC"}]}</v>
      </c>
      <c r="J110" s="7" t="str">
        <f t="shared" si="2"/>
        <v>B13_speciescodeterm_288_LookUpChec_RAC_p</v>
      </c>
      <c r="K110" t="s">
        <v>747</v>
      </c>
      <c r="L110" s="39" t="s">
        <v>580</v>
      </c>
    </row>
    <row r="111" spans="1:12" ht="15.75" customHeight="1" x14ac:dyDescent="0.25">
      <c r="A111" s="33" t="s">
        <v>0</v>
      </c>
      <c r="B111" s="44" t="s">
        <v>360</v>
      </c>
      <c r="C111" s="44" t="s">
        <v>361</v>
      </c>
      <c r="D111" s="42">
        <v>289</v>
      </c>
      <c r="E111" s="33" t="s">
        <v>362</v>
      </c>
      <c r="F111" s="45" t="s">
        <v>581</v>
      </c>
      <c r="G111" s="43" t="s">
        <v>2</v>
      </c>
      <c r="H111" s="45" t="s">
        <v>581</v>
      </c>
      <c r="I111" s="33" t="str">
        <f t="shared" si="3"/>
        <v>{"xpath":[{ "field":"/MCCI_IN200100UV01/PORR_IN049006UV/controlActProcess/subject/investigationEvent/component/adverseEventAssessment/subject1/primaryRole/player2/code/@code","value":"RAT"}]}</v>
      </c>
      <c r="J111" s="7" t="str">
        <f t="shared" si="2"/>
        <v>B13_speciescodeterm_289_LookUpChec_RAT_p</v>
      </c>
      <c r="K111" t="s">
        <v>748</v>
      </c>
      <c r="L111" s="39" t="s">
        <v>582</v>
      </c>
    </row>
    <row r="112" spans="1:12" ht="15.75" customHeight="1" x14ac:dyDescent="0.25">
      <c r="A112" s="33" t="s">
        <v>0</v>
      </c>
      <c r="B112" s="44" t="s">
        <v>360</v>
      </c>
      <c r="C112" s="44" t="s">
        <v>361</v>
      </c>
      <c r="D112" s="42">
        <v>290</v>
      </c>
      <c r="E112" s="33" t="s">
        <v>362</v>
      </c>
      <c r="F112" s="45" t="s">
        <v>583</v>
      </c>
      <c r="G112" s="43" t="s">
        <v>2</v>
      </c>
      <c r="H112" s="45" t="s">
        <v>583</v>
      </c>
      <c r="I112" s="33" t="str">
        <f t="shared" si="3"/>
        <v>{"xpath":[{ "field":"/MCCI_IN200100UV01/PORR_IN049006UV/controlActProcess/subject/investigationEvent/component/adverseEventAssessment/subject1/primaryRole/player2/code/@code","value":"RED"}]}</v>
      </c>
      <c r="J112" s="7" t="str">
        <f t="shared" si="2"/>
        <v>B13_speciescodeterm_290_LookUpChec_RED_p</v>
      </c>
      <c r="K112" t="s">
        <v>749</v>
      </c>
      <c r="L112" s="39" t="s">
        <v>584</v>
      </c>
    </row>
    <row r="113" spans="1:12" ht="15.75" customHeight="1" x14ac:dyDescent="0.25">
      <c r="A113" s="33" t="s">
        <v>0</v>
      </c>
      <c r="B113" s="44" t="s">
        <v>360</v>
      </c>
      <c r="C113" s="44" t="s">
        <v>361</v>
      </c>
      <c r="D113" s="42">
        <v>291</v>
      </c>
      <c r="E113" s="33" t="s">
        <v>362</v>
      </c>
      <c r="F113" s="45" t="s">
        <v>585</v>
      </c>
      <c r="G113" s="43" t="s">
        <v>2</v>
      </c>
      <c r="H113" s="45" t="s">
        <v>585</v>
      </c>
      <c r="I113" s="33" t="str">
        <f t="shared" si="3"/>
        <v>{"xpath":[{ "field":"/MCCI_IN200100UV01/PORR_IN049006UV/controlActProcess/subject/investigationEvent/component/adverseEventAssessment/subject1/primaryRole/player2/code/@code","value":"REI"}]}</v>
      </c>
      <c r="J113" s="7" t="str">
        <f t="shared" si="2"/>
        <v>B13_speciescodeterm_291_LookUpChec_REI_p</v>
      </c>
      <c r="K113" t="s">
        <v>750</v>
      </c>
      <c r="L113" s="39" t="s">
        <v>586</v>
      </c>
    </row>
    <row r="114" spans="1:12" ht="15.75" customHeight="1" x14ac:dyDescent="0.25">
      <c r="A114" s="33" t="s">
        <v>0</v>
      </c>
      <c r="B114" s="44" t="s">
        <v>360</v>
      </c>
      <c r="C114" s="44" t="s">
        <v>361</v>
      </c>
      <c r="D114" s="42">
        <v>292</v>
      </c>
      <c r="E114" s="33" t="s">
        <v>362</v>
      </c>
      <c r="F114" s="45" t="s">
        <v>587</v>
      </c>
      <c r="G114" s="43" t="s">
        <v>2</v>
      </c>
      <c r="H114" s="45" t="s">
        <v>587</v>
      </c>
      <c r="I114" s="33" t="str">
        <f t="shared" si="3"/>
        <v>{"xpath":[{ "field":"/MCCI_IN200100UV01/PORR_IN049006UV/controlActProcess/subject/investigationEvent/component/adverseEventAssessment/subject1/primaryRole/player2/code/@code","value":"ROE"}]}</v>
      </c>
      <c r="J114" s="7" t="str">
        <f t="shared" si="2"/>
        <v>B13_speciescodeterm_292_LookUpChec_ROE_p</v>
      </c>
      <c r="K114" t="s">
        <v>751</v>
      </c>
      <c r="L114" s="39" t="s">
        <v>588</v>
      </c>
    </row>
    <row r="115" spans="1:12" ht="15.75" customHeight="1" x14ac:dyDescent="0.25">
      <c r="A115" s="33" t="s">
        <v>0</v>
      </c>
      <c r="B115" s="44" t="s">
        <v>360</v>
      </c>
      <c r="C115" s="44" t="s">
        <v>361</v>
      </c>
      <c r="D115" s="42">
        <v>293</v>
      </c>
      <c r="E115" s="33" t="s">
        <v>362</v>
      </c>
      <c r="F115" s="45" t="s">
        <v>589</v>
      </c>
      <c r="G115" s="43" t="s">
        <v>2</v>
      </c>
      <c r="H115" s="45" t="s">
        <v>589</v>
      </c>
      <c r="I115" s="33" t="str">
        <f t="shared" si="3"/>
        <v>{"xpath":[{ "field":"/MCCI_IN200100UV01/PORR_IN049006UV/controlActProcess/subject/investigationEvent/component/adverseEventAssessment/subject1/primaryRole/player2/code/@code","value":"SHE"}]}</v>
      </c>
      <c r="J115" s="7" t="str">
        <f t="shared" si="2"/>
        <v>B13_speciescodeterm_293_LookUpChec_SHE_p</v>
      </c>
      <c r="K115" t="s">
        <v>752</v>
      </c>
      <c r="L115" s="39" t="s">
        <v>590</v>
      </c>
    </row>
    <row r="116" spans="1:12" ht="15.75" customHeight="1" x14ac:dyDescent="0.25">
      <c r="A116" s="33" t="s">
        <v>0</v>
      </c>
      <c r="B116" s="44" t="s">
        <v>360</v>
      </c>
      <c r="C116" s="44" t="s">
        <v>361</v>
      </c>
      <c r="D116" s="42">
        <v>294</v>
      </c>
      <c r="E116" s="33" t="s">
        <v>362</v>
      </c>
      <c r="F116" s="45" t="s">
        <v>591</v>
      </c>
      <c r="G116" s="43" t="s">
        <v>2</v>
      </c>
      <c r="H116" s="45" t="s">
        <v>591</v>
      </c>
      <c r="I116" s="33" t="str">
        <f t="shared" si="3"/>
        <v>{"xpath":[{ "field":"/MCCI_IN200100UV01/PORR_IN049006UV/controlActProcess/subject/investigationEvent/component/adverseEventAssessment/subject1/primaryRole/player2/code/@code","value":"SKU"}]}</v>
      </c>
      <c r="J116" s="7" t="str">
        <f t="shared" si="2"/>
        <v>B13_speciescodeterm_294_LookUpChec_SKU_p</v>
      </c>
      <c r="K116" t="s">
        <v>753</v>
      </c>
      <c r="L116" s="39" t="s">
        <v>592</v>
      </c>
    </row>
    <row r="117" spans="1:12" ht="15.75" customHeight="1" x14ac:dyDescent="0.25">
      <c r="A117" s="33" t="s">
        <v>0</v>
      </c>
      <c r="B117" s="44" t="s">
        <v>360</v>
      </c>
      <c r="C117" s="44" t="s">
        <v>361</v>
      </c>
      <c r="D117" s="42">
        <v>295</v>
      </c>
      <c r="E117" s="33" t="s">
        <v>362</v>
      </c>
      <c r="F117" s="45" t="s">
        <v>593</v>
      </c>
      <c r="G117" s="43" t="s">
        <v>2</v>
      </c>
      <c r="H117" s="45" t="s">
        <v>593</v>
      </c>
      <c r="I117" s="33" t="str">
        <f t="shared" si="3"/>
        <v>{"xpath":[{ "field":"/MCCI_IN200100UV01/PORR_IN049006UV/controlActProcess/subject/investigationEvent/component/adverseEventAssessment/subject1/primaryRole/player2/code/@code","value":"SNA"}]}</v>
      </c>
      <c r="J117" s="7" t="str">
        <f t="shared" si="2"/>
        <v>B13_speciescodeterm_295_LookUpChec_SNA_p</v>
      </c>
      <c r="K117" t="s">
        <v>754</v>
      </c>
      <c r="L117" s="39" t="s">
        <v>594</v>
      </c>
    </row>
    <row r="118" spans="1:12" ht="15.75" customHeight="1" x14ac:dyDescent="0.25">
      <c r="A118" s="33" t="s">
        <v>0</v>
      </c>
      <c r="B118" s="44" t="s">
        <v>360</v>
      </c>
      <c r="C118" s="44" t="s">
        <v>361</v>
      </c>
      <c r="D118" s="42">
        <v>296</v>
      </c>
      <c r="E118" s="33" t="s">
        <v>362</v>
      </c>
      <c r="F118" s="45" t="s">
        <v>595</v>
      </c>
      <c r="G118" s="43" t="s">
        <v>2</v>
      </c>
      <c r="H118" s="45" t="s">
        <v>595</v>
      </c>
      <c r="I118" s="33" t="str">
        <f t="shared" si="3"/>
        <v>{"xpath":[{ "field":"/MCCI_IN200100UV01/PORR_IN049006UV/controlActProcess/subject/investigationEvent/component/adverseEventAssessment/subject1/primaryRole/player2/code/@code","value":"SNI"}]}</v>
      </c>
      <c r="J118" s="7" t="str">
        <f t="shared" si="2"/>
        <v>B13_speciescodeterm_296_LookUpChec_SNI_p</v>
      </c>
      <c r="K118" t="s">
        <v>755</v>
      </c>
      <c r="L118" s="39" t="s">
        <v>596</v>
      </c>
    </row>
    <row r="119" spans="1:12" ht="15.75" customHeight="1" x14ac:dyDescent="0.25">
      <c r="A119" s="33" t="s">
        <v>0</v>
      </c>
      <c r="B119" s="44" t="s">
        <v>360</v>
      </c>
      <c r="C119" s="44" t="s">
        <v>361</v>
      </c>
      <c r="D119" s="42">
        <v>297</v>
      </c>
      <c r="E119" s="33" t="s">
        <v>362</v>
      </c>
      <c r="F119" s="45" t="s">
        <v>597</v>
      </c>
      <c r="G119" s="43" t="s">
        <v>2</v>
      </c>
      <c r="H119" s="45" t="s">
        <v>597</v>
      </c>
      <c r="I119" s="33" t="str">
        <f t="shared" si="3"/>
        <v>{"xpath":[{ "field":"/MCCI_IN200100UV01/PORR_IN049006UV/controlActProcess/subject/investigationEvent/component/adverseEventAssessment/subject1/primaryRole/player2/code/@code","value":"SPA"}]}</v>
      </c>
      <c r="J119" s="7" t="str">
        <f t="shared" si="2"/>
        <v>B13_speciescodeterm_297_LookUpChec_SPA_p</v>
      </c>
      <c r="K119" t="s">
        <v>756</v>
      </c>
      <c r="L119" s="39" t="s">
        <v>598</v>
      </c>
    </row>
    <row r="120" spans="1:12" ht="15.75" customHeight="1" x14ac:dyDescent="0.25">
      <c r="A120" s="33" t="s">
        <v>0</v>
      </c>
      <c r="B120" s="44" t="s">
        <v>360</v>
      </c>
      <c r="C120" s="44" t="s">
        <v>361</v>
      </c>
      <c r="D120" s="42">
        <v>298</v>
      </c>
      <c r="E120" s="33" t="s">
        <v>362</v>
      </c>
      <c r="F120" s="45" t="s">
        <v>599</v>
      </c>
      <c r="G120" s="43" t="s">
        <v>2</v>
      </c>
      <c r="H120" s="45" t="s">
        <v>599</v>
      </c>
      <c r="I120" s="33" t="str">
        <f t="shared" si="3"/>
        <v>{"xpath":[{ "field":"/MCCI_IN200100UV01/PORR_IN049006UV/controlActProcess/subject/investigationEvent/component/adverseEventAssessment/subject1/primaryRole/player2/code/@code","value":"SPI"}]}</v>
      </c>
      <c r="J120" s="7" t="str">
        <f t="shared" si="2"/>
        <v>B13_speciescodeterm_298_LookUpChec_SPI_p</v>
      </c>
      <c r="K120" t="s">
        <v>757</v>
      </c>
      <c r="L120" s="39" t="s">
        <v>600</v>
      </c>
    </row>
    <row r="121" spans="1:12" ht="15.75" customHeight="1" x14ac:dyDescent="0.25">
      <c r="A121" s="33" t="s">
        <v>0</v>
      </c>
      <c r="B121" s="44" t="s">
        <v>360</v>
      </c>
      <c r="C121" s="44" t="s">
        <v>361</v>
      </c>
      <c r="D121" s="42">
        <v>299</v>
      </c>
      <c r="E121" s="33" t="s">
        <v>362</v>
      </c>
      <c r="F121" s="45" t="s">
        <v>601</v>
      </c>
      <c r="G121" s="43" t="s">
        <v>2</v>
      </c>
      <c r="H121" s="45" t="s">
        <v>601</v>
      </c>
      <c r="I121" s="33" t="str">
        <f t="shared" si="3"/>
        <v>{"xpath":[{ "field":"/MCCI_IN200100UV01/PORR_IN049006UV/controlActProcess/subject/investigationEvent/component/adverseEventAssessment/subject1/primaryRole/player2/code/@code","value":"SQU"}]}</v>
      </c>
      <c r="J121" s="7" t="str">
        <f t="shared" si="2"/>
        <v>B13_speciescodeterm_299_LookUpChec_SQU_p</v>
      </c>
      <c r="K121" t="s">
        <v>758</v>
      </c>
      <c r="L121" s="39" t="s">
        <v>602</v>
      </c>
    </row>
    <row r="122" spans="1:12" ht="15.75" customHeight="1" x14ac:dyDescent="0.25">
      <c r="A122" s="33" t="s">
        <v>0</v>
      </c>
      <c r="B122" s="44" t="s">
        <v>360</v>
      </c>
      <c r="C122" s="44" t="s">
        <v>361</v>
      </c>
      <c r="D122" s="42">
        <v>300</v>
      </c>
      <c r="E122" s="33" t="s">
        <v>362</v>
      </c>
      <c r="F122" s="45" t="s">
        <v>603</v>
      </c>
      <c r="G122" s="43" t="s">
        <v>2</v>
      </c>
      <c r="H122" s="45" t="s">
        <v>603</v>
      </c>
      <c r="I122" s="33" t="str">
        <f t="shared" si="3"/>
        <v>{"xpath":[{ "field":"/MCCI_IN200100UV01/PORR_IN049006UV/controlActProcess/subject/investigationEvent/component/adverseEventAssessment/subject1/primaryRole/player2/code/@code","value":"STA"}]}</v>
      </c>
      <c r="J122" s="7" t="str">
        <f t="shared" si="2"/>
        <v>B13_speciescodeterm_300_LookUpChec_STA_p</v>
      </c>
      <c r="K122" t="s">
        <v>759</v>
      </c>
      <c r="L122" s="39" t="s">
        <v>604</v>
      </c>
    </row>
    <row r="123" spans="1:12" ht="15.75" customHeight="1" x14ac:dyDescent="0.25">
      <c r="A123" s="33" t="s">
        <v>0</v>
      </c>
      <c r="B123" s="44" t="s">
        <v>360</v>
      </c>
      <c r="C123" s="44" t="s">
        <v>361</v>
      </c>
      <c r="D123" s="42">
        <v>301</v>
      </c>
      <c r="E123" s="33" t="s">
        <v>362</v>
      </c>
      <c r="F123" s="45" t="s">
        <v>605</v>
      </c>
      <c r="G123" s="43" t="s">
        <v>2</v>
      </c>
      <c r="H123" s="45" t="s">
        <v>605</v>
      </c>
      <c r="I123" s="33" t="str">
        <f t="shared" si="3"/>
        <v>{"xpath":[{ "field":"/MCCI_IN200100UV01/PORR_IN049006UV/controlActProcess/subject/investigationEvent/component/adverseEventAssessment/subject1/primaryRole/player2/code/@code","value":"SWA"}]}</v>
      </c>
      <c r="J123" s="7" t="str">
        <f t="shared" si="2"/>
        <v>B13_speciescodeterm_301_LookUpChec_SWA_p</v>
      </c>
      <c r="K123" t="s">
        <v>760</v>
      </c>
      <c r="L123" s="39" t="s">
        <v>606</v>
      </c>
    </row>
    <row r="124" spans="1:12" ht="15.75" customHeight="1" x14ac:dyDescent="0.25">
      <c r="A124" s="33" t="s">
        <v>0</v>
      </c>
      <c r="B124" s="44" t="s">
        <v>360</v>
      </c>
      <c r="C124" s="44" t="s">
        <v>361</v>
      </c>
      <c r="D124" s="42">
        <v>302</v>
      </c>
      <c r="E124" s="33" t="s">
        <v>362</v>
      </c>
      <c r="F124" s="45" t="s">
        <v>607</v>
      </c>
      <c r="G124" s="43" t="s">
        <v>2</v>
      </c>
      <c r="H124" s="45" t="s">
        <v>607</v>
      </c>
      <c r="I124" s="33" t="str">
        <f t="shared" si="3"/>
        <v>{"xpath":[{ "field":"/MCCI_IN200100UV01/PORR_IN049006UV/controlActProcess/subject/investigationEvent/component/adverseEventAssessment/subject1/primaryRole/player2/code/@code","value":"TIG"}]}</v>
      </c>
      <c r="J124" s="7" t="str">
        <f t="shared" si="2"/>
        <v>B13_speciescodeterm_302_LookUpChec_TIG_p</v>
      </c>
      <c r="K124" t="s">
        <v>761</v>
      </c>
      <c r="L124" s="39" t="s">
        <v>608</v>
      </c>
    </row>
    <row r="125" spans="1:12" ht="15.75" customHeight="1" x14ac:dyDescent="0.25">
      <c r="A125" s="33" t="s">
        <v>0</v>
      </c>
      <c r="B125" s="44" t="s">
        <v>360</v>
      </c>
      <c r="C125" s="44" t="s">
        <v>361</v>
      </c>
      <c r="D125" s="42">
        <v>303</v>
      </c>
      <c r="E125" s="33" t="s">
        <v>362</v>
      </c>
      <c r="F125" s="45" t="s">
        <v>609</v>
      </c>
      <c r="G125" s="43" t="s">
        <v>2</v>
      </c>
      <c r="H125" s="45" t="s">
        <v>609</v>
      </c>
      <c r="I125" s="33" t="str">
        <f t="shared" si="3"/>
        <v>{"xpath":[{ "field":"/MCCI_IN200100UV01/PORR_IN049006UV/controlActProcess/subject/investigationEvent/component/adverseEventAssessment/subject1/primaryRole/player2/code/@code","value":"TOR"}]}</v>
      </c>
      <c r="J125" s="7" t="str">
        <f t="shared" si="2"/>
        <v>B13_speciescodeterm_303_LookUpChec_TOR_p</v>
      </c>
      <c r="K125" t="s">
        <v>762</v>
      </c>
      <c r="L125" s="39" t="s">
        <v>610</v>
      </c>
    </row>
    <row r="126" spans="1:12" ht="15.75" customHeight="1" x14ac:dyDescent="0.25">
      <c r="A126" s="33" t="s">
        <v>0</v>
      </c>
      <c r="B126" s="44" t="s">
        <v>360</v>
      </c>
      <c r="C126" s="44" t="s">
        <v>361</v>
      </c>
      <c r="D126" s="42">
        <v>304</v>
      </c>
      <c r="E126" s="33" t="s">
        <v>362</v>
      </c>
      <c r="F126" s="45" t="s">
        <v>611</v>
      </c>
      <c r="G126" s="43" t="s">
        <v>2</v>
      </c>
      <c r="H126" s="45" t="s">
        <v>611</v>
      </c>
      <c r="I126" s="33" t="str">
        <f t="shared" si="3"/>
        <v>{"xpath":[{ "field":"/MCCI_IN200100UV01/PORR_IN049006UV/controlActProcess/subject/investigationEvent/component/adverseEventAssessment/subject1/primaryRole/player2/code/@code","value":"TSU"}]}</v>
      </c>
      <c r="J126" s="7" t="str">
        <f t="shared" si="2"/>
        <v>B13_speciescodeterm_304_LookUpChec_TSU_p</v>
      </c>
      <c r="K126" t="s">
        <v>763</v>
      </c>
      <c r="L126" s="39" t="s">
        <v>612</v>
      </c>
    </row>
    <row r="127" spans="1:12" ht="15.75" customHeight="1" x14ac:dyDescent="0.25">
      <c r="A127" s="33" t="s">
        <v>0</v>
      </c>
      <c r="B127" s="44" t="s">
        <v>360</v>
      </c>
      <c r="C127" s="44" t="s">
        <v>361</v>
      </c>
      <c r="D127" s="42">
        <v>305</v>
      </c>
      <c r="E127" s="33" t="s">
        <v>362</v>
      </c>
      <c r="F127" s="45" t="s">
        <v>613</v>
      </c>
      <c r="G127" s="43" t="s">
        <v>2</v>
      </c>
      <c r="H127" s="45" t="s">
        <v>613</v>
      </c>
      <c r="I127" s="33" t="str">
        <f t="shared" si="3"/>
        <v>{"xpath":[{ "field":"/MCCI_IN200100UV01/PORR_IN049006UV/controlActProcess/subject/investigationEvent/component/adverseEventAssessment/subject1/primaryRole/player2/code/@code","value":"TUR"}]}</v>
      </c>
      <c r="J127" s="7" t="str">
        <f t="shared" si="2"/>
        <v>B13_speciescodeterm_305_LookUpChec_TUR_p</v>
      </c>
      <c r="K127" t="s">
        <v>764</v>
      </c>
      <c r="L127" s="39" t="s">
        <v>614</v>
      </c>
    </row>
    <row r="128" spans="1:12" ht="15.75" customHeight="1" x14ac:dyDescent="0.25">
      <c r="A128" s="33" t="s">
        <v>0</v>
      </c>
      <c r="B128" s="44" t="s">
        <v>360</v>
      </c>
      <c r="C128" s="44" t="s">
        <v>361</v>
      </c>
      <c r="D128" s="42">
        <v>306</v>
      </c>
      <c r="E128" s="33" t="s">
        <v>362</v>
      </c>
      <c r="F128" s="45" t="s">
        <v>615</v>
      </c>
      <c r="G128" s="43" t="s">
        <v>2</v>
      </c>
      <c r="H128" s="45" t="s">
        <v>615</v>
      </c>
      <c r="I128" s="33" t="str">
        <f t="shared" si="3"/>
        <v>{"xpath":[{ "field":"/MCCI_IN200100UV01/PORR_IN049006UV/controlActProcess/subject/investigationEvent/component/adverseEventAssessment/subject1/primaryRole/player2/code/@code","value":"TRT"}]}</v>
      </c>
      <c r="J128" s="7" t="str">
        <f t="shared" si="2"/>
        <v>B13_speciescodeterm_306_LookUpChec_TRT_p</v>
      </c>
      <c r="K128" t="s">
        <v>765</v>
      </c>
      <c r="L128" s="39" t="s">
        <v>616</v>
      </c>
    </row>
    <row r="129" spans="1:12" ht="15.75" customHeight="1" x14ac:dyDescent="0.25">
      <c r="A129" s="33" t="s">
        <v>0</v>
      </c>
      <c r="B129" s="44" t="s">
        <v>360</v>
      </c>
      <c r="C129" s="44" t="s">
        <v>361</v>
      </c>
      <c r="D129" s="42">
        <v>307</v>
      </c>
      <c r="E129" s="33" t="s">
        <v>362</v>
      </c>
      <c r="F129" s="45" t="s">
        <v>617</v>
      </c>
      <c r="G129" s="43" t="s">
        <v>2</v>
      </c>
      <c r="H129" s="45" t="s">
        <v>617</v>
      </c>
      <c r="I129" s="33" t="str">
        <f t="shared" si="3"/>
        <v>{"xpath":[{ "field":"/MCCI_IN200100UV01/PORR_IN049006UV/controlActProcess/subject/investigationEvent/component/adverseEventAssessment/subject1/primaryRole/player2/code/@code","value":"TDO"}]}</v>
      </c>
      <c r="J129" s="7" t="str">
        <f t="shared" ref="J129:J138" si="4">_xlfn.CONCAT(B129,"_",C129,"_",D129,"_",E129,"_",F129,"_",G129)</f>
        <v>B13_speciescodeterm_307_LookUpChec_TDO_p</v>
      </c>
      <c r="K129" t="s">
        <v>766</v>
      </c>
      <c r="L129" s="39" t="s">
        <v>618</v>
      </c>
    </row>
    <row r="130" spans="1:12" ht="15.75" customHeight="1" x14ac:dyDescent="0.25">
      <c r="A130" s="33" t="s">
        <v>0</v>
      </c>
      <c r="B130" s="44" t="s">
        <v>360</v>
      </c>
      <c r="C130" s="44" t="s">
        <v>361</v>
      </c>
      <c r="D130" s="42">
        <v>308</v>
      </c>
      <c r="E130" s="33" t="s">
        <v>362</v>
      </c>
      <c r="F130" s="45" t="s">
        <v>619</v>
      </c>
      <c r="G130" s="43" t="s">
        <v>2</v>
      </c>
      <c r="H130" s="45" t="s">
        <v>619</v>
      </c>
      <c r="I130" s="33" t="str">
        <f t="shared" si="3"/>
        <v>{"xpath":[{ "field":"/MCCI_IN200100UV01/PORR_IN049006UV/controlActProcess/subject/investigationEvent/component/adverseEventAssessment/subject1/primaryRole/player2/code/@code","value":"VOL"}]}</v>
      </c>
      <c r="J130" s="7" t="str">
        <f t="shared" si="4"/>
        <v>B13_speciescodeterm_308_LookUpChec_VOL_p</v>
      </c>
      <c r="K130" t="s">
        <v>767</v>
      </c>
      <c r="L130" s="39" t="s">
        <v>620</v>
      </c>
    </row>
    <row r="131" spans="1:12" ht="15.75" customHeight="1" x14ac:dyDescent="0.25">
      <c r="A131" s="33" t="s">
        <v>0</v>
      </c>
      <c r="B131" s="44" t="s">
        <v>360</v>
      </c>
      <c r="C131" s="44" t="s">
        <v>361</v>
      </c>
      <c r="D131" s="42">
        <v>309</v>
      </c>
      <c r="E131" s="33" t="s">
        <v>362</v>
      </c>
      <c r="F131" s="45" t="s">
        <v>621</v>
      </c>
      <c r="G131" s="43" t="s">
        <v>2</v>
      </c>
      <c r="H131" s="45" t="s">
        <v>621</v>
      </c>
      <c r="I131" s="33" t="str">
        <f t="shared" ref="I131:I138" si="5">CONCATENATE("{""xpath"":[{ ""field"":""/MCCI_IN200100UV01/PORR_IN049006UV/controlActProcess/subject/investigationEvent/component/adverseEventAssessment/subject1/primaryRole/player2/code/@code"",""value"":""",H131,"""}]}")</f>
        <v>{"xpath":[{ "field":"/MCCI_IN200100UV01/PORR_IN049006UV/controlActProcess/subject/investigationEvent/component/adverseEventAssessment/subject1/primaryRole/player2/code/@code","value":"WHA"}]}</v>
      </c>
      <c r="J131" s="7" t="str">
        <f t="shared" si="4"/>
        <v>B13_speciescodeterm_309_LookUpChec_WHA_p</v>
      </c>
      <c r="K131" t="s">
        <v>768</v>
      </c>
      <c r="L131" s="39" t="s">
        <v>622</v>
      </c>
    </row>
    <row r="132" spans="1:12" ht="15.75" customHeight="1" x14ac:dyDescent="0.25">
      <c r="A132" s="33" t="s">
        <v>0</v>
      </c>
      <c r="B132" s="44" t="s">
        <v>360</v>
      </c>
      <c r="C132" s="44" t="s">
        <v>361</v>
      </c>
      <c r="D132" s="42">
        <v>310</v>
      </c>
      <c r="E132" s="33" t="s">
        <v>362</v>
      </c>
      <c r="F132" s="45" t="s">
        <v>623</v>
      </c>
      <c r="G132" s="43" t="s">
        <v>2</v>
      </c>
      <c r="H132" s="45" t="s">
        <v>623</v>
      </c>
      <c r="I132" s="33" t="str">
        <f t="shared" si="5"/>
        <v>{"xpath":[{ "field":"/MCCI_IN200100UV01/PORR_IN049006UV/controlActProcess/subject/investigationEvent/component/adverseEventAssessment/subject1/primaryRole/player2/code/@code","value":"WTD"}]}</v>
      </c>
      <c r="J132" s="7" t="str">
        <f t="shared" si="4"/>
        <v>B13_speciescodeterm_310_LookUpChec_WTD_p</v>
      </c>
      <c r="K132" t="s">
        <v>769</v>
      </c>
      <c r="L132" s="39" t="s">
        <v>624</v>
      </c>
    </row>
    <row r="133" spans="1:12" ht="15.75" customHeight="1" x14ac:dyDescent="0.25">
      <c r="A133" s="33" t="s">
        <v>0</v>
      </c>
      <c r="B133" s="44" t="s">
        <v>360</v>
      </c>
      <c r="C133" s="44" t="s">
        <v>361</v>
      </c>
      <c r="D133" s="42">
        <v>311</v>
      </c>
      <c r="E133" s="33" t="s">
        <v>362</v>
      </c>
      <c r="F133" s="45" t="s">
        <v>625</v>
      </c>
      <c r="G133" s="43" t="s">
        <v>2</v>
      </c>
      <c r="H133" s="45" t="s">
        <v>625</v>
      </c>
      <c r="I133" s="33" t="str">
        <f t="shared" si="5"/>
        <v>{"xpath":[{ "field":"/MCCI_IN200100UV01/PORR_IN049006UV/controlActProcess/subject/investigationEvent/component/adverseEventAssessment/subject1/primaryRole/player2/code/@code","value":"WBO"}]}</v>
      </c>
      <c r="J133" s="7" t="str">
        <f t="shared" si="4"/>
        <v>B13_speciescodeterm_311_LookUpChec_WBO_p</v>
      </c>
      <c r="K133" t="s">
        <v>770</v>
      </c>
      <c r="L133" s="39" t="s">
        <v>626</v>
      </c>
    </row>
    <row r="134" spans="1:12" ht="15.75" customHeight="1" x14ac:dyDescent="0.25">
      <c r="A134" s="33" t="s">
        <v>0</v>
      </c>
      <c r="B134" s="44" t="s">
        <v>360</v>
      </c>
      <c r="C134" s="44" t="s">
        <v>361</v>
      </c>
      <c r="D134" s="42">
        <v>312</v>
      </c>
      <c r="E134" s="33" t="s">
        <v>362</v>
      </c>
      <c r="F134" s="45" t="s">
        <v>627</v>
      </c>
      <c r="G134" s="43" t="s">
        <v>2</v>
      </c>
      <c r="H134" s="45" t="s">
        <v>627</v>
      </c>
      <c r="I134" s="33" t="str">
        <f t="shared" si="5"/>
        <v>{"xpath":[{ "field":"/MCCI_IN200100UV01/PORR_IN049006UV/controlActProcess/subject/investigationEvent/component/adverseEventAssessment/subject1/primaryRole/player2/code/@code","value":"WOL"}]}</v>
      </c>
      <c r="J134" s="7" t="str">
        <f t="shared" si="4"/>
        <v>B13_speciescodeterm_312_LookUpChec_WOL_p</v>
      </c>
      <c r="K134" t="s">
        <v>771</v>
      </c>
      <c r="L134" s="39" t="s">
        <v>628</v>
      </c>
    </row>
    <row r="135" spans="1:12" ht="15.75" customHeight="1" x14ac:dyDescent="0.25">
      <c r="A135" s="33" t="s">
        <v>0</v>
      </c>
      <c r="B135" s="44" t="s">
        <v>360</v>
      </c>
      <c r="C135" s="44" t="s">
        <v>361</v>
      </c>
      <c r="D135" s="42">
        <v>313</v>
      </c>
      <c r="E135" s="33" t="s">
        <v>362</v>
      </c>
      <c r="F135" s="45" t="s">
        <v>629</v>
      </c>
      <c r="G135" s="43" t="s">
        <v>2</v>
      </c>
      <c r="H135" s="45" t="s">
        <v>629</v>
      </c>
      <c r="I135" s="33" t="str">
        <f t="shared" si="5"/>
        <v>{"xpath":[{ "field":"/MCCI_IN200100UV01/PORR_IN049006UV/controlActProcess/subject/investigationEvent/component/adverseEventAssessment/subject1/primaryRole/player2/code/@code","value":"ZEB"}]}</v>
      </c>
      <c r="J135" s="7" t="str">
        <f t="shared" si="4"/>
        <v>B13_speciescodeterm_313_LookUpChec_ZEB_p</v>
      </c>
      <c r="K135" t="s">
        <v>772</v>
      </c>
      <c r="L135" s="39" t="s">
        <v>630</v>
      </c>
    </row>
    <row r="136" spans="1:12" ht="15.75" customHeight="1" x14ac:dyDescent="0.25">
      <c r="A136" s="33" t="s">
        <v>0</v>
      </c>
      <c r="B136" s="44" t="s">
        <v>360</v>
      </c>
      <c r="C136" s="44" t="s">
        <v>361</v>
      </c>
      <c r="D136" s="42">
        <v>180</v>
      </c>
      <c r="E136" s="33" t="s">
        <v>362</v>
      </c>
      <c r="F136" s="45" t="s">
        <v>63</v>
      </c>
      <c r="G136" s="43" t="s">
        <v>2</v>
      </c>
      <c r="H136" s="45" t="s">
        <v>63</v>
      </c>
      <c r="I136" s="33" t="str">
        <f>CONCATENATE("{""xpath"":[{ ""field"":""/MCCI_IN200100UV01/PORR_IN049006UV/controlActProcess/subject/investigationEvent/component/adverseEventAssessment/subject1/primaryRole/player2/code/@code"",""value"":""",H136,"""}]}")</f>
        <v>{"xpath":[{ "field":"/MCCI_IN200100UV01/PORR_IN049006UV/controlActProcess/subject/investigationEvent/component/adverseEventAssessment/subject1/primaryRole/player2/code/@code","value":"invalid"}]}</v>
      </c>
      <c r="J136" s="7" t="str">
        <f>_xlfn.CONCAT(B136,"_",C136,"_",D136,"_",E136,"_",F136,"_",G136)</f>
        <v>B13_speciescodeterm_180_LookUpChec_invalid_p</v>
      </c>
      <c r="K136" t="s">
        <v>773</v>
      </c>
      <c r="L136" s="39" t="s">
        <v>365</v>
      </c>
    </row>
    <row r="137" spans="1:12" ht="15.75" customHeight="1" x14ac:dyDescent="0.25">
      <c r="A137" s="33" t="s">
        <v>0</v>
      </c>
      <c r="B137" s="44" t="s">
        <v>360</v>
      </c>
      <c r="C137" s="44" t="s">
        <v>361</v>
      </c>
      <c r="D137" s="42">
        <v>313</v>
      </c>
      <c r="E137" s="33" t="s">
        <v>362</v>
      </c>
      <c r="F137" s="45" t="s">
        <v>631</v>
      </c>
      <c r="G137" s="43" t="s">
        <v>2</v>
      </c>
      <c r="H137" s="45" t="s">
        <v>631</v>
      </c>
      <c r="I137" s="33" t="str">
        <f t="shared" si="5"/>
        <v>{"xpath":[{ "field":"/MCCI_IN200100UV01/PORR_IN049006UV/controlActProcess/subject/investigationEvent/component/adverseEventAssessment/subject1/primaryRole/player2/code/@code","value":"Rabbit"}]}</v>
      </c>
      <c r="J137" s="7" t="str">
        <f t="shared" si="4"/>
        <v>B13_speciescodeterm_313_LookUpChec_Rabbit_p</v>
      </c>
      <c r="K137" t="s">
        <v>773</v>
      </c>
      <c r="L137" s="39" t="s">
        <v>365</v>
      </c>
    </row>
    <row r="138" spans="1:12" ht="15.75" customHeight="1" x14ac:dyDescent="0.25">
      <c r="A138" s="33" t="s">
        <v>0</v>
      </c>
      <c r="B138" s="44" t="s">
        <v>360</v>
      </c>
      <c r="C138" s="44" t="s">
        <v>361</v>
      </c>
      <c r="D138" s="42">
        <v>313</v>
      </c>
      <c r="E138" s="33" t="s">
        <v>362</v>
      </c>
      <c r="F138" s="45" t="s">
        <v>632</v>
      </c>
      <c r="G138" s="43" t="s">
        <v>2</v>
      </c>
      <c r="H138" s="45" t="s">
        <v>632</v>
      </c>
      <c r="I138" s="33" t="str">
        <f t="shared" si="5"/>
        <v>{"xpath":[{ "field":"/MCCI_IN200100UV01/PORR_IN049006UV/controlActProcess/subject/investigationEvent/component/adverseEventAssessment/subject1/primaryRole/player2/code/@code","value":"Raccoon"}]}</v>
      </c>
      <c r="J138" s="7" t="str">
        <f t="shared" si="4"/>
        <v>B13_speciescodeterm_313_LookUpChec_Raccoon_p</v>
      </c>
      <c r="K138" t="s">
        <v>773</v>
      </c>
      <c r="L138" s="39" t="s">
        <v>365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P113"/>
  <sheetViews>
    <sheetView showGridLines="0" topLeftCell="K1" workbookViewId="0">
      <selection activeCell="K19" sqref="K19"/>
    </sheetView>
  </sheetViews>
  <sheetFormatPr defaultColWidth="5.85546875" defaultRowHeight="9.75" customHeight="1" x14ac:dyDescent="0.25"/>
  <cols>
    <col min="1" max="1" width="4.140625" style="2" bestFit="1" customWidth="1" collapsed="1"/>
    <col min="2" max="2" width="6.85546875" style="2" bestFit="1" customWidth="1" collapsed="1"/>
    <col min="3" max="3" width="23.85546875" style="2" bestFit="1" customWidth="1" collapsed="1"/>
    <col min="4" max="4" width="5.85546875" style="2" collapsed="1"/>
    <col min="5" max="5" width="18.85546875" style="2" customWidth="1" collapsed="1"/>
    <col min="6" max="6" width="15.5703125" style="2" bestFit="1" customWidth="1" collapsed="1"/>
    <col min="7" max="7" width="5.85546875" style="2" collapsed="1"/>
    <col min="8" max="8" width="63.140625" style="2" customWidth="1" collapsed="1"/>
    <col min="9" max="9" width="15.42578125" style="14" customWidth="1" collapsed="1"/>
    <col min="10" max="10" width="59.28515625" style="14" customWidth="1" collapsed="1"/>
    <col min="11" max="11" width="79.85546875" style="14" customWidth="1" collapsed="1"/>
    <col min="12" max="12" width="61.42578125" style="14" customWidth="1" collapsed="1"/>
    <col min="13" max="13" width="36.85546875" style="15" customWidth="1" collapsed="1"/>
    <col min="14" max="14" width="33.42578125" style="15" customWidth="1" collapsed="1"/>
    <col min="15" max="16384" width="5.85546875" style="2" collapsed="1"/>
  </cols>
  <sheetData>
    <row r="1" spans="1:16" ht="9.75" customHeight="1" x14ac:dyDescent="0.25">
      <c r="A1" s="16" t="s">
        <v>23</v>
      </c>
      <c r="B1" s="16" t="s">
        <v>24</v>
      </c>
      <c r="C1" s="16" t="s">
        <v>25</v>
      </c>
      <c r="D1" s="16" t="s">
        <v>141</v>
      </c>
      <c r="E1" s="16" t="s">
        <v>26</v>
      </c>
      <c r="F1" s="17" t="s">
        <v>28</v>
      </c>
      <c r="G1" s="16" t="s">
        <v>27</v>
      </c>
      <c r="H1" s="17" t="s">
        <v>174</v>
      </c>
      <c r="I1" s="17" t="s">
        <v>29</v>
      </c>
      <c r="J1" s="17" t="s">
        <v>30</v>
      </c>
      <c r="K1" s="17" t="s">
        <v>327</v>
      </c>
      <c r="L1" s="17" t="s">
        <v>328</v>
      </c>
      <c r="M1" s="16" t="s">
        <v>178</v>
      </c>
      <c r="N1" s="16" t="s">
        <v>171</v>
      </c>
    </row>
    <row r="2" spans="1:16" ht="9.75" customHeight="1" x14ac:dyDescent="0.2">
      <c r="A2" s="3"/>
      <c r="B2" s="3" t="s">
        <v>127</v>
      </c>
      <c r="C2" s="3" t="s">
        <v>1</v>
      </c>
      <c r="D2" s="4">
        <v>1</v>
      </c>
      <c r="E2" s="3" t="s">
        <v>31</v>
      </c>
      <c r="F2" s="5" t="s">
        <v>32</v>
      </c>
      <c r="G2" s="3" t="s">
        <v>2</v>
      </c>
      <c r="H2" s="6" t="s">
        <v>175</v>
      </c>
      <c r="I2" s="6" t="s">
        <v>33</v>
      </c>
      <c r="J2" s="7" t="str">
        <f t="shared" ref="J2:J41" si="0">_xlfn.CONCAT(B2,"_",C2,"_",D2,"_",E2,"_",F2,"_",G2)</f>
        <v>A11_Raname_1_valid_mandatory_p</v>
      </c>
      <c r="K2" s="3"/>
      <c r="L2" s="3"/>
      <c r="M2" s="18" t="s">
        <v>179</v>
      </c>
      <c r="N2" s="8" t="s">
        <v>147</v>
      </c>
    </row>
    <row r="3" spans="1:16" ht="9.75" customHeight="1" x14ac:dyDescent="0.2">
      <c r="A3" s="3"/>
      <c r="B3" s="3" t="s">
        <v>127</v>
      </c>
      <c r="C3" s="3" t="s">
        <v>34</v>
      </c>
      <c r="D3" s="4">
        <v>2</v>
      </c>
      <c r="E3" s="3" t="s">
        <v>35</v>
      </c>
      <c r="F3" s="5" t="s">
        <v>32</v>
      </c>
      <c r="G3" s="3" t="s">
        <v>3</v>
      </c>
      <c r="H3" s="6" t="s">
        <v>175</v>
      </c>
      <c r="I3" s="6" t="s">
        <v>36</v>
      </c>
      <c r="J3" s="7" t="str">
        <f t="shared" si="0"/>
        <v>A11_RAname_2_null_mandatory_n</v>
      </c>
      <c r="K3" s="3"/>
      <c r="L3" s="3"/>
      <c r="M3" s="18"/>
      <c r="N3" s="8"/>
    </row>
    <row r="4" spans="1:16" ht="9.75" customHeight="1" x14ac:dyDescent="0.2">
      <c r="A4" s="3"/>
      <c r="B4" s="3" t="s">
        <v>128</v>
      </c>
      <c r="C4" s="3" t="s">
        <v>142</v>
      </c>
      <c r="D4" s="4">
        <v>3</v>
      </c>
      <c r="E4" s="3" t="s">
        <v>35</v>
      </c>
      <c r="F4" s="5" t="s">
        <v>32</v>
      </c>
      <c r="G4" s="3" t="s">
        <v>3</v>
      </c>
      <c r="H4" s="6" t="s">
        <v>175</v>
      </c>
      <c r="I4" s="6" t="s">
        <v>37</v>
      </c>
      <c r="J4" s="7" t="str">
        <f t="shared" si="0"/>
        <v>A12_sreetAdd_3_null_mandatory_n</v>
      </c>
      <c r="K4" s="3"/>
      <c r="L4" s="3"/>
      <c r="M4" s="18"/>
      <c r="N4" s="8"/>
    </row>
    <row r="5" spans="1:16" ht="9.75" customHeight="1" x14ac:dyDescent="0.2">
      <c r="A5" s="3"/>
      <c r="B5" s="3" t="s">
        <v>65</v>
      </c>
      <c r="C5" s="3" t="s">
        <v>5</v>
      </c>
      <c r="D5" s="4">
        <v>4</v>
      </c>
      <c r="E5" s="3" t="s">
        <v>35</v>
      </c>
      <c r="F5" s="5" t="s">
        <v>32</v>
      </c>
      <c r="G5" s="3" t="s">
        <v>3</v>
      </c>
      <c r="H5" s="6" t="s">
        <v>175</v>
      </c>
      <c r="I5" s="6" t="s">
        <v>38</v>
      </c>
      <c r="J5" s="7" t="str">
        <f t="shared" si="0"/>
        <v>A13_city_4_null_mandatory_n</v>
      </c>
      <c r="K5" s="3"/>
      <c r="L5" s="3"/>
      <c r="M5" s="18"/>
      <c r="N5" s="8"/>
    </row>
    <row r="6" spans="1:16" ht="9.75" customHeight="1" x14ac:dyDescent="0.2">
      <c r="A6" s="21"/>
      <c r="B6" s="21" t="s">
        <v>73</v>
      </c>
      <c r="C6" s="21" t="s">
        <v>6</v>
      </c>
      <c r="D6" s="4">
        <v>5</v>
      </c>
      <c r="E6" s="21" t="s">
        <v>35</v>
      </c>
      <c r="F6" s="23" t="s">
        <v>32</v>
      </c>
      <c r="G6" s="21" t="s">
        <v>3</v>
      </c>
      <c r="H6" s="24" t="s">
        <v>176</v>
      </c>
      <c r="I6" s="24" t="s">
        <v>139</v>
      </c>
      <c r="J6" s="11" t="str">
        <f t="shared" si="0"/>
        <v>A14_state_5_null_mandatory_n</v>
      </c>
      <c r="K6" s="3"/>
      <c r="L6" s="3"/>
      <c r="M6" s="19" t="s">
        <v>216</v>
      </c>
      <c r="N6" s="25" t="s">
        <v>148</v>
      </c>
    </row>
    <row r="7" spans="1:16" ht="9.75" customHeight="1" x14ac:dyDescent="0.2">
      <c r="A7" s="3"/>
      <c r="B7" s="3" t="s">
        <v>129</v>
      </c>
      <c r="C7" s="3" t="s">
        <v>39</v>
      </c>
      <c r="D7" s="4">
        <v>6</v>
      </c>
      <c r="E7" s="3" t="s">
        <v>35</v>
      </c>
      <c r="F7" s="5" t="s">
        <v>32</v>
      </c>
      <c r="G7" s="3" t="s">
        <v>3</v>
      </c>
      <c r="H7" s="6" t="s">
        <v>175</v>
      </c>
      <c r="I7" s="6" t="s">
        <v>40</v>
      </c>
      <c r="J7" s="7" t="str">
        <f t="shared" si="0"/>
        <v>A15_postalCode_6_null_mandatory_n</v>
      </c>
      <c r="K7" s="3"/>
      <c r="L7" s="3"/>
      <c r="M7" s="18"/>
      <c r="N7" s="8"/>
    </row>
    <row r="8" spans="1:16" ht="9.75" customHeight="1" x14ac:dyDescent="0.2">
      <c r="A8" s="3"/>
      <c r="B8" s="3" t="s">
        <v>130</v>
      </c>
      <c r="C8" s="3" t="s">
        <v>7</v>
      </c>
      <c r="D8" s="4">
        <v>7</v>
      </c>
      <c r="E8" s="3" t="s">
        <v>35</v>
      </c>
      <c r="F8" s="5" t="s">
        <v>32</v>
      </c>
      <c r="G8" s="3" t="s">
        <v>3</v>
      </c>
      <c r="H8" s="6" t="s">
        <v>175</v>
      </c>
      <c r="I8" s="6" t="s">
        <v>41</v>
      </c>
      <c r="J8" s="7" t="str">
        <f t="shared" si="0"/>
        <v>A16_country_7_null_mandatory_n</v>
      </c>
      <c r="K8" s="3"/>
      <c r="L8" s="3"/>
      <c r="M8" s="18"/>
      <c r="N8" s="8"/>
    </row>
    <row r="9" spans="1:16" ht="9.75" customHeight="1" x14ac:dyDescent="0.2">
      <c r="A9" s="3"/>
      <c r="B9" s="3" t="s">
        <v>66</v>
      </c>
      <c r="C9" s="3" t="s">
        <v>143</v>
      </c>
      <c r="D9" s="4">
        <v>8</v>
      </c>
      <c r="E9" s="3" t="s">
        <v>35</v>
      </c>
      <c r="F9" s="5" t="s">
        <v>32</v>
      </c>
      <c r="G9" s="3" t="s">
        <v>3</v>
      </c>
      <c r="H9" s="6" t="s">
        <v>175</v>
      </c>
      <c r="I9" s="3" t="s">
        <v>68</v>
      </c>
      <c r="J9" s="7" t="str">
        <f t="shared" si="0"/>
        <v>A211_BusName_8_null_mandatory_n</v>
      </c>
      <c r="K9" s="3"/>
      <c r="L9" s="3"/>
      <c r="M9" s="18"/>
      <c r="N9" s="8"/>
      <c r="O9" s="9"/>
      <c r="P9" s="1"/>
    </row>
    <row r="10" spans="1:16" ht="9.75" customHeight="1" x14ac:dyDescent="0.2">
      <c r="A10" s="3"/>
      <c r="B10" s="3" t="s">
        <v>131</v>
      </c>
      <c r="C10" s="3" t="s">
        <v>4</v>
      </c>
      <c r="D10" s="4">
        <v>9</v>
      </c>
      <c r="E10" s="3" t="s">
        <v>35</v>
      </c>
      <c r="F10" s="5" t="s">
        <v>32</v>
      </c>
      <c r="G10" s="3" t="s">
        <v>3</v>
      </c>
      <c r="H10" s="6" t="s">
        <v>175</v>
      </c>
      <c r="I10" s="6" t="s">
        <v>42</v>
      </c>
      <c r="J10" s="7" t="str">
        <f t="shared" si="0"/>
        <v>A212_Streetaddress_9_null_mandatory_n</v>
      </c>
      <c r="K10" s="3"/>
      <c r="L10" s="3"/>
      <c r="M10" s="18"/>
      <c r="N10" s="8"/>
    </row>
    <row r="11" spans="1:16" ht="9.75" customHeight="1" x14ac:dyDescent="0.2">
      <c r="A11" s="3"/>
      <c r="B11" s="3" t="s">
        <v>132</v>
      </c>
      <c r="C11" s="3" t="s">
        <v>5</v>
      </c>
      <c r="D11" s="4">
        <v>10</v>
      </c>
      <c r="E11" s="3" t="s">
        <v>35</v>
      </c>
      <c r="F11" s="5" t="s">
        <v>32</v>
      </c>
      <c r="G11" s="3" t="s">
        <v>3</v>
      </c>
      <c r="H11" s="6" t="s">
        <v>175</v>
      </c>
      <c r="I11" s="6" t="s">
        <v>43</v>
      </c>
      <c r="J11" s="7" t="str">
        <f t="shared" si="0"/>
        <v>A213_city_10_null_mandatory_n</v>
      </c>
      <c r="K11" s="3"/>
      <c r="L11" s="3"/>
      <c r="M11" s="18"/>
      <c r="N11" s="8"/>
    </row>
    <row r="12" spans="1:16" ht="9.75" customHeight="1" x14ac:dyDescent="0.2">
      <c r="A12" s="3"/>
      <c r="B12" s="21" t="s">
        <v>74</v>
      </c>
      <c r="C12" s="21" t="s">
        <v>6</v>
      </c>
      <c r="D12" s="4">
        <v>11</v>
      </c>
      <c r="E12" s="21" t="s">
        <v>35</v>
      </c>
      <c r="F12" s="23" t="s">
        <v>32</v>
      </c>
      <c r="G12" s="21" t="s">
        <v>3</v>
      </c>
      <c r="H12" s="24" t="s">
        <v>175</v>
      </c>
      <c r="I12" s="24" t="s">
        <v>215</v>
      </c>
      <c r="J12" s="11" t="str">
        <f t="shared" ref="J12" si="1">_xlfn.CONCAT(B12,"_",C12,"_",D12,"_",E12,"_",F12,"_",G12)</f>
        <v>A214_state_11_null_mandatory_n</v>
      </c>
      <c r="K12" s="3"/>
      <c r="L12" s="3"/>
      <c r="M12" s="19" t="s">
        <v>204</v>
      </c>
      <c r="N12" s="8"/>
    </row>
    <row r="13" spans="1:16" ht="9.75" customHeight="1" x14ac:dyDescent="0.2">
      <c r="A13" s="3"/>
      <c r="B13" s="3" t="s">
        <v>133</v>
      </c>
      <c r="C13" s="3" t="s">
        <v>39</v>
      </c>
      <c r="D13" s="4">
        <v>12</v>
      </c>
      <c r="E13" s="3" t="s">
        <v>35</v>
      </c>
      <c r="F13" s="5" t="s">
        <v>32</v>
      </c>
      <c r="G13" s="3" t="s">
        <v>3</v>
      </c>
      <c r="H13" s="6" t="s">
        <v>175</v>
      </c>
      <c r="I13" s="6" t="s">
        <v>44</v>
      </c>
      <c r="J13" s="7" t="str">
        <f t="shared" si="0"/>
        <v>A215_postalCode_12_null_mandatory_n</v>
      </c>
      <c r="K13" s="3"/>
      <c r="L13" s="3"/>
      <c r="M13" s="18"/>
      <c r="N13" s="8"/>
    </row>
    <row r="14" spans="1:16" ht="9.75" customHeight="1" x14ac:dyDescent="0.2">
      <c r="A14" s="3"/>
      <c r="B14" s="3" t="s">
        <v>134</v>
      </c>
      <c r="C14" s="3" t="s">
        <v>7</v>
      </c>
      <c r="D14" s="4">
        <v>13</v>
      </c>
      <c r="E14" s="3" t="s">
        <v>35</v>
      </c>
      <c r="F14" s="5" t="s">
        <v>32</v>
      </c>
      <c r="G14" s="3" t="s">
        <v>3</v>
      </c>
      <c r="H14" s="6" t="s">
        <v>175</v>
      </c>
      <c r="I14" s="6" t="s">
        <v>144</v>
      </c>
      <c r="J14" s="7" t="str">
        <f t="shared" si="0"/>
        <v>A216_country_13_null_mandatory_n</v>
      </c>
      <c r="K14" s="3"/>
      <c r="L14" s="3"/>
      <c r="M14" s="18"/>
      <c r="N14" s="8"/>
    </row>
    <row r="15" spans="1:16" ht="9.75" customHeight="1" x14ac:dyDescent="0.2">
      <c r="A15" s="3"/>
      <c r="B15" s="22" t="s">
        <v>75</v>
      </c>
      <c r="C15" s="22" t="s">
        <v>11</v>
      </c>
      <c r="D15" s="4">
        <v>14</v>
      </c>
      <c r="E15" s="21" t="s">
        <v>35</v>
      </c>
      <c r="F15" s="23" t="s">
        <v>125</v>
      </c>
      <c r="G15" s="21" t="s">
        <v>2</v>
      </c>
      <c r="H15" s="24" t="s">
        <v>176</v>
      </c>
      <c r="I15" s="26" t="s">
        <v>126</v>
      </c>
      <c r="J15" s="11" t="str">
        <f t="shared" si="0"/>
        <v>A221_Title_14_null_optional_p</v>
      </c>
      <c r="K15" s="3"/>
      <c r="L15" s="3"/>
      <c r="M15" s="19" t="s">
        <v>204</v>
      </c>
      <c r="N15" s="3" t="s">
        <v>172</v>
      </c>
      <c r="P15" s="1"/>
    </row>
    <row r="16" spans="1:16" ht="9.75" customHeight="1" x14ac:dyDescent="0.2">
      <c r="A16" s="3"/>
      <c r="B16" s="22" t="s">
        <v>76</v>
      </c>
      <c r="C16" s="22" t="s">
        <v>12</v>
      </c>
      <c r="D16" s="4">
        <v>15</v>
      </c>
      <c r="E16" s="21" t="s">
        <v>35</v>
      </c>
      <c r="F16" s="23" t="s">
        <v>125</v>
      </c>
      <c r="G16" s="21" t="s">
        <v>2</v>
      </c>
      <c r="H16" s="24" t="s">
        <v>176</v>
      </c>
      <c r="I16" s="26" t="s">
        <v>102</v>
      </c>
      <c r="J16" s="11" t="str">
        <f t="shared" si="0"/>
        <v>A222_Firstname_15_null_optional_p</v>
      </c>
      <c r="K16" s="3"/>
      <c r="L16" s="3"/>
      <c r="M16" s="19" t="s">
        <v>204</v>
      </c>
      <c r="N16" s="3" t="s">
        <v>172</v>
      </c>
      <c r="P16" s="1"/>
    </row>
    <row r="17" spans="1:16" ht="9.75" customHeight="1" x14ac:dyDescent="0.2">
      <c r="A17" s="3"/>
      <c r="B17" s="22" t="s">
        <v>77</v>
      </c>
      <c r="C17" s="22" t="s">
        <v>13</v>
      </c>
      <c r="D17" s="4">
        <v>16</v>
      </c>
      <c r="E17" s="21" t="s">
        <v>35</v>
      </c>
      <c r="F17" s="23" t="s">
        <v>125</v>
      </c>
      <c r="G17" s="21" t="s">
        <v>2</v>
      </c>
      <c r="H17" s="24" t="s">
        <v>176</v>
      </c>
      <c r="I17" s="26" t="s">
        <v>103</v>
      </c>
      <c r="J17" s="11" t="str">
        <f t="shared" si="0"/>
        <v>A223_Lastname_16_null_optional_p</v>
      </c>
      <c r="K17" s="3"/>
      <c r="L17" s="3"/>
      <c r="M17" s="19" t="s">
        <v>204</v>
      </c>
      <c r="N17" s="3" t="s">
        <v>172</v>
      </c>
      <c r="P17" s="1"/>
    </row>
    <row r="18" spans="1:16" ht="9.75" customHeight="1" x14ac:dyDescent="0.2">
      <c r="A18" s="3"/>
      <c r="B18" s="4" t="s">
        <v>78</v>
      </c>
      <c r="C18" s="4" t="s">
        <v>14</v>
      </c>
      <c r="D18" s="4">
        <v>17</v>
      </c>
      <c r="E18" s="3" t="s">
        <v>35</v>
      </c>
      <c r="F18" s="5" t="s">
        <v>125</v>
      </c>
      <c r="G18" s="3" t="s">
        <v>2</v>
      </c>
      <c r="H18" s="6" t="s">
        <v>176</v>
      </c>
      <c r="I18" s="10" t="s">
        <v>317</v>
      </c>
      <c r="J18" s="7" t="str">
        <f t="shared" si="0"/>
        <v>A224_Telephone_17_null_optional_p</v>
      </c>
      <c r="K18" s="3"/>
      <c r="L18" s="3"/>
      <c r="M18" s="20" t="s">
        <v>205</v>
      </c>
      <c r="N18" s="3" t="s">
        <v>172</v>
      </c>
      <c r="P18" s="1"/>
    </row>
    <row r="19" spans="1:16" ht="9.75" customHeight="1" x14ac:dyDescent="0.2">
      <c r="A19" s="3"/>
      <c r="B19" s="4" t="s">
        <v>79</v>
      </c>
      <c r="C19" s="4" t="s">
        <v>15</v>
      </c>
      <c r="D19" s="4">
        <v>18</v>
      </c>
      <c r="E19" s="3" t="s">
        <v>35</v>
      </c>
      <c r="F19" s="5" t="s">
        <v>125</v>
      </c>
      <c r="G19" s="3" t="s">
        <v>2</v>
      </c>
      <c r="H19" s="6" t="s">
        <v>176</v>
      </c>
      <c r="I19" s="10" t="s">
        <v>315</v>
      </c>
      <c r="J19" s="7" t="str">
        <f t="shared" si="0"/>
        <v>A225_Fax_18_null_optional_p</v>
      </c>
      <c r="K19" s="3"/>
      <c r="L19" s="3"/>
      <c r="M19" s="20" t="s">
        <v>206</v>
      </c>
      <c r="N19" s="3" t="s">
        <v>172</v>
      </c>
      <c r="P19" s="1"/>
    </row>
    <row r="20" spans="1:16" ht="9.75" customHeight="1" x14ac:dyDescent="0.2">
      <c r="A20" s="3"/>
      <c r="B20" s="4" t="s">
        <v>80</v>
      </c>
      <c r="C20" s="4" t="s">
        <v>16</v>
      </c>
      <c r="D20" s="4">
        <v>19</v>
      </c>
      <c r="E20" s="3" t="s">
        <v>35</v>
      </c>
      <c r="F20" s="5" t="s">
        <v>125</v>
      </c>
      <c r="G20" s="3" t="s">
        <v>2</v>
      </c>
      <c r="H20" s="6" t="s">
        <v>176</v>
      </c>
      <c r="I20" s="10" t="s">
        <v>316</v>
      </c>
      <c r="J20" s="7" t="str">
        <f t="shared" si="0"/>
        <v>A226_email_19_null_optional_p</v>
      </c>
      <c r="K20" s="3"/>
      <c r="L20" s="3"/>
      <c r="M20" s="20" t="s">
        <v>207</v>
      </c>
      <c r="N20" s="3" t="s">
        <v>172</v>
      </c>
      <c r="P20" s="1"/>
    </row>
    <row r="21" spans="1:16" ht="9.75" customHeight="1" x14ac:dyDescent="0.2">
      <c r="A21" s="3"/>
      <c r="B21" s="12" t="s">
        <v>67</v>
      </c>
      <c r="C21" s="12" t="s">
        <v>70</v>
      </c>
      <c r="D21" s="4">
        <v>20</v>
      </c>
      <c r="E21" s="3" t="s">
        <v>35</v>
      </c>
      <c r="F21" s="5" t="s">
        <v>32</v>
      </c>
      <c r="G21" s="4" t="s">
        <v>3</v>
      </c>
      <c r="H21" s="6" t="s">
        <v>347</v>
      </c>
      <c r="I21" s="12" t="s">
        <v>71</v>
      </c>
      <c r="J21" s="7" t="str">
        <f t="shared" si="0"/>
        <v>A311_PrimaryReporterCategory_20_null_mandatory_n</v>
      </c>
      <c r="K21" s="3"/>
      <c r="L21" s="3"/>
      <c r="M21" s="18"/>
      <c r="N21" s="8"/>
      <c r="P21" s="1"/>
    </row>
    <row r="22" spans="1:16" ht="9.75" customHeight="1" x14ac:dyDescent="0.25">
      <c r="A22" s="3" t="s">
        <v>0</v>
      </c>
      <c r="B22" s="3" t="s">
        <v>81</v>
      </c>
      <c r="C22" s="3" t="s">
        <v>145</v>
      </c>
      <c r="D22" s="4">
        <v>21</v>
      </c>
      <c r="E22" s="3" t="s">
        <v>31</v>
      </c>
      <c r="F22" s="5" t="s">
        <v>32</v>
      </c>
      <c r="G22" s="3" t="s">
        <v>2</v>
      </c>
      <c r="H22" s="6" t="s">
        <v>348</v>
      </c>
      <c r="I22" s="6" t="s">
        <v>45</v>
      </c>
      <c r="J22" s="7" t="str">
        <f>_xlfn.CONCAT(B22,"_",C22,"_",D22,"_",E22,"_",F22,"_",G22)</f>
        <v>A312_lastname_21_valid_mandatory_p</v>
      </c>
      <c r="K22" t="s">
        <v>352</v>
      </c>
      <c r="L22" s="38" t="s">
        <v>329</v>
      </c>
      <c r="M22" s="18" t="s">
        <v>181</v>
      </c>
      <c r="N22" s="8" t="s">
        <v>150</v>
      </c>
    </row>
    <row r="23" spans="1:16" ht="9.75" customHeight="1" x14ac:dyDescent="0.25">
      <c r="A23" s="3" t="s">
        <v>0</v>
      </c>
      <c r="B23" s="3" t="s">
        <v>81</v>
      </c>
      <c r="C23" s="3" t="s">
        <v>145</v>
      </c>
      <c r="D23" s="4">
        <v>22</v>
      </c>
      <c r="E23" s="3" t="s">
        <v>46</v>
      </c>
      <c r="F23" s="5" t="s">
        <v>32</v>
      </c>
      <c r="G23" s="3" t="s">
        <v>2</v>
      </c>
      <c r="H23" s="6" t="s">
        <v>349</v>
      </c>
      <c r="I23" s="6" t="s">
        <v>47</v>
      </c>
      <c r="J23" s="7" t="str">
        <f>_xlfn.CONCAT(B23,"_",C23,"_",D23,"_",E23,"_",F23,"_",G23)</f>
        <v>A312_lastname_22_UNKNOWN_mandatory_p</v>
      </c>
      <c r="K23" t="s">
        <v>353</v>
      </c>
      <c r="L23" s="38" t="s">
        <v>330</v>
      </c>
      <c r="M23" s="18" t="s">
        <v>182</v>
      </c>
      <c r="N23" s="8" t="s">
        <v>151</v>
      </c>
    </row>
    <row r="24" spans="1:16" ht="9.75" customHeight="1" x14ac:dyDescent="0.25">
      <c r="A24" s="3" t="s">
        <v>0</v>
      </c>
      <c r="B24" s="3" t="s">
        <v>81</v>
      </c>
      <c r="C24" s="3" t="s">
        <v>145</v>
      </c>
      <c r="D24" s="4">
        <v>24</v>
      </c>
      <c r="E24" s="3" t="s">
        <v>49</v>
      </c>
      <c r="F24" s="5" t="s">
        <v>32</v>
      </c>
      <c r="G24" s="3" t="s">
        <v>2</v>
      </c>
      <c r="H24" s="6" t="s">
        <v>351</v>
      </c>
      <c r="I24" s="6" t="s">
        <v>50</v>
      </c>
      <c r="J24" s="7" t="str">
        <f>_xlfn.CONCAT(B24,"_",C24,"_",D24,"_",E24,"_",F24,"_",G24)</f>
        <v>A312_lastname_24_WITHHELD_mandatory_p</v>
      </c>
      <c r="K24" t="s">
        <v>354</v>
      </c>
      <c r="L24" s="38" t="s">
        <v>332</v>
      </c>
      <c r="M24" s="18" t="s">
        <v>183</v>
      </c>
      <c r="N24" s="8" t="s">
        <v>152</v>
      </c>
    </row>
    <row r="25" spans="1:16" ht="9.75" customHeight="1" x14ac:dyDescent="0.25">
      <c r="A25" s="33" t="s">
        <v>0</v>
      </c>
      <c r="B25" s="3" t="s">
        <v>81</v>
      </c>
      <c r="C25" s="34" t="s">
        <v>13</v>
      </c>
      <c r="D25" s="4">
        <v>26</v>
      </c>
      <c r="E25" s="34">
        <v>0</v>
      </c>
      <c r="F25" s="34" t="s">
        <v>320</v>
      </c>
      <c r="G25" s="34" t="s">
        <v>2</v>
      </c>
      <c r="H25" s="34" t="s">
        <v>346</v>
      </c>
      <c r="I25" s="34" t="s">
        <v>326</v>
      </c>
      <c r="J25" s="7" t="s">
        <v>337</v>
      </c>
      <c r="K25" t="s">
        <v>355</v>
      </c>
      <c r="L25" s="38" t="s">
        <v>340</v>
      </c>
      <c r="M25" s="36"/>
      <c r="N25" s="37"/>
    </row>
    <row r="26" spans="1:16" ht="9.75" customHeight="1" x14ac:dyDescent="0.25">
      <c r="A26" s="33" t="s">
        <v>0</v>
      </c>
      <c r="B26" s="3" t="s">
        <v>81</v>
      </c>
      <c r="C26" s="35" t="s">
        <v>13</v>
      </c>
      <c r="D26" s="4">
        <v>27</v>
      </c>
      <c r="E26" s="35">
        <v>1</v>
      </c>
      <c r="F26" s="34" t="s">
        <v>320</v>
      </c>
      <c r="G26" s="34" t="s">
        <v>2</v>
      </c>
      <c r="H26" s="34" t="s">
        <v>343</v>
      </c>
      <c r="I26" s="34" t="s">
        <v>321</v>
      </c>
      <c r="J26" s="7" t="str">
        <f t="shared" ref="J26:J29" si="2">_xlfn.CONCAT(B26,"_",C26,"_",D26,"_",E26,"_",F26,"_",G26)</f>
        <v>A312_Lastname_27_1_len_p</v>
      </c>
      <c r="K26" t="s">
        <v>356</v>
      </c>
      <c r="L26" s="38" t="s">
        <v>333</v>
      </c>
    </row>
    <row r="27" spans="1:16" ht="9.75" customHeight="1" x14ac:dyDescent="0.25">
      <c r="A27" s="33" t="s">
        <v>0</v>
      </c>
      <c r="B27" s="3" t="s">
        <v>81</v>
      </c>
      <c r="C27" s="35" t="s">
        <v>13</v>
      </c>
      <c r="D27" s="4">
        <v>28</v>
      </c>
      <c r="E27" s="35">
        <v>49</v>
      </c>
      <c r="F27" s="34" t="s">
        <v>320</v>
      </c>
      <c r="G27" s="34" t="s">
        <v>2</v>
      </c>
      <c r="H27" s="34" t="s">
        <v>344</v>
      </c>
      <c r="I27" s="34" t="s">
        <v>322</v>
      </c>
      <c r="J27" s="7" t="str">
        <f t="shared" si="2"/>
        <v>A312_Lastname_28_49_len_p</v>
      </c>
      <c r="K27" t="s">
        <v>357</v>
      </c>
      <c r="L27" s="38" t="s">
        <v>334</v>
      </c>
    </row>
    <row r="28" spans="1:16" ht="9.75" customHeight="1" x14ac:dyDescent="0.25">
      <c r="A28" s="33" t="s">
        <v>0</v>
      </c>
      <c r="B28" s="3" t="s">
        <v>81</v>
      </c>
      <c r="C28" s="35" t="s">
        <v>13</v>
      </c>
      <c r="D28" s="4">
        <v>29</v>
      </c>
      <c r="E28" s="35">
        <v>50</v>
      </c>
      <c r="F28" s="34" t="s">
        <v>320</v>
      </c>
      <c r="G28" s="34" t="s">
        <v>2</v>
      </c>
      <c r="H28" s="34" t="s">
        <v>341</v>
      </c>
      <c r="I28" s="34" t="s">
        <v>323</v>
      </c>
      <c r="J28" s="7" t="str">
        <f t="shared" si="2"/>
        <v>A312_Lastname_29_50_len_p</v>
      </c>
      <c r="K28" t="s">
        <v>358</v>
      </c>
      <c r="L28" s="38" t="s">
        <v>335</v>
      </c>
    </row>
    <row r="29" spans="1:16" ht="9.75" customHeight="1" x14ac:dyDescent="0.25">
      <c r="A29" s="33" t="s">
        <v>0</v>
      </c>
      <c r="B29" s="3" t="s">
        <v>81</v>
      </c>
      <c r="C29" s="35" t="s">
        <v>13</v>
      </c>
      <c r="D29" s="4">
        <v>30</v>
      </c>
      <c r="E29" s="35">
        <v>51</v>
      </c>
      <c r="F29" s="34" t="s">
        <v>320</v>
      </c>
      <c r="G29" s="34" t="s">
        <v>3</v>
      </c>
      <c r="H29" s="34" t="s">
        <v>342</v>
      </c>
      <c r="I29" s="34" t="s">
        <v>324</v>
      </c>
      <c r="J29" s="7" t="str">
        <f t="shared" si="2"/>
        <v>A312_Lastname_30_51_len_n</v>
      </c>
      <c r="K29" t="s">
        <v>325</v>
      </c>
      <c r="L29" s="38" t="s">
        <v>336</v>
      </c>
    </row>
    <row r="30" spans="1:16" ht="9.75" customHeight="1" x14ac:dyDescent="0.25">
      <c r="A30" s="33" t="s">
        <v>0</v>
      </c>
      <c r="B30" s="3" t="s">
        <v>81</v>
      </c>
      <c r="C30" s="34" t="s">
        <v>13</v>
      </c>
      <c r="D30" s="4">
        <v>26</v>
      </c>
      <c r="E30" s="34">
        <v>0</v>
      </c>
      <c r="F30" s="34" t="s">
        <v>320</v>
      </c>
      <c r="G30" s="34" t="s">
        <v>2</v>
      </c>
      <c r="H30" s="34" t="s">
        <v>345</v>
      </c>
      <c r="I30" s="34" t="s">
        <v>338</v>
      </c>
      <c r="J30" s="7" t="s">
        <v>339</v>
      </c>
      <c r="K30"/>
      <c r="L30" s="38" t="s">
        <v>331</v>
      </c>
    </row>
    <row r="31" spans="1:16" ht="9.75" customHeight="1" x14ac:dyDescent="0.25">
      <c r="A31" s="3" t="s">
        <v>0</v>
      </c>
      <c r="B31" s="3" t="s">
        <v>81</v>
      </c>
      <c r="C31" s="3" t="s">
        <v>145</v>
      </c>
      <c r="D31" s="4">
        <v>23</v>
      </c>
      <c r="E31" s="3" t="s">
        <v>35</v>
      </c>
      <c r="F31" s="5" t="s">
        <v>32</v>
      </c>
      <c r="G31" s="3" t="s">
        <v>3</v>
      </c>
      <c r="H31" s="6" t="s">
        <v>350</v>
      </c>
      <c r="I31" s="6" t="s">
        <v>48</v>
      </c>
      <c r="J31" s="7" t="str">
        <f>_xlfn.CONCAT(B31,"_",C31,"_",D31,"_",E31,"_",F31,"_",G31)</f>
        <v>A312_lastname_23_null_mandatory_n</v>
      </c>
      <c r="K31"/>
      <c r="L31" s="38" t="s">
        <v>331</v>
      </c>
      <c r="M31" s="18"/>
      <c r="N31" s="8"/>
    </row>
    <row r="32" spans="1:16" ht="9.75" customHeight="1" x14ac:dyDescent="0.25">
      <c r="A32" s="3" t="s">
        <v>0</v>
      </c>
      <c r="B32" s="3" t="s">
        <v>81</v>
      </c>
      <c r="C32" s="3" t="s">
        <v>145</v>
      </c>
      <c r="D32" s="4">
        <v>25</v>
      </c>
      <c r="E32" s="3" t="s">
        <v>318</v>
      </c>
      <c r="F32" s="5" t="s">
        <v>32</v>
      </c>
      <c r="G32" s="3" t="s">
        <v>2</v>
      </c>
      <c r="H32" s="6" t="s">
        <v>347</v>
      </c>
      <c r="I32" s="6" t="s">
        <v>319</v>
      </c>
      <c r="J32" s="7" t="str">
        <f>_xlfn.CONCAT(B32,"_",C32,"_",D32,"_",E32,"_",F32,"_",G32)</f>
        <v>A312_lastname_25_remove_mandatory_p</v>
      </c>
      <c r="K32"/>
      <c r="L32" s="38" t="s">
        <v>331</v>
      </c>
      <c r="M32" s="18" t="s">
        <v>183</v>
      </c>
      <c r="N32" s="8" t="s">
        <v>152</v>
      </c>
    </row>
    <row r="33" spans="1:16" ht="9.75" customHeight="1" x14ac:dyDescent="0.2">
      <c r="A33" s="3"/>
      <c r="B33" s="4" t="s">
        <v>64</v>
      </c>
      <c r="C33" s="4" t="s">
        <v>12</v>
      </c>
      <c r="D33" s="4">
        <v>31</v>
      </c>
      <c r="E33" s="3" t="s">
        <v>35</v>
      </c>
      <c r="F33" s="5" t="s">
        <v>125</v>
      </c>
      <c r="G33" s="3" t="s">
        <v>2</v>
      </c>
      <c r="H33" s="6" t="s">
        <v>176</v>
      </c>
      <c r="I33" s="10" t="s">
        <v>104</v>
      </c>
      <c r="J33" s="7" t="str">
        <f t="shared" si="0"/>
        <v>A313_Firstname_31_null_optional_p</v>
      </c>
      <c r="K33" s="3"/>
      <c r="L33" s="3"/>
      <c r="M33" s="18" t="s">
        <v>180</v>
      </c>
      <c r="N33" s="8" t="s">
        <v>149</v>
      </c>
      <c r="P33" s="1"/>
    </row>
    <row r="34" spans="1:16" ht="9.75" customHeight="1" x14ac:dyDescent="0.2">
      <c r="A34" s="3"/>
      <c r="B34" s="4" t="s">
        <v>82</v>
      </c>
      <c r="C34" s="4" t="s">
        <v>14</v>
      </c>
      <c r="D34" s="4">
        <v>32</v>
      </c>
      <c r="E34" s="3" t="s">
        <v>35</v>
      </c>
      <c r="F34" s="5" t="s">
        <v>125</v>
      </c>
      <c r="G34" s="3" t="s">
        <v>2</v>
      </c>
      <c r="H34" s="6" t="s">
        <v>176</v>
      </c>
      <c r="I34" s="10" t="s">
        <v>105</v>
      </c>
      <c r="J34" s="7" t="str">
        <f t="shared" si="0"/>
        <v>A314_Telephone_32_null_optional_p</v>
      </c>
      <c r="K34" s="3"/>
      <c r="L34" s="3"/>
      <c r="M34" s="20" t="s">
        <v>208</v>
      </c>
      <c r="N34" s="3" t="s">
        <v>172</v>
      </c>
      <c r="P34" s="1"/>
    </row>
    <row r="35" spans="1:16" ht="9.75" customHeight="1" x14ac:dyDescent="0.2">
      <c r="A35" s="3"/>
      <c r="B35" s="4" t="s">
        <v>83</v>
      </c>
      <c r="C35" s="4" t="s">
        <v>15</v>
      </c>
      <c r="D35" s="4">
        <v>33</v>
      </c>
      <c r="E35" s="3" t="s">
        <v>35</v>
      </c>
      <c r="F35" s="5" t="s">
        <v>125</v>
      </c>
      <c r="G35" s="3" t="s">
        <v>2</v>
      </c>
      <c r="H35" s="6" t="s">
        <v>176</v>
      </c>
      <c r="I35" s="10" t="s">
        <v>106</v>
      </c>
      <c r="J35" s="7" t="str">
        <f t="shared" si="0"/>
        <v>A315_Fax_33_null_optional_p</v>
      </c>
      <c r="K35" s="3"/>
      <c r="L35" s="3"/>
      <c r="M35" s="20" t="s">
        <v>209</v>
      </c>
      <c r="N35" s="3" t="s">
        <v>172</v>
      </c>
      <c r="P35" s="1"/>
    </row>
    <row r="36" spans="1:16" ht="9.75" customHeight="1" x14ac:dyDescent="0.2">
      <c r="A36" s="3"/>
      <c r="B36" s="4" t="s">
        <v>84</v>
      </c>
      <c r="C36" s="4" t="s">
        <v>16</v>
      </c>
      <c r="D36" s="4">
        <v>34</v>
      </c>
      <c r="E36" s="3" t="s">
        <v>35</v>
      </c>
      <c r="F36" s="5" t="s">
        <v>125</v>
      </c>
      <c r="G36" s="3" t="s">
        <v>2</v>
      </c>
      <c r="H36" s="6" t="s">
        <v>176</v>
      </c>
      <c r="I36" s="10" t="s">
        <v>107</v>
      </c>
      <c r="J36" s="7" t="str">
        <f t="shared" si="0"/>
        <v>A316_email_34_null_optional_p</v>
      </c>
      <c r="K36" s="3"/>
      <c r="L36" s="3"/>
      <c r="M36" s="20" t="s">
        <v>210</v>
      </c>
      <c r="N36" s="3" t="s">
        <v>172</v>
      </c>
      <c r="P36" s="1"/>
    </row>
    <row r="37" spans="1:16" ht="9.75" customHeight="1" x14ac:dyDescent="0.2">
      <c r="A37" s="3"/>
      <c r="B37" s="4" t="s">
        <v>85</v>
      </c>
      <c r="C37" s="4" t="s">
        <v>8</v>
      </c>
      <c r="D37" s="4">
        <v>35</v>
      </c>
      <c r="E37" s="3" t="s">
        <v>35</v>
      </c>
      <c r="F37" s="5" t="s">
        <v>125</v>
      </c>
      <c r="G37" s="3" t="s">
        <v>2</v>
      </c>
      <c r="H37" s="6" t="s">
        <v>176</v>
      </c>
      <c r="I37" s="10" t="s">
        <v>108</v>
      </c>
      <c r="J37" s="7" t="str">
        <f t="shared" si="0"/>
        <v>A317_Businessname_35_null_optional_p</v>
      </c>
      <c r="K37" s="3"/>
      <c r="L37" s="3"/>
      <c r="M37" s="18" t="s">
        <v>184</v>
      </c>
      <c r="N37" s="8" t="s">
        <v>153</v>
      </c>
      <c r="P37" s="1"/>
    </row>
    <row r="38" spans="1:16" ht="9.75" customHeight="1" x14ac:dyDescent="0.2">
      <c r="A38" s="3"/>
      <c r="B38" s="4" t="s">
        <v>86</v>
      </c>
      <c r="C38" s="4" t="s">
        <v>146</v>
      </c>
      <c r="D38" s="4">
        <v>36</v>
      </c>
      <c r="E38" s="3" t="s">
        <v>35</v>
      </c>
      <c r="F38" s="5" t="s">
        <v>125</v>
      </c>
      <c r="G38" s="3" t="s">
        <v>2</v>
      </c>
      <c r="H38" s="6" t="s">
        <v>176</v>
      </c>
      <c r="I38" s="10" t="s">
        <v>109</v>
      </c>
      <c r="J38" s="7" t="str">
        <f t="shared" si="0"/>
        <v>A318_StrtAdd_36_null_optional_p</v>
      </c>
      <c r="K38" s="3"/>
      <c r="L38" s="3"/>
      <c r="M38" s="18" t="s">
        <v>185</v>
      </c>
      <c r="N38" s="8" t="s">
        <v>154</v>
      </c>
      <c r="P38" s="1"/>
    </row>
    <row r="39" spans="1:16" ht="9.75" customHeight="1" x14ac:dyDescent="0.2">
      <c r="A39" s="3"/>
      <c r="B39" s="4" t="s">
        <v>87</v>
      </c>
      <c r="C39" s="4" t="s">
        <v>9</v>
      </c>
      <c r="D39" s="4">
        <v>37</v>
      </c>
      <c r="E39" s="3" t="s">
        <v>35</v>
      </c>
      <c r="F39" s="5" t="s">
        <v>125</v>
      </c>
      <c r="G39" s="3" t="s">
        <v>2</v>
      </c>
      <c r="H39" s="6" t="s">
        <v>176</v>
      </c>
      <c r="I39" s="10" t="s">
        <v>110</v>
      </c>
      <c r="J39" s="7" t="str">
        <f t="shared" si="0"/>
        <v>A319_City_37_null_optional_p</v>
      </c>
      <c r="K39" s="3"/>
      <c r="L39" s="3"/>
      <c r="M39" s="18" t="s">
        <v>186</v>
      </c>
      <c r="N39" s="8" t="s">
        <v>155</v>
      </c>
      <c r="P39" s="1"/>
    </row>
    <row r="40" spans="1:16" ht="9.75" customHeight="1" x14ac:dyDescent="0.2">
      <c r="A40" s="3"/>
      <c r="B40" s="4" t="s">
        <v>88</v>
      </c>
      <c r="C40" s="4" t="s">
        <v>17</v>
      </c>
      <c r="D40" s="4">
        <v>38</v>
      </c>
      <c r="E40" s="3" t="s">
        <v>35</v>
      </c>
      <c r="F40" s="5" t="s">
        <v>125</v>
      </c>
      <c r="G40" s="3" t="s">
        <v>2</v>
      </c>
      <c r="H40" s="6" t="s">
        <v>176</v>
      </c>
      <c r="I40" s="10" t="s">
        <v>111</v>
      </c>
      <c r="J40" s="7" t="str">
        <f t="shared" si="0"/>
        <v>A3110_State_38_null_optional_p</v>
      </c>
      <c r="K40" s="3"/>
      <c r="L40" s="3"/>
      <c r="M40" s="18" t="s">
        <v>187</v>
      </c>
      <c r="N40" s="8" t="s">
        <v>156</v>
      </c>
      <c r="P40" s="1"/>
    </row>
    <row r="41" spans="1:16" ht="9.75" customHeight="1" x14ac:dyDescent="0.2">
      <c r="A41" s="3"/>
      <c r="B41" s="4" t="s">
        <v>89</v>
      </c>
      <c r="C41" s="4" t="s">
        <v>10</v>
      </c>
      <c r="D41" s="4">
        <v>39</v>
      </c>
      <c r="E41" s="3" t="s">
        <v>35</v>
      </c>
      <c r="F41" s="5" t="s">
        <v>125</v>
      </c>
      <c r="G41" s="3" t="s">
        <v>2</v>
      </c>
      <c r="H41" s="6" t="s">
        <v>176</v>
      </c>
      <c r="I41" s="10" t="s">
        <v>112</v>
      </c>
      <c r="J41" s="7" t="str">
        <f t="shared" si="0"/>
        <v>A3111_zip_39_null_optional_p</v>
      </c>
      <c r="K41" s="3"/>
      <c r="L41" s="3"/>
      <c r="M41" s="18" t="s">
        <v>188</v>
      </c>
      <c r="N41" s="8" t="s">
        <v>157</v>
      </c>
      <c r="P41" s="1"/>
    </row>
    <row r="42" spans="1:16" ht="9.75" customHeight="1" x14ac:dyDescent="0.2">
      <c r="A42" s="3"/>
      <c r="B42" s="3" t="s">
        <v>135</v>
      </c>
      <c r="C42" s="3" t="s">
        <v>7</v>
      </c>
      <c r="D42" s="4">
        <v>40</v>
      </c>
      <c r="E42" s="3" t="s">
        <v>31</v>
      </c>
      <c r="F42" s="5" t="s">
        <v>32</v>
      </c>
      <c r="G42" s="3" t="s">
        <v>2</v>
      </c>
      <c r="H42" s="6" t="s">
        <v>175</v>
      </c>
      <c r="I42" s="6" t="s">
        <v>51</v>
      </c>
      <c r="J42" s="7" t="str">
        <f t="shared" ref="J42:J65" si="3">_xlfn.CONCAT(B42,"_",C42,"_",D42,"_",E42,"_",F42,"_",G42)</f>
        <v>A3112_country_40_valid_mandatory_p</v>
      </c>
      <c r="K42" s="3"/>
      <c r="L42" s="3"/>
      <c r="M42" s="18" t="s">
        <v>189</v>
      </c>
      <c r="N42" s="8" t="s">
        <v>158</v>
      </c>
      <c r="O42" s="13"/>
    </row>
    <row r="43" spans="1:16" ht="9.75" customHeight="1" x14ac:dyDescent="0.2">
      <c r="A43" s="3"/>
      <c r="B43" s="3" t="s">
        <v>135</v>
      </c>
      <c r="C43" s="3" t="s">
        <v>7</v>
      </c>
      <c r="D43" s="4">
        <v>41</v>
      </c>
      <c r="E43" s="3" t="s">
        <v>46</v>
      </c>
      <c r="F43" s="5" t="s">
        <v>32</v>
      </c>
      <c r="G43" s="3" t="s">
        <v>2</v>
      </c>
      <c r="H43" s="6" t="s">
        <v>175</v>
      </c>
      <c r="I43" s="6" t="s">
        <v>52</v>
      </c>
      <c r="J43" s="7" t="str">
        <f t="shared" si="3"/>
        <v>A3112_country_41_UNKNOWN_mandatory_p</v>
      </c>
      <c r="K43" s="3"/>
      <c r="L43" s="3"/>
      <c r="M43" s="18" t="s">
        <v>190</v>
      </c>
      <c r="N43" s="8" t="s">
        <v>159</v>
      </c>
    </row>
    <row r="44" spans="1:16" ht="9.75" customHeight="1" x14ac:dyDescent="0.2">
      <c r="A44" s="3"/>
      <c r="B44" s="3" t="s">
        <v>135</v>
      </c>
      <c r="C44" s="3" t="s">
        <v>7</v>
      </c>
      <c r="D44" s="4">
        <v>42</v>
      </c>
      <c r="E44" s="3" t="s">
        <v>35</v>
      </c>
      <c r="F44" s="5" t="s">
        <v>32</v>
      </c>
      <c r="G44" s="3" t="s">
        <v>3</v>
      </c>
      <c r="H44" s="6" t="s">
        <v>175</v>
      </c>
      <c r="I44" s="6" t="s">
        <v>53</v>
      </c>
      <c r="J44" s="7" t="str">
        <f t="shared" si="3"/>
        <v>A3112_country_42_null_mandatory_n</v>
      </c>
      <c r="K44" s="3"/>
      <c r="L44" s="3"/>
      <c r="M44" s="18"/>
      <c r="N44" s="8"/>
    </row>
    <row r="45" spans="1:16" ht="9.75" customHeight="1" x14ac:dyDescent="0.2">
      <c r="A45" s="3"/>
      <c r="B45" s="3" t="s">
        <v>135</v>
      </c>
      <c r="C45" s="3" t="s">
        <v>173</v>
      </c>
      <c r="D45" s="4">
        <v>43</v>
      </c>
      <c r="E45" s="3" t="s">
        <v>49</v>
      </c>
      <c r="F45" s="5" t="s">
        <v>32</v>
      </c>
      <c r="G45" s="3" t="s">
        <v>2</v>
      </c>
      <c r="H45" s="6" t="s">
        <v>175</v>
      </c>
      <c r="I45" s="6" t="s">
        <v>54</v>
      </c>
      <c r="J45" s="7" t="str">
        <f t="shared" si="3"/>
        <v>A3112_PrimRepCntry_43_WITHHELD_mandatory_p</v>
      </c>
      <c r="K45" s="3"/>
      <c r="L45" s="3"/>
      <c r="M45" s="18" t="s">
        <v>191</v>
      </c>
      <c r="N45" s="8"/>
    </row>
    <row r="46" spans="1:16" ht="9.75" customHeight="1" x14ac:dyDescent="0.2">
      <c r="A46" s="3"/>
      <c r="B46" s="4" t="s">
        <v>90</v>
      </c>
      <c r="C46" s="4" t="s">
        <v>12</v>
      </c>
      <c r="D46" s="4">
        <v>44</v>
      </c>
      <c r="E46" s="3" t="s">
        <v>35</v>
      </c>
      <c r="F46" s="5" t="s">
        <v>125</v>
      </c>
      <c r="G46" s="3" t="s">
        <v>2</v>
      </c>
      <c r="H46" s="6" t="s">
        <v>176</v>
      </c>
      <c r="I46" s="10" t="s">
        <v>113</v>
      </c>
      <c r="J46" s="7" t="str">
        <f t="shared" si="3"/>
        <v>A322_Firstname_44_null_optional_p</v>
      </c>
      <c r="K46" s="3"/>
      <c r="L46" s="3"/>
      <c r="M46" s="18" t="s">
        <v>192</v>
      </c>
      <c r="N46" s="8" t="s">
        <v>160</v>
      </c>
      <c r="P46" s="1"/>
    </row>
    <row r="47" spans="1:16" ht="9.75" customHeight="1" x14ac:dyDescent="0.2">
      <c r="A47" s="3"/>
      <c r="B47" s="4" t="s">
        <v>91</v>
      </c>
      <c r="C47" s="4" t="s">
        <v>13</v>
      </c>
      <c r="D47" s="4">
        <v>45</v>
      </c>
      <c r="E47" s="3" t="s">
        <v>35</v>
      </c>
      <c r="F47" s="5" t="s">
        <v>125</v>
      </c>
      <c r="G47" s="3" t="s">
        <v>2</v>
      </c>
      <c r="H47" s="6" t="s">
        <v>176</v>
      </c>
      <c r="I47" s="10" t="s">
        <v>114</v>
      </c>
      <c r="J47" s="7" t="str">
        <f t="shared" si="3"/>
        <v>A323_Lastname_45_null_optional_p</v>
      </c>
      <c r="K47" s="3"/>
      <c r="L47" s="3"/>
      <c r="M47" s="18" t="s">
        <v>193</v>
      </c>
      <c r="N47" s="8" t="s">
        <v>161</v>
      </c>
      <c r="P47" s="1"/>
    </row>
    <row r="48" spans="1:16" ht="9.75" customHeight="1" x14ac:dyDescent="0.2">
      <c r="A48" s="3"/>
      <c r="B48" s="4" t="s">
        <v>92</v>
      </c>
      <c r="C48" s="4" t="s">
        <v>14</v>
      </c>
      <c r="D48" s="4">
        <v>46</v>
      </c>
      <c r="E48" s="3" t="s">
        <v>35</v>
      </c>
      <c r="F48" s="5" t="s">
        <v>125</v>
      </c>
      <c r="G48" s="3" t="s">
        <v>2</v>
      </c>
      <c r="H48" s="6" t="s">
        <v>176</v>
      </c>
      <c r="I48" s="10" t="s">
        <v>115</v>
      </c>
      <c r="J48" s="7" t="str">
        <f t="shared" si="3"/>
        <v>A324_Telephone_46_null_optional_p</v>
      </c>
      <c r="K48" s="3"/>
      <c r="L48" s="3"/>
      <c r="M48" s="20" t="s">
        <v>211</v>
      </c>
      <c r="N48" s="3" t="s">
        <v>172</v>
      </c>
      <c r="P48" s="1"/>
    </row>
    <row r="49" spans="1:16" ht="9.75" customHeight="1" x14ac:dyDescent="0.2">
      <c r="A49" s="3"/>
      <c r="B49" s="4" t="s">
        <v>93</v>
      </c>
      <c r="C49" s="4" t="s">
        <v>15</v>
      </c>
      <c r="D49" s="4">
        <v>47</v>
      </c>
      <c r="E49" s="3" t="s">
        <v>35</v>
      </c>
      <c r="F49" s="5" t="s">
        <v>125</v>
      </c>
      <c r="G49" s="3" t="s">
        <v>2</v>
      </c>
      <c r="H49" s="6" t="s">
        <v>176</v>
      </c>
      <c r="I49" s="10" t="s">
        <v>116</v>
      </c>
      <c r="J49" s="7" t="str">
        <f t="shared" si="3"/>
        <v>A325_Fax_47_null_optional_p</v>
      </c>
      <c r="K49" s="3"/>
      <c r="L49" s="3"/>
      <c r="M49" s="20" t="s">
        <v>212</v>
      </c>
      <c r="N49" s="3" t="s">
        <v>172</v>
      </c>
      <c r="P49" s="1"/>
    </row>
    <row r="50" spans="1:16" ht="9.75" customHeight="1" x14ac:dyDescent="0.2">
      <c r="A50" s="3"/>
      <c r="B50" s="4" t="s">
        <v>94</v>
      </c>
      <c r="C50" s="4" t="s">
        <v>19</v>
      </c>
      <c r="D50" s="4">
        <v>48</v>
      </c>
      <c r="E50" s="3" t="s">
        <v>35</v>
      </c>
      <c r="F50" s="5" t="s">
        <v>125</v>
      </c>
      <c r="G50" s="3" t="s">
        <v>2</v>
      </c>
      <c r="H50" s="6" t="s">
        <v>176</v>
      </c>
      <c r="I50" s="10" t="s">
        <v>117</v>
      </c>
      <c r="J50" s="7" t="str">
        <f t="shared" si="3"/>
        <v>A326_e-mail_48_null_optional_p</v>
      </c>
      <c r="K50" s="3"/>
      <c r="L50" s="3"/>
      <c r="M50" s="20"/>
      <c r="N50" s="3" t="s">
        <v>172</v>
      </c>
      <c r="P50" s="1"/>
    </row>
    <row r="51" spans="1:16" ht="9.75" customHeight="1" x14ac:dyDescent="0.2">
      <c r="A51" s="3"/>
      <c r="B51" s="4" t="s">
        <v>95</v>
      </c>
      <c r="C51" s="4" t="s">
        <v>8</v>
      </c>
      <c r="D51" s="4">
        <v>49</v>
      </c>
      <c r="E51" s="3" t="s">
        <v>35</v>
      </c>
      <c r="F51" s="5" t="s">
        <v>125</v>
      </c>
      <c r="G51" s="3" t="s">
        <v>2</v>
      </c>
      <c r="H51" s="6" t="s">
        <v>176</v>
      </c>
      <c r="I51" s="10" t="s">
        <v>118</v>
      </c>
      <c r="J51" s="7" t="str">
        <f t="shared" si="3"/>
        <v>A327_Businessname_49_null_optional_p</v>
      </c>
      <c r="K51" s="3"/>
      <c r="L51" s="3"/>
      <c r="M51" s="18" t="s">
        <v>194</v>
      </c>
      <c r="N51" s="8" t="s">
        <v>162</v>
      </c>
      <c r="P51" s="1"/>
    </row>
    <row r="52" spans="1:16" ht="9.75" customHeight="1" x14ac:dyDescent="0.2">
      <c r="A52" s="3"/>
      <c r="B52" s="4" t="s">
        <v>96</v>
      </c>
      <c r="C52" s="4" t="s">
        <v>4</v>
      </c>
      <c r="D52" s="4">
        <v>50</v>
      </c>
      <c r="E52" s="3" t="s">
        <v>35</v>
      </c>
      <c r="F52" s="5" t="s">
        <v>125</v>
      </c>
      <c r="G52" s="3" t="s">
        <v>2</v>
      </c>
      <c r="H52" s="6" t="s">
        <v>176</v>
      </c>
      <c r="I52" s="10" t="s">
        <v>119</v>
      </c>
      <c r="J52" s="7" t="str">
        <f t="shared" si="3"/>
        <v>A328_Streetaddress_50_null_optional_p</v>
      </c>
      <c r="K52" s="3"/>
      <c r="L52" s="3"/>
      <c r="M52" s="18" t="s">
        <v>195</v>
      </c>
      <c r="N52" s="8" t="s">
        <v>163</v>
      </c>
      <c r="P52" s="1"/>
    </row>
    <row r="53" spans="1:16" ht="9.75" customHeight="1" x14ac:dyDescent="0.2">
      <c r="A53" s="3"/>
      <c r="B53" s="4" t="s">
        <v>97</v>
      </c>
      <c r="C53" s="4" t="s">
        <v>9</v>
      </c>
      <c r="D53" s="4">
        <v>51</v>
      </c>
      <c r="E53" s="3" t="s">
        <v>35</v>
      </c>
      <c r="F53" s="5" t="s">
        <v>125</v>
      </c>
      <c r="G53" s="3" t="s">
        <v>2</v>
      </c>
      <c r="H53" s="6" t="s">
        <v>176</v>
      </c>
      <c r="I53" s="10" t="s">
        <v>120</v>
      </c>
      <c r="J53" s="7" t="str">
        <f t="shared" si="3"/>
        <v>A329_City_51_null_optional_p</v>
      </c>
      <c r="K53" s="3"/>
      <c r="L53" s="3"/>
      <c r="M53" s="18" t="s">
        <v>196</v>
      </c>
      <c r="N53" s="8" t="s">
        <v>164</v>
      </c>
      <c r="P53" s="1"/>
    </row>
    <row r="54" spans="1:16" ht="9.75" customHeight="1" x14ac:dyDescent="0.2">
      <c r="A54" s="3"/>
      <c r="B54" s="4" t="s">
        <v>98</v>
      </c>
      <c r="C54" s="4" t="s">
        <v>6</v>
      </c>
      <c r="D54" s="4">
        <v>52</v>
      </c>
      <c r="E54" s="3" t="s">
        <v>35</v>
      </c>
      <c r="F54" s="5" t="s">
        <v>125</v>
      </c>
      <c r="G54" s="3" t="s">
        <v>2</v>
      </c>
      <c r="H54" s="6" t="s">
        <v>176</v>
      </c>
      <c r="I54" s="10" t="s">
        <v>121</v>
      </c>
      <c r="J54" s="7" t="str">
        <f t="shared" si="3"/>
        <v>A3210_state_52_null_optional_p</v>
      </c>
      <c r="K54" s="3"/>
      <c r="L54" s="3"/>
      <c r="M54" s="18" t="s">
        <v>197</v>
      </c>
      <c r="N54" s="8" t="s">
        <v>165</v>
      </c>
      <c r="P54" s="1"/>
    </row>
    <row r="55" spans="1:16" ht="9.75" customHeight="1" x14ac:dyDescent="0.2">
      <c r="A55" s="3"/>
      <c r="B55" s="4" t="s">
        <v>99</v>
      </c>
      <c r="C55" s="4" t="s">
        <v>10</v>
      </c>
      <c r="D55" s="4">
        <v>53</v>
      </c>
      <c r="E55" s="3" t="s">
        <v>35</v>
      </c>
      <c r="F55" s="5" t="s">
        <v>125</v>
      </c>
      <c r="G55" s="3" t="s">
        <v>2</v>
      </c>
      <c r="H55" s="6" t="s">
        <v>176</v>
      </c>
      <c r="I55" s="10" t="s">
        <v>122</v>
      </c>
      <c r="J55" s="7" t="str">
        <f t="shared" si="3"/>
        <v>A32011_zip_53_null_optional_p</v>
      </c>
      <c r="K55" s="3"/>
      <c r="L55" s="3"/>
      <c r="M55" s="18" t="s">
        <v>198</v>
      </c>
      <c r="N55" s="8" t="s">
        <v>166</v>
      </c>
      <c r="P55" s="1"/>
    </row>
    <row r="56" spans="1:16" ht="9.75" customHeight="1" x14ac:dyDescent="0.2">
      <c r="A56" s="3"/>
      <c r="B56" s="4" t="s">
        <v>100</v>
      </c>
      <c r="C56" s="4" t="s">
        <v>18</v>
      </c>
      <c r="D56" s="4">
        <v>54</v>
      </c>
      <c r="E56" s="3" t="s">
        <v>35</v>
      </c>
      <c r="F56" s="5" t="s">
        <v>125</v>
      </c>
      <c r="G56" s="3" t="s">
        <v>2</v>
      </c>
      <c r="H56" s="6" t="s">
        <v>176</v>
      </c>
      <c r="I56" s="10" t="s">
        <v>123</v>
      </c>
      <c r="J56" s="7" t="str">
        <f t="shared" si="3"/>
        <v>A32012_Country_54_null_optional_p</v>
      </c>
      <c r="K56" s="3"/>
      <c r="L56" s="3"/>
      <c r="M56" s="18" t="s">
        <v>199</v>
      </c>
      <c r="N56" s="8" t="s">
        <v>167</v>
      </c>
      <c r="P56" s="1"/>
    </row>
    <row r="57" spans="1:16" ht="9.75" customHeight="1" x14ac:dyDescent="0.2">
      <c r="A57" s="3"/>
      <c r="B57" s="3" t="s">
        <v>136</v>
      </c>
      <c r="C57" s="3" t="s">
        <v>55</v>
      </c>
      <c r="D57" s="4">
        <v>55</v>
      </c>
      <c r="E57" s="3" t="s">
        <v>31</v>
      </c>
      <c r="F57" s="5" t="s">
        <v>32</v>
      </c>
      <c r="G57" s="3" t="s">
        <v>2</v>
      </c>
      <c r="H57" s="6" t="s">
        <v>175</v>
      </c>
      <c r="I57" s="6" t="s">
        <v>56</v>
      </c>
      <c r="J57" s="7" t="str">
        <f t="shared" si="3"/>
        <v>A41_caseid_55_valid_mandatory_p</v>
      </c>
      <c r="K57" s="3"/>
      <c r="L57" s="3"/>
      <c r="M57" s="18" t="s">
        <v>200</v>
      </c>
      <c r="N57" s="8" t="s">
        <v>168</v>
      </c>
    </row>
    <row r="58" spans="1:16" ht="9.75" customHeight="1" x14ac:dyDescent="0.2">
      <c r="A58" s="3"/>
      <c r="B58" s="3" t="s">
        <v>136</v>
      </c>
      <c r="C58" s="3" t="s">
        <v>55</v>
      </c>
      <c r="D58" s="4">
        <v>56</v>
      </c>
      <c r="E58" s="3" t="s">
        <v>35</v>
      </c>
      <c r="F58" s="5" t="s">
        <v>32</v>
      </c>
      <c r="G58" s="3" t="s">
        <v>3</v>
      </c>
      <c r="H58" s="6" t="s">
        <v>175</v>
      </c>
      <c r="I58" s="6" t="s">
        <v>57</v>
      </c>
      <c r="J58" s="7" t="str">
        <f t="shared" si="3"/>
        <v>A41_caseid_56_null_mandatory_n</v>
      </c>
      <c r="K58" s="3"/>
      <c r="L58" s="3"/>
      <c r="M58" s="18"/>
      <c r="N58" s="8"/>
    </row>
    <row r="59" spans="1:16" ht="9.75" customHeight="1" x14ac:dyDescent="0.2">
      <c r="A59" s="3"/>
      <c r="B59" s="3" t="s">
        <v>137</v>
      </c>
      <c r="C59" s="3" t="s">
        <v>20</v>
      </c>
      <c r="D59" s="4">
        <v>57</v>
      </c>
      <c r="E59" s="3" t="s">
        <v>31</v>
      </c>
      <c r="F59" s="5" t="s">
        <v>32</v>
      </c>
      <c r="G59" s="3" t="s">
        <v>2</v>
      </c>
      <c r="H59" s="6" t="s">
        <v>175</v>
      </c>
      <c r="I59" s="6" t="s">
        <v>58</v>
      </c>
      <c r="J59" s="7" t="str">
        <f t="shared" si="3"/>
        <v>A42_OriginalReceiveDate_57_valid_mandatory_p</v>
      </c>
      <c r="K59" s="3"/>
      <c r="L59" s="3"/>
      <c r="M59" s="18" t="s">
        <v>201</v>
      </c>
      <c r="N59" s="8" t="s">
        <v>169</v>
      </c>
    </row>
    <row r="60" spans="1:16" ht="9.75" customHeight="1" x14ac:dyDescent="0.2">
      <c r="A60" s="3"/>
      <c r="B60" s="3" t="s">
        <v>137</v>
      </c>
      <c r="C60" s="3" t="s">
        <v>20</v>
      </c>
      <c r="D60" s="4">
        <v>58</v>
      </c>
      <c r="E60" s="3" t="s">
        <v>35</v>
      </c>
      <c r="F60" s="5" t="s">
        <v>32</v>
      </c>
      <c r="G60" s="3" t="s">
        <v>3</v>
      </c>
      <c r="H60" s="6" t="s">
        <v>175</v>
      </c>
      <c r="I60" s="6" t="s">
        <v>59</v>
      </c>
      <c r="J60" s="7" t="str">
        <f t="shared" si="3"/>
        <v>A42_OriginalReceiveDate_58_null_mandatory_n</v>
      </c>
      <c r="K60" s="3"/>
      <c r="L60" s="3"/>
      <c r="M60" s="18"/>
      <c r="N60" s="8"/>
    </row>
    <row r="61" spans="1:16" ht="9.75" customHeight="1" x14ac:dyDescent="0.2">
      <c r="A61" s="3"/>
      <c r="B61" s="3" t="s">
        <v>138</v>
      </c>
      <c r="C61" s="3" t="s">
        <v>60</v>
      </c>
      <c r="D61" s="4">
        <v>59</v>
      </c>
      <c r="E61" s="3" t="s">
        <v>31</v>
      </c>
      <c r="F61" s="5" t="s">
        <v>32</v>
      </c>
      <c r="G61" s="3" t="s">
        <v>2</v>
      </c>
      <c r="H61" s="6" t="s">
        <v>175</v>
      </c>
      <c r="I61" s="6" t="s">
        <v>61</v>
      </c>
      <c r="J61" s="7" t="str">
        <f t="shared" si="3"/>
        <v>A43_currentsubmissiondate_59_valid_mandatory_p</v>
      </c>
      <c r="K61" s="3"/>
      <c r="L61" s="3"/>
      <c r="M61" s="18" t="s">
        <v>202</v>
      </c>
      <c r="N61" s="8" t="s">
        <v>170</v>
      </c>
    </row>
    <row r="62" spans="1:16" ht="9.75" customHeight="1" x14ac:dyDescent="0.2">
      <c r="A62" s="3"/>
      <c r="B62" s="3" t="s">
        <v>138</v>
      </c>
      <c r="C62" s="3" t="s">
        <v>60</v>
      </c>
      <c r="D62" s="4">
        <v>60</v>
      </c>
      <c r="E62" s="3" t="s">
        <v>35</v>
      </c>
      <c r="F62" s="5" t="s">
        <v>32</v>
      </c>
      <c r="G62" s="3" t="s">
        <v>3</v>
      </c>
      <c r="H62" s="6" t="s">
        <v>175</v>
      </c>
      <c r="I62" s="6" t="s">
        <v>62</v>
      </c>
      <c r="J62" s="7" t="str">
        <f t="shared" si="3"/>
        <v>A43_currentsubmissiondate_60_null_mandatory_n</v>
      </c>
      <c r="K62" s="3"/>
      <c r="L62" s="3"/>
      <c r="M62" s="18"/>
      <c r="N62" s="8"/>
    </row>
    <row r="63" spans="1:16" ht="9.75" customHeight="1" x14ac:dyDescent="0.2">
      <c r="A63" s="3"/>
      <c r="B63" s="4" t="s">
        <v>140</v>
      </c>
      <c r="C63" s="4" t="s">
        <v>21</v>
      </c>
      <c r="D63" s="4">
        <v>61</v>
      </c>
      <c r="E63" s="4" t="s">
        <v>35</v>
      </c>
      <c r="F63" s="5" t="s">
        <v>125</v>
      </c>
      <c r="G63" s="4" t="s">
        <v>2</v>
      </c>
      <c r="H63" s="6" t="s">
        <v>176</v>
      </c>
      <c r="I63" s="4" t="s">
        <v>177</v>
      </c>
      <c r="J63" s="7" t="str">
        <f t="shared" si="3"/>
        <v>A442_ReasonforNullificationReport_61_null_optional_p</v>
      </c>
      <c r="K63" s="3"/>
      <c r="L63" s="3"/>
      <c r="M63" s="18" t="s">
        <v>203</v>
      </c>
      <c r="N63" s="3"/>
    </row>
    <row r="64" spans="1:16" ht="9.75" customHeight="1" x14ac:dyDescent="0.2">
      <c r="A64" s="3"/>
      <c r="B64" s="4" t="s">
        <v>101</v>
      </c>
      <c r="C64" s="4" t="s">
        <v>22</v>
      </c>
      <c r="D64" s="4">
        <v>62</v>
      </c>
      <c r="E64" s="3" t="s">
        <v>35</v>
      </c>
      <c r="F64" s="5" t="s">
        <v>125</v>
      </c>
      <c r="G64" s="3" t="s">
        <v>2</v>
      </c>
      <c r="H64" s="6" t="s">
        <v>176</v>
      </c>
      <c r="I64" s="10" t="s">
        <v>124</v>
      </c>
      <c r="J64" s="11" t="str">
        <f t="shared" si="3"/>
        <v>A443_TypeOfInfoCode_62_null_optional_p</v>
      </c>
      <c r="K64" s="3"/>
      <c r="L64" s="3"/>
      <c r="M64" s="19" t="s">
        <v>204</v>
      </c>
      <c r="N64" s="3" t="s">
        <v>172</v>
      </c>
      <c r="P64" s="1"/>
    </row>
    <row r="65" spans="2:16" ht="9.75" customHeight="1" x14ac:dyDescent="0.2">
      <c r="B65" s="2" t="s">
        <v>72</v>
      </c>
      <c r="C65" s="13" t="s">
        <v>307</v>
      </c>
      <c r="D65" s="4">
        <v>63</v>
      </c>
      <c r="E65" s="3" t="s">
        <v>35</v>
      </c>
      <c r="F65" s="5" t="s">
        <v>125</v>
      </c>
      <c r="G65" s="3" t="s">
        <v>3</v>
      </c>
      <c r="H65" s="6" t="s">
        <v>176</v>
      </c>
      <c r="I65" s="10" t="s">
        <v>69</v>
      </c>
      <c r="J65" s="7" t="str">
        <f t="shared" si="3"/>
        <v>A441_TypeofSubmissionCode_63_null_optional_n</v>
      </c>
      <c r="K65" s="27"/>
      <c r="L65" s="27"/>
      <c r="M65" s="31"/>
      <c r="N65" s="27"/>
      <c r="P65" s="1"/>
    </row>
    <row r="66" spans="2:16" ht="9.75" customHeight="1" x14ac:dyDescent="0.2">
      <c r="C66" s="13"/>
      <c r="D66" s="13"/>
      <c r="E66" s="27"/>
      <c r="F66" s="28"/>
      <c r="G66" s="27"/>
      <c r="H66" s="29"/>
      <c r="I66" s="30"/>
      <c r="J66" s="30"/>
      <c r="K66" s="30"/>
      <c r="L66" s="30"/>
      <c r="M66" s="31"/>
      <c r="N66" s="27"/>
      <c r="P66" s="1"/>
    </row>
    <row r="67" spans="2:16" ht="9.75" customHeight="1" x14ac:dyDescent="0.25">
      <c r="B67" s="2" t="s">
        <v>218</v>
      </c>
      <c r="C67" s="2" t="s">
        <v>218</v>
      </c>
      <c r="D67" s="2" t="s">
        <v>218</v>
      </c>
      <c r="E67" s="2" t="s">
        <v>218</v>
      </c>
      <c r="F67" s="2" t="s">
        <v>218</v>
      </c>
      <c r="G67" s="2" t="s">
        <v>218</v>
      </c>
      <c r="H67" s="2" t="s">
        <v>218</v>
      </c>
      <c r="I67" s="2" t="s">
        <v>218</v>
      </c>
      <c r="J67" s="2" t="s">
        <v>218</v>
      </c>
      <c r="K67" s="2"/>
      <c r="L67" s="2"/>
      <c r="M67" s="2" t="s">
        <v>218</v>
      </c>
      <c r="N67" s="2" t="s">
        <v>218</v>
      </c>
    </row>
    <row r="68" spans="2:16" ht="9.75" customHeight="1" x14ac:dyDescent="0.2">
      <c r="B68" s="2" t="s">
        <v>80</v>
      </c>
      <c r="C68" s="2" t="s">
        <v>219</v>
      </c>
      <c r="D68" s="4">
        <v>56</v>
      </c>
      <c r="E68" s="3" t="s">
        <v>31</v>
      </c>
      <c r="F68" s="5" t="s">
        <v>230</v>
      </c>
      <c r="G68" s="3" t="s">
        <v>2</v>
      </c>
      <c r="H68" s="6" t="s">
        <v>225</v>
      </c>
      <c r="I68" s="10" t="s">
        <v>311</v>
      </c>
      <c r="J68" s="7" t="str">
        <f t="shared" ref="J68" si="4">_xlfn.CONCAT(B68,"_",C68,"_",D68,"_",E68,"_",F68,"_",G68)</f>
        <v>A226_email_Rul51_56_valid_bizrule_p</v>
      </c>
      <c r="K68" s="27"/>
      <c r="L68" s="27"/>
    </row>
    <row r="69" spans="2:16" ht="9.75" customHeight="1" x14ac:dyDescent="0.2">
      <c r="B69" s="2" t="s">
        <v>80</v>
      </c>
      <c r="C69" s="2" t="s">
        <v>219</v>
      </c>
      <c r="D69" s="4">
        <v>57</v>
      </c>
      <c r="E69" s="3" t="s">
        <v>220</v>
      </c>
      <c r="F69" s="5" t="s">
        <v>230</v>
      </c>
      <c r="G69" s="3" t="s">
        <v>3</v>
      </c>
      <c r="H69" s="6" t="s">
        <v>226</v>
      </c>
      <c r="I69" s="10" t="s">
        <v>312</v>
      </c>
      <c r="J69" s="7" t="str">
        <f t="shared" ref="J69" si="5">_xlfn.CONCAT(B69,"_",C69,"_",D69,"_",E69,"_",F69,"_",G69)</f>
        <v>A226_email_Rul51_57_Withoutemailsymbol_bizrule_n</v>
      </c>
      <c r="K69" s="27"/>
      <c r="L69" s="27"/>
    </row>
    <row r="70" spans="2:16" ht="9.75" customHeight="1" x14ac:dyDescent="0.2">
      <c r="B70" s="2" t="s">
        <v>80</v>
      </c>
      <c r="C70" s="2" t="s">
        <v>219</v>
      </c>
      <c r="D70" s="4">
        <v>58</v>
      </c>
      <c r="E70" s="3" t="s">
        <v>221</v>
      </c>
      <c r="F70" s="5" t="s">
        <v>230</v>
      </c>
      <c r="G70" s="3" t="s">
        <v>3</v>
      </c>
      <c r="H70" s="6" t="s">
        <v>227</v>
      </c>
      <c r="I70" s="10" t="s">
        <v>313</v>
      </c>
      <c r="J70" s="7" t="str">
        <f t="shared" ref="J70:J71" si="6">_xlfn.CONCAT(B70,"_",C70,"_",D70,"_",E70,"_",F70,"_",G70)</f>
        <v>A226_email_Rul51_58_Withoutdotsymbol_bizrule_n</v>
      </c>
      <c r="K70" s="27"/>
      <c r="L70" s="27"/>
    </row>
    <row r="71" spans="2:16" ht="9.75" customHeight="1" x14ac:dyDescent="0.2">
      <c r="B71" s="2" t="s">
        <v>80</v>
      </c>
      <c r="C71" s="2" t="s">
        <v>219</v>
      </c>
      <c r="D71" s="4">
        <v>59</v>
      </c>
      <c r="E71" s="3" t="s">
        <v>222</v>
      </c>
      <c r="F71" s="5" t="s">
        <v>230</v>
      </c>
      <c r="G71" s="3" t="s">
        <v>3</v>
      </c>
      <c r="H71" s="6" t="s">
        <v>228</v>
      </c>
      <c r="I71" s="10" t="s">
        <v>314</v>
      </c>
      <c r="J71" s="7" t="str">
        <f t="shared" si="6"/>
        <v>A226_email_Rul51_59_WithoutemailDotsymbol_bizrule_n</v>
      </c>
      <c r="K71" s="27"/>
      <c r="L71" s="27"/>
    </row>
    <row r="72" spans="2:16" ht="9.75" customHeight="1" x14ac:dyDescent="0.25">
      <c r="B72" s="2" t="s">
        <v>217</v>
      </c>
      <c r="C72" s="2" t="s">
        <v>223</v>
      </c>
      <c r="D72" s="2">
        <v>60</v>
      </c>
      <c r="E72" s="2" t="s">
        <v>224</v>
      </c>
      <c r="F72" s="2" t="s">
        <v>63</v>
      </c>
      <c r="G72" s="3" t="s">
        <v>3</v>
      </c>
      <c r="H72" s="6" t="s">
        <v>229</v>
      </c>
      <c r="I72" s="10"/>
      <c r="J72" s="7" t="str">
        <f t="shared" ref="J72" si="7">_xlfn.CONCAT(B72,"_",C72,"_",D72,"_",E72,"_",F72,"_",G72)</f>
        <v>A31_ReporterCategories_60_NotProvided_invalid_n</v>
      </c>
      <c r="K72" s="27"/>
      <c r="L72" s="27"/>
    </row>
    <row r="73" spans="2:16" ht="9.75" customHeight="1" x14ac:dyDescent="0.25">
      <c r="B73" s="2" t="s">
        <v>217</v>
      </c>
      <c r="C73" s="2" t="s">
        <v>223</v>
      </c>
      <c r="D73" s="2">
        <v>61</v>
      </c>
      <c r="E73" s="2" t="s">
        <v>232</v>
      </c>
      <c r="F73" s="2" t="s">
        <v>63</v>
      </c>
      <c r="G73" s="3" t="s">
        <v>3</v>
      </c>
      <c r="H73" s="6" t="s">
        <v>231</v>
      </c>
      <c r="I73" s="10"/>
      <c r="J73" s="7" t="str">
        <f t="shared" ref="J73:J75" si="8">_xlfn.CONCAT(B73,"_",C73,"_",D73,"_",E73,"_",F73,"_",G73)</f>
        <v>A31_ReporterCategories_61_3ReportersProvided_invalid_n</v>
      </c>
      <c r="K73" s="27"/>
      <c r="L73" s="27"/>
    </row>
    <row r="74" spans="2:16" ht="9.75" customHeight="1" x14ac:dyDescent="0.25">
      <c r="B74" s="2" t="s">
        <v>217</v>
      </c>
      <c r="C74" s="2" t="s">
        <v>233</v>
      </c>
      <c r="D74" s="2">
        <v>61</v>
      </c>
      <c r="E74" s="2" t="s">
        <v>234</v>
      </c>
      <c r="F74" s="2" t="s">
        <v>63</v>
      </c>
      <c r="G74" s="2" t="s">
        <v>3</v>
      </c>
      <c r="H74" s="6" t="s">
        <v>235</v>
      </c>
      <c r="J74" s="7" t="str">
        <f t="shared" si="8"/>
        <v>A31_RepCateg_61_Only1RepProvided_invalid_n</v>
      </c>
      <c r="K74" s="27"/>
      <c r="L74" s="27"/>
    </row>
    <row r="75" spans="2:16" ht="9.75" customHeight="1" x14ac:dyDescent="0.25">
      <c r="B75" s="2" t="s">
        <v>78</v>
      </c>
      <c r="C75" s="2" t="s">
        <v>14</v>
      </c>
      <c r="D75" s="2">
        <v>62</v>
      </c>
      <c r="E75" s="2" t="s">
        <v>236</v>
      </c>
      <c r="F75" s="2" t="s">
        <v>237</v>
      </c>
      <c r="G75" s="2" t="s">
        <v>2</v>
      </c>
      <c r="H75" s="2" t="s">
        <v>238</v>
      </c>
      <c r="J75" s="7" t="str">
        <f t="shared" si="8"/>
        <v>A224_Telephone_62_AllTelephoneNull_val_p</v>
      </c>
      <c r="K75" s="27"/>
      <c r="L75" s="27"/>
      <c r="M75" s="15" t="s">
        <v>240</v>
      </c>
    </row>
    <row r="76" spans="2:16" ht="9.75" customHeight="1" x14ac:dyDescent="0.25">
      <c r="B76" s="2" t="s">
        <v>78</v>
      </c>
      <c r="C76" s="2" t="s">
        <v>14</v>
      </c>
      <c r="D76" s="2">
        <v>63</v>
      </c>
      <c r="E76" s="2" t="s">
        <v>239</v>
      </c>
      <c r="F76" s="2" t="s">
        <v>237</v>
      </c>
      <c r="G76" s="2" t="s">
        <v>2</v>
      </c>
      <c r="H76" s="2" t="s">
        <v>238</v>
      </c>
      <c r="J76" s="7" t="str">
        <f t="shared" ref="J76:J80" si="9">_xlfn.CONCAT(B76,"_",C76,"_",D76,"_",E76,"_",F76,"_",G76)</f>
        <v>A224_Telephone_63_KeptOnlyTelephoneNull_val_p</v>
      </c>
      <c r="K76" s="27"/>
      <c r="L76" s="27"/>
      <c r="M76" s="15" t="s">
        <v>241</v>
      </c>
    </row>
    <row r="77" spans="2:16" ht="9.75" customHeight="1" x14ac:dyDescent="0.2">
      <c r="B77" s="2" t="s">
        <v>84</v>
      </c>
      <c r="C77" s="2" t="s">
        <v>219</v>
      </c>
      <c r="D77" s="4">
        <v>64</v>
      </c>
      <c r="E77" s="3" t="s">
        <v>220</v>
      </c>
      <c r="F77" s="5" t="s">
        <v>230</v>
      </c>
      <c r="G77" s="3" t="s">
        <v>3</v>
      </c>
      <c r="H77" s="6" t="s">
        <v>226</v>
      </c>
      <c r="I77" s="10" t="s">
        <v>308</v>
      </c>
      <c r="J77" s="7" t="str">
        <f t="shared" si="9"/>
        <v>A316_email_Rul51_64_Withoutemailsymbol_bizrule_n</v>
      </c>
      <c r="K77" s="27"/>
      <c r="L77" s="27"/>
    </row>
    <row r="78" spans="2:16" ht="9.75" customHeight="1" x14ac:dyDescent="0.2">
      <c r="B78" s="2" t="s">
        <v>84</v>
      </c>
      <c r="C78" s="2" t="s">
        <v>219</v>
      </c>
      <c r="D78" s="4">
        <v>65</v>
      </c>
      <c r="E78" s="3" t="s">
        <v>221</v>
      </c>
      <c r="F78" s="5" t="s">
        <v>230</v>
      </c>
      <c r="G78" s="3" t="s">
        <v>3</v>
      </c>
      <c r="H78" s="6" t="s">
        <v>227</v>
      </c>
      <c r="I78" s="10" t="s">
        <v>309</v>
      </c>
      <c r="J78" s="7" t="str">
        <f t="shared" si="9"/>
        <v>A316_email_Rul51_65_Withoutdotsymbol_bizrule_n</v>
      </c>
      <c r="K78" s="27"/>
      <c r="L78" s="27"/>
    </row>
    <row r="79" spans="2:16" ht="9.75" customHeight="1" x14ac:dyDescent="0.2">
      <c r="B79" s="2" t="s">
        <v>84</v>
      </c>
      <c r="C79" s="2" t="s">
        <v>219</v>
      </c>
      <c r="D79" s="4">
        <v>66</v>
      </c>
      <c r="E79" s="3" t="s">
        <v>222</v>
      </c>
      <c r="F79" s="5" t="s">
        <v>230</v>
      </c>
      <c r="G79" s="3" t="s">
        <v>3</v>
      </c>
      <c r="H79" s="6" t="s">
        <v>228</v>
      </c>
      <c r="I79" s="10" t="s">
        <v>310</v>
      </c>
      <c r="J79" s="7" t="str">
        <f t="shared" si="9"/>
        <v>A316_email_Rul51_66_WithoutemailDotsymbol_bizrule_n</v>
      </c>
      <c r="K79" s="27"/>
      <c r="L79" s="27"/>
    </row>
    <row r="80" spans="2:16" ht="9.75" customHeight="1" x14ac:dyDescent="0.2">
      <c r="B80" s="2" t="s">
        <v>136</v>
      </c>
      <c r="C80" s="3" t="s">
        <v>55</v>
      </c>
      <c r="D80" s="4">
        <v>67</v>
      </c>
      <c r="E80" s="3" t="s">
        <v>272</v>
      </c>
      <c r="F80" s="5" t="s">
        <v>213</v>
      </c>
      <c r="G80" s="3" t="s">
        <v>2</v>
      </c>
      <c r="H80" s="6" t="s">
        <v>242</v>
      </c>
      <c r="I80" s="6" t="s">
        <v>56</v>
      </c>
      <c r="J80" s="7" t="str">
        <f t="shared" si="9"/>
        <v>A41_caseid_67_validcountry_USA_p</v>
      </c>
      <c r="K80" s="27"/>
      <c r="L80" s="27"/>
    </row>
    <row r="81" spans="2:12" ht="9.75" customHeight="1" x14ac:dyDescent="0.2">
      <c r="B81" s="2" t="s">
        <v>136</v>
      </c>
      <c r="C81" s="3" t="s">
        <v>55</v>
      </c>
      <c r="D81" s="4">
        <v>68</v>
      </c>
      <c r="E81" s="3" t="s">
        <v>273</v>
      </c>
      <c r="F81" s="5" t="s">
        <v>243</v>
      </c>
      <c r="G81" s="3" t="s">
        <v>3</v>
      </c>
      <c r="H81" s="6" t="s">
        <v>245</v>
      </c>
      <c r="I81" s="6" t="s">
        <v>244</v>
      </c>
      <c r="J81" s="7" t="str">
        <f t="shared" ref="J81:J83" si="10">_xlfn.CONCAT(B81,"_",C81,"_",D81,"_",E81,"_",F81,"_",G81)</f>
        <v>A41_caseid_68_Nullcountry_NULL_n</v>
      </c>
      <c r="K81" s="27"/>
      <c r="L81" s="27"/>
    </row>
    <row r="82" spans="2:12" ht="9.75" customHeight="1" x14ac:dyDescent="0.2">
      <c r="B82" s="2" t="s">
        <v>136</v>
      </c>
      <c r="C82" s="3" t="s">
        <v>55</v>
      </c>
      <c r="D82" s="4">
        <v>69</v>
      </c>
      <c r="E82" s="3" t="s">
        <v>271</v>
      </c>
      <c r="F82" s="5" t="s">
        <v>270</v>
      </c>
      <c r="G82" s="3" t="s">
        <v>2</v>
      </c>
      <c r="H82" s="6" t="s">
        <v>242</v>
      </c>
      <c r="I82" s="6" t="s">
        <v>268</v>
      </c>
      <c r="J82" s="7" t="str">
        <f t="shared" si="10"/>
        <v>A41_caseid_69_invalidcountry_USS_p</v>
      </c>
      <c r="K82" s="27"/>
      <c r="L82" s="27"/>
    </row>
    <row r="83" spans="2:12" ht="9.75" customHeight="1" x14ac:dyDescent="0.2">
      <c r="B83" s="2" t="s">
        <v>136</v>
      </c>
      <c r="C83" s="3" t="s">
        <v>55</v>
      </c>
      <c r="D83" s="4">
        <v>70</v>
      </c>
      <c r="E83" s="3" t="s">
        <v>272</v>
      </c>
      <c r="F83" s="5" t="s">
        <v>214</v>
      </c>
      <c r="G83" s="3" t="s">
        <v>2</v>
      </c>
      <c r="H83" s="6" t="s">
        <v>242</v>
      </c>
      <c r="I83" s="6" t="s">
        <v>269</v>
      </c>
      <c r="J83" s="7" t="str">
        <f t="shared" si="10"/>
        <v>A41_caseid_70_validcountry_CAN_p</v>
      </c>
      <c r="K83" s="27"/>
      <c r="L83" s="27"/>
    </row>
    <row r="84" spans="2:12" ht="9.75" customHeight="1" x14ac:dyDescent="0.2">
      <c r="B84" s="2" t="s">
        <v>136</v>
      </c>
      <c r="C84" s="3" t="s">
        <v>55</v>
      </c>
      <c r="D84" s="4">
        <v>71</v>
      </c>
      <c r="E84" s="3" t="s">
        <v>246</v>
      </c>
      <c r="F84" s="5" t="s">
        <v>247</v>
      </c>
      <c r="G84" s="3" t="s">
        <v>3</v>
      </c>
      <c r="H84" s="6" t="s">
        <v>283</v>
      </c>
      <c r="I84" s="6" t="s">
        <v>248</v>
      </c>
      <c r="J84" s="7" t="str">
        <f t="shared" ref="J84" si="11">_xlfn.CONCAT(B84,"_",C84,"_",D84,"_",E84,"_",F84,"_",G84)</f>
        <v>A41_caseid_71_countrycodeforthchar_withoutsymbol_n</v>
      </c>
      <c r="K84" s="27"/>
      <c r="L84" s="27"/>
    </row>
    <row r="85" spans="2:12" ht="9.75" customHeight="1" x14ac:dyDescent="0.2">
      <c r="B85" s="2" t="s">
        <v>136</v>
      </c>
      <c r="C85" s="3" t="s">
        <v>55</v>
      </c>
      <c r="D85" s="4">
        <v>72</v>
      </c>
      <c r="E85" s="3" t="s">
        <v>246</v>
      </c>
      <c r="F85" s="5" t="s">
        <v>250</v>
      </c>
      <c r="G85" s="3" t="s">
        <v>3</v>
      </c>
      <c r="H85" s="6" t="s">
        <v>281</v>
      </c>
      <c r="I85" s="6" t="s">
        <v>249</v>
      </c>
      <c r="J85" s="7" t="str">
        <f t="shared" ref="J85" si="12">_xlfn.CONCAT(B85,"_",C85,"_",D85,"_",E85,"_",F85,"_",G85)</f>
        <v>A41_caseid_72_countrycodeforthchar_diffSymb_n</v>
      </c>
      <c r="K85" s="27"/>
      <c r="L85" s="27"/>
    </row>
    <row r="86" spans="2:12" ht="9.75" customHeight="1" x14ac:dyDescent="0.2">
      <c r="B86" s="2" t="s">
        <v>136</v>
      </c>
      <c r="C86" s="3" t="s">
        <v>55</v>
      </c>
      <c r="D86" s="4">
        <v>73</v>
      </c>
      <c r="E86" s="3" t="s">
        <v>246</v>
      </c>
      <c r="F86" s="5" t="s">
        <v>250</v>
      </c>
      <c r="G86" s="3" t="s">
        <v>3</v>
      </c>
      <c r="H86" s="6" t="s">
        <v>280</v>
      </c>
      <c r="I86" s="6" t="s">
        <v>251</v>
      </c>
      <c r="J86" s="7" t="str">
        <f t="shared" ref="J86:J88" si="13">_xlfn.CONCAT(B86,"_",C86,"_",D86,"_",E86,"_",F86,"_",G86)</f>
        <v>A41_caseid_73_countrycodeforthchar_diffSymb_n</v>
      </c>
      <c r="K86" s="27"/>
      <c r="L86" s="27"/>
    </row>
    <row r="87" spans="2:12" ht="9.75" customHeight="1" x14ac:dyDescent="0.2">
      <c r="B87" s="2" t="s">
        <v>136</v>
      </c>
      <c r="C87" s="3" t="s">
        <v>55</v>
      </c>
      <c r="D87" s="4">
        <v>74</v>
      </c>
      <c r="E87" s="3" t="s">
        <v>255</v>
      </c>
      <c r="F87" s="5" t="s">
        <v>247</v>
      </c>
      <c r="G87" s="3" t="s">
        <v>3</v>
      </c>
      <c r="H87" s="6" t="s">
        <v>282</v>
      </c>
      <c r="I87" s="6" t="s">
        <v>252</v>
      </c>
      <c r="J87" s="7" t="str">
        <f t="shared" si="13"/>
        <v>A41_caseid_74_countrycode13thchar_withoutsymbol_n</v>
      </c>
      <c r="K87" s="27"/>
      <c r="L87" s="27"/>
    </row>
    <row r="88" spans="2:12" ht="9.75" customHeight="1" x14ac:dyDescent="0.2">
      <c r="B88" s="2" t="s">
        <v>136</v>
      </c>
      <c r="C88" s="3" t="s">
        <v>55</v>
      </c>
      <c r="D88" s="4">
        <v>75</v>
      </c>
      <c r="E88" s="3" t="s">
        <v>255</v>
      </c>
      <c r="F88" s="5" t="s">
        <v>250</v>
      </c>
      <c r="G88" s="3" t="s">
        <v>3</v>
      </c>
      <c r="H88" s="6" t="s">
        <v>281</v>
      </c>
      <c r="I88" s="6" t="s">
        <v>253</v>
      </c>
      <c r="J88" s="7" t="str">
        <f t="shared" si="13"/>
        <v>A41_caseid_75_countrycode13thchar_diffSymb_n</v>
      </c>
      <c r="K88" s="27"/>
      <c r="L88" s="27"/>
    </row>
    <row r="89" spans="2:12" ht="9.75" customHeight="1" x14ac:dyDescent="0.2">
      <c r="B89" s="2" t="s">
        <v>136</v>
      </c>
      <c r="C89" s="3" t="s">
        <v>55</v>
      </c>
      <c r="D89" s="4">
        <v>76</v>
      </c>
      <c r="E89" s="3" t="s">
        <v>255</v>
      </c>
      <c r="F89" s="5" t="s">
        <v>250</v>
      </c>
      <c r="G89" s="3" t="s">
        <v>3</v>
      </c>
      <c r="H89" s="6" t="s">
        <v>280</v>
      </c>
      <c r="I89" s="6" t="s">
        <v>254</v>
      </c>
      <c r="J89" s="7" t="str">
        <f t="shared" ref="J89:J95" si="14">_xlfn.CONCAT(B89,"_",C89,"_",D89,"_",E89,"_",F89,"_",G89)</f>
        <v>A41_caseid_76_countrycode13thchar_diffSymb_n</v>
      </c>
      <c r="K89" s="27"/>
      <c r="L89" s="27"/>
    </row>
    <row r="90" spans="2:12" ht="9.75" customHeight="1" x14ac:dyDescent="0.2">
      <c r="B90" s="2" t="s">
        <v>137</v>
      </c>
      <c r="C90" s="3" t="s">
        <v>20</v>
      </c>
      <c r="D90" s="4">
        <v>77</v>
      </c>
      <c r="E90" s="3" t="s">
        <v>31</v>
      </c>
      <c r="F90" s="5" t="s">
        <v>259</v>
      </c>
      <c r="G90" s="3" t="s">
        <v>2</v>
      </c>
      <c r="H90" s="6" t="s">
        <v>279</v>
      </c>
      <c r="I90" s="6" t="s">
        <v>58</v>
      </c>
      <c r="J90" s="7" t="str">
        <f t="shared" si="14"/>
        <v>A42_OriginalReceiveDate_77_valid_YYYYMMDD_p</v>
      </c>
      <c r="K90" s="27"/>
      <c r="L90" s="27"/>
    </row>
    <row r="91" spans="2:12" ht="9.75" customHeight="1" x14ac:dyDescent="0.2">
      <c r="B91" s="2" t="s">
        <v>137</v>
      </c>
      <c r="C91" s="3" t="s">
        <v>20</v>
      </c>
      <c r="D91" s="4">
        <v>78</v>
      </c>
      <c r="E91" s="3" t="s">
        <v>256</v>
      </c>
      <c r="F91" s="5" t="s">
        <v>258</v>
      </c>
      <c r="G91" s="3" t="s">
        <v>3</v>
      </c>
      <c r="H91" s="6" t="s">
        <v>278</v>
      </c>
      <c r="I91" s="6" t="s">
        <v>257</v>
      </c>
      <c r="J91" s="7" t="str">
        <f t="shared" si="14"/>
        <v>A42_OriginalReceiveDate_78_invalidformat_YYYYDDMM_n</v>
      </c>
      <c r="K91" s="27"/>
      <c r="L91" s="27"/>
    </row>
    <row r="92" spans="2:12" ht="9.75" customHeight="1" x14ac:dyDescent="0.2">
      <c r="B92" s="2" t="s">
        <v>137</v>
      </c>
      <c r="C92" s="3" t="s">
        <v>20</v>
      </c>
      <c r="D92" s="4">
        <v>79</v>
      </c>
      <c r="E92" s="3" t="s">
        <v>256</v>
      </c>
      <c r="F92" s="5" t="s">
        <v>261</v>
      </c>
      <c r="G92" s="3" t="s">
        <v>3</v>
      </c>
      <c r="H92" s="6" t="s">
        <v>278</v>
      </c>
      <c r="I92" s="6" t="s">
        <v>260</v>
      </c>
      <c r="J92" s="7" t="str">
        <f t="shared" si="14"/>
        <v>A42_OriginalReceiveDate_79_invalidformat_YYYY_n</v>
      </c>
      <c r="K92" s="27"/>
      <c r="L92" s="27"/>
    </row>
    <row r="93" spans="2:12" ht="9.75" customHeight="1" x14ac:dyDescent="0.2">
      <c r="B93" s="2" t="s">
        <v>137</v>
      </c>
      <c r="C93" s="3" t="s">
        <v>20</v>
      </c>
      <c r="D93" s="4">
        <v>80</v>
      </c>
      <c r="E93" s="3" t="s">
        <v>256</v>
      </c>
      <c r="F93" s="5" t="s">
        <v>262</v>
      </c>
      <c r="G93" s="3" t="s">
        <v>3</v>
      </c>
      <c r="H93" s="6" t="s">
        <v>278</v>
      </c>
      <c r="I93" s="6" t="s">
        <v>263</v>
      </c>
      <c r="J93" s="7" t="str">
        <f t="shared" si="14"/>
        <v>A42_OriginalReceiveDate_80_invalidformat_YYMMDD_n</v>
      </c>
      <c r="K93" s="27"/>
      <c r="L93" s="27"/>
    </row>
    <row r="94" spans="2:12" ht="9.75" customHeight="1" x14ac:dyDescent="0.2">
      <c r="B94" s="2" t="s">
        <v>137</v>
      </c>
      <c r="C94" s="3" t="s">
        <v>20</v>
      </c>
      <c r="D94" s="4">
        <v>81</v>
      </c>
      <c r="E94" s="3" t="s">
        <v>264</v>
      </c>
      <c r="F94" s="5" t="s">
        <v>266</v>
      </c>
      <c r="G94" s="3" t="s">
        <v>3</v>
      </c>
      <c r="H94" s="6" t="s">
        <v>277</v>
      </c>
      <c r="I94" s="6" t="s">
        <v>265</v>
      </c>
      <c r="J94" s="7" t="str">
        <f t="shared" si="14"/>
        <v>A42_OriginalReceiveDate_81_futuredate_2022yr_n</v>
      </c>
      <c r="K94" s="27"/>
      <c r="L94" s="27"/>
    </row>
    <row r="95" spans="2:12" ht="9.75" customHeight="1" x14ac:dyDescent="0.2">
      <c r="B95" s="2" t="s">
        <v>137</v>
      </c>
      <c r="C95" s="3" t="s">
        <v>20</v>
      </c>
      <c r="D95" s="4">
        <v>82</v>
      </c>
      <c r="E95" s="3" t="s">
        <v>274</v>
      </c>
      <c r="F95" s="5" t="s">
        <v>275</v>
      </c>
      <c r="G95" s="3" t="s">
        <v>3</v>
      </c>
      <c r="H95" s="6" t="s">
        <v>276</v>
      </c>
      <c r="I95" s="6" t="s">
        <v>267</v>
      </c>
      <c r="J95" s="7" t="str">
        <f t="shared" si="14"/>
        <v>A42_OriginalReceiveDate_82_todaysdate_todaydt_n</v>
      </c>
      <c r="K95" s="27"/>
      <c r="L95" s="27"/>
    </row>
    <row r="96" spans="2:12" ht="9.75" customHeight="1" x14ac:dyDescent="0.2">
      <c r="B96" s="2" t="s">
        <v>137</v>
      </c>
      <c r="C96" s="3" t="s">
        <v>286</v>
      </c>
      <c r="D96" s="4">
        <v>83</v>
      </c>
      <c r="E96" s="3" t="s">
        <v>300</v>
      </c>
      <c r="F96" s="5" t="s">
        <v>296</v>
      </c>
      <c r="G96" s="3" t="s">
        <v>2</v>
      </c>
      <c r="H96" s="32" t="s">
        <v>285</v>
      </c>
      <c r="I96" s="6" t="s">
        <v>284</v>
      </c>
      <c r="J96" s="7" t="str">
        <f t="shared" ref="J96" si="15">_xlfn.CONCAT(B96,"_",C96,"_",D96,"_",E96,"_",F96,"_",G96)</f>
        <v>A42_OrigRecDt_83_ShldLessthanAEDt_118_GrtToAEDt_p</v>
      </c>
      <c r="K96" s="27"/>
      <c r="L96" s="27"/>
    </row>
    <row r="97" spans="1:12" ht="9.75" customHeight="1" x14ac:dyDescent="0.2">
      <c r="B97" s="2" t="s">
        <v>137</v>
      </c>
      <c r="C97" s="3" t="s">
        <v>286</v>
      </c>
      <c r="D97" s="4">
        <v>84</v>
      </c>
      <c r="E97" s="3" t="s">
        <v>300</v>
      </c>
      <c r="F97" s="5" t="s">
        <v>295</v>
      </c>
      <c r="G97" s="3" t="s">
        <v>2</v>
      </c>
      <c r="H97" s="32" t="s">
        <v>287</v>
      </c>
      <c r="I97" s="6" t="s">
        <v>288</v>
      </c>
      <c r="J97" s="7" t="str">
        <f t="shared" ref="J97:J99" si="16">_xlfn.CONCAT(B97,"_",C97,"_",D97,"_",E97,"_",F97,"_",G97)</f>
        <v>A42_OrigRecDt_84_ShldLessthanAEDt_118_eqlAEDate_p</v>
      </c>
      <c r="K97" s="27"/>
      <c r="L97" s="27"/>
    </row>
    <row r="98" spans="1:12" ht="9.75" customHeight="1" x14ac:dyDescent="0.2">
      <c r="B98" s="2" t="s">
        <v>137</v>
      </c>
      <c r="C98" s="3" t="s">
        <v>286</v>
      </c>
      <c r="D98" s="4">
        <v>85</v>
      </c>
      <c r="E98" s="3" t="s">
        <v>300</v>
      </c>
      <c r="F98" s="5" t="s">
        <v>297</v>
      </c>
      <c r="G98" s="3" t="s">
        <v>3</v>
      </c>
      <c r="H98" s="32" t="s">
        <v>289</v>
      </c>
      <c r="I98" s="6" t="s">
        <v>290</v>
      </c>
      <c r="J98" s="7" t="str">
        <f t="shared" si="16"/>
        <v>A42_OrigRecDt_85_ShldLessthanAEDt_118_dtLesAEdt_n</v>
      </c>
      <c r="K98" s="27"/>
      <c r="L98" s="27"/>
    </row>
    <row r="99" spans="1:12" ht="9.75" customHeight="1" x14ac:dyDescent="0.2">
      <c r="B99" s="2" t="s">
        <v>137</v>
      </c>
      <c r="C99" s="3" t="s">
        <v>286</v>
      </c>
      <c r="D99" s="4">
        <v>86</v>
      </c>
      <c r="E99" s="3" t="s">
        <v>300</v>
      </c>
      <c r="F99" s="5" t="s">
        <v>298</v>
      </c>
      <c r="G99" s="3" t="s">
        <v>3</v>
      </c>
      <c r="H99" s="32" t="s">
        <v>294</v>
      </c>
      <c r="I99" s="6" t="s">
        <v>291</v>
      </c>
      <c r="J99" s="7" t="str">
        <f t="shared" si="16"/>
        <v>A42_OrigRecDt_86_ShldLessthanAEDt_118_MonthLesAEdt_n</v>
      </c>
      <c r="K99" s="27"/>
      <c r="L99" s="27"/>
    </row>
    <row r="100" spans="1:12" ht="9.75" customHeight="1" x14ac:dyDescent="0.2">
      <c r="B100" s="2" t="s">
        <v>137</v>
      </c>
      <c r="C100" s="3" t="s">
        <v>286</v>
      </c>
      <c r="D100" s="4">
        <v>87</v>
      </c>
      <c r="E100" s="3" t="s">
        <v>300</v>
      </c>
      <c r="F100" s="5" t="s">
        <v>299</v>
      </c>
      <c r="G100" s="3" t="s">
        <v>3</v>
      </c>
      <c r="H100" s="32" t="s">
        <v>293</v>
      </c>
      <c r="I100" s="6" t="s">
        <v>292</v>
      </c>
      <c r="J100" s="7" t="str">
        <f t="shared" ref="J100:J106" si="17">_xlfn.CONCAT(B100,"_",C100,"_",D100,"_",E100,"_",F100,"_",G100)</f>
        <v>A42_OrigRecDt_87_ShldLessthanAEDt_118_YearLesAEdt_n</v>
      </c>
      <c r="K100" s="27"/>
      <c r="L100" s="27"/>
    </row>
    <row r="101" spans="1:12" ht="9.75" customHeight="1" x14ac:dyDescent="0.2">
      <c r="B101" s="2" t="s">
        <v>138</v>
      </c>
      <c r="C101" s="3" t="s">
        <v>301</v>
      </c>
      <c r="D101" s="4">
        <v>88</v>
      </c>
      <c r="E101" s="3" t="s">
        <v>31</v>
      </c>
      <c r="F101" s="5" t="s">
        <v>259</v>
      </c>
      <c r="G101" s="3" t="s">
        <v>2</v>
      </c>
      <c r="H101" s="6" t="s">
        <v>279</v>
      </c>
      <c r="I101" s="6" t="s">
        <v>61</v>
      </c>
      <c r="J101" s="7" t="str">
        <f t="shared" si="17"/>
        <v>A43_DtOfCurrSub_88_valid_YYYYMMDD_p</v>
      </c>
      <c r="K101" s="27"/>
      <c r="L101" s="27"/>
    </row>
    <row r="102" spans="1:12" ht="9.75" customHeight="1" x14ac:dyDescent="0.2">
      <c r="B102" s="2" t="s">
        <v>138</v>
      </c>
      <c r="C102" s="3" t="s">
        <v>301</v>
      </c>
      <c r="D102" s="4">
        <v>89</v>
      </c>
      <c r="E102" s="3" t="s">
        <v>256</v>
      </c>
      <c r="F102" s="5" t="s">
        <v>258</v>
      </c>
      <c r="G102" s="3" t="s">
        <v>3</v>
      </c>
      <c r="H102" s="6" t="s">
        <v>278</v>
      </c>
      <c r="I102" s="6" t="s">
        <v>302</v>
      </c>
      <c r="J102" s="7" t="str">
        <f t="shared" si="17"/>
        <v>A43_DtOfCurrSub_89_invalidformat_YYYYDDMM_n</v>
      </c>
      <c r="K102" s="27"/>
      <c r="L102" s="27"/>
    </row>
    <row r="103" spans="1:12" ht="9.75" customHeight="1" x14ac:dyDescent="0.2">
      <c r="B103" s="2" t="s">
        <v>138</v>
      </c>
      <c r="C103" s="3" t="s">
        <v>301</v>
      </c>
      <c r="D103" s="4">
        <v>90</v>
      </c>
      <c r="E103" s="3" t="s">
        <v>256</v>
      </c>
      <c r="F103" s="5" t="s">
        <v>261</v>
      </c>
      <c r="G103" s="3" t="s">
        <v>3</v>
      </c>
      <c r="H103" s="6" t="s">
        <v>278</v>
      </c>
      <c r="I103" s="6" t="s">
        <v>303</v>
      </c>
      <c r="J103" s="7" t="str">
        <f t="shared" si="17"/>
        <v>A43_DtOfCurrSub_90_invalidformat_YYYY_n</v>
      </c>
      <c r="K103" s="27"/>
      <c r="L103" s="27"/>
    </row>
    <row r="104" spans="1:12" ht="9.75" customHeight="1" x14ac:dyDescent="0.2">
      <c r="B104" s="2" t="s">
        <v>138</v>
      </c>
      <c r="C104" s="3" t="s">
        <v>301</v>
      </c>
      <c r="D104" s="4">
        <v>91</v>
      </c>
      <c r="E104" s="3" t="s">
        <v>256</v>
      </c>
      <c r="F104" s="5" t="s">
        <v>262</v>
      </c>
      <c r="G104" s="3" t="s">
        <v>3</v>
      </c>
      <c r="H104" s="6" t="s">
        <v>278</v>
      </c>
      <c r="I104" s="6" t="s">
        <v>304</v>
      </c>
      <c r="J104" s="7" t="str">
        <f t="shared" si="17"/>
        <v>A43_DtOfCurrSub_91_invalidformat_YYMMDD_n</v>
      </c>
      <c r="K104" s="27"/>
      <c r="L104" s="27"/>
    </row>
    <row r="105" spans="1:12" ht="9.75" customHeight="1" x14ac:dyDescent="0.2">
      <c r="B105" s="2" t="s">
        <v>138</v>
      </c>
      <c r="C105" s="3" t="s">
        <v>301</v>
      </c>
      <c r="D105" s="4">
        <v>92</v>
      </c>
      <c r="E105" s="3" t="s">
        <v>264</v>
      </c>
      <c r="F105" s="5" t="s">
        <v>266</v>
      </c>
      <c r="G105" s="3" t="s">
        <v>3</v>
      </c>
      <c r="H105" s="6" t="s">
        <v>277</v>
      </c>
      <c r="I105" s="6" t="s">
        <v>305</v>
      </c>
      <c r="J105" s="7" t="str">
        <f t="shared" si="17"/>
        <v>A43_DtOfCurrSub_92_futuredate_2022yr_n</v>
      </c>
      <c r="K105" s="27"/>
      <c r="L105" s="27"/>
    </row>
    <row r="106" spans="1:12" ht="9.75" customHeight="1" x14ac:dyDescent="0.2">
      <c r="B106" s="2" t="s">
        <v>138</v>
      </c>
      <c r="C106" s="3" t="s">
        <v>301</v>
      </c>
      <c r="D106" s="4">
        <v>93</v>
      </c>
      <c r="E106" s="3" t="s">
        <v>274</v>
      </c>
      <c r="F106" s="5" t="s">
        <v>275</v>
      </c>
      <c r="G106" s="3" t="s">
        <v>3</v>
      </c>
      <c r="H106" s="6" t="s">
        <v>276</v>
      </c>
      <c r="I106" s="6" t="s">
        <v>306</v>
      </c>
      <c r="J106" s="7" t="str">
        <f t="shared" si="17"/>
        <v>A43_DtOfCurrSub_93_todaysdate_todaydt_n</v>
      </c>
      <c r="K106" s="27"/>
      <c r="L106" s="27"/>
    </row>
    <row r="109" spans="1:12" ht="9.75" customHeight="1" x14ac:dyDescent="0.2">
      <c r="A109" s="33"/>
      <c r="B109" s="34"/>
      <c r="C109" s="34"/>
      <c r="D109" s="34"/>
      <c r="E109" s="34"/>
      <c r="F109" s="34"/>
      <c r="G109" s="34"/>
      <c r="H109" s="34"/>
      <c r="I109" s="34"/>
      <c r="J109" s="33"/>
      <c r="K109" s="27"/>
      <c r="L109" s="27"/>
    </row>
    <row r="110" spans="1:12" ht="9.75" customHeight="1" x14ac:dyDescent="0.2">
      <c r="A110" s="33"/>
      <c r="B110" s="35"/>
      <c r="C110" s="35"/>
      <c r="D110" s="35"/>
      <c r="E110" s="34"/>
      <c r="F110" s="34"/>
      <c r="G110" s="34"/>
      <c r="H110" s="34"/>
      <c r="I110" s="34"/>
      <c r="J110" s="33"/>
      <c r="K110" s="27"/>
      <c r="L110" s="27"/>
    </row>
    <row r="111" spans="1:12" ht="9.75" customHeight="1" x14ac:dyDescent="0.2">
      <c r="A111" s="33"/>
      <c r="B111" s="35"/>
      <c r="C111" s="35"/>
      <c r="D111" s="35"/>
      <c r="E111" s="34"/>
      <c r="F111" s="34"/>
      <c r="G111" s="34"/>
      <c r="H111" s="34"/>
      <c r="I111" s="34"/>
      <c r="J111" s="33"/>
      <c r="K111" s="27"/>
      <c r="L111" s="27"/>
    </row>
    <row r="112" spans="1:12" ht="9.75" customHeight="1" x14ac:dyDescent="0.2">
      <c r="A112" s="33"/>
      <c r="B112" s="35"/>
      <c r="C112" s="35"/>
      <c r="D112" s="35"/>
      <c r="E112" s="34"/>
      <c r="F112" s="34"/>
      <c r="G112" s="34"/>
      <c r="H112" s="34"/>
      <c r="I112" s="34"/>
      <c r="J112" s="33"/>
      <c r="K112" s="27"/>
      <c r="L112" s="27"/>
    </row>
    <row r="113" spans="1:12" ht="9.75" customHeight="1" x14ac:dyDescent="0.2">
      <c r="A113" s="33"/>
      <c r="B113" s="35"/>
      <c r="C113" s="35"/>
      <c r="D113" s="35"/>
      <c r="E113" s="34"/>
      <c r="F113" s="34"/>
      <c r="G113" s="34"/>
      <c r="H113" s="34"/>
      <c r="I113" s="34"/>
      <c r="J113" s="33"/>
      <c r="K113" s="27"/>
      <c r="L113" s="2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bizrule</vt:lpstr>
      <vt:lpstr>Lookup</vt:lpstr>
      <vt:lpstr>A1ToA4_mandatorychecks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Kannan Unni</dc:creator>
  <cp:lastModifiedBy>Kannan Unni</cp:lastModifiedBy>
  <dcterms:created xsi:type="dcterms:W3CDTF">2015-06-05T18:17:20Z</dcterms:created>
  <dcterms:modified xsi:type="dcterms:W3CDTF">2020-11-16T11:46:44Z</dcterms:modified>
</cp:coreProperties>
</file>