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 tabRatio="905"/>
  </bookViews>
  <sheets>
    <sheet name="BizRule" sheetId="16" r:id="rId1"/>
    <sheet name="Sheet1" sheetId="10" r:id="rId2"/>
  </sheets>
  <definedNames>
    <definedName name="_xlnm._FilterDatabase" localSheetId="1" hidden="1">Sheet1!$A$1:$J$1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6" i="1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 l="1"/>
  <c r="J2"/>
  <c r="I149" i="10" l="1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<sst xmlns="http://schemas.openxmlformats.org/spreadsheetml/2006/main" count="2421" uniqueCount="605">
  <si>
    <t>y</t>
  </si>
  <si>
    <t>p</t>
  </si>
  <si>
    <t>len</t>
  </si>
  <si>
    <t>n</t>
  </si>
  <si>
    <t>speciescodeterm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</si>
  <si>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</si>
  <si>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</si>
  <si>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</si>
  <si>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</si>
  <si>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</si>
  <si>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</si>
  <si>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</si>
  <si>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</si>
  <si>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</si>
  <si>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</si>
  <si>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Empty</t>
  </si>
  <si>
    <t>remove</t>
  </si>
  <si>
    <t>null</t>
  </si>
  <si>
    <t>empty</t>
  </si>
  <si>
    <t>100chars</t>
  </si>
  <si>
    <t>UNKNOWN</t>
  </si>
  <si>
    <t>rule</t>
  </si>
  <si>
    <t>sender</t>
  </si>
  <si>
    <t>{"xpath":[{ "field":"/MCCI_IN200100UV01/sender/device/asAgent/representedOrganization/id/@extension","value":""}]}</t>
  </si>
  <si>
    <t>{"xpath":[{ "field":"/MCCI_IN200100UV01/sender/device/asAgent/representedOrganization/id","value":"remove"}]}</t>
  </si>
  <si>
    <t>splchars</t>
  </si>
  <si>
    <t>{"xpath":[{ "field":"/MCCI_IN200100UV01/sender/device/asAgent/representedOrganization/id/@extension","value":"!@#$%^&amp;*()"}]}</t>
  </si>
  <si>
    <t>{"xpath":[{ "field":"/MCCI_IN200100UV01/sender/device/asAgent/representedOrganization/id","value":"null"}]}</t>
  </si>
  <si>
    <t>receiver</t>
  </si>
  <si>
    <t>{"xpath":[{ "field":"/MCCI_IN200100UV01/receiver/device/asAgent/representedOrganization/id/@extension","value":""}]}</t>
  </si>
  <si>
    <t>{"xpath":[{ "field":"/MCCI_IN200100UV01/receiver/device/asAgent/representedOrganization/id","value":"remove"}]}</t>
  </si>
  <si>
    <t>{"xpath":[{ "field":"/MCCI_IN200100UV01/receiver/device/asAgent/representedOrganization/id","value":"null"}]}</t>
  </si>
  <si>
    <t>{"xpath":[{ "field":"/MCCI_IN200100UV01/receiver/device/asAgent/representedOrganization/id/@extension","value":"!@#$%^&amp;*()"}]}</t>
  </si>
  <si>
    <t>numofanimalsaffected</t>
  </si>
  <si>
    <t xml:space="preserve">{"xpath":[{ "field":"/MCCI_IN200100UV01/PORR_IN049006UV/controlActProcess/subject/investigationEvent/component/adverseEventAssessment/subject1/primaryRole/subjectOf2/observation[code/@code=\"T95005\"]/value/@value","value":"3"}]} </t>
  </si>
  <si>
    <t xml:space="preserve">{"xpath":[{ "field":"/MCCI_IN200100UV01/PORR_IN049006UV/controlActProcess/subject/investigationEvent/component/adverseEventAssessment/subject1/primaryRole/subjectOf2/observation[code/@code=\"T95005\"]/value/@value","value":""}]} </t>
  </si>
  <si>
    <t xml:space="preserve">{"xpath":[{ "field":"/MCCI_IN200100UV01/PORR_IN049006UV/controlActProcess/subject/investigationEvent/component/adverseEventAssessment/subject1/primaryRole/subjectOf2/observation[code/@code=\"T95005\"]/value","value":"remove"}]} </t>
  </si>
  <si>
    <t xml:space="preserve">{"xpath":[{ "field":"/MCCI_IN200100UV01/PORR_IN049006UV/controlActProcess/subject/investigationEvent/component/adverseEventAssessment/subject1/primaryRole/subjectOf2/observation[code/@code=\"T95005\"]/value","value":"null"}]} </t>
  </si>
  <si>
    <t>species</t>
  </si>
  <si>
    <t>{"xpath":[{ "field":"/MCCI_IN200100UV01/PORR_IN049006UV/controlActProcess/subject/investigationEvent/component/adverseEventAssessment/subject1/primaryRole/player2/code/@code","value":"CTT"}]}</t>
  </si>
  <si>
    <t>{"xpath":[{ "field":"/MCCI_IN200100UV01/PORR_IN049006UV/controlActProcess/subject/investigationEvent/component/adverseEventAssessment/subject1/primaryRole/player2/code/@code","value":""}]}</t>
  </si>
  <si>
    <t>{"xpath":[{ "field":"/MCCI_IN200100UV01/PORR_IN049006UV/controlActProcess/subject/investigationEvent/component/adverseEventAssessment/subject1/primaryRole/player2/code","value":"remove"}]}</t>
  </si>
  <si>
    <t>{"xpath":[{ "field":"/MCCI_IN200100UV01/PORR_IN049006UV/controlActProcess/subject/investigationEvent/component/adverseEventAssessment/subject1/primaryRole/player2/code","value":"null"}]}</t>
  </si>
  <si>
    <t>weight</t>
  </si>
  <si>
    <t xml:space="preserve">{"xpath":[{"field":"/MCCI_IN200100UV01/PORR_IN049006UV/controlActProcess/subject/investigationEvent/component/adverseEventAssessment/subject1/primaryRole/subjectOf2/observation[code/@code=\"T95011\"]/methodCode/@code","value":"C44473"},{"field":"/MCCI_IN200100UV01/PORR_IN049006UV/controlActProcess/subject/investigationEvent/component/adverseEventAssessment/subject1/primaryRole/subjectOf2/observation[code/@code=\"T95011\"]/value/low/@value","value":"150"}]} </t>
  </si>
  <si>
    <t>{"xpath":[{"field":"/MCCI_IN200100UV01/PORR_IN049006UV/controlActProcess/subject/investigationEvent/component/adverseEventAssessment/subject1/primaryRole/subjectOf2/observation[code/@code=\"T95011\"]/methodCode/@code","value":"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</si>
  <si>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remove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</si>
  <si>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unknown</t>
  </si>
  <si>
    <t>{"xpath":[{"field":"/MCCI_IN200100UV01/PORR_IN049006UV/controlActProcess/subject/investigationEvent/component/adverseEventAssessment/subject1/primaryRole/subjectOf2/observation[code/@code=\"T95011\"]/methodCode/@code","value":"UNKNOWN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</si>
  <si>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{"xpath":[{"field":"/MCCI_IN200100UV01/PORR_IN049006UV/controlActProcess/subject/investigationEvent/component/adverseEventAssessment/subject1/primaryRole/subjectOf2/observation[code/@code=\"T95011\"]/methodCode","value":"null"},{"field":"/MCCI_IN200100UV01/PORR_IN049006UV/controlActProcess/subject/investigationEvent/component/adverseEventAssessment/subject1/primaryRole/subjectOf2/observation[code/@code=\"T95011\"]/value/low/@value","value":"125"},{"field":"/MCCI_IN200100UV01/PORR_IN049006UV/controlActProcess/subject/investigationEvent/component/adverseEventAssessment/subject1/primaryRole/subjectOf2/observation[code/@code=\"T95011\"]/value/high/@value","value":"225"}]}</t>
  </si>
  <si>
    <t>Age</t>
  </si>
  <si>
    <t>LowProvided</t>
  </si>
  <si>
    <t>NullWhenHighOnlyAvlbl</t>
  </si>
  <si>
    <t>UnknownWhenHighOnlyAvlbl</t>
  </si>
  <si>
    <t>MinAgeUnits</t>
  </si>
  <si>
    <t>BrandName</t>
  </si>
  <si>
    <t>NotAvlblSubNullFlavor</t>
  </si>
  <si>
    <t>NotAvlblSubNotAvlbl</t>
  </si>
  <si>
    <t>NullFlavorvalue</t>
  </si>
  <si>
    <t>RegIdentifier</t>
  </si>
  <si>
    <t>Null</t>
  </si>
  <si>
    <t>ATCVet</t>
  </si>
  <si>
    <t>valueAvlbl</t>
  </si>
  <si>
    <t>UnitsAvlbl</t>
  </si>
  <si>
    <t>ValueNotAvlbl</t>
  </si>
  <si>
    <t>UnitsCanBNull</t>
  </si>
  <si>
    <t>UnitsCannotBempty</t>
  </si>
  <si>
    <t>Unitscannotbenull</t>
  </si>
  <si>
    <t>Substance</t>
  </si>
  <si>
    <t>AvlblBrandAvlbl</t>
  </si>
  <si>
    <t>EmptyBrandAvlbl</t>
  </si>
  <si>
    <t>EmptyBrandEmpty</t>
  </si>
  <si>
    <t>CannotDetBrandEmpty</t>
  </si>
  <si>
    <t>CannotDetBrandAvlbl</t>
  </si>
  <si>
    <t>NullBrandEmpty</t>
  </si>
  <si>
    <t>Units</t>
  </si>
  <si>
    <t>AvlblStrengthSpecified</t>
  </si>
  <si>
    <t>User guidance:  Mandatory if strength is specified</t>
  </si>
  <si>
    <t>AvlblStrengthNull</t>
  </si>
  <si>
    <t>AvlblStrengthEmpty</t>
  </si>
  <si>
    <t>removeStrengthavlbl</t>
  </si>
  <si>
    <t>EmptyStrengthEmpty</t>
  </si>
  <si>
    <t>NullStrengthNull</t>
  </si>
  <si>
    <t>AE_Narrative</t>
  </si>
  <si>
    <t>Valid</t>
  </si>
  <si>
    <t>AdverseClinicalManifestations</t>
  </si>
  <si>
    <t>AE_Date</t>
  </si>
  <si>
    <t>DurationTimeUnit</t>
  </si>
  <si>
    <t>User guidance:  Mandatory if duration is specified</t>
  </si>
  <si>
    <t>AESerious</t>
  </si>
  <si>
    <t>BatchSender</t>
  </si>
  <si>
    <t>{"xpath":[{ "field":"/MCCI_IN200100UV01/sender/device/asAgent/representedOrganization/id/@extension","value":"Qr8yvjbYODe274KW3bx0peJYCTZArI0UiKkb8l1t1StE4JpZHLIxSzS1rB0npb7diV1RY61wZ4yC4JiToR1YWKvse37iW3y16322"}]}</t>
  </si>
  <si>
    <t>101chars</t>
  </si>
  <si>
    <t>{"xpath":[{ "field":"/MCCI_IN200100UV01/sender/device/asAgent/representedOrganization/id/@extension","value":"Qr8yvjbYODe274KW3bx0peJYCTZArI0UiKkb8l1t1StE4JpZHLIxSzS1rB0npb7diV1RY61wZ4yC4JiToR1YWKvse37iW3y16322c"}]}</t>
  </si>
  <si>
    <t>99chars</t>
  </si>
  <si>
    <t>{"xpath":[{ "field":"/MCCI_IN200100UV01/sender/device/asAgent/representedOrganization/id/@extension","value":"Qr8yvjbYODe274KW3bx0peJYCTZArI0UiKkb8l1t1StE4JpZHLIxSzS1rB0npb7diV1RY61wZ4yC4JiToR1YWKvse37iW3y1632"}]}</t>
  </si>
  <si>
    <t>{"xpath":[{ "field":"/MCCI_IN200100UV01/sender/device/asAgent/representedOrganization/id","value":""}]}</t>
  </si>
  <si>
    <t>BatchReceiver</t>
  </si>
  <si>
    <t>{"xpath":[{ "field":"/MCCI_IN200100UV01/receiver/device/asAgent/representedOrganization/id/@extension","value":"Qr8yvjbYODe274KW3bx0peJYCTZArI0UiKkb8l1t1StE4JpZHLIxSzS1rB0npb7diV1RY61wZ4yC4JiToR1YWKvse37iW3y16322"}]}</t>
  </si>
  <si>
    <t>{"xpath":[{ "field":"/MCCI_IN200100UV01/receiver/device/asAgent/representedOrganization/id/@extension","value":"Qr8yvjbYODe274KW3bx0peJYCTZArI0UiKkb8l1t1StE4JpZHLIxSzS1rB0npb7diV1RY61wZ4yC4JiToR1YWKvse37iW3y16322c"}]}</t>
  </si>
  <si>
    <t>{"xpath":[{ "field":"/MCCI_IN200100UV01/receiver/device/asAgent/representedOrganization/id/@extension","value":"Qr8yvjbYODe274KW3bx0peJYCTZArI0UiKkb8l1t1StE4JpZHLIxSzS1rB0npb7diV1RY61wZ4yC4JiToR1YWKvse37iW3y1632"}]}</t>
  </si>
  <si>
    <t>DateofBatchCreation</t>
  </si>
  <si>
    <t>{"xpath":[{ "field":"/MCCI_IN200100UV01/creationTime/@value","value":"20200228064439-0500"}]}</t>
  </si>
  <si>
    <t>{"xpath":[{ "field":"/MCCI_IN200100UV01/creationTime/@value","value":"UNKNOWN"}]}</t>
  </si>
  <si>
    <t>{"xpath":[{ "field":"/MCCI_IN200100UV01/creationTime/@value","value":""}]}</t>
  </si>
  <si>
    <t>{"xpath":[{ "field":"/MCCI_IN200100UV01/creationTime","value":"null"}]}</t>
  </si>
  <si>
    <t>{"xpath":[{ "field":"/MCCI_IN200100UV01/creationTime","value":"remove"}]}</t>
  </si>
  <si>
    <t>VICHAERVersionNumber</t>
  </si>
  <si>
    <t>{"xpath":[{ "field":"/MCCI_IN200100UV01/versionCode/@code","value":""}]}</t>
  </si>
  <si>
    <t>{"xpath":[{ "field":"/MCCI_IN200100UV01/versionCode/@code","value":"UNKNOWN"}]}</t>
  </si>
  <si>
    <t>{"xpath":[{ "field":"/MCCI_IN200100UV01/versionCode","value":"remove"}]}</t>
  </si>
  <si>
    <t>{"xpath":[{ "field":"/MCCI_IN200100UV01/versionCode","value":"null"}]}</t>
  </si>
  <si>
    <t>MessageNumber</t>
  </si>
  <si>
    <t>{"xpath":[{ "field":"/MCCI_IN200100UV01/PORR_IN049006UV/id/@extension","value":"identifier"}]}</t>
  </si>
  <si>
    <t>{"xpath":[{ "field":"/MCCI_IN200100UV01/PORR_IN049006UV/id/@extension","value":""}]}</t>
  </si>
  <si>
    <t>{"xpath":[{ "field":"/MCCI_IN200100UV01/PORR_IN049006UV/id/@extension","value":"UNKNOWN"}]}</t>
  </si>
  <si>
    <t>{"xpath":[{ "field":"/MCCI_IN200100UV01/PORR_IN049006UV/id","value":"remove"}]}</t>
  </si>
  <si>
    <t>{"xpath":[{ "field":"/MCCI_IN200100UV01/PORR_IN049006UV/id","value":"null"}]}</t>
  </si>
  <si>
    <t>MessageSender</t>
  </si>
  <si>
    <t>{"xpath":[{ "field":"/MCCI_IN200100UV01/PORR_IN049006UV/sender/device/asAgent/representedOrganization/id/@extension","value":"EVHUMANWT"}]}</t>
  </si>
  <si>
    <t>{"xpath":[{ "field":"/MCCI_IN200100UV01/PORR_IN049006UV/sender/device/asAgent/representedOrganization/id/@extension","value":""}]}</t>
  </si>
  <si>
    <t>{"xpath":[{ "field":"/MCCI_IN200100UV01/PORR_IN049006UV/sender/device/asAgent/representedOrganization/id","value":"remove"}]}</t>
  </si>
  <si>
    <t>{"xpath":[{ "field":"/MCCI_IN200100UV01/PORR_IN049006UV/sender/device/asAgent/representedOrganization/id/@extension","value":"UNKNOWN"}]}</t>
  </si>
  <si>
    <t>{"xpath":[{ "field":"/MCCI_IN200100UV01/PORR_IN049006UV/sender/device/asAgent/representedOrganization/id","value":"null"}]}</t>
  </si>
  <si>
    <t>MessageReceiver</t>
  </si>
  <si>
    <t>{"xpath":[{ "field":"/MCCI_IN200100UV01/PORR_IN049006UV/receiver/device/asAgent/representedOrganization/id/@extension","value":"EVHUMAN"}]}</t>
  </si>
  <si>
    <t>{"xpath":[{ "field":"/MCCI_IN200100UV01/PORR_IN049006UV/receiver/device/asAgent/representedOrganization/id/@extension","value":""}]}</t>
  </si>
  <si>
    <t>{"xpath":[{ "field":"/MCCI_IN200100UV01/PORR_IN049006UV/receiver/device/asAgent/representedOrganization/id/@extension","value":"UNKNOWN"}]}</t>
  </si>
  <si>
    <t>{"xpath":[{ "field":"/MCCI_IN200100UV01/PORR_IN049006UV/receiver/device/asAgent/representedOrganization/id","value":"remove"}]}</t>
  </si>
  <si>
    <t>{"xpath":[{ "field":"/MCCI_IN200100UV01/PORR_IN049006UV/receiver/device/asAgent/representedOrganization/id","value":"null"}]}</t>
  </si>
  <si>
    <t>DateofMessageCreation</t>
  </si>
  <si>
    <t>{"xpath":[{ "field":"/MCCI_IN200100UV01/PORR_IN049006UV/creationTime/@value","value":"20200228064439-0500"}]}</t>
  </si>
  <si>
    <t>{"xpath":[{ "field":"/MCCI_IN200100UV01/PORR_IN049006UV/creationTime/@value","value":""}]}</t>
  </si>
  <si>
    <t>{"xpath":[{ "field":"/MCCI_IN200100UV01/PORR_IN049006UV/creationTime/@value","value":"UNKNOWN"}]}</t>
  </si>
  <si>
    <t>{"xpath":[{ "field":"/MCCI_IN200100UV01/PORR_IN049006UV/creationTime","value":"remove"}]}</t>
  </si>
  <si>
    <t>{"xpath":[{ "field":"/MCCI_IN200100UV01/PORR_IN049006UV/creationTime","value":"null"}]}</t>
  </si>
  <si>
    <t>ReportIdentifier</t>
  </si>
  <si>
    <t>{"xpath":[{ "field":"/MCCI_IN200100UV01/PORR_IN049006UV/attentionLine[keyWordText=\"Report Identifier\"]/value","value":"N123123"}]}</t>
  </si>
  <si>
    <t>{"xpath":[{ "field":"/MCCI_IN200100UV01/PORR_IN049006UV/attentionLine[keyWordText=\"Report Identifier\"]/value","value":""}]}</t>
  </si>
  <si>
    <t>{"xpath":[{ "field":"/MCCI_IN200100UV01/PORR_IN049006UV/attentionLine[keyWordText=\"Report Identifier\"]/value","value":"UNKNOWN"}]}</t>
  </si>
  <si>
    <t>{"xpath":[{ "field":"/MCCI_IN200100UV01/PORR_IN049006UV/attentionLine[keyWordText=\"Report Identifier\"]/value","value":"remove"}]}</t>
  </si>
  <si>
    <t>{"xpath":[{ "field":"/MCCI_IN200100UV01/PORR_IN049006UV/attentionLine[keyWordText=\"Report Identifier\"]/value","value":"null"}]}</t>
  </si>
  <si>
    <t>ProfileIdentifier</t>
  </si>
  <si>
    <t>{"xpath":[{ "field":"/MCCI_IN200100UV01/PORR_IN049006UV/profileId/@extension","value":""}]}</t>
  </si>
  <si>
    <t>{"xpath":[{ "field":"/MCCI_IN200100UV01/PORR_IN049006UV/profileId/@extension","value":"UNKNOWN"}]}</t>
  </si>
  <si>
    <t>{"xpath":[{ "field":"/MCCI_IN200100UV01/PORR_IN049006UV/profileId","value":"remove"}]}</t>
  </si>
  <si>
    <t>{"xpath":[{ "field":"/MCCI_IN200100UV01/PORR_IN049006UV/profileId","value":"null"}]}</t>
  </si>
  <si>
    <t>BatchNumberextension</t>
  </si>
  <si>
    <t>{"xpath":[{ "field":"/MCCI_IN200100UV01/id/@extension","value":"ABCDrug-20100328-batch-12345"}]}</t>
  </si>
  <si>
    <t>{"xpath":[{ "field":"/MCCI_IN200100UV01/id","value":"null"}]}</t>
  </si>
  <si>
    <t>BatchNumberRoot</t>
  </si>
  <si>
    <t>{"xpath":[{ "field":"/MCCI_IN200100UV01/id/@root","value":"SubmittingOrganizationID"}]}</t>
  </si>
  <si>
    <t>{"xpath":[
{"field":"/MCCI_IN200100UV01/PORR_IN049006UV/controlActProcess/subject/investigationEvent/component/adverseEventAssessment/subject1/primaryRole/subjectOf2/observation[code/@code=\"T95012\"]/methodCode/@code","value":"C25498"},
{"field":"/MCCI_IN200100UV01/PORR_IN049006UV/controlActProcess/subject/investigationEvent/component/adverseEventAssessment/subject1/primaryRole/subjectOf2/observation[code/@code=\"T95012\"]/methodCode/@displayName","value":"ESTIMATED"},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</si>
  <si>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{"field":"/MCCI_IN200100UV01/PORR_IN049006UV/controlActProcess/subject/investigationEvent/component/adverseEventAssessment/subject1/primaryRole/subjectOf2/observation[code/@code=\"T95012\"]/methodCode","value":"null"},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</si>
  <si>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{"field":"/MCCI_IN200100UV01/PORR_IN049006UV/controlActProcess/subject/investigationEvent/component/adverseEventAssessment/subject1/primaryRole/subjectOf2/observation[code/@code=\"T95012\"]/methodCode/@code","value":""},
{"field":"/MCCI_IN200100UV01/PORR_IN049006UV/controlActProcess/subject/investigationEvent/component/adverseEventAssessment/subject1/primaryRole/subjectOf2/observation[code/@code=\"T95012\"]/methodCode/@displayName","value":""},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</si>
  <si>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{"field":"/MCCI_IN200100UV01/PORR_IN049006UV/controlActProcess/subject/investigationEvent/component/adverseEventAssessment/subject1/primaryRole/subjectOf2/observation[code/@code=\"T95012\"]/methodCode","value":"remove"},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{"field":"/MCCI_IN200100UV01/PORR_IN049006UV/controlActProcess/subject/investigationEvent/component/adverseEventAssessment/subject1/primaryRole/subjectOf2/observation[code/@code=\"T95012\"]/value/high/@value","value":"3"}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</si>
  <si>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{"field":"/MCCI_IN200100UV01/PORR_IN049006UV/controlActProcess/subject/investigationEvent/component/adverseEventAssessment/subject1/primaryRole/subjectOf2/observation[code/@code=\"T95012\"]/value/low/@unit","value":"mo"},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{"field":"/MCCI_IN200100UV01/PORR_IN049006UV/controlActProcess/subject/investigationEvent/component/adverseEventAssessment/subject1/primaryRole/subjectOf2/observation[code/@code=\"T95012\"]/value/high/@unit","value":"a"},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</si>
  <si>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{"field":"/MCCI_IN200100UV01/PORR_IN049006UV/controlActProcess/subject/investigationEvent/component/adverseEventAssessment/subject1/primaryRole/subjectOf2/observation[code/@code=\"T95012\"]/value/low/@unit","value":""},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{"field":"/MCCI_IN200100UV01/PORR_IN049006UV/controlActProcess/subject/investigationEvent/component/adverseEventAssessment/subject1/primaryRole/subjectOf2/observation[code/@code=\"T95012\"]/value/high/@unit","value":""},
]}</t>
  </si>
  <si>
    <t>{"xpath":[
{"field":"/MCCI_IN200100UV01/PORR_IN049006UV/controlActProcess/subject/investigationEvent/component/adverseEventAssessment/subject1/primaryRole/subjectOf2/observation[code/@code=\"T95012\"]/value/low/@value","value":"7"},
{"field":"/MCCI_IN200100UV01/PORR_IN049006UV/controlActProcess/subject/investigationEvent/component/adverseEventAssessment/subject1/primaryRole/subjectOf2/observation[code/@code=\"T95012\"]/value/low","value":"null"},
{"field":"/MCCI_IN200100UV01/PORR_IN049006UV/controlActProcess/subject/investigationEvent/component/adverseEventAssessment/subject1/primaryRole/subjectOf2/observation[code/@code=\"T95012\"]/value/high/@value","value":"3"},
{"field":"/MCCI_IN200100UV01/PORR_IN049006UV/controlActProcess/subject/investigationEvent/component/adverseEventAssessment/subject1/primaryRole/subjectOf2/observation[code/@code=\"T95012\"]/value/high","value":"null"},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</si>
  <si>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</si>
  <si>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</si>
  <si>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</si>
  <si>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</si>
  <si>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</si>
  <si>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</si>
  <si>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</si>
  <si>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USA-USFDACVM-N141321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</si>
  <si>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</si>
  <si>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</si>
  <si>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</si>
  <si>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H02AB02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</si>
  <si>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</si>
  <si>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</si>
  <si>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</si>
  <si>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</si>
  <si>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{"field":"/MCCI_IN200100UV01/PORR_IN049006UV/controlActProcess/subject/investigationEvent/component/adverseEventAssessment/subject1/primaryRole/subjectOf2/substanceAdministration[id/@extension=\"1\"]/effectiveTime/comp/period/@value","value":"1"},
{"field":"/MCCI_IN200100UV01/PORR_IN049006UV/controlActProcess/subject/investigationEvent/component/adverseEventAssessment/subject1/primaryRole/subjectOf2/substanceAdministration[id/@extension=\"1\"]/effectiveTime/comp/period/@unit","value":"d"}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</si>
  <si>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</si>
  <si>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{"field":"/MCCI_IN200100UV01/PORR_IN049006UV/controlActProcess/subject/investigationEvent/component/adverseEventAssessment/subject1/primaryRole/subjectOf2/substanceAdministration[id/@extension=\"1\"]/effectiveTime/comp/period/@value","value":"7"},
{"field":"/MCCI_IN200100UV01/PORR_IN049006UV/controlActProcess/subject/investigationEvent/component/adverseEventAssessment/subject1/primaryRole/subjectOf2/substanceAdministration[id/@extension=\"1\"]/effectiveTime/comp/period/@unit","value":""}
]}</t>
  </si>
  <si>
    <t>{"xpath":[
{"field":"/MCCI_IN200100UV01/PORR_IN049006UV/controlActProcess/subject/investigationEvent/component/adverseEventAssessment/subject1/primaryRole/subjectOf2/substanceAdministration[id/@extension=\"1\"]/effectiveTime/comp[2]/period","value":"null"}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</si>
  <si>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</si>
  <si>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</si>
  <si>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Cannot be determined"}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</si>
  <si>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</si>
  <si>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</si>
  <si>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</si>
  <si>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</si>
  <si>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</si>
  <si>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5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</si>
  <si>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,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</si>
  <si>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,
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
]}</t>
  </si>
  <si>
    <t>{"xpath":[
{"field":"/MCCI_IN200100UV01/PORR_IN049006UV/controlActProcess/subject/investigationEvent/text","value":"The sows and gilts were given the two"}
]}</t>
  </si>
  <si>
    <t>{"xpath":[
{"field":"/MCCI_IN200100UV01/PORR_IN049006UV/controlActProcess/subject/investigationEvent/text","value":"null"}
]}</t>
  </si>
  <si>
    <t>{"xpath":[
{"field":"/MCCI_IN200100UV01/PORR_IN049006UV/controlActProcess/subject/investigationEvent/text","value":"UKNOWN"}
]}</t>
  </si>
  <si>
    <t>{"xpath":[
{"field":"/MCCI_IN200100UV01/PORR_IN049006UV/controlActProcess/subject/investigationEvent/text","value":"remove"}
]}</t>
  </si>
  <si>
    <t>{"xpath":[
{"field":"/MCCI_IN200100UV01/PORR_IN049006UV/controlActProcess/subject/investigationEvent/text","value":""}
]}</t>
  </si>
  <si>
    <t>{"xpath":[
{"field":"/MCCI_IN200100UV01/PORR_IN049006UV/controlActProcess/subject/investigationEvent/component/adverseEventAssessment/subject1/primaryRole/subjectOf2/observation[code/@code=\"T95020\"]/value/@code","value":"984"}
]}</t>
  </si>
  <si>
    <t>{"xpath":[
{"field":"/MCCI_IN200100UV01/PORR_IN049006UV/controlActProcess/subject/investigationEvent/component/adverseEventAssessment/subject1/primaryRole/subjectOf2/observation[code/@code=\"T95020\"]/value/@code","value":""}
]}</t>
  </si>
  <si>
    <t>{"xpath":[
{"field":"/MCCI_IN200100UV01/PORR_IN049006UV/controlActProcess/subject/investigationEvent/component/adverseEventAssessment/subject1/primaryRole/subjectOf2/observation[code/@code=\"T95020\"]/value","value":"remove"}
]}</t>
  </si>
  <si>
    <t>{"xpath":[
{"field":"/MCCI_IN200100UV01/PORR_IN049006UV/controlActProcess/subject/investigationEvent/component/adverseEventAssessment/subject1/primaryRole/subjectOf2/observation[code/@code=\"T95020\"]/value","value":"null"}
]}</t>
  </si>
  <si>
    <t>{"xpath":[
{"field":"/MCCI_IN200100UV01/PORR_IN049006UV/controlActProcess/subject/investigationEvent/component/adverseEventAssessment/subject1/primaryRole/subjectOf2/observation[code/@code=\"T95020\"]/value/@code","value":"UNKNOWN"}
]}</t>
  </si>
  <si>
    <t>{"xpath":[
{"field":"/MCCI_IN200100UV01/PORR_IN049006UV/controlActProcess/subject/investigationEvent/component/adverseEventAssessment/subject1/primaryRole/subjectOf2/observation[code/@code=\"T95020\"]/effectiveTime/low/@value","value":"20060608"}
]}</t>
  </si>
  <si>
    <t>{"xpath":[
{"field":"/MCCI_IN200100UV01/PORR_IN049006UV/controlActProcess/subject/investigationEvent/component/adverseEventAssessment/subject1/primaryRole/subjectOf2/observation[code/@code=\"T95020\"]/effectiveTime/low","value":"null"}
]}</t>
  </si>
  <si>
    <t>{"xpath":[
{"field":"/MCCI_IN200100UV01/PORR_IN049006UV/controlActProcess/subject/investigationEvent/component/adverseEventAssessment/subject1/primaryRole/subjectOf2/observation[code/@code=\"T95020\"]/effectiveTime/low/@value","value":""}
]}</t>
  </si>
  <si>
    <t>{"xpath":[
{"field":"/MCCI_IN200100UV01/PORR_IN049006UV/controlActProcess/subject/investigationEvent/component/adverseEventAssessment/subject1/primaryRole/subjectOf2/observation[code/@code=\"T95020\"]/effectiveTime/low","value":"remove"}
]}</t>
  </si>
  <si>
    <t>{"xpath":[
{"field":"/MCCI_IN200100UV01/PORR_IN049006UV/controlActProcess/subject/investigationEvent/component/adverseEventAssessment/subject1/primaryRole/subjectOf2/observation[code/@code=\"T95020\"]/effectiveTime/width/@value","value":"mL"},
{"field":"/MCCI_IN200100UV01/PORR_IN049006UV/controlActProcess/subject/investigationEvent/component/adverseEventAssessment/subject1/primaryRole/subjectOf2/observation[code/@code=\"T95020\"]/effectiveTime/width/@unit","value":"5"}
]}</t>
  </si>
  <si>
    <t>{"xpath":[
{"field":"/MCCI_IN200100UV01/PORR_IN049006UV/controlActProcess/subject/investigationEvent/subjectOf2/investigationCharacteristic[code/@code=\"T95022\"]/value/@value","value":"true"}
]}</t>
  </si>
  <si>
    <t>{"xpath":[
{"field":"/MCCI_IN200100UV01/PORR_IN049006UV/controlActProcess/subject/investigationEvent/subjectOf2/investigationCharacteristic[code/@code=\"T95022\"]/value/@value","value":"false"}
]}</t>
  </si>
  <si>
    <t>{"xpath":[
{"field":"/MCCI_IN200100UV01/PORR_IN049006UV/controlActProcess/subject/investigationEvent/subjectOf2/investigationCharacteristic[code/@code=\"T95022\"]/value/@value","value":"UNKNOWN"}
]}</t>
  </si>
  <si>
    <t>{"xpath":[
{"field":"/MCCI_IN200100UV01/PORR_IN049006UV/controlActProcess/subject/investigationEvent/subjectOf2/investigationCharacteristic[code/@code=\"T95022\"]/value/@value","value":""}
]}</t>
  </si>
  <si>
    <t>{"xpath":[
{"field":"/MCCI_IN200100UV01/PORR_IN049006UV/controlActProcess/subject/investigationEvent/subjectOf2/investigationCharacteristic[code/@code=\"T95022\"]/value","value":"remove"}
]}</t>
  </si>
  <si>
    <t>{"xpath":[
{"field":"/MCCI_IN200100UV01/PORR_IN049006UV/controlActProcess/subject/investigationEvent/subjectOf2/investigationCharacteristic[code/@code=\"T95022\"]/value","value":"null"}
]}</t>
  </si>
  <si>
    <t>B22</t>
  </si>
  <si>
    <t>ni</t>
  </si>
  <si>
    <t>B8111</t>
  </si>
  <si>
    <t>B21</t>
  </si>
  <si>
    <t>B81212</t>
  </si>
  <si>
    <t xml:space="preserve">B8131 </t>
  </si>
  <si>
    <t>B12</t>
  </si>
  <si>
    <t>B13</t>
  </si>
  <si>
    <t>B18</t>
  </si>
  <si>
    <t>B19</t>
  </si>
  <si>
    <t>B1921</t>
  </si>
  <si>
    <t>B212</t>
  </si>
  <si>
    <t>B213</t>
  </si>
  <si>
    <t>B21713</t>
  </si>
  <si>
    <t xml:space="preserve">User guidance:  Mandatory for MAH product(s)  For all other non-MAH products, provide brand name(s) in B21, or active ingredient(s) in B221 
User guidance:  Mandatory for MAH’s product(s) unless cannot be determined due to insufficient information from reporter, then “Cannot be determined” is entered </t>
  </si>
  <si>
    <t>B22111</t>
  </si>
  <si>
    <t>B31</t>
  </si>
  <si>
    <t xml:space="preserve">User Guidance: Mandatory   </t>
  </si>
  <si>
    <t>B32</t>
  </si>
  <si>
    <t xml:space="preserve">User guidance: Mandatory  Adverse clinical manifestations observed in the AE </t>
  </si>
  <si>
    <t xml:space="preserve">B33 </t>
  </si>
  <si>
    <t xml:space="preserve">User guidance: Mandatory  (Approximate) date on onset of the AE </t>
  </si>
  <si>
    <t xml:space="preserve">B3511 </t>
  </si>
  <si>
    <t>B36</t>
  </si>
  <si>
    <t xml:space="preserve">User guidance:  Mandatory  To be completed (Yes/No) by MAH </t>
  </si>
  <si>
    <t>B814</t>
  </si>
  <si>
    <t>B815</t>
  </si>
  <si>
    <t>{"xpath":[{ "field":"/MCCI_IN200100UV01/versionCode/@code","value":"VICHAER100"}]}</t>
  </si>
  <si>
    <t xml:space="preserve">B8211 </t>
  </si>
  <si>
    <t>B8221</t>
  </si>
  <si>
    <t>B823</t>
  </si>
  <si>
    <t>B824</t>
  </si>
  <si>
    <t>B825</t>
  </si>
  <si>
    <t xml:space="preserve">B827 </t>
  </si>
  <si>
    <t>{"xpath":[{ "field":"/MCCI_IN200100UV01/PORR_IN049006UV/profileId/@extension","value":"AESFDAVICHGL42MV1ACCOUNTAE"}]}</t>
  </si>
  <si>
    <t>B8112</t>
  </si>
  <si>
    <t>B8122</t>
  </si>
  <si>
    <t>B8123</t>
  </si>
  <si>
    <t>ElemTestCase</t>
  </si>
  <si>
    <t>t1</t>
  </si>
  <si>
    <t>t2</t>
  </si>
  <si>
    <t>e2</t>
  </si>
  <si>
    <t>t3</t>
  </si>
  <si>
    <t>t4</t>
  </si>
  <si>
    <t>t/</t>
  </si>
  <si>
    <t>to</t>
  </si>
  <si>
    <t>a3</t>
  </si>
  <si>
    <t>r_</t>
  </si>
  <si>
    <t>u_</t>
  </si>
  <si>
    <t>g_</t>
  </si>
  <si>
    <t>ge</t>
  </si>
  <si>
    <t>rN</t>
  </si>
  <si>
    <t>rn</t>
  </si>
  <si>
    <t>a1</t>
  </si>
  <si>
    <t>aa</t>
  </si>
  <si>
    <t>al</t>
  </si>
  <si>
    <t>us</t>
  </si>
  <si>
    <t>uS</t>
  </si>
  <si>
    <t>u2</t>
  </si>
  <si>
    <t>n1</t>
  </si>
  <si>
    <t>n_</t>
  </si>
  <si>
    <t>di</t>
  </si>
  <si>
    <t>dn</t>
  </si>
  <si>
    <t>dl</t>
  </si>
  <si>
    <t>u1</t>
  </si>
  <si>
    <t>a8</t>
  </si>
  <si>
    <t>aB</t>
  </si>
  <si>
    <t>a_</t>
  </si>
  <si>
    <t>a4</t>
  </si>
  <si>
    <t>aD</t>
  </si>
  <si>
    <t>IV</t>
  </si>
  <si>
    <t>II</t>
  </si>
  <si>
    <t>I_</t>
  </si>
  <si>
    <t>eB</t>
  </si>
  <si>
    <t>e8</t>
  </si>
  <si>
    <t>ae</t>
  </si>
  <si>
    <t>at</t>
  </si>
  <si>
    <t>r7</t>
  </si>
  <si>
    <t xml:space="preserve">r </t>
  </si>
  <si>
    <t>r2</t>
  </si>
  <si>
    <t>te</t>
  </si>
  <si>
    <t>removeSubremove</t>
  </si>
  <si>
    <t>removeBrandEmpty</t>
  </si>
  <si>
    <t>removeBrandAvlbl</t>
  </si>
  <si>
    <t>August21stRun</t>
  </si>
  <si>
    <t>BatchSenderExtension</t>
  </si>
  <si>
    <t>{"xpath":[{"field":"/MCCI_IN200100UV01/sender/device/asAgent/representedOrganization/id","value":""}]}</t>
  </si>
  <si>
    <t>{"xpath":[{"field":"/MCCI_IN200100UV01/sender/device/asAgent/representedOrganization/id","value":"remove"}]}</t>
  </si>
  <si>
    <t>{"xpath":[{"field":"/MCCI_IN200100UV01/sender/device/asAgent/representedOrganization/notificationParty/contactPerson/name/prefix","value":"null"}]}</t>
  </si>
  <si>
    <t>Batch SenderTitle</t>
  </si>
  <si>
    <t>{"xpath":[{"field":"/MCCI_IN200100UV01/sender/device/asAgent/representedOrganization/notificationParty/contactPerson/name/prefix","value":"remove"}]}</t>
  </si>
  <si>
    <t>Scenarios</t>
  </si>
  <si>
    <t>Verifing Mandatory check by providing null value.  Should providing Bizrule error ack</t>
  </si>
  <si>
    <t>{"xpath":[{"field":"/MCCI_IN200100UV01/PORR_IN049006UV/controlActProcess/subject/investigationEvent/component/adverseEventAssessment/subject1/primaryRole/player2/code","value":"null"}]}</t>
  </si>
  <si>
    <t>Nullchec</t>
  </si>
  <si>
    <t>{"xpath":[{"field":"/MCCI_IN200100UV01/PORR_IN049006UV/controlActProcess/subject/investigationEvent/component/adverseEventAssessment/subject1/primaryRole/player2/code","value":"remove"}]}</t>
  </si>
  <si>
    <t>LookUpChec</t>
  </si>
  <si>
    <t>BEV</t>
  </si>
  <si>
    <t>invalid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</si>
  <si>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</si>
  <si>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</si>
  <si>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</si>
  <si>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</si>
  <si>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</si>
  <si>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</si>
  <si>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</si>
  <si>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</si>
  <si>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</si>
  <si>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</si>
  <si>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</si>
  <si>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</si>
  <si>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</si>
  <si>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</si>
  <si>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</si>
  <si>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</si>
  <si>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</si>
  <si>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</si>
  <si>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</si>
  <si>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</si>
  <si>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</si>
  <si>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</si>
  <si>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</si>
  <si>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</si>
  <si>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</si>
  <si>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</si>
  <si>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</si>
  <si>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</si>
  <si>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</si>
  <si>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</si>
  <si>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</si>
  <si>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</si>
  <si>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</si>
  <si>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</si>
  <si>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</si>
  <si>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</si>
  <si>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</si>
  <si>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</si>
  <si>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</si>
  <si>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</si>
  <si>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</si>
  <si>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</si>
  <si>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</si>
  <si>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</si>
  <si>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</si>
  <si>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</si>
  <si>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</si>
  <si>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</si>
  <si>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</si>
  <si>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</si>
  <si>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</si>
  <si>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</si>
  <si>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</si>
  <si>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</si>
  <si>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</si>
  <si>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</si>
  <si>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</si>
  <si>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</si>
  <si>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</si>
  <si>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</si>
  <si>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</si>
  <si>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</si>
  <si>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</si>
  <si>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</si>
  <si>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</si>
  <si>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</si>
  <si>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</si>
  <si>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</si>
  <si>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</si>
  <si>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</si>
  <si>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</si>
  <si>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</si>
  <si>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</si>
  <si>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</si>
  <si>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</si>
  <si>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</si>
  <si>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</si>
  <si>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</si>
  <si>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</si>
  <si>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</si>
  <si>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</si>
  <si>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</si>
  <si>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</si>
  <si>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</si>
  <si>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</si>
  <si>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</si>
  <si>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</si>
  <si>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</si>
  <si>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</si>
  <si>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</si>
  <si>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</si>
  <si>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</si>
  <si>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</si>
  <si>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</si>
  <si>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</si>
  <si>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</si>
  <si>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</si>
  <si>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</si>
  <si>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</si>
  <si>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</si>
  <si>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</si>
  <si>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</si>
  <si>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</si>
  <si>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</si>
  <si>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</si>
  <si>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</si>
  <si>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</si>
  <si>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</si>
  <si>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</si>
  <si>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</si>
  <si>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</si>
  <si>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</si>
  <si>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</si>
  <si>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</si>
  <si>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</si>
  <si>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</si>
  <si>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</si>
  <si>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</si>
  <si>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</si>
  <si>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</si>
  <si>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</si>
  <si>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</si>
  <si>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</si>
  <si>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</si>
  <si>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</si>
  <si>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</si>
  <si>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</si>
  <si>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</si>
  <si>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</si>
  <si>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</si>
  <si>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</si>
  <si>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</si>
  <si>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</si>
  <si>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</si>
  <si>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Racoon Dog</t>
  </si>
  <si>
    <t>Rat</t>
  </si>
  <si>
    <t>Red Deer</t>
  </si>
  <si>
    <t>Reindeer</t>
  </si>
  <si>
    <t>Roe Deer</t>
  </si>
  <si>
    <t>Sheep</t>
  </si>
  <si>
    <t>Skunk</t>
  </si>
  <si>
    <t>Snake</t>
  </si>
  <si>
    <t>Snipe</t>
  </si>
  <si>
    <t>Sparrow</t>
  </si>
  <si>
    <t>Spider</t>
  </si>
  <si>
    <t>Squirrel</t>
  </si>
  <si>
    <t>Starling</t>
  </si>
  <si>
    <t>Swan</t>
  </si>
  <si>
    <t>Tiger</t>
  </si>
  <si>
    <t>Tortoise</t>
  </si>
  <si>
    <t>Tsushima wild cat</t>
  </si>
  <si>
    <t>Turkey</t>
  </si>
  <si>
    <t>Turtle</t>
  </si>
  <si>
    <t>Turtle dove</t>
  </si>
  <si>
    <t>Vole</t>
  </si>
  <si>
    <t>Whale</t>
  </si>
  <si>
    <t>White tailed deer</t>
  </si>
  <si>
    <t>Wild Boar</t>
  </si>
  <si>
    <t>Wolf</t>
  </si>
  <si>
    <t>Zebra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</si>
  <si>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</si>
  <si>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</si>
  <si>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</si>
  <si>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</si>
  <si>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</si>
  <si>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</si>
  <si>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</si>
  <si>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</si>
  <si>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</si>
  <si>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</si>
  <si>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</si>
  <si>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</si>
  <si>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</si>
  <si>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</si>
  <si>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</si>
  <si>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</si>
  <si>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</si>
  <si>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</si>
  <si>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</si>
  <si>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</si>
  <si>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</si>
  <si>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</si>
  <si>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</si>
  <si>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</si>
  <si>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</si>
  <si>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</si>
  <si>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</si>
  <si>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</si>
  <si>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</si>
  <si>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</si>
  <si>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</si>
  <si>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</si>
  <si>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</si>
  <si>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</si>
  <si>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</si>
  <si>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</si>
  <si>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</si>
  <si>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</si>
  <si>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</si>
  <si>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</si>
  <si>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</si>
  <si>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</si>
  <si>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</si>
  <si>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</si>
  <si>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</si>
  <si>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</si>
  <si>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</si>
  <si>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</si>
  <si>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</si>
  <si>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</si>
  <si>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</si>
  <si>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</si>
  <si>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</si>
  <si>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</si>
  <si>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</si>
  <si>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</si>
  <si>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</si>
  <si>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</si>
  <si>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</si>
  <si>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</si>
  <si>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</si>
  <si>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</si>
  <si>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</si>
  <si>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</si>
  <si>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</si>
  <si>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</si>
  <si>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</si>
  <si>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</si>
  <si>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</si>
  <si>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</si>
  <si>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</si>
  <si>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</si>
  <si>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</si>
  <si>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</si>
  <si>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</si>
  <si>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</si>
  <si>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</si>
  <si>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</si>
  <si>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</si>
  <si>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</si>
  <si>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</si>
  <si>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</si>
  <si>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</si>
  <si>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</si>
  <si>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</si>
  <si>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</si>
  <si>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</si>
  <si>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</si>
  <si>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</si>
  <si>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</si>
  <si>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</si>
  <si>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</si>
  <si>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</si>
  <si>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</si>
  <si>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</si>
  <si>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</si>
  <si>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</si>
  <si>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</si>
  <si>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</si>
  <si>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</si>
  <si>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</si>
  <si>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</si>
  <si>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</si>
  <si>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</si>
  <si>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</si>
  <si>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</si>
  <si>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</si>
  <si>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</si>
  <si>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</si>
  <si>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</si>
  <si>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</si>
  <si>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</si>
  <si>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</si>
  <si>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</si>
  <si>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</si>
  <si>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</si>
  <si>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</si>
  <si>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</si>
  <si>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</si>
  <si>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</si>
  <si>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</si>
  <si>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</si>
  <si>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</si>
  <si>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</si>
  <si>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</si>
  <si>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</si>
  <si>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</si>
  <si>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</si>
  <si>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</si>
  <si>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</si>
  <si>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</si>
  <si>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</si>
  <si>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</si>
  <si>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</si>
  <si>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{"reports": [{"detailText": "adverse event report loaded; Validated against 3.00 business rules;\n                    Comments: Parsing process: Correct report;\n                    Classification: new: EU-EC-20000005168\n"}]}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</si>
</sst>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1" applyFont="1" applyAlignment="1">
      <alignment horizontal="left" vertical="top"/>
    </xf>
    <xf numFmtId="0" fontId="1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1" fillId="2" borderId="0" xfId="1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1" fillId="0" borderId="0" xfId="1" applyFont="1" applyFill="1" applyAlignment="1">
      <alignment horizontal="left" vertical="top" wrapText="1"/>
    </xf>
    <xf numFmtId="0" fontId="5" fillId="2" borderId="5" xfId="1" applyFont="1" applyFill="1" applyBorder="1" applyAlignment="1">
      <alignment horizontal="center" vertical="top" wrapText="1"/>
    </xf>
    <xf numFmtId="0" fontId="5" fillId="2" borderId="6" xfId="1" applyFont="1" applyFill="1" applyBorder="1" applyAlignment="1">
      <alignment horizontal="center" vertical="top" wrapText="1"/>
    </xf>
    <xf numFmtId="0" fontId="5" fillId="2" borderId="7" xfId="1" applyFont="1" applyFill="1" applyBorder="1" applyAlignment="1">
      <alignment horizontal="center" vertical="top" wrapText="1"/>
    </xf>
    <xf numFmtId="0" fontId="5" fillId="2" borderId="6" xfId="1" applyFont="1" applyFill="1" applyBorder="1" applyAlignment="1">
      <alignment horizontal="center" vertical="top"/>
    </xf>
    <xf numFmtId="0" fontId="5" fillId="2" borderId="8" xfId="1" applyFont="1" applyFill="1" applyBorder="1" applyAlignment="1">
      <alignment horizontal="center" vertical="top"/>
    </xf>
    <xf numFmtId="0" fontId="1" fillId="2" borderId="9" xfId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/>
    <xf numFmtId="0" fontId="5" fillId="2" borderId="1" xfId="1" applyFont="1" applyFill="1" applyBorder="1" applyAlignment="1">
      <alignment horizontal="left" wrapText="1"/>
    </xf>
    <xf numFmtId="0" fontId="5" fillId="2" borderId="1" xfId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 wrapText="1"/>
    </xf>
    <xf numFmtId="0" fontId="5" fillId="2" borderId="4" xfId="1" applyFont="1" applyFill="1" applyBorder="1" applyAlignment="1">
      <alignment horizontal="left" wrapText="1"/>
    </xf>
    <xf numFmtId="0" fontId="5" fillId="3" borderId="1" xfId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/>
    </xf>
    <xf numFmtId="0" fontId="1" fillId="0" borderId="3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8" fillId="0" borderId="0" xfId="0" applyFont="1"/>
    <xf numFmtId="0" fontId="1" fillId="0" borderId="1" xfId="1" applyFont="1" applyBorder="1" applyAlignment="1">
      <alignment horizontal="center" vertical="center" wrapText="1"/>
    </xf>
    <xf numFmtId="0" fontId="1" fillId="3" borderId="1" xfId="1" applyFont="1" applyFill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quotePrefix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/MCCI_IN200100UV01/PORR_IN049006UV/id/@extension" TargetMode="External"/><Relationship Id="rId2" Type="http://schemas.openxmlformats.org/officeDocument/2006/relationships/hyperlink" Target="mailto:/MCCI_IN200100UV01/PORR_IN049006UV/id/@extension" TargetMode="External"/><Relationship Id="rId1" Type="http://schemas.openxmlformats.org/officeDocument/2006/relationships/hyperlink" Target="mailto:/MCCI_IN200100UV01/PORR_IN049006UV/id/@extensio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6"/>
  <sheetViews>
    <sheetView tabSelected="1" topLeftCell="F138" workbookViewId="0">
      <selection activeCell="I144" sqref="I144"/>
    </sheetView>
  </sheetViews>
  <sheetFormatPr defaultRowHeight="22.5" customHeight="1"/>
  <cols>
    <col min="3" max="3" width="30.88671875" customWidth="1" collapsed="1"/>
    <col min="9" max="9" width="98.44140625" customWidth="1" collapsed="1"/>
    <col min="10" max="10" width="45" customWidth="1" collapsed="1"/>
  </cols>
  <sheetData>
    <row r="1" spans="1:11" ht="22.5" customHeight="1">
      <c r="A1" s="30" t="s">
        <v>5</v>
      </c>
      <c r="B1" s="24" t="s">
        <v>6</v>
      </c>
      <c r="C1" s="24" t="s">
        <v>7</v>
      </c>
      <c r="D1" s="24" t="s">
        <v>249</v>
      </c>
      <c r="E1" s="24" t="s">
        <v>8</v>
      </c>
      <c r="F1" s="24" t="s">
        <v>10</v>
      </c>
      <c r="G1" s="24" t="s">
        <v>9</v>
      </c>
      <c r="H1" s="25" t="s">
        <v>302</v>
      </c>
      <c r="I1" s="25" t="s">
        <v>11</v>
      </c>
      <c r="J1" s="25" t="s">
        <v>12</v>
      </c>
    </row>
    <row r="2" spans="1:11" ht="22.5" customHeight="1">
      <c r="A2" s="23"/>
      <c r="B2" s="23" t="s">
        <v>218</v>
      </c>
      <c r="C2" s="23" t="s">
        <v>4</v>
      </c>
      <c r="D2" s="27" t="s">
        <v>250</v>
      </c>
      <c r="E2" s="29" t="s">
        <v>305</v>
      </c>
      <c r="F2" s="23" t="s">
        <v>14</v>
      </c>
      <c r="G2" s="26" t="s">
        <v>3</v>
      </c>
      <c r="H2" s="28" t="s">
        <v>303</v>
      </c>
      <c r="I2" s="23" t="s">
        <v>304</v>
      </c>
      <c r="J2" s="31" t="str">
        <f t="shared" ref="J2:J3" si="0">_xlfn.CONCAT(B2,"_",C2,"_",D2,"_",E2,"_",F2)</f>
        <v>B13_speciescodeterm_t1_Nullchec_mandatory</v>
      </c>
    </row>
    <row r="3" spans="1:11" ht="22.5" customHeight="1">
      <c r="A3" s="23"/>
      <c r="B3" s="23" t="s">
        <v>218</v>
      </c>
      <c r="C3" s="23" t="s">
        <v>4</v>
      </c>
      <c r="D3" s="32" t="s">
        <v>250</v>
      </c>
      <c r="E3" s="29" t="s">
        <v>16</v>
      </c>
      <c r="F3" s="23" t="s">
        <v>14</v>
      </c>
      <c r="G3" s="26" t="s">
        <v>3</v>
      </c>
      <c r="H3" s="28" t="s">
        <v>303</v>
      </c>
      <c r="I3" s="23" t="s">
        <v>306</v>
      </c>
      <c r="J3" s="31" t="str">
        <f t="shared" si="0"/>
        <v>B13_speciescodeterm_t1_remove_mandatory</v>
      </c>
    </row>
    <row r="4" spans="1:11" ht="22.5" customHeight="1">
      <c r="A4" s="33" t="s">
        <v>0</v>
      </c>
      <c r="B4" s="23" t="s">
        <v>218</v>
      </c>
      <c r="C4" s="23" t="s">
        <v>4</v>
      </c>
      <c r="D4" s="34">
        <v>179</v>
      </c>
      <c r="E4" s="4" t="s">
        <v>307</v>
      </c>
      <c r="F4" s="35" t="s">
        <v>308</v>
      </c>
      <c r="G4" s="36" t="s">
        <v>1</v>
      </c>
      <c r="H4" s="35" t="s">
        <v>308</v>
      </c>
      <c r="I4" s="4" t="str">
        <f>CONCATENATE("{""xpath"":[{ ""field"":""/MCCI_IN200100UV01/PORR_IN049006UV/controlActProcess/subject/investigationEvent/component/adverseEventAssessment/subject1/primaryRole/player2/code/@code"",""value"":""",H4,"""}]}")</f>
        <v>{"xpath":[{ "field":"/MCCI_IN200100UV01/PORR_IN049006UV/controlActProcess/subject/investigationEvent/component/adverseEventAssessment/subject1/primaryRole/player2/code/@code","value":"BEV"}]}</v>
      </c>
      <c r="J4" s="37" t="str">
        <f t="shared" ref="J4:J67" si="1">_xlfn.CONCAT(B4,"_",C4,"_",D4,"_",E4,"_",F4,"_",G4)</f>
        <v>B13_speciescodeterm_179_LookUpChec_BEV_p</v>
      </c>
      <c r="K4" t="s">
        <v>470</v>
      </c>
    </row>
    <row r="5" spans="1:11" ht="22.5" customHeight="1">
      <c r="A5" s="33" t="s">
        <v>0</v>
      </c>
      <c r="B5" s="23" t="s">
        <v>218</v>
      </c>
      <c r="C5" s="23" t="s">
        <v>4</v>
      </c>
      <c r="D5" s="34">
        <v>180</v>
      </c>
      <c r="E5" s="4" t="s">
        <v>307</v>
      </c>
      <c r="F5" s="35" t="s">
        <v>309</v>
      </c>
      <c r="G5" s="36" t="s">
        <v>1</v>
      </c>
      <c r="H5" s="35" t="s">
        <v>309</v>
      </c>
      <c r="I5" s="4" t="str">
        <f>CONCATENATE("{""xpath"":[{ ""field"":""/MCCI_IN200100UV01/PORR_IN049006UV/controlActProcess/subject/investigationEvent/component/adverseEventAssessment/subject1/primaryRole/player2/code/@code"",""value"":""",H5,"""}]}")</f>
        <v>{"xpath":[{ "field":"/MCCI_IN200100UV01/PORR_IN049006UV/controlActProcess/subject/investigationEvent/component/adverseEventAssessment/subject1/primaryRole/player2/code/@code","value":"invalid"}]}</v>
      </c>
      <c r="J5" s="37" t="str">
        <f t="shared" si="1"/>
        <v>B13_speciescodeterm_180_LookUpChec_invalid_p</v>
      </c>
      <c r="K5" t="s">
        <v>471</v>
      </c>
    </row>
    <row r="6" spans="1:11" ht="22.5" customHeight="1">
      <c r="A6" s="33" t="s">
        <v>0</v>
      </c>
      <c r="B6" s="23" t="s">
        <v>218</v>
      </c>
      <c r="C6" s="23" t="s">
        <v>4</v>
      </c>
      <c r="D6" s="34">
        <v>181</v>
      </c>
      <c r="E6" s="4" t="s">
        <v>307</v>
      </c>
      <c r="F6" s="35" t="s">
        <v>310</v>
      </c>
      <c r="G6" s="36" t="s">
        <v>1</v>
      </c>
      <c r="H6" s="35" t="s">
        <v>310</v>
      </c>
      <c r="I6" s="4" t="str">
        <f t="shared" ref="I6:I69" si="2">CONCATENATE("{""xpath"":[{ ""field"":""/MCCI_IN200100UV01/PORR_IN049006UV/controlActProcess/subject/investigationEvent/component/adverseEventAssessment/subject1/primaryRole/player2/code/@code"",""value"":""",H6,"""}]}")</f>
        <v>{"xpath":[{ "field":"/MCCI_IN200100UV01/PORR_IN049006UV/controlActProcess/subject/investigationEvent/component/adverseEventAssessment/subject1/primaryRole/player2/code/@code","value":"AGO"}]}</v>
      </c>
      <c r="J6" s="37" t="str">
        <f t="shared" si="1"/>
        <v>B13_speciescodeterm_181_LookUpChec_AGO_p</v>
      </c>
      <c r="K6" t="s">
        <v>472</v>
      </c>
    </row>
    <row r="7" spans="1:11" ht="22.5" customHeight="1">
      <c r="A7" s="33" t="s">
        <v>0</v>
      </c>
      <c r="B7" s="23" t="s">
        <v>218</v>
      </c>
      <c r="C7" s="23" t="s">
        <v>4</v>
      </c>
      <c r="D7" s="34">
        <v>182</v>
      </c>
      <c r="E7" s="4" t="s">
        <v>307</v>
      </c>
      <c r="F7" s="35" t="s">
        <v>311</v>
      </c>
      <c r="G7" s="36" t="s">
        <v>1</v>
      </c>
      <c r="H7" s="35" t="s">
        <v>311</v>
      </c>
      <c r="I7" s="4" t="str">
        <f t="shared" si="2"/>
        <v>{"xpath":[{ "field":"/MCCI_IN200100UV01/PORR_IN049006UV/controlActProcess/subject/investigationEvent/component/adverseEventAssessment/subject1/primaryRole/player2/code/@code","value":"ALP"}]}</v>
      </c>
      <c r="J7" s="37" t="str">
        <f t="shared" si="1"/>
        <v>B13_speciescodeterm_182_LookUpChec_ALP_p</v>
      </c>
      <c r="K7" t="s">
        <v>473</v>
      </c>
    </row>
    <row r="8" spans="1:11" ht="22.5" customHeight="1">
      <c r="A8" s="33" t="s">
        <v>0</v>
      </c>
      <c r="B8" s="23" t="s">
        <v>218</v>
      </c>
      <c r="C8" s="23" t="s">
        <v>4</v>
      </c>
      <c r="D8" s="34">
        <v>183</v>
      </c>
      <c r="E8" s="4" t="s">
        <v>307</v>
      </c>
      <c r="F8" s="35" t="s">
        <v>312</v>
      </c>
      <c r="G8" s="36" t="s">
        <v>1</v>
      </c>
      <c r="H8" s="35" t="s">
        <v>312</v>
      </c>
      <c r="I8" s="4" t="str">
        <f t="shared" si="2"/>
        <v>{"xpath":[{ "field":"/MCCI_IN200100UV01/PORR_IN049006UV/controlActProcess/subject/investigationEvent/component/adverseEventAssessment/subject1/primaryRole/player2/code/@code","value":"APE"}]}</v>
      </c>
      <c r="J8" s="37" t="str">
        <f t="shared" si="1"/>
        <v>B13_speciescodeterm_183_LookUpChec_APE_p</v>
      </c>
      <c r="K8" t="s">
        <v>474</v>
      </c>
    </row>
    <row r="9" spans="1:11" ht="22.5" customHeight="1">
      <c r="A9" s="33" t="s">
        <v>0</v>
      </c>
      <c r="B9" s="23" t="s">
        <v>218</v>
      </c>
      <c r="C9" s="23" t="s">
        <v>4</v>
      </c>
      <c r="D9" s="34">
        <v>184</v>
      </c>
      <c r="E9" s="4" t="s">
        <v>307</v>
      </c>
      <c r="F9" s="35" t="s">
        <v>313</v>
      </c>
      <c r="G9" s="36" t="s">
        <v>1</v>
      </c>
      <c r="H9" s="35" t="s">
        <v>313</v>
      </c>
      <c r="I9" s="4" t="str">
        <f t="shared" si="2"/>
        <v>{"xpath":[{ "field":"/MCCI_IN200100UV01/PORR_IN049006UV/controlActProcess/subject/investigationEvent/component/adverseEventAssessment/subject1/primaryRole/player2/code/@code","value":"BAD"}]}</v>
      </c>
      <c r="J9" s="37" t="str">
        <f t="shared" si="1"/>
        <v>B13_speciescodeterm_184_LookUpChec_BAD_p</v>
      </c>
      <c r="K9" t="s">
        <v>475</v>
      </c>
    </row>
    <row r="10" spans="1:11" ht="22.5" customHeight="1">
      <c r="A10" s="33" t="s">
        <v>0</v>
      </c>
      <c r="B10" s="23" t="s">
        <v>218</v>
      </c>
      <c r="C10" s="23" t="s">
        <v>4</v>
      </c>
      <c r="D10" s="34">
        <v>185</v>
      </c>
      <c r="E10" s="4" t="s">
        <v>307</v>
      </c>
      <c r="F10" s="35" t="s">
        <v>314</v>
      </c>
      <c r="G10" s="36" t="s">
        <v>1</v>
      </c>
      <c r="H10" s="35" t="s">
        <v>314</v>
      </c>
      <c r="I10" s="4" t="str">
        <f t="shared" si="2"/>
        <v>{"xpath":[{ "field":"/MCCI_IN200100UV01/PORR_IN049006UV/controlActProcess/subject/investigationEvent/component/adverseEventAssessment/subject1/primaryRole/player2/code/@code","value":"BAT"}]}</v>
      </c>
      <c r="J10" s="37" t="str">
        <f t="shared" si="1"/>
        <v>B13_speciescodeterm_185_LookUpChec_BAT_p</v>
      </c>
      <c r="K10" t="s">
        <v>476</v>
      </c>
    </row>
    <row r="11" spans="1:11" ht="22.5" customHeight="1">
      <c r="A11" s="33" t="s">
        <v>0</v>
      </c>
      <c r="B11" s="23" t="s">
        <v>218</v>
      </c>
      <c r="C11" s="23" t="s">
        <v>4</v>
      </c>
      <c r="D11" s="34">
        <v>186</v>
      </c>
      <c r="E11" s="4" t="s">
        <v>307</v>
      </c>
      <c r="F11" s="35" t="s">
        <v>315</v>
      </c>
      <c r="G11" s="36" t="s">
        <v>1</v>
      </c>
      <c r="H11" s="35" t="s">
        <v>315</v>
      </c>
      <c r="I11" s="4" t="str">
        <f t="shared" si="2"/>
        <v>{"xpath":[{ "field":"/MCCI_IN200100UV01/PORR_IN049006UV/controlActProcess/subject/investigationEvent/component/adverseEventAssessment/subject1/primaryRole/player2/code/@code","value":"BEA"}]}</v>
      </c>
      <c r="J11" s="37" t="str">
        <f t="shared" si="1"/>
        <v>B13_speciescodeterm_186_LookUpChec_BEA_p</v>
      </c>
      <c r="K11" t="s">
        <v>477</v>
      </c>
    </row>
    <row r="12" spans="1:11" ht="22.5" customHeight="1">
      <c r="A12" s="33" t="s">
        <v>0</v>
      </c>
      <c r="B12" s="23" t="s">
        <v>218</v>
      </c>
      <c r="C12" s="23" t="s">
        <v>4</v>
      </c>
      <c r="D12" s="34">
        <v>187</v>
      </c>
      <c r="E12" s="4" t="s">
        <v>307</v>
      </c>
      <c r="F12" s="35" t="s">
        <v>308</v>
      </c>
      <c r="G12" s="36" t="s">
        <v>1</v>
      </c>
      <c r="H12" s="35" t="s">
        <v>308</v>
      </c>
      <c r="I12" s="4" t="str">
        <f t="shared" si="2"/>
        <v>{"xpath":[{ "field":"/MCCI_IN200100UV01/PORR_IN049006UV/controlActProcess/subject/investigationEvent/component/adverseEventAssessment/subject1/primaryRole/player2/code/@code","value":"BEV"}]}</v>
      </c>
      <c r="J12" s="37" t="str">
        <f t="shared" si="1"/>
        <v>B13_speciescodeterm_187_LookUpChec_BEV_p</v>
      </c>
      <c r="K12" t="s">
        <v>478</v>
      </c>
    </row>
    <row r="13" spans="1:11" ht="22.5" customHeight="1">
      <c r="A13" s="33" t="s">
        <v>0</v>
      </c>
      <c r="B13" s="23" t="s">
        <v>218</v>
      </c>
      <c r="C13" s="23" t="s">
        <v>4</v>
      </c>
      <c r="D13" s="34">
        <v>188</v>
      </c>
      <c r="E13" s="4" t="s">
        <v>307</v>
      </c>
      <c r="F13" s="35" t="s">
        <v>316</v>
      </c>
      <c r="G13" s="36" t="s">
        <v>1</v>
      </c>
      <c r="H13" s="35" t="s">
        <v>316</v>
      </c>
      <c r="I13" s="4" t="str">
        <f t="shared" si="2"/>
        <v>{"xpath":[{ "field":"/MCCI_IN200100UV01/PORR_IN049006UV/controlActProcess/subject/investigationEvent/component/adverseEventAssessment/subject1/primaryRole/player2/code/@code","value":"BEE"}]}</v>
      </c>
      <c r="J13" s="37" t="str">
        <f t="shared" si="1"/>
        <v>B13_speciescodeterm_188_LookUpChec_BEE_p</v>
      </c>
      <c r="K13" t="s">
        <v>479</v>
      </c>
    </row>
    <row r="14" spans="1:11" ht="22.5" customHeight="1">
      <c r="A14" s="33" t="s">
        <v>0</v>
      </c>
      <c r="B14" s="23" t="s">
        <v>218</v>
      </c>
      <c r="C14" s="23" t="s">
        <v>4</v>
      </c>
      <c r="D14" s="34">
        <v>189</v>
      </c>
      <c r="E14" s="4" t="s">
        <v>307</v>
      </c>
      <c r="F14" s="35" t="s">
        <v>317</v>
      </c>
      <c r="G14" s="36" t="s">
        <v>1</v>
      </c>
      <c r="H14" s="35" t="s">
        <v>317</v>
      </c>
      <c r="I14" s="4" t="str">
        <f t="shared" si="2"/>
        <v>{"xpath":[{ "field":"/MCCI_IN200100UV01/PORR_IN049006UV/controlActProcess/subject/investigationEvent/component/adverseEventAssessment/subject1/primaryRole/player2/code/@code","value":"BIS"}]}</v>
      </c>
      <c r="J14" s="37" t="str">
        <f t="shared" si="1"/>
        <v>B13_speciescodeterm_189_LookUpChec_BIS_p</v>
      </c>
      <c r="K14" t="s">
        <v>480</v>
      </c>
    </row>
    <row r="15" spans="1:11" ht="22.5" customHeight="1">
      <c r="A15" s="33" t="s">
        <v>0</v>
      </c>
      <c r="B15" s="23" t="s">
        <v>218</v>
      </c>
      <c r="C15" s="23" t="s">
        <v>4</v>
      </c>
      <c r="D15" s="34">
        <v>190</v>
      </c>
      <c r="E15" s="4" t="s">
        <v>307</v>
      </c>
      <c r="F15" s="35" t="s">
        <v>318</v>
      </c>
      <c r="G15" s="36" t="s">
        <v>1</v>
      </c>
      <c r="H15" s="35" t="s">
        <v>318</v>
      </c>
      <c r="I15" s="4" t="str">
        <f t="shared" si="2"/>
        <v>{"xpath":[{ "field":"/MCCI_IN200100UV01/PORR_IN049006UV/controlActProcess/subject/investigationEvent/component/adverseEventAssessment/subject1/primaryRole/player2/code/@code","value":"BIV"}]}</v>
      </c>
      <c r="J15" s="37" t="str">
        <f t="shared" si="1"/>
        <v>B13_speciescodeterm_190_LookUpChec_BIV_p</v>
      </c>
      <c r="K15" t="s">
        <v>481</v>
      </c>
    </row>
    <row r="16" spans="1:11" ht="22.5" customHeight="1">
      <c r="A16" s="33" t="s">
        <v>0</v>
      </c>
      <c r="B16" s="23" t="s">
        <v>218</v>
      </c>
      <c r="C16" s="23" t="s">
        <v>4</v>
      </c>
      <c r="D16" s="34">
        <v>191</v>
      </c>
      <c r="E16" s="4" t="s">
        <v>307</v>
      </c>
      <c r="F16" s="35" t="s">
        <v>319</v>
      </c>
      <c r="G16" s="36" t="s">
        <v>1</v>
      </c>
      <c r="H16" s="35" t="s">
        <v>319</v>
      </c>
      <c r="I16" s="4" t="str">
        <f t="shared" si="2"/>
        <v>{"xpath":[{ "field":"/MCCI_IN200100UV01/PORR_IN049006UV/controlActProcess/subject/investigationEvent/component/adverseEventAssessment/subject1/primaryRole/player2/code/@code","value":"BKI"}]}</v>
      </c>
      <c r="J16" s="37" t="str">
        <f t="shared" si="1"/>
        <v>B13_speciescodeterm_191_LookUpChec_BKI_p</v>
      </c>
      <c r="K16" t="s">
        <v>482</v>
      </c>
    </row>
    <row r="17" spans="1:11" ht="22.5" customHeight="1">
      <c r="A17" s="33" t="s">
        <v>0</v>
      </c>
      <c r="B17" s="23" t="s">
        <v>218</v>
      </c>
      <c r="C17" s="23" t="s">
        <v>4</v>
      </c>
      <c r="D17" s="34">
        <v>192</v>
      </c>
      <c r="E17" s="4" t="s">
        <v>307</v>
      </c>
      <c r="F17" s="35" t="s">
        <v>320</v>
      </c>
      <c r="G17" s="36" t="s">
        <v>1</v>
      </c>
      <c r="H17" s="35" t="s">
        <v>320</v>
      </c>
      <c r="I17" s="4" t="str">
        <f t="shared" si="2"/>
        <v>{"xpath":[{ "field":"/MCCI_IN200100UV01/PORR_IN049006UV/controlActProcess/subject/investigationEvent/component/adverseEventAssessment/subject1/primaryRole/player2/code/@code","value":"BOB"}]}</v>
      </c>
      <c r="J17" s="37" t="str">
        <f t="shared" si="1"/>
        <v>B13_speciescodeterm_192_LookUpChec_BOB_p</v>
      </c>
      <c r="K17" t="s">
        <v>483</v>
      </c>
    </row>
    <row r="18" spans="1:11" ht="22.5" customHeight="1">
      <c r="A18" s="33" t="s">
        <v>0</v>
      </c>
      <c r="B18" s="23" t="s">
        <v>218</v>
      </c>
      <c r="C18" s="23" t="s">
        <v>4</v>
      </c>
      <c r="D18" s="34">
        <v>193</v>
      </c>
      <c r="E18" s="4" t="s">
        <v>307</v>
      </c>
      <c r="F18" s="35" t="s">
        <v>321</v>
      </c>
      <c r="G18" s="36" t="s">
        <v>1</v>
      </c>
      <c r="H18" s="35" t="s">
        <v>321</v>
      </c>
      <c r="I18" s="4" t="str">
        <f t="shared" si="2"/>
        <v>{"xpath":[{ "field":"/MCCI_IN200100UV01/PORR_IN049006UV/controlActProcess/subject/investigationEvent/component/adverseEventAssessment/subject1/primaryRole/player2/code/@code","value":"BUD"}]}</v>
      </c>
      <c r="J18" s="37" t="str">
        <f t="shared" si="1"/>
        <v>B13_speciescodeterm_193_LookUpChec_BUD_p</v>
      </c>
      <c r="K18" t="s">
        <v>484</v>
      </c>
    </row>
    <row r="19" spans="1:11" ht="22.5" customHeight="1">
      <c r="A19" s="33" t="s">
        <v>0</v>
      </c>
      <c r="B19" s="23" t="s">
        <v>218</v>
      </c>
      <c r="C19" s="23" t="s">
        <v>4</v>
      </c>
      <c r="D19" s="34">
        <v>194</v>
      </c>
      <c r="E19" s="4" t="s">
        <v>307</v>
      </c>
      <c r="F19" s="35" t="s">
        <v>322</v>
      </c>
      <c r="G19" s="36" t="s">
        <v>1</v>
      </c>
      <c r="H19" s="35" t="s">
        <v>322</v>
      </c>
      <c r="I19" s="4" t="str">
        <f t="shared" si="2"/>
        <v>{"xpath":[{ "field":"/MCCI_IN200100UV01/PORR_IN049006UV/controlActProcess/subject/investigationEvent/component/adverseEventAssessment/subject1/primaryRole/player2/code/@code","value":"BUF"}]}</v>
      </c>
      <c r="J19" s="37" t="str">
        <f t="shared" si="1"/>
        <v>B13_speciescodeterm_194_LookUpChec_BUF_p</v>
      </c>
      <c r="K19" t="s">
        <v>485</v>
      </c>
    </row>
    <row r="20" spans="1:11" ht="22.5" customHeight="1">
      <c r="A20" s="33" t="s">
        <v>0</v>
      </c>
      <c r="B20" s="23" t="s">
        <v>218</v>
      </c>
      <c r="C20" s="23" t="s">
        <v>4</v>
      </c>
      <c r="D20" s="34">
        <v>195</v>
      </c>
      <c r="E20" s="4" t="s">
        <v>307</v>
      </c>
      <c r="F20" s="35" t="s">
        <v>323</v>
      </c>
      <c r="G20" s="36" t="s">
        <v>1</v>
      </c>
      <c r="H20" s="35" t="s">
        <v>323</v>
      </c>
      <c r="I20" s="4" t="str">
        <f t="shared" si="2"/>
        <v>{"xpath":[{ "field":"/MCCI_IN200100UV01/PORR_IN049006UV/controlActProcess/subject/investigationEvent/component/adverseEventAssessment/subject1/primaryRole/player2/code/@code","value":"BUS"}]}</v>
      </c>
      <c r="J20" s="37" t="str">
        <f t="shared" si="1"/>
        <v>B13_speciescodeterm_195_LookUpChec_BUS_p</v>
      </c>
      <c r="K20" t="s">
        <v>486</v>
      </c>
    </row>
    <row r="21" spans="1:11" ht="22.5" customHeight="1">
      <c r="A21" s="33" t="s">
        <v>0</v>
      </c>
      <c r="B21" s="23" t="s">
        <v>218</v>
      </c>
      <c r="C21" s="23" t="s">
        <v>4</v>
      </c>
      <c r="D21" s="34">
        <v>196</v>
      </c>
      <c r="E21" s="4" t="s">
        <v>307</v>
      </c>
      <c r="F21" s="35" t="s">
        <v>324</v>
      </c>
      <c r="G21" s="36" t="s">
        <v>1</v>
      </c>
      <c r="H21" s="35" t="s">
        <v>324</v>
      </c>
      <c r="I21" s="4" t="str">
        <f t="shared" si="2"/>
        <v>{"xpath":[{ "field":"/MCCI_IN200100UV01/PORR_IN049006UV/controlActProcess/subject/investigationEvent/component/adverseEventAssessment/subject1/primaryRole/player2/code/@code","value":"BUZ"}]}</v>
      </c>
      <c r="J21" s="37" t="str">
        <f t="shared" si="1"/>
        <v>B13_speciescodeterm_196_LookUpChec_BUZ_p</v>
      </c>
      <c r="K21" t="s">
        <v>487</v>
      </c>
    </row>
    <row r="22" spans="1:11" ht="22.5" customHeight="1">
      <c r="A22" s="33" t="s">
        <v>0</v>
      </c>
      <c r="B22" s="23" t="s">
        <v>218</v>
      </c>
      <c r="C22" s="23" t="s">
        <v>4</v>
      </c>
      <c r="D22" s="34">
        <v>197</v>
      </c>
      <c r="E22" s="4" t="s">
        <v>307</v>
      </c>
      <c r="F22" s="35" t="s">
        <v>325</v>
      </c>
      <c r="G22" s="36" t="s">
        <v>1</v>
      </c>
      <c r="H22" s="35" t="s">
        <v>325</v>
      </c>
      <c r="I22" s="4" t="str">
        <f t="shared" si="2"/>
        <v>{"xpath":[{ "field":"/MCCI_IN200100UV01/PORR_IN049006UV/controlActProcess/subject/investigationEvent/component/adverseEventAssessment/subject1/primaryRole/player2/code/@code","value":"CAM"}]}</v>
      </c>
      <c r="J22" s="37" t="str">
        <f t="shared" si="1"/>
        <v>B13_speciescodeterm_197_LookUpChec_CAM_p</v>
      </c>
      <c r="K22" t="s">
        <v>488</v>
      </c>
    </row>
    <row r="23" spans="1:11" ht="22.5" customHeight="1">
      <c r="A23" s="33" t="s">
        <v>0</v>
      </c>
      <c r="B23" s="23" t="s">
        <v>218</v>
      </c>
      <c r="C23" s="23" t="s">
        <v>4</v>
      </c>
      <c r="D23" s="34">
        <v>198</v>
      </c>
      <c r="E23" s="4" t="s">
        <v>307</v>
      </c>
      <c r="F23" s="35" t="s">
        <v>326</v>
      </c>
      <c r="G23" s="36" t="s">
        <v>1</v>
      </c>
      <c r="H23" s="35" t="s">
        <v>326</v>
      </c>
      <c r="I23" s="4" t="str">
        <f t="shared" si="2"/>
        <v>{"xpath":[{ "field":"/MCCI_IN200100UV01/PORR_IN049006UV/controlActProcess/subject/investigationEvent/component/adverseEventAssessment/subject1/primaryRole/player2/code/@code","value":"CAT"}]}</v>
      </c>
      <c r="J23" s="37" t="str">
        <f t="shared" si="1"/>
        <v>B13_speciescodeterm_198_LookUpChec_CAT_p</v>
      </c>
      <c r="K23" t="s">
        <v>489</v>
      </c>
    </row>
    <row r="24" spans="1:11" ht="22.5" customHeight="1">
      <c r="A24" s="33" t="s">
        <v>0</v>
      </c>
      <c r="B24" s="23" t="s">
        <v>218</v>
      </c>
      <c r="C24" s="23" t="s">
        <v>4</v>
      </c>
      <c r="D24" s="34">
        <v>199</v>
      </c>
      <c r="E24" s="4" t="s">
        <v>307</v>
      </c>
      <c r="F24" s="35" t="s">
        <v>327</v>
      </c>
      <c r="G24" s="36" t="s">
        <v>1</v>
      </c>
      <c r="H24" s="35" t="s">
        <v>327</v>
      </c>
      <c r="I24" s="4" t="str">
        <f t="shared" si="2"/>
        <v>{"xpath":[{ "field":"/MCCI_IN200100UV01/PORR_IN049006UV/controlActProcess/subject/investigationEvent/component/adverseEventAssessment/subject1/primaryRole/player2/code/@code","value":"CTT"}]}</v>
      </c>
      <c r="J24" s="37" t="str">
        <f t="shared" si="1"/>
        <v>B13_speciescodeterm_199_LookUpChec_CTT_p</v>
      </c>
      <c r="K24" t="s">
        <v>490</v>
      </c>
    </row>
    <row r="25" spans="1:11" ht="22.5" customHeight="1">
      <c r="A25" s="33" t="s">
        <v>0</v>
      </c>
      <c r="B25" s="23" t="s">
        <v>218</v>
      </c>
      <c r="C25" s="23" t="s">
        <v>4</v>
      </c>
      <c r="D25" s="34">
        <v>200</v>
      </c>
      <c r="E25" s="4" t="s">
        <v>307</v>
      </c>
      <c r="F25" s="35" t="s">
        <v>328</v>
      </c>
      <c r="G25" s="36" t="s">
        <v>1</v>
      </c>
      <c r="H25" s="35" t="s">
        <v>328</v>
      </c>
      <c r="I25" s="4" t="str">
        <f t="shared" si="2"/>
        <v>{"xpath":[{ "field":"/MCCI_IN200100UV01/PORR_IN049006UV/controlActProcess/subject/investigationEvent/component/adverseEventAssessment/subject1/primaryRole/player2/code/@code","value":"CEP"}]}</v>
      </c>
      <c r="J25" s="37" t="str">
        <f t="shared" si="1"/>
        <v>B13_speciescodeterm_200_LookUpChec_CEP_p</v>
      </c>
      <c r="K25" t="s">
        <v>491</v>
      </c>
    </row>
    <row r="26" spans="1:11" ht="22.5" customHeight="1">
      <c r="A26" s="33" t="s">
        <v>0</v>
      </c>
      <c r="B26" s="23" t="s">
        <v>218</v>
      </c>
      <c r="C26" s="23" t="s">
        <v>4</v>
      </c>
      <c r="D26" s="34">
        <v>201</v>
      </c>
      <c r="E26" s="4" t="s">
        <v>307</v>
      </c>
      <c r="F26" s="35" t="s">
        <v>329</v>
      </c>
      <c r="G26" s="36" t="s">
        <v>1</v>
      </c>
      <c r="H26" s="35" t="s">
        <v>329</v>
      </c>
      <c r="I26" s="4" t="str">
        <f t="shared" si="2"/>
        <v>{"xpath":[{ "field":"/MCCI_IN200100UV01/PORR_IN049006UV/controlActProcess/subject/investigationEvent/component/adverseEventAssessment/subject1/primaryRole/player2/code/@code","value":"CHI"}]}</v>
      </c>
      <c r="J26" s="37" t="str">
        <f t="shared" si="1"/>
        <v>B13_speciescodeterm_201_LookUpChec_CHI_p</v>
      </c>
      <c r="K26" t="s">
        <v>492</v>
      </c>
    </row>
    <row r="27" spans="1:11" ht="22.5" customHeight="1">
      <c r="A27" s="33" t="s">
        <v>0</v>
      </c>
      <c r="B27" s="23" t="s">
        <v>218</v>
      </c>
      <c r="C27" s="23" t="s">
        <v>4</v>
      </c>
      <c r="D27" s="34">
        <v>202</v>
      </c>
      <c r="E27" s="4" t="s">
        <v>307</v>
      </c>
      <c r="F27" s="35" t="s">
        <v>330</v>
      </c>
      <c r="G27" s="36" t="s">
        <v>1</v>
      </c>
      <c r="H27" s="35" t="s">
        <v>330</v>
      </c>
      <c r="I27" s="4" t="str">
        <f t="shared" si="2"/>
        <v>{"xpath":[{ "field":"/MCCI_IN200100UV01/PORR_IN049006UV/controlActProcess/subject/investigationEvent/component/adverseEventAssessment/subject1/primaryRole/player2/code/@code","value":"CHM"}]}</v>
      </c>
      <c r="J27" s="37" t="str">
        <f t="shared" si="1"/>
        <v>B13_speciescodeterm_202_LookUpChec_CHM_p</v>
      </c>
      <c r="K27" t="s">
        <v>493</v>
      </c>
    </row>
    <row r="28" spans="1:11" ht="22.5" customHeight="1">
      <c r="A28" s="33" t="s">
        <v>0</v>
      </c>
      <c r="B28" s="23" t="s">
        <v>218</v>
      </c>
      <c r="C28" s="23" t="s">
        <v>4</v>
      </c>
      <c r="D28" s="34">
        <v>203</v>
      </c>
      <c r="E28" s="4" t="s">
        <v>307</v>
      </c>
      <c r="F28" s="35" t="s">
        <v>331</v>
      </c>
      <c r="G28" s="36" t="s">
        <v>1</v>
      </c>
      <c r="H28" s="35" t="s">
        <v>331</v>
      </c>
      <c r="I28" s="4" t="str">
        <f t="shared" si="2"/>
        <v>{"xpath":[{ "field":"/MCCI_IN200100UV01/PORR_IN049006UV/controlActProcess/subject/investigationEvent/component/adverseEventAssessment/subject1/primaryRole/player2/code/@code","value":"CHN"}]}</v>
      </c>
      <c r="J28" s="37" t="str">
        <f t="shared" si="1"/>
        <v>B13_speciescodeterm_203_LookUpChec_CHN_p</v>
      </c>
      <c r="K28" t="s">
        <v>494</v>
      </c>
    </row>
    <row r="29" spans="1:11" ht="22.5" customHeight="1">
      <c r="A29" s="33" t="s">
        <v>0</v>
      </c>
      <c r="B29" s="23" t="s">
        <v>218</v>
      </c>
      <c r="C29" s="23" t="s">
        <v>4</v>
      </c>
      <c r="D29" s="34">
        <v>204</v>
      </c>
      <c r="E29" s="4" t="s">
        <v>307</v>
      </c>
      <c r="F29" s="35" t="s">
        <v>332</v>
      </c>
      <c r="G29" s="36" t="s">
        <v>1</v>
      </c>
      <c r="H29" s="35" t="s">
        <v>332</v>
      </c>
      <c r="I29" s="4" t="str">
        <f t="shared" si="2"/>
        <v>{"xpath":[{ "field":"/MCCI_IN200100UV01/PORR_IN049006UV/controlActProcess/subject/investigationEvent/component/adverseEventAssessment/subject1/primaryRole/player2/code/@code","value":"COC"}]}</v>
      </c>
      <c r="J29" s="37" t="str">
        <f t="shared" si="1"/>
        <v>B13_speciescodeterm_204_LookUpChec_COC_p</v>
      </c>
      <c r="K29" t="s">
        <v>495</v>
      </c>
    </row>
    <row r="30" spans="1:11" ht="22.5" customHeight="1">
      <c r="A30" s="33" t="s">
        <v>0</v>
      </c>
      <c r="B30" s="23" t="s">
        <v>218</v>
      </c>
      <c r="C30" s="23" t="s">
        <v>4</v>
      </c>
      <c r="D30" s="34">
        <v>205</v>
      </c>
      <c r="E30" s="4" t="s">
        <v>307</v>
      </c>
      <c r="F30" s="35" t="s">
        <v>333</v>
      </c>
      <c r="G30" s="36" t="s">
        <v>1</v>
      </c>
      <c r="H30" s="35" t="s">
        <v>333</v>
      </c>
      <c r="I30" s="4" t="str">
        <f t="shared" si="2"/>
        <v>{"xpath":[{ "field":"/MCCI_IN200100UV01/PORR_IN049006UV/controlActProcess/subject/investigationEvent/component/adverseEventAssessment/subject1/primaryRole/player2/code/@code","value":"CCK"}]}</v>
      </c>
      <c r="J30" s="37" t="str">
        <f t="shared" si="1"/>
        <v>B13_speciescodeterm_205_LookUpChec_CCK_p</v>
      </c>
      <c r="K30" t="s">
        <v>496</v>
      </c>
    </row>
    <row r="31" spans="1:11" ht="22.5" customHeight="1">
      <c r="A31" s="33" t="s">
        <v>0</v>
      </c>
      <c r="B31" s="23" t="s">
        <v>218</v>
      </c>
      <c r="C31" s="23" t="s">
        <v>4</v>
      </c>
      <c r="D31" s="34">
        <v>206</v>
      </c>
      <c r="E31" s="4" t="s">
        <v>307</v>
      </c>
      <c r="F31" s="35" t="s">
        <v>334</v>
      </c>
      <c r="G31" s="36" t="s">
        <v>1</v>
      </c>
      <c r="H31" s="35" t="s">
        <v>334</v>
      </c>
      <c r="I31" s="4" t="str">
        <f t="shared" si="2"/>
        <v>{"xpath":[{ "field":"/MCCI_IN200100UV01/PORR_IN049006UV/controlActProcess/subject/investigationEvent/component/adverseEventAssessment/subject1/primaryRole/player2/code/@code","value":"CCA"}]}</v>
      </c>
      <c r="J31" s="37" t="str">
        <f t="shared" si="1"/>
        <v>B13_speciescodeterm_206_LookUpChec_CCA_p</v>
      </c>
      <c r="K31" t="s">
        <v>497</v>
      </c>
    </row>
    <row r="32" spans="1:11" ht="22.5" customHeight="1">
      <c r="A32" s="33" t="s">
        <v>0</v>
      </c>
      <c r="B32" s="23" t="s">
        <v>218</v>
      </c>
      <c r="C32" s="23" t="s">
        <v>4</v>
      </c>
      <c r="D32" s="34">
        <v>207</v>
      </c>
      <c r="E32" s="4" t="s">
        <v>307</v>
      </c>
      <c r="F32" s="35" t="s">
        <v>335</v>
      </c>
      <c r="G32" s="36" t="s">
        <v>1</v>
      </c>
      <c r="H32" s="35" t="s">
        <v>335</v>
      </c>
      <c r="I32" s="4" t="str">
        <f t="shared" si="2"/>
        <v>{"xpath":[{ "field":"/MCCI_IN200100UV01/PORR_IN049006UV/controlActProcess/subject/investigationEvent/component/adverseEventAssessment/subject1/primaryRole/player2/code/@code","value":"COU"}]}</v>
      </c>
      <c r="J32" s="37" t="str">
        <f t="shared" si="1"/>
        <v>B13_speciescodeterm_207_LookUpChec_COU_p</v>
      </c>
      <c r="K32" t="s">
        <v>498</v>
      </c>
    </row>
    <row r="33" spans="1:11" ht="22.5" customHeight="1">
      <c r="A33" s="33" t="s">
        <v>0</v>
      </c>
      <c r="B33" s="23" t="s">
        <v>218</v>
      </c>
      <c r="C33" s="23" t="s">
        <v>4</v>
      </c>
      <c r="D33" s="34">
        <v>208</v>
      </c>
      <c r="E33" s="4" t="s">
        <v>307</v>
      </c>
      <c r="F33" s="35" t="s">
        <v>336</v>
      </c>
      <c r="G33" s="36" t="s">
        <v>1</v>
      </c>
      <c r="H33" s="35" t="s">
        <v>336</v>
      </c>
      <c r="I33" s="4" t="str">
        <f t="shared" si="2"/>
        <v>{"xpath":[{ "field":"/MCCI_IN200100UV01/PORR_IN049006UV/controlActProcess/subject/investigationEvent/component/adverseEventAssessment/subject1/primaryRole/player2/code/@code","value":"CRO"}]}</v>
      </c>
      <c r="J33" s="37" t="str">
        <f t="shared" si="1"/>
        <v>B13_speciescodeterm_208_LookUpChec_CRO_p</v>
      </c>
      <c r="K33" t="s">
        <v>499</v>
      </c>
    </row>
    <row r="34" spans="1:11" ht="22.5" customHeight="1">
      <c r="A34" s="33" t="s">
        <v>0</v>
      </c>
      <c r="B34" s="23" t="s">
        <v>218</v>
      </c>
      <c r="C34" s="23" t="s">
        <v>4</v>
      </c>
      <c r="D34" s="34">
        <v>209</v>
      </c>
      <c r="E34" s="4" t="s">
        <v>307</v>
      </c>
      <c r="F34" s="35" t="s">
        <v>337</v>
      </c>
      <c r="G34" s="36" t="s">
        <v>1</v>
      </c>
      <c r="H34" s="35" t="s">
        <v>337</v>
      </c>
      <c r="I34" s="4" t="str">
        <f t="shared" si="2"/>
        <v>{"xpath":[{ "field":"/MCCI_IN200100UV01/PORR_IN049006UV/controlActProcess/subject/investigationEvent/component/adverseEventAssessment/subject1/primaryRole/player2/code/@code","value":"CRW"}]}</v>
      </c>
      <c r="J34" s="37" t="str">
        <f t="shared" si="1"/>
        <v>B13_speciescodeterm_209_LookUpChec_CRW_p</v>
      </c>
      <c r="K34" t="s">
        <v>500</v>
      </c>
    </row>
    <row r="35" spans="1:11" ht="22.5" customHeight="1">
      <c r="A35" s="33" t="s">
        <v>0</v>
      </c>
      <c r="B35" s="23" t="s">
        <v>218</v>
      </c>
      <c r="C35" s="23" t="s">
        <v>4</v>
      </c>
      <c r="D35" s="34">
        <v>210</v>
      </c>
      <c r="E35" s="4" t="s">
        <v>307</v>
      </c>
      <c r="F35" s="35" t="s">
        <v>338</v>
      </c>
      <c r="G35" s="36" t="s">
        <v>1</v>
      </c>
      <c r="H35" s="35" t="s">
        <v>338</v>
      </c>
      <c r="I35" s="4" t="str">
        <f t="shared" si="2"/>
        <v>{"xpath":[{ "field":"/MCCI_IN200100UV01/PORR_IN049006UV/controlActProcess/subject/investigationEvent/component/adverseEventAssessment/subject1/primaryRole/player2/code/@code","value":"CRU"}]}</v>
      </c>
      <c r="J35" s="37" t="str">
        <f t="shared" si="1"/>
        <v>B13_speciescodeterm_210_LookUpChec_CRU_p</v>
      </c>
      <c r="K35" t="s">
        <v>501</v>
      </c>
    </row>
    <row r="36" spans="1:11" ht="22.5" customHeight="1">
      <c r="A36" s="33" t="s">
        <v>0</v>
      </c>
      <c r="B36" s="23" t="s">
        <v>218</v>
      </c>
      <c r="C36" s="23" t="s">
        <v>4</v>
      </c>
      <c r="D36" s="34">
        <v>211</v>
      </c>
      <c r="E36" s="4" t="s">
        <v>307</v>
      </c>
      <c r="F36" s="35" t="s">
        <v>339</v>
      </c>
      <c r="G36" s="36" t="s">
        <v>1</v>
      </c>
      <c r="H36" s="35" t="s">
        <v>339</v>
      </c>
      <c r="I36" s="4" t="str">
        <f t="shared" si="2"/>
        <v>{"xpath":[{ "field":"/MCCI_IN200100UV01/PORR_IN049006UV/controlActProcess/subject/investigationEvent/component/adverseEventAssessment/subject1/primaryRole/player2/code/@code","value":"DEE"}]}</v>
      </c>
      <c r="J36" s="37" t="str">
        <f t="shared" si="1"/>
        <v>B13_speciescodeterm_211_LookUpChec_DEE_p</v>
      </c>
      <c r="K36" t="s">
        <v>502</v>
      </c>
    </row>
    <row r="37" spans="1:11" ht="22.5" customHeight="1">
      <c r="A37" s="33" t="s">
        <v>0</v>
      </c>
      <c r="B37" s="23" t="s">
        <v>218</v>
      </c>
      <c r="C37" s="23" t="s">
        <v>4</v>
      </c>
      <c r="D37" s="34">
        <v>212</v>
      </c>
      <c r="E37" s="4" t="s">
        <v>307</v>
      </c>
      <c r="F37" s="35" t="s">
        <v>340</v>
      </c>
      <c r="G37" s="36" t="s">
        <v>1</v>
      </c>
      <c r="H37" s="35" t="s">
        <v>340</v>
      </c>
      <c r="I37" s="4" t="str">
        <f t="shared" si="2"/>
        <v>{"xpath":[{ "field":"/MCCI_IN200100UV01/PORR_IN049006UV/controlActProcess/subject/investigationEvent/component/adverseEventAssessment/subject1/primaryRole/player2/code/@code","value":"DOG"}]}</v>
      </c>
      <c r="J37" s="37" t="str">
        <f t="shared" si="1"/>
        <v>B13_speciescodeterm_212_LookUpChec_DOG_p</v>
      </c>
      <c r="K37" t="s">
        <v>503</v>
      </c>
    </row>
    <row r="38" spans="1:11" ht="22.5" customHeight="1">
      <c r="A38" s="33" t="s">
        <v>0</v>
      </c>
      <c r="B38" s="23" t="s">
        <v>218</v>
      </c>
      <c r="C38" s="23" t="s">
        <v>4</v>
      </c>
      <c r="D38" s="34">
        <v>213</v>
      </c>
      <c r="E38" s="4" t="s">
        <v>307</v>
      </c>
      <c r="F38" s="35" t="s">
        <v>341</v>
      </c>
      <c r="G38" s="36" t="s">
        <v>1</v>
      </c>
      <c r="H38" s="35" t="s">
        <v>341</v>
      </c>
      <c r="I38" s="4" t="str">
        <f t="shared" si="2"/>
        <v>{"xpath":[{ "field":"/MCCI_IN200100UV01/PORR_IN049006UV/controlActProcess/subject/investigationEvent/component/adverseEventAssessment/subject1/primaryRole/player2/code/@code","value":"DOL"}]}</v>
      </c>
      <c r="J38" s="37" t="str">
        <f t="shared" si="1"/>
        <v>B13_speciescodeterm_213_LookUpChec_DOL_p</v>
      </c>
      <c r="K38" t="s">
        <v>504</v>
      </c>
    </row>
    <row r="39" spans="1:11" ht="22.5" customHeight="1">
      <c r="A39" s="33" t="s">
        <v>0</v>
      </c>
      <c r="B39" s="23" t="s">
        <v>218</v>
      </c>
      <c r="C39" s="23" t="s">
        <v>4</v>
      </c>
      <c r="D39" s="34">
        <v>214</v>
      </c>
      <c r="E39" s="4" t="s">
        <v>307</v>
      </c>
      <c r="F39" s="35" t="s">
        <v>342</v>
      </c>
      <c r="G39" s="36" t="s">
        <v>1</v>
      </c>
      <c r="H39" s="35" t="s">
        <v>342</v>
      </c>
      <c r="I39" s="4" t="str">
        <f t="shared" si="2"/>
        <v>{"xpath":[{ "field":"/MCCI_IN200100UV01/PORR_IN049006UV/controlActProcess/subject/investigationEvent/component/adverseEventAssessment/subject1/primaryRole/player2/code/@code","value":"DON"}]}</v>
      </c>
      <c r="J39" s="37" t="str">
        <f t="shared" si="1"/>
        <v>B13_speciescodeterm_214_LookUpChec_DON_p</v>
      </c>
      <c r="K39" t="s">
        <v>505</v>
      </c>
    </row>
    <row r="40" spans="1:11" ht="22.5" customHeight="1">
      <c r="A40" s="33" t="s">
        <v>0</v>
      </c>
      <c r="B40" s="23" t="s">
        <v>218</v>
      </c>
      <c r="C40" s="23" t="s">
        <v>4</v>
      </c>
      <c r="D40" s="34">
        <v>215</v>
      </c>
      <c r="E40" s="4" t="s">
        <v>307</v>
      </c>
      <c r="F40" s="35" t="s">
        <v>343</v>
      </c>
      <c r="G40" s="36" t="s">
        <v>1</v>
      </c>
      <c r="H40" s="35" t="s">
        <v>343</v>
      </c>
      <c r="I40" s="4" t="str">
        <f t="shared" si="2"/>
        <v>{"xpath":[{ "field":"/MCCI_IN200100UV01/PORR_IN049006UV/controlActProcess/subject/investigationEvent/component/adverseEventAssessment/subject1/primaryRole/player2/code/@code","value":"DOR"}]}</v>
      </c>
      <c r="J40" s="37" t="str">
        <f t="shared" si="1"/>
        <v>B13_speciescodeterm_215_LookUpChec_DOR_p</v>
      </c>
      <c r="K40" t="s">
        <v>506</v>
      </c>
    </row>
    <row r="41" spans="1:11" ht="22.5" customHeight="1">
      <c r="A41" s="33" t="s">
        <v>0</v>
      </c>
      <c r="B41" s="23" t="s">
        <v>218</v>
      </c>
      <c r="C41" s="23" t="s">
        <v>4</v>
      </c>
      <c r="D41" s="34">
        <v>216</v>
      </c>
      <c r="E41" s="4" t="s">
        <v>307</v>
      </c>
      <c r="F41" s="35" t="s">
        <v>344</v>
      </c>
      <c r="G41" s="36" t="s">
        <v>1</v>
      </c>
      <c r="H41" s="35" t="s">
        <v>344</v>
      </c>
      <c r="I41" s="4" t="str">
        <f t="shared" si="2"/>
        <v>{"xpath":[{ "field":"/MCCI_IN200100UV01/PORR_IN049006UV/controlActProcess/subject/investigationEvent/component/adverseEventAssessment/subject1/primaryRole/player2/code/@code","value":"DUC"}]}</v>
      </c>
      <c r="J41" s="37" t="str">
        <f t="shared" si="1"/>
        <v>B13_speciescodeterm_216_LookUpChec_DUC_p</v>
      </c>
      <c r="K41" t="s">
        <v>507</v>
      </c>
    </row>
    <row r="42" spans="1:11" ht="22.5" customHeight="1">
      <c r="A42" s="33" t="s">
        <v>0</v>
      </c>
      <c r="B42" s="23" t="s">
        <v>218</v>
      </c>
      <c r="C42" s="23" t="s">
        <v>4</v>
      </c>
      <c r="D42" s="34">
        <v>217</v>
      </c>
      <c r="E42" s="4" t="s">
        <v>307</v>
      </c>
      <c r="F42" s="35" t="s">
        <v>345</v>
      </c>
      <c r="G42" s="36" t="s">
        <v>1</v>
      </c>
      <c r="H42" s="35" t="s">
        <v>345</v>
      </c>
      <c r="I42" s="4" t="str">
        <f t="shared" si="2"/>
        <v>{"xpath":[{ "field":"/MCCI_IN200100UV01/PORR_IN049006UV/controlActProcess/subject/investigationEvent/component/adverseEventAssessment/subject1/primaryRole/player2/code/@code","value":"EAG"}]}</v>
      </c>
      <c r="J42" s="37" t="str">
        <f t="shared" si="1"/>
        <v>B13_speciescodeterm_217_LookUpChec_EAG_p</v>
      </c>
      <c r="K42" t="s">
        <v>508</v>
      </c>
    </row>
    <row r="43" spans="1:11" ht="22.5" customHeight="1">
      <c r="A43" s="33" t="s">
        <v>0</v>
      </c>
      <c r="B43" s="23" t="s">
        <v>218</v>
      </c>
      <c r="C43" s="23" t="s">
        <v>4</v>
      </c>
      <c r="D43" s="34">
        <v>218</v>
      </c>
      <c r="E43" s="4" t="s">
        <v>307</v>
      </c>
      <c r="F43" s="35" t="s">
        <v>346</v>
      </c>
      <c r="G43" s="36" t="s">
        <v>1</v>
      </c>
      <c r="H43" s="35" t="s">
        <v>346</v>
      </c>
      <c r="I43" s="4" t="str">
        <f t="shared" si="2"/>
        <v>{"xpath":[{ "field":"/MCCI_IN200100UV01/PORR_IN049006UV/controlActProcess/subject/investigationEvent/component/adverseEventAssessment/subject1/primaryRole/player2/code/@code","value":"ELK"}]}</v>
      </c>
      <c r="J43" s="37" t="str">
        <f t="shared" si="1"/>
        <v>B13_speciescodeterm_218_LookUpChec_ELK_p</v>
      </c>
      <c r="K43" t="s">
        <v>509</v>
      </c>
    </row>
    <row r="44" spans="1:11" ht="22.5" customHeight="1">
      <c r="A44" s="33" t="s">
        <v>0</v>
      </c>
      <c r="B44" s="23" t="s">
        <v>218</v>
      </c>
      <c r="C44" s="23" t="s">
        <v>4</v>
      </c>
      <c r="D44" s="34">
        <v>219</v>
      </c>
      <c r="E44" s="4" t="s">
        <v>307</v>
      </c>
      <c r="F44" s="35" t="s">
        <v>347</v>
      </c>
      <c r="G44" s="36" t="s">
        <v>1</v>
      </c>
      <c r="H44" s="35" t="s">
        <v>347</v>
      </c>
      <c r="I44" s="4" t="str">
        <f t="shared" si="2"/>
        <v>{"xpath":[{ "field":"/MCCI_IN200100UV01/PORR_IN049006UV/controlActProcess/subject/investigationEvent/component/adverseEventAssessment/subject1/primaryRole/player2/code/@code","value":"EMU"}]}</v>
      </c>
      <c r="J44" s="37" t="str">
        <f t="shared" si="1"/>
        <v>B13_speciescodeterm_219_LookUpChec_EMU_p</v>
      </c>
      <c r="K44" t="s">
        <v>510</v>
      </c>
    </row>
    <row r="45" spans="1:11" ht="22.5" customHeight="1">
      <c r="A45" s="33" t="s">
        <v>0</v>
      </c>
      <c r="B45" s="23" t="s">
        <v>218</v>
      </c>
      <c r="C45" s="23" t="s">
        <v>4</v>
      </c>
      <c r="D45" s="34">
        <v>220</v>
      </c>
      <c r="E45" s="4" t="s">
        <v>307</v>
      </c>
      <c r="F45" s="35" t="s">
        <v>348</v>
      </c>
      <c r="G45" s="36" t="s">
        <v>1</v>
      </c>
      <c r="H45" s="35" t="s">
        <v>348</v>
      </c>
      <c r="I45" s="4" t="str">
        <f t="shared" si="2"/>
        <v>{"xpath":[{ "field":"/MCCI_IN200100UV01/PORR_IN049006UV/controlActProcess/subject/investigationEvent/component/adverseEventAssessment/subject1/primaryRole/player2/code/@code","value":"FAL"}]}</v>
      </c>
      <c r="J45" s="37" t="str">
        <f t="shared" si="1"/>
        <v>B13_speciescodeterm_220_LookUpChec_FAL_p</v>
      </c>
      <c r="K45" t="s">
        <v>511</v>
      </c>
    </row>
    <row r="46" spans="1:11" ht="22.5" customHeight="1">
      <c r="A46" s="33" t="s">
        <v>0</v>
      </c>
      <c r="B46" s="23" t="s">
        <v>218</v>
      </c>
      <c r="C46" s="23" t="s">
        <v>4</v>
      </c>
      <c r="D46" s="34">
        <v>221</v>
      </c>
      <c r="E46" s="4" t="s">
        <v>307</v>
      </c>
      <c r="F46" s="35" t="s">
        <v>349</v>
      </c>
      <c r="G46" s="36" t="s">
        <v>1</v>
      </c>
      <c r="H46" s="35" t="s">
        <v>349</v>
      </c>
      <c r="I46" s="4" t="str">
        <f t="shared" si="2"/>
        <v>{"xpath":[{ "field":"/MCCI_IN200100UV01/PORR_IN049006UV/controlActProcess/subject/investigationEvent/component/adverseEventAssessment/subject1/primaryRole/player2/code/@code","value":"FER"}]}</v>
      </c>
      <c r="J46" s="37" t="str">
        <f t="shared" si="1"/>
        <v>B13_speciescodeterm_221_LookUpChec_FER_p</v>
      </c>
      <c r="K46" t="s">
        <v>512</v>
      </c>
    </row>
    <row r="47" spans="1:11" ht="22.5" customHeight="1">
      <c r="A47" s="33" t="s">
        <v>0</v>
      </c>
      <c r="B47" s="23" t="s">
        <v>218</v>
      </c>
      <c r="C47" s="23" t="s">
        <v>4</v>
      </c>
      <c r="D47" s="34">
        <v>222</v>
      </c>
      <c r="E47" s="4" t="s">
        <v>307</v>
      </c>
      <c r="F47" s="35" t="s">
        <v>350</v>
      </c>
      <c r="G47" s="36" t="s">
        <v>1</v>
      </c>
      <c r="H47" s="35" t="s">
        <v>350</v>
      </c>
      <c r="I47" s="4" t="str">
        <f t="shared" si="2"/>
        <v>{"xpath":[{ "field":"/MCCI_IN200100UV01/PORR_IN049006UV/controlActProcess/subject/investigationEvent/component/adverseEventAssessment/subject1/primaryRole/player2/code/@code","value":"FIS"}]}</v>
      </c>
      <c r="J47" s="37" t="str">
        <f t="shared" si="1"/>
        <v>B13_speciescodeterm_222_LookUpChec_FIS_p</v>
      </c>
      <c r="K47" t="s">
        <v>513</v>
      </c>
    </row>
    <row r="48" spans="1:11" ht="22.5" customHeight="1">
      <c r="A48" s="33" t="s">
        <v>0</v>
      </c>
      <c r="B48" s="23" t="s">
        <v>218</v>
      </c>
      <c r="C48" s="23" t="s">
        <v>4</v>
      </c>
      <c r="D48" s="34">
        <v>223</v>
      </c>
      <c r="E48" s="4" t="s">
        <v>307</v>
      </c>
      <c r="F48" s="35" t="s">
        <v>351</v>
      </c>
      <c r="G48" s="36" t="s">
        <v>1</v>
      </c>
      <c r="H48" s="35" t="s">
        <v>351</v>
      </c>
      <c r="I48" s="4" t="str">
        <f t="shared" si="2"/>
        <v>{"xpath":[{ "field":"/MCCI_IN200100UV01/PORR_IN049006UV/controlActProcess/subject/investigationEvent/component/adverseEventAssessment/subject1/primaryRole/player2/code/@code","value":"FOX"}]}</v>
      </c>
      <c r="J48" s="37" t="str">
        <f t="shared" si="1"/>
        <v>B13_speciescodeterm_223_LookUpChec_FOX_p</v>
      </c>
      <c r="K48" t="s">
        <v>514</v>
      </c>
    </row>
    <row r="49" spans="1:11" ht="22.5" customHeight="1">
      <c r="A49" s="33" t="s">
        <v>0</v>
      </c>
      <c r="B49" s="23" t="s">
        <v>218</v>
      </c>
      <c r="C49" s="23" t="s">
        <v>4</v>
      </c>
      <c r="D49" s="34">
        <v>224</v>
      </c>
      <c r="E49" s="4" t="s">
        <v>307</v>
      </c>
      <c r="F49" s="35" t="s">
        <v>352</v>
      </c>
      <c r="G49" s="36" t="s">
        <v>1</v>
      </c>
      <c r="H49" s="35" t="s">
        <v>352</v>
      </c>
      <c r="I49" s="4" t="str">
        <f t="shared" si="2"/>
        <v>{"xpath":[{ "field":"/MCCI_IN200100UV01/PORR_IN049006UV/controlActProcess/subject/investigationEvent/component/adverseEventAssessment/subject1/primaryRole/player2/code/@code","value":"FRO"}]}</v>
      </c>
      <c r="J49" s="37" t="str">
        <f t="shared" si="1"/>
        <v>B13_speciescodeterm_224_LookUpChec_FRO_p</v>
      </c>
      <c r="K49" t="s">
        <v>515</v>
      </c>
    </row>
    <row r="50" spans="1:11" ht="22.5" customHeight="1">
      <c r="A50" s="33" t="s">
        <v>0</v>
      </c>
      <c r="B50" s="23" t="s">
        <v>218</v>
      </c>
      <c r="C50" s="23" t="s">
        <v>4</v>
      </c>
      <c r="D50" s="34">
        <v>225</v>
      </c>
      <c r="E50" s="4" t="s">
        <v>307</v>
      </c>
      <c r="F50" s="35" t="s">
        <v>353</v>
      </c>
      <c r="G50" s="36" t="s">
        <v>1</v>
      </c>
      <c r="H50" s="35" t="s">
        <v>353</v>
      </c>
      <c r="I50" s="4" t="str">
        <f t="shared" si="2"/>
        <v>{"xpath":[{ "field":"/MCCI_IN200100UV01/PORR_IN049006UV/controlActProcess/subject/investigationEvent/component/adverseEventAssessment/subject1/primaryRole/player2/code/@code","value":"GER"}]}</v>
      </c>
      <c r="J50" s="37" t="str">
        <f t="shared" si="1"/>
        <v>B13_speciescodeterm_225_LookUpChec_GER_p</v>
      </c>
      <c r="K50" t="s">
        <v>516</v>
      </c>
    </row>
    <row r="51" spans="1:11" ht="22.5" customHeight="1">
      <c r="A51" s="33" t="s">
        <v>0</v>
      </c>
      <c r="B51" s="23" t="s">
        <v>218</v>
      </c>
      <c r="C51" s="23" t="s">
        <v>4</v>
      </c>
      <c r="D51" s="34">
        <v>226</v>
      </c>
      <c r="E51" s="4" t="s">
        <v>307</v>
      </c>
      <c r="F51" s="35" t="s">
        <v>354</v>
      </c>
      <c r="G51" s="36" t="s">
        <v>1</v>
      </c>
      <c r="H51" s="35" t="s">
        <v>354</v>
      </c>
      <c r="I51" s="4" t="str">
        <f t="shared" si="2"/>
        <v>{"xpath":[{ "field":"/MCCI_IN200100UV01/PORR_IN049006UV/controlActProcess/subject/investigationEvent/component/adverseEventAssessment/subject1/primaryRole/player2/code/@code","value":"GOA"}]}</v>
      </c>
      <c r="J51" s="37" t="str">
        <f t="shared" si="1"/>
        <v>B13_speciescodeterm_226_LookUpChec_GOA_p</v>
      </c>
      <c r="K51" t="s">
        <v>517</v>
      </c>
    </row>
    <row r="52" spans="1:11" ht="22.5" customHeight="1">
      <c r="A52" s="33" t="s">
        <v>0</v>
      </c>
      <c r="B52" s="23" t="s">
        <v>218</v>
      </c>
      <c r="C52" s="23" t="s">
        <v>4</v>
      </c>
      <c r="D52" s="34">
        <v>227</v>
      </c>
      <c r="E52" s="4" t="s">
        <v>307</v>
      </c>
      <c r="F52" s="35" t="s">
        <v>355</v>
      </c>
      <c r="G52" s="36" t="s">
        <v>1</v>
      </c>
      <c r="H52" s="35" t="s">
        <v>355</v>
      </c>
      <c r="I52" s="4" t="str">
        <f t="shared" si="2"/>
        <v>{"xpath":[{ "field":"/MCCI_IN200100UV01/PORR_IN049006UV/controlActProcess/subject/investigationEvent/component/adverseEventAssessment/subject1/primaryRole/player2/code/@code","value":"GOO"}]}</v>
      </c>
      <c r="J52" s="37" t="str">
        <f t="shared" si="1"/>
        <v>B13_speciescodeterm_227_LookUpChec_GOO_p</v>
      </c>
      <c r="K52" t="s">
        <v>518</v>
      </c>
    </row>
    <row r="53" spans="1:11" ht="22.5" customHeight="1">
      <c r="A53" s="33" t="s">
        <v>0</v>
      </c>
      <c r="B53" s="23" t="s">
        <v>218</v>
      </c>
      <c r="C53" s="23" t="s">
        <v>4</v>
      </c>
      <c r="D53" s="34">
        <v>228</v>
      </c>
      <c r="E53" s="4" t="s">
        <v>307</v>
      </c>
      <c r="F53" s="35" t="s">
        <v>356</v>
      </c>
      <c r="G53" s="36" t="s">
        <v>1</v>
      </c>
      <c r="H53" s="35" t="s">
        <v>356</v>
      </c>
      <c r="I53" s="4" t="str">
        <f t="shared" si="2"/>
        <v>{"xpath":[{ "field":"/MCCI_IN200100UV01/PORR_IN049006UV/controlActProcess/subject/investigationEvent/component/adverseEventAssessment/subject1/primaryRole/player2/code/@code","value":"GFO"}]}</v>
      </c>
      <c r="J53" s="37" t="str">
        <f t="shared" si="1"/>
        <v>B13_speciescodeterm_228_LookUpChec_GFO_p</v>
      </c>
      <c r="K53" t="s">
        <v>519</v>
      </c>
    </row>
    <row r="54" spans="1:11" ht="22.5" customHeight="1">
      <c r="A54" s="33" t="s">
        <v>0</v>
      </c>
      <c r="B54" s="23" t="s">
        <v>218</v>
      </c>
      <c r="C54" s="23" t="s">
        <v>4</v>
      </c>
      <c r="D54" s="34">
        <v>229</v>
      </c>
      <c r="E54" s="4" t="s">
        <v>307</v>
      </c>
      <c r="F54" s="35" t="s">
        <v>357</v>
      </c>
      <c r="G54" s="36" t="s">
        <v>1</v>
      </c>
      <c r="H54" s="35" t="s">
        <v>357</v>
      </c>
      <c r="I54" s="4" t="str">
        <f t="shared" si="2"/>
        <v>{"xpath":[{ "field":"/MCCI_IN200100UV01/PORR_IN049006UV/controlActProcess/subject/investigationEvent/component/adverseEventAssessment/subject1/primaryRole/player2/code/@code","value":"GPI"}]}</v>
      </c>
      <c r="J54" s="37" t="str">
        <f t="shared" si="1"/>
        <v>B13_speciescodeterm_229_LookUpChec_GPI_p</v>
      </c>
      <c r="K54" t="s">
        <v>520</v>
      </c>
    </row>
    <row r="55" spans="1:11" ht="22.5" customHeight="1">
      <c r="A55" s="33" t="s">
        <v>0</v>
      </c>
      <c r="B55" s="23" t="s">
        <v>218</v>
      </c>
      <c r="C55" s="23" t="s">
        <v>4</v>
      </c>
      <c r="D55" s="34">
        <v>230</v>
      </c>
      <c r="E55" s="4" t="s">
        <v>307</v>
      </c>
      <c r="F55" s="35" t="s">
        <v>358</v>
      </c>
      <c r="G55" s="36" t="s">
        <v>1</v>
      </c>
      <c r="H55" s="35" t="s">
        <v>358</v>
      </c>
      <c r="I55" s="4" t="str">
        <f t="shared" si="2"/>
        <v>{"xpath":[{ "field":"/MCCI_IN200100UV01/PORR_IN049006UV/controlActProcess/subject/investigationEvent/component/adverseEventAssessment/subject1/primaryRole/player2/code/@code","value":"HAM"}]}</v>
      </c>
      <c r="J55" s="37" t="str">
        <f t="shared" si="1"/>
        <v>B13_speciescodeterm_230_LookUpChec_HAM_p</v>
      </c>
      <c r="K55" t="s">
        <v>521</v>
      </c>
    </row>
    <row r="56" spans="1:11" ht="22.5" customHeight="1">
      <c r="A56" s="33" t="s">
        <v>0</v>
      </c>
      <c r="B56" s="23" t="s">
        <v>218</v>
      </c>
      <c r="C56" s="23" t="s">
        <v>4</v>
      </c>
      <c r="D56" s="34">
        <v>231</v>
      </c>
      <c r="E56" s="4" t="s">
        <v>307</v>
      </c>
      <c r="F56" s="35" t="s">
        <v>359</v>
      </c>
      <c r="G56" s="36" t="s">
        <v>1</v>
      </c>
      <c r="H56" s="35" t="s">
        <v>359</v>
      </c>
      <c r="I56" s="4" t="str">
        <f t="shared" si="2"/>
        <v>{"xpath":[{ "field":"/MCCI_IN200100UV01/PORR_IN049006UV/controlActProcess/subject/investigationEvent/component/adverseEventAssessment/subject1/primaryRole/player2/code/@code","value":"HAR"}]}</v>
      </c>
      <c r="J56" s="37" t="str">
        <f t="shared" si="1"/>
        <v>B13_speciescodeterm_231_LookUpChec_HAR_p</v>
      </c>
      <c r="K56" t="s">
        <v>522</v>
      </c>
    </row>
    <row r="57" spans="1:11" ht="22.5" customHeight="1">
      <c r="A57" s="33" t="s">
        <v>0</v>
      </c>
      <c r="B57" s="23" t="s">
        <v>218</v>
      </c>
      <c r="C57" s="23" t="s">
        <v>4</v>
      </c>
      <c r="D57" s="34">
        <v>232</v>
      </c>
      <c r="E57" s="4" t="s">
        <v>307</v>
      </c>
      <c r="F57" s="35" t="s">
        <v>360</v>
      </c>
      <c r="G57" s="36" t="s">
        <v>1</v>
      </c>
      <c r="H57" s="35" t="s">
        <v>360</v>
      </c>
      <c r="I57" s="4" t="str">
        <f t="shared" si="2"/>
        <v>{"xpath":[{ "field":"/MCCI_IN200100UV01/PORR_IN049006UV/controlActProcess/subject/investigationEvent/component/adverseEventAssessment/subject1/primaryRole/player2/code/@code","value":"HED"}]}</v>
      </c>
      <c r="J57" s="37" t="str">
        <f t="shared" si="1"/>
        <v>B13_speciescodeterm_232_LookUpChec_HED_p</v>
      </c>
      <c r="K57" t="s">
        <v>523</v>
      </c>
    </row>
    <row r="58" spans="1:11" ht="22.5" customHeight="1">
      <c r="A58" s="33" t="s">
        <v>0</v>
      </c>
      <c r="B58" s="23" t="s">
        <v>218</v>
      </c>
      <c r="C58" s="23" t="s">
        <v>4</v>
      </c>
      <c r="D58" s="34">
        <v>233</v>
      </c>
      <c r="E58" s="4" t="s">
        <v>307</v>
      </c>
      <c r="F58" s="35" t="s">
        <v>361</v>
      </c>
      <c r="G58" s="36" t="s">
        <v>1</v>
      </c>
      <c r="H58" s="35" t="s">
        <v>361</v>
      </c>
      <c r="I58" s="4" t="str">
        <f t="shared" si="2"/>
        <v>{"xpath":[{ "field":"/MCCI_IN200100UV01/PORR_IN049006UV/controlActProcess/subject/investigationEvent/component/adverseEventAssessment/subject1/primaryRole/player2/code/@code","value":"HOR"}]}</v>
      </c>
      <c r="J58" s="37" t="str">
        <f t="shared" si="1"/>
        <v>B13_speciescodeterm_233_LookUpChec_HOR_p</v>
      </c>
      <c r="K58" t="s">
        <v>524</v>
      </c>
    </row>
    <row r="59" spans="1:11" ht="22.5" customHeight="1">
      <c r="A59" s="33" t="s">
        <v>0</v>
      </c>
      <c r="B59" s="23" t="s">
        <v>218</v>
      </c>
      <c r="C59" s="23" t="s">
        <v>4</v>
      </c>
      <c r="D59" s="34">
        <v>234</v>
      </c>
      <c r="E59" s="4" t="s">
        <v>307</v>
      </c>
      <c r="F59" s="35" t="s">
        <v>362</v>
      </c>
      <c r="G59" s="36" t="s">
        <v>1</v>
      </c>
      <c r="H59" s="35" t="s">
        <v>362</v>
      </c>
      <c r="I59" s="4" t="str">
        <f t="shared" si="2"/>
        <v>{"xpath":[{ "field":"/MCCI_IN200100UV01/PORR_IN049006UV/controlActProcess/subject/investigationEvent/component/adverseEventAssessment/subject1/primaryRole/player2/code/@code","value":"HUM"}]}</v>
      </c>
      <c r="J59" s="37" t="str">
        <f t="shared" si="1"/>
        <v>B13_speciescodeterm_234_LookUpChec_HUM_p</v>
      </c>
      <c r="K59" t="s">
        <v>525</v>
      </c>
    </row>
    <row r="60" spans="1:11" ht="22.5" customHeight="1">
      <c r="A60" s="33" t="s">
        <v>0</v>
      </c>
      <c r="B60" s="23" t="s">
        <v>218</v>
      </c>
      <c r="C60" s="23" t="s">
        <v>4</v>
      </c>
      <c r="D60" s="34">
        <v>235</v>
      </c>
      <c r="E60" s="4" t="s">
        <v>307</v>
      </c>
      <c r="F60" s="35" t="s">
        <v>363</v>
      </c>
      <c r="G60" s="36" t="s">
        <v>1</v>
      </c>
      <c r="H60" s="35" t="s">
        <v>363</v>
      </c>
      <c r="I60" s="4" t="str">
        <f t="shared" si="2"/>
        <v>{"xpath":[{ "field":"/MCCI_IN200100UV01/PORR_IN049006UV/controlActProcess/subject/investigationEvent/component/adverseEventAssessment/subject1/primaryRole/player2/code/@code","value":"IGU"}]}</v>
      </c>
      <c r="J60" s="37" t="str">
        <f t="shared" si="1"/>
        <v>B13_speciescodeterm_235_LookUpChec_IGU_p</v>
      </c>
      <c r="K60" t="s">
        <v>526</v>
      </c>
    </row>
    <row r="61" spans="1:11" ht="22.5" customHeight="1">
      <c r="A61" s="33" t="s">
        <v>0</v>
      </c>
      <c r="B61" s="23" t="s">
        <v>218</v>
      </c>
      <c r="C61" s="23" t="s">
        <v>4</v>
      </c>
      <c r="D61" s="34">
        <v>236</v>
      </c>
      <c r="E61" s="4" t="s">
        <v>307</v>
      </c>
      <c r="F61" s="35" t="s">
        <v>364</v>
      </c>
      <c r="G61" s="36" t="s">
        <v>1</v>
      </c>
      <c r="H61" s="35" t="s">
        <v>364</v>
      </c>
      <c r="I61" s="4" t="str">
        <f t="shared" si="2"/>
        <v>{"xpath":[{ "field":"/MCCI_IN200100UV01/PORR_IN049006UV/controlActProcess/subject/investigationEvent/component/adverseEventAssessment/subject1/primaryRole/player2/code/@code","value":"JAC"}]}</v>
      </c>
      <c r="J61" s="37" t="str">
        <f t="shared" si="1"/>
        <v>B13_speciescodeterm_236_LookUpChec_JAC_p</v>
      </c>
      <c r="K61" t="s">
        <v>527</v>
      </c>
    </row>
    <row r="62" spans="1:11" ht="22.5" customHeight="1">
      <c r="A62" s="33" t="s">
        <v>0</v>
      </c>
      <c r="B62" s="23" t="s">
        <v>218</v>
      </c>
      <c r="C62" s="23" t="s">
        <v>4</v>
      </c>
      <c r="D62" s="34">
        <v>237</v>
      </c>
      <c r="E62" s="4" t="s">
        <v>307</v>
      </c>
      <c r="F62" s="35" t="s">
        <v>365</v>
      </c>
      <c r="G62" s="36" t="s">
        <v>1</v>
      </c>
      <c r="H62" s="35" t="s">
        <v>365</v>
      </c>
      <c r="I62" s="4" t="str">
        <f t="shared" si="2"/>
        <v>{"xpath":[{ "field":"/MCCI_IN200100UV01/PORR_IN049006UV/controlActProcess/subject/investigationEvent/component/adverseEventAssessment/subject1/primaryRole/player2/code/@code","value":"JAG"}]}</v>
      </c>
      <c r="J62" s="37" t="str">
        <f t="shared" si="1"/>
        <v>B13_speciescodeterm_237_LookUpChec_JAG_p</v>
      </c>
      <c r="K62" t="s">
        <v>528</v>
      </c>
    </row>
    <row r="63" spans="1:11" ht="22.5" customHeight="1">
      <c r="A63" s="33" t="s">
        <v>0</v>
      </c>
      <c r="B63" s="23" t="s">
        <v>218</v>
      </c>
      <c r="C63" s="23" t="s">
        <v>4</v>
      </c>
      <c r="D63" s="34">
        <v>238</v>
      </c>
      <c r="E63" s="4" t="s">
        <v>307</v>
      </c>
      <c r="F63" s="35" t="s">
        <v>366</v>
      </c>
      <c r="G63" s="36" t="s">
        <v>1</v>
      </c>
      <c r="H63" s="35" t="s">
        <v>366</v>
      </c>
      <c r="I63" s="4" t="str">
        <f t="shared" si="2"/>
        <v>{"xpath":[{ "field":"/MCCI_IN200100UV01/PORR_IN049006UV/controlActProcess/subject/investigationEvent/component/adverseEventAssessment/subject1/primaryRole/player2/code/@code","value":"KES"}]}</v>
      </c>
      <c r="J63" s="37" t="str">
        <f t="shared" si="1"/>
        <v>B13_speciescodeterm_238_LookUpChec_KES_p</v>
      </c>
      <c r="K63" t="s">
        <v>529</v>
      </c>
    </row>
    <row r="64" spans="1:11" ht="22.5" customHeight="1">
      <c r="A64" s="33" t="s">
        <v>0</v>
      </c>
      <c r="B64" s="23" t="s">
        <v>218</v>
      </c>
      <c r="C64" s="23" t="s">
        <v>4</v>
      </c>
      <c r="D64" s="34">
        <v>239</v>
      </c>
      <c r="E64" s="4" t="s">
        <v>307</v>
      </c>
      <c r="F64" s="35" t="s">
        <v>367</v>
      </c>
      <c r="G64" s="36" t="s">
        <v>1</v>
      </c>
      <c r="H64" s="35" t="s">
        <v>367</v>
      </c>
      <c r="I64" s="4" t="str">
        <f t="shared" si="2"/>
        <v>{"xpath":[{ "field":"/MCCI_IN200100UV01/PORR_IN049006UV/controlActProcess/subject/investigationEvent/component/adverseEventAssessment/subject1/primaryRole/player2/code/@code","value":"KIT"}]}</v>
      </c>
      <c r="J64" s="37" t="str">
        <f t="shared" si="1"/>
        <v>B13_speciescodeterm_239_LookUpChec_KIT_p</v>
      </c>
      <c r="K64" t="s">
        <v>530</v>
      </c>
    </row>
    <row r="65" spans="1:11" ht="22.5" customHeight="1">
      <c r="A65" s="33" t="s">
        <v>0</v>
      </c>
      <c r="B65" s="23" t="s">
        <v>218</v>
      </c>
      <c r="C65" s="23" t="s">
        <v>4</v>
      </c>
      <c r="D65" s="34">
        <v>240</v>
      </c>
      <c r="E65" s="4" t="s">
        <v>307</v>
      </c>
      <c r="F65" s="35" t="s">
        <v>368</v>
      </c>
      <c r="G65" s="36" t="s">
        <v>1</v>
      </c>
      <c r="H65" s="35" t="s">
        <v>368</v>
      </c>
      <c r="I65" s="4" t="str">
        <f t="shared" si="2"/>
        <v>{"xpath":[{ "field":"/MCCI_IN200100UV01/PORR_IN049006UV/controlActProcess/subject/investigationEvent/component/adverseEventAssessment/subject1/primaryRole/player2/code/@code","value":"LEO"}]}</v>
      </c>
      <c r="J65" s="37" t="str">
        <f t="shared" si="1"/>
        <v>B13_speciescodeterm_240_LookUpChec_LEO_p</v>
      </c>
      <c r="K65" t="s">
        <v>531</v>
      </c>
    </row>
    <row r="66" spans="1:11" ht="22.5" customHeight="1">
      <c r="A66" s="33" t="s">
        <v>0</v>
      </c>
      <c r="B66" s="23" t="s">
        <v>218</v>
      </c>
      <c r="C66" s="23" t="s">
        <v>4</v>
      </c>
      <c r="D66" s="34">
        <v>241</v>
      </c>
      <c r="E66" s="4" t="s">
        <v>307</v>
      </c>
      <c r="F66" s="35" t="s">
        <v>369</v>
      </c>
      <c r="G66" s="36" t="s">
        <v>1</v>
      </c>
      <c r="H66" s="35" t="s">
        <v>369</v>
      </c>
      <c r="I66" s="4" t="str">
        <f t="shared" si="2"/>
        <v>{"xpath":[{ "field":"/MCCI_IN200100UV01/PORR_IN049006UV/controlActProcess/subject/investigationEvent/component/adverseEventAssessment/subject1/primaryRole/player2/code/@code","value":"LIO"}]}</v>
      </c>
      <c r="J66" s="37" t="str">
        <f t="shared" si="1"/>
        <v>B13_speciescodeterm_241_LookUpChec_LIO_p</v>
      </c>
      <c r="K66" t="s">
        <v>532</v>
      </c>
    </row>
    <row r="67" spans="1:11" ht="22.5" customHeight="1">
      <c r="A67" s="33" t="s">
        <v>0</v>
      </c>
      <c r="B67" s="23" t="s">
        <v>218</v>
      </c>
      <c r="C67" s="23" t="s">
        <v>4</v>
      </c>
      <c r="D67" s="34">
        <v>242</v>
      </c>
      <c r="E67" s="4" t="s">
        <v>307</v>
      </c>
      <c r="F67" s="35" t="s">
        <v>370</v>
      </c>
      <c r="G67" s="36" t="s">
        <v>1</v>
      </c>
      <c r="H67" s="35" t="s">
        <v>370</v>
      </c>
      <c r="I67" s="4" t="str">
        <f t="shared" si="2"/>
        <v>{"xpath":[{ "field":"/MCCI_IN200100UV01/PORR_IN049006UV/controlActProcess/subject/investigationEvent/component/adverseEventAssessment/subject1/primaryRole/player2/code/@code","value":"LIZ"}]}</v>
      </c>
      <c r="J67" s="37" t="str">
        <f t="shared" si="1"/>
        <v>B13_speciescodeterm_242_LookUpChec_LIZ_p</v>
      </c>
      <c r="K67" t="s">
        <v>533</v>
      </c>
    </row>
    <row r="68" spans="1:11" ht="22.5" customHeight="1">
      <c r="A68" s="33" t="s">
        <v>0</v>
      </c>
      <c r="B68" s="23" t="s">
        <v>218</v>
      </c>
      <c r="C68" s="23" t="s">
        <v>4</v>
      </c>
      <c r="D68" s="34">
        <v>243</v>
      </c>
      <c r="E68" s="4" t="s">
        <v>307</v>
      </c>
      <c r="F68" s="35" t="s">
        <v>371</v>
      </c>
      <c r="G68" s="36" t="s">
        <v>1</v>
      </c>
      <c r="H68" s="35" t="s">
        <v>371</v>
      </c>
      <c r="I68" s="4" t="str">
        <f t="shared" si="2"/>
        <v>{"xpath":[{ "field":"/MCCI_IN200100UV01/PORR_IN049006UV/controlActProcess/subject/investigationEvent/component/adverseEventAssessment/subject1/primaryRole/player2/code/@code","value":"LLA"}]}</v>
      </c>
      <c r="J68" s="37" t="str">
        <f t="shared" ref="J68:J131" si="3">_xlfn.CONCAT(B68,"_",C68,"_",D68,"_",E68,"_",F68,"_",G68)</f>
        <v>B13_speciescodeterm_243_LookUpChec_LLA_p</v>
      </c>
      <c r="K68" t="s">
        <v>534</v>
      </c>
    </row>
    <row r="69" spans="1:11" ht="22.5" customHeight="1">
      <c r="A69" s="33" t="s">
        <v>0</v>
      </c>
      <c r="B69" s="23" t="s">
        <v>218</v>
      </c>
      <c r="C69" s="23" t="s">
        <v>4</v>
      </c>
      <c r="D69" s="34">
        <v>244</v>
      </c>
      <c r="E69" s="4" t="s">
        <v>307</v>
      </c>
      <c r="F69" s="35" t="s">
        <v>372</v>
      </c>
      <c r="G69" s="36" t="s">
        <v>1</v>
      </c>
      <c r="H69" s="35" t="s">
        <v>372</v>
      </c>
      <c r="I69" s="4" t="str">
        <f t="shared" si="2"/>
        <v>{"xpath":[{ "field":"/MCCI_IN200100UV01/PORR_IN049006UV/controlActProcess/subject/investigationEvent/component/adverseEventAssessment/subject1/primaryRole/player2/code/@code","value":"LYN"}]}</v>
      </c>
      <c r="J69" s="37" t="str">
        <f t="shared" si="3"/>
        <v>B13_speciescodeterm_244_LookUpChec_LYN_p</v>
      </c>
      <c r="K69" t="s">
        <v>535</v>
      </c>
    </row>
    <row r="70" spans="1:11" ht="22.5" customHeight="1">
      <c r="A70" s="33" t="s">
        <v>0</v>
      </c>
      <c r="B70" s="23" t="s">
        <v>218</v>
      </c>
      <c r="C70" s="23" t="s">
        <v>4</v>
      </c>
      <c r="D70" s="34">
        <v>245</v>
      </c>
      <c r="E70" s="4" t="s">
        <v>307</v>
      </c>
      <c r="F70" s="35" t="s">
        <v>373</v>
      </c>
      <c r="G70" s="36" t="s">
        <v>1</v>
      </c>
      <c r="H70" s="35" t="s">
        <v>373</v>
      </c>
      <c r="I70" s="4" t="str">
        <f t="shared" ref="I70:I133" si="4">CONCATENATE("{""xpath"":[{ ""field"":""/MCCI_IN200100UV01/PORR_IN049006UV/controlActProcess/subject/investigationEvent/component/adverseEventAssessment/subject1/primaryRole/player2/code/@code"",""value"":""",H70,"""}]}")</f>
        <v>{"xpath":[{ "field":"/MCCI_IN200100UV01/PORR_IN049006UV/controlActProcess/subject/investigationEvent/component/adverseEventAssessment/subject1/primaryRole/player2/code/@code","value":"MAC"}]}</v>
      </c>
      <c r="J70" s="37" t="str">
        <f t="shared" si="3"/>
        <v>B13_speciescodeterm_245_LookUpChec_MAC_p</v>
      </c>
      <c r="K70" t="s">
        <v>536</v>
      </c>
    </row>
    <row r="71" spans="1:11" ht="22.5" customHeight="1">
      <c r="A71" s="33" t="s">
        <v>0</v>
      </c>
      <c r="B71" s="23" t="s">
        <v>218</v>
      </c>
      <c r="C71" s="23" t="s">
        <v>4</v>
      </c>
      <c r="D71" s="34">
        <v>246</v>
      </c>
      <c r="E71" s="4" t="s">
        <v>307</v>
      </c>
      <c r="F71" s="35" t="s">
        <v>374</v>
      </c>
      <c r="G71" s="36" t="s">
        <v>1</v>
      </c>
      <c r="H71" s="35" t="s">
        <v>374</v>
      </c>
      <c r="I71" s="4" t="str">
        <f t="shared" si="4"/>
        <v>{"xpath":[{ "field":"/MCCI_IN200100UV01/PORR_IN049006UV/controlActProcess/subject/investigationEvent/component/adverseEventAssessment/subject1/primaryRole/player2/code/@code","value":"MAR"}]}</v>
      </c>
      <c r="J71" s="37" t="str">
        <f t="shared" si="3"/>
        <v>B13_speciescodeterm_246_LookUpChec_MAR_p</v>
      </c>
      <c r="K71" t="s">
        <v>537</v>
      </c>
    </row>
    <row r="72" spans="1:11" ht="22.5" customHeight="1">
      <c r="A72" s="33" t="s">
        <v>0</v>
      </c>
      <c r="B72" s="23" t="s">
        <v>218</v>
      </c>
      <c r="C72" s="23" t="s">
        <v>4</v>
      </c>
      <c r="D72" s="34">
        <v>247</v>
      </c>
      <c r="E72" s="4" t="s">
        <v>307</v>
      </c>
      <c r="F72" s="35" t="s">
        <v>375</v>
      </c>
      <c r="G72" s="36" t="s">
        <v>1</v>
      </c>
      <c r="H72" s="35" t="s">
        <v>375</v>
      </c>
      <c r="I72" s="4" t="str">
        <f t="shared" si="4"/>
        <v>{"xpath":[{ "field":"/MCCI_IN200100UV01/PORR_IN049006UV/controlActProcess/subject/investigationEvent/component/adverseEventAssessment/subject1/primaryRole/player2/code/@code","value":"MIN"}]}</v>
      </c>
      <c r="J72" s="37" t="str">
        <f t="shared" si="3"/>
        <v>B13_speciescodeterm_247_LookUpChec_MIN_p</v>
      </c>
      <c r="K72" t="s">
        <v>538</v>
      </c>
    </row>
    <row r="73" spans="1:11" ht="22.5" customHeight="1">
      <c r="A73" s="33" t="s">
        <v>0</v>
      </c>
      <c r="B73" s="23" t="s">
        <v>218</v>
      </c>
      <c r="C73" s="23" t="s">
        <v>4</v>
      </c>
      <c r="D73" s="34">
        <v>248</v>
      </c>
      <c r="E73" s="4" t="s">
        <v>307</v>
      </c>
      <c r="F73" s="35" t="s">
        <v>376</v>
      </c>
      <c r="G73" s="36" t="s">
        <v>1</v>
      </c>
      <c r="H73" s="35" t="s">
        <v>376</v>
      </c>
      <c r="I73" s="4" t="str">
        <f t="shared" si="4"/>
        <v>{"xpath":[{ "field":"/MCCI_IN200100UV01/PORR_IN049006UV/controlActProcess/subject/investigationEvent/component/adverseEventAssessment/subject1/primaryRole/player2/code/@code","value":"MON"}]}</v>
      </c>
      <c r="J73" s="37" t="str">
        <f t="shared" si="3"/>
        <v>B13_speciescodeterm_248_LookUpChec_MON_p</v>
      </c>
      <c r="K73" t="s">
        <v>539</v>
      </c>
    </row>
    <row r="74" spans="1:11" ht="22.5" customHeight="1">
      <c r="A74" s="33" t="s">
        <v>0</v>
      </c>
      <c r="B74" s="23" t="s">
        <v>218</v>
      </c>
      <c r="C74" s="23" t="s">
        <v>4</v>
      </c>
      <c r="D74" s="34">
        <v>249</v>
      </c>
      <c r="E74" s="4" t="s">
        <v>307</v>
      </c>
      <c r="F74" s="35" t="s">
        <v>377</v>
      </c>
      <c r="G74" s="36" t="s">
        <v>1</v>
      </c>
      <c r="H74" s="35" t="s">
        <v>377</v>
      </c>
      <c r="I74" s="4" t="str">
        <f t="shared" si="4"/>
        <v>{"xpath":[{ "field":"/MCCI_IN200100UV01/PORR_IN049006UV/controlActProcess/subject/investigationEvent/component/adverseEventAssessment/subject1/primaryRole/player2/code/@code","value":"MOO"}]}</v>
      </c>
      <c r="J74" s="37" t="str">
        <f t="shared" si="3"/>
        <v>B13_speciescodeterm_249_LookUpChec_MOO_p</v>
      </c>
      <c r="K74" t="s">
        <v>540</v>
      </c>
    </row>
    <row r="75" spans="1:11" ht="22.5" customHeight="1">
      <c r="A75" s="33" t="s">
        <v>0</v>
      </c>
      <c r="B75" s="23" t="s">
        <v>218</v>
      </c>
      <c r="C75" s="23" t="s">
        <v>4</v>
      </c>
      <c r="D75" s="34">
        <v>250</v>
      </c>
      <c r="E75" s="4" t="s">
        <v>307</v>
      </c>
      <c r="F75" s="35" t="s">
        <v>378</v>
      </c>
      <c r="G75" s="36" t="s">
        <v>1</v>
      </c>
      <c r="H75" s="35" t="s">
        <v>378</v>
      </c>
      <c r="I75" s="4" t="str">
        <f t="shared" si="4"/>
        <v>{"xpath":[{ "field":"/MCCI_IN200100UV01/PORR_IN049006UV/controlActProcess/subject/investigationEvent/component/adverseEventAssessment/subject1/primaryRole/player2/code/@code","value":"MOU"}]}</v>
      </c>
      <c r="J75" s="37" t="str">
        <f t="shared" si="3"/>
        <v>B13_speciescodeterm_250_LookUpChec_MOU_p</v>
      </c>
      <c r="K75" t="s">
        <v>541</v>
      </c>
    </row>
    <row r="76" spans="1:11" ht="22.5" customHeight="1">
      <c r="A76" s="33" t="s">
        <v>0</v>
      </c>
      <c r="B76" s="23" t="s">
        <v>218</v>
      </c>
      <c r="C76" s="23" t="s">
        <v>4</v>
      </c>
      <c r="D76" s="34">
        <v>251</v>
      </c>
      <c r="E76" s="4" t="s">
        <v>307</v>
      </c>
      <c r="F76" s="35" t="s">
        <v>379</v>
      </c>
      <c r="G76" s="36" t="s">
        <v>1</v>
      </c>
      <c r="H76" s="35" t="s">
        <v>379</v>
      </c>
      <c r="I76" s="4" t="str">
        <f t="shared" si="4"/>
        <v>{"xpath":[{ "field":"/MCCI_IN200100UV01/PORR_IN049006UV/controlActProcess/subject/investigationEvent/component/adverseEventAssessment/subject1/primaryRole/player2/code/@code","value":"MUL"}]}</v>
      </c>
      <c r="J76" s="37" t="str">
        <f t="shared" si="3"/>
        <v>B13_speciescodeterm_251_LookUpChec_MUL_p</v>
      </c>
      <c r="K76" t="s">
        <v>542</v>
      </c>
    </row>
    <row r="77" spans="1:11" ht="22.5" customHeight="1">
      <c r="A77" s="33" t="s">
        <v>0</v>
      </c>
      <c r="B77" s="23" t="s">
        <v>218</v>
      </c>
      <c r="C77" s="23" t="s">
        <v>4</v>
      </c>
      <c r="D77" s="34">
        <v>252</v>
      </c>
      <c r="E77" s="4" t="s">
        <v>307</v>
      </c>
      <c r="F77" s="35" t="s">
        <v>380</v>
      </c>
      <c r="G77" s="36" t="s">
        <v>1</v>
      </c>
      <c r="H77" s="35" t="s">
        <v>380</v>
      </c>
      <c r="I77" s="4" t="str">
        <f t="shared" si="4"/>
        <v>{"xpath":[{ "field":"/MCCI_IN200100UV01/PORR_IN049006UV/controlActProcess/subject/investigationEvent/component/adverseEventAssessment/subject1/primaryRole/player2/code/@code","value":"OST"}]}</v>
      </c>
      <c r="J77" s="37" t="str">
        <f t="shared" si="3"/>
        <v>B13_speciescodeterm_252_LookUpChec_OST_p</v>
      </c>
      <c r="K77" t="s">
        <v>543</v>
      </c>
    </row>
    <row r="78" spans="1:11" ht="22.5" customHeight="1">
      <c r="A78" s="33" t="s">
        <v>0</v>
      </c>
      <c r="B78" s="23" t="s">
        <v>218</v>
      </c>
      <c r="C78" s="23" t="s">
        <v>4</v>
      </c>
      <c r="D78" s="34">
        <v>253</v>
      </c>
      <c r="E78" s="4" t="s">
        <v>307</v>
      </c>
      <c r="F78" s="38" t="s">
        <v>381</v>
      </c>
      <c r="G78" s="36" t="s">
        <v>1</v>
      </c>
      <c r="H78" s="38" t="s">
        <v>381</v>
      </c>
      <c r="I78" s="4" t="str">
        <f t="shared" si="4"/>
        <v>{"xpath":[{ "field":"/MCCI_IN200100UV01/PORR_IN049006UV/controlActProcess/subject/investigationEvent/component/adverseEventAssessment/subject1/primaryRole/player2/code/@code","value":"C17649"}]}</v>
      </c>
      <c r="J78" s="37" t="str">
        <f t="shared" si="3"/>
        <v>B13_speciescodeterm_253_LookUpChec_C17649_p</v>
      </c>
      <c r="K78" t="s">
        <v>544</v>
      </c>
    </row>
    <row r="79" spans="1:11" ht="22.5" customHeight="1">
      <c r="A79" s="33" t="s">
        <v>0</v>
      </c>
      <c r="B79" s="23" t="s">
        <v>218</v>
      </c>
      <c r="C79" s="23" t="s">
        <v>4</v>
      </c>
      <c r="D79" s="34">
        <v>254</v>
      </c>
      <c r="E79" s="4" t="s">
        <v>307</v>
      </c>
      <c r="F79" s="35" t="s">
        <v>382</v>
      </c>
      <c r="G79" s="36" t="s">
        <v>1</v>
      </c>
      <c r="H79" s="35" t="s">
        <v>382</v>
      </c>
      <c r="I79" s="4" t="str">
        <f t="shared" si="4"/>
        <v>{"xpath":[{ "field":"/MCCI_IN200100UV01/PORR_IN049006UV/controlActProcess/subject/investigationEvent/component/adverseEventAssessment/subject1/primaryRole/player2/code/@code","value":"OAM"}]}</v>
      </c>
      <c r="J79" s="37" t="str">
        <f t="shared" si="3"/>
        <v>B13_speciescodeterm_254_LookUpChec_OAM_p</v>
      </c>
      <c r="K79" t="s">
        <v>545</v>
      </c>
    </row>
    <row r="80" spans="1:11" ht="22.5" customHeight="1">
      <c r="A80" s="33" t="s">
        <v>0</v>
      </c>
      <c r="B80" s="23" t="s">
        <v>218</v>
      </c>
      <c r="C80" s="23" t="s">
        <v>4</v>
      </c>
      <c r="D80" s="34">
        <v>255</v>
      </c>
      <c r="E80" s="4" t="s">
        <v>307</v>
      </c>
      <c r="F80" s="35" t="s">
        <v>383</v>
      </c>
      <c r="G80" s="36" t="s">
        <v>1</v>
      </c>
      <c r="H80" s="35" t="s">
        <v>383</v>
      </c>
      <c r="I80" s="4" t="str">
        <f t="shared" si="4"/>
        <v>{"xpath":[{ "field":"/MCCI_IN200100UV01/PORR_IN049006UV/controlActProcess/subject/investigationEvent/component/adverseEventAssessment/subject1/primaryRole/player2/code/@code","value":"OAR"}]}</v>
      </c>
      <c r="J80" s="37" t="str">
        <f t="shared" si="3"/>
        <v>B13_speciescodeterm_255_LookUpChec_OAR_p</v>
      </c>
      <c r="K80" t="s">
        <v>546</v>
      </c>
    </row>
    <row r="81" spans="1:11" ht="22.5" customHeight="1">
      <c r="A81" s="33" t="s">
        <v>0</v>
      </c>
      <c r="B81" s="23" t="s">
        <v>218</v>
      </c>
      <c r="C81" s="23" t="s">
        <v>4</v>
      </c>
      <c r="D81" s="34">
        <v>256</v>
      </c>
      <c r="E81" s="4" t="s">
        <v>307</v>
      </c>
      <c r="F81" s="35" t="s">
        <v>384</v>
      </c>
      <c r="G81" s="36" t="s">
        <v>1</v>
      </c>
      <c r="H81" s="35" t="s">
        <v>384</v>
      </c>
      <c r="I81" s="4" t="str">
        <f t="shared" si="4"/>
        <v>{"xpath":[{ "field":"/MCCI_IN200100UV01/PORR_IN049006UV/controlActProcess/subject/investigationEvent/component/adverseEventAssessment/subject1/primaryRole/player2/code/@code","value":"OBI"}]}</v>
      </c>
      <c r="J81" s="37" t="str">
        <f t="shared" si="3"/>
        <v>B13_speciescodeterm_256_LookUpChec_OBI_p</v>
      </c>
      <c r="K81" t="s">
        <v>547</v>
      </c>
    </row>
    <row r="82" spans="1:11" ht="22.5" customHeight="1">
      <c r="A82" s="33" t="s">
        <v>0</v>
      </c>
      <c r="B82" s="23" t="s">
        <v>218</v>
      </c>
      <c r="C82" s="23" t="s">
        <v>4</v>
      </c>
      <c r="D82" s="34">
        <v>257</v>
      </c>
      <c r="E82" s="4" t="s">
        <v>307</v>
      </c>
      <c r="F82" s="35" t="s">
        <v>385</v>
      </c>
      <c r="G82" s="36" t="s">
        <v>1</v>
      </c>
      <c r="H82" s="35" t="s">
        <v>385</v>
      </c>
      <c r="I82" s="4" t="str">
        <f t="shared" si="4"/>
        <v>{"xpath":[{ "field":"/MCCI_IN200100UV01/PORR_IN049006UV/controlActProcess/subject/investigationEvent/component/adverseEventAssessment/subject1/primaryRole/player2/code/@code","value":"OBO"}]}</v>
      </c>
      <c r="J82" s="37" t="str">
        <f t="shared" si="3"/>
        <v>B13_speciescodeterm_257_LookUpChec_OBO_p</v>
      </c>
      <c r="K82" t="s">
        <v>548</v>
      </c>
    </row>
    <row r="83" spans="1:11" ht="22.5" customHeight="1">
      <c r="A83" s="33" t="s">
        <v>0</v>
      </c>
      <c r="B83" s="23" t="s">
        <v>218</v>
      </c>
      <c r="C83" s="23" t="s">
        <v>4</v>
      </c>
      <c r="D83" s="34">
        <v>258</v>
      </c>
      <c r="E83" s="4" t="s">
        <v>307</v>
      </c>
      <c r="F83" s="35" t="s">
        <v>386</v>
      </c>
      <c r="G83" s="36" t="s">
        <v>1</v>
      </c>
      <c r="H83" s="35" t="s">
        <v>386</v>
      </c>
      <c r="I83" s="4" t="str">
        <f t="shared" si="4"/>
        <v>{"xpath":[{ "field":"/MCCI_IN200100UV01/PORR_IN049006UV/controlActProcess/subject/investigationEvent/component/adverseEventAssessment/subject1/primaryRole/player2/code/@code","value":"OCA"}]}</v>
      </c>
      <c r="J83" s="37" t="str">
        <f t="shared" si="3"/>
        <v>B13_speciescodeterm_258_LookUpChec_OCA_p</v>
      </c>
      <c r="K83" t="s">
        <v>549</v>
      </c>
    </row>
    <row r="84" spans="1:11" ht="22.5" customHeight="1">
      <c r="A84" s="33" t="s">
        <v>0</v>
      </c>
      <c r="B84" s="23" t="s">
        <v>218</v>
      </c>
      <c r="C84" s="23" t="s">
        <v>4</v>
      </c>
      <c r="D84" s="34">
        <v>259</v>
      </c>
      <c r="E84" s="4" t="s">
        <v>307</v>
      </c>
      <c r="F84" s="35" t="s">
        <v>387</v>
      </c>
      <c r="G84" s="36" t="s">
        <v>1</v>
      </c>
      <c r="H84" s="35" t="s">
        <v>387</v>
      </c>
      <c r="I84" s="4" t="str">
        <f t="shared" si="4"/>
        <v>{"xpath":[{ "field":"/MCCI_IN200100UV01/PORR_IN049006UV/controlActProcess/subject/investigationEvent/component/adverseEventAssessment/subject1/primaryRole/player2/code/@code","value":"OCN"}]}</v>
      </c>
      <c r="J84" s="37" t="str">
        <f t="shared" si="3"/>
        <v>B13_speciescodeterm_259_LookUpChec_OCN_p</v>
      </c>
      <c r="K84" t="s">
        <v>550</v>
      </c>
    </row>
    <row r="85" spans="1:11" ht="22.5" customHeight="1">
      <c r="A85" s="33" t="s">
        <v>0</v>
      </c>
      <c r="B85" s="23" t="s">
        <v>218</v>
      </c>
      <c r="C85" s="23" t="s">
        <v>4</v>
      </c>
      <c r="D85" s="34">
        <v>260</v>
      </c>
      <c r="E85" s="4" t="s">
        <v>307</v>
      </c>
      <c r="F85" s="35" t="s">
        <v>388</v>
      </c>
      <c r="G85" s="36" t="s">
        <v>1</v>
      </c>
      <c r="H85" s="35" t="s">
        <v>388</v>
      </c>
      <c r="I85" s="4" t="str">
        <f t="shared" si="4"/>
        <v>{"xpath":[{ "field":"/MCCI_IN200100UV01/PORR_IN049006UV/controlActProcess/subject/investigationEvent/component/adverseEventAssessment/subject1/primaryRole/player2/code/@code","value":"OCP"}]}</v>
      </c>
      <c r="J85" s="37" t="str">
        <f t="shared" si="3"/>
        <v>B13_speciescodeterm_260_LookUpChec_OCP_p</v>
      </c>
      <c r="K85" t="s">
        <v>551</v>
      </c>
    </row>
    <row r="86" spans="1:11" ht="22.5" customHeight="1">
      <c r="A86" s="33" t="s">
        <v>0</v>
      </c>
      <c r="B86" s="23" t="s">
        <v>218</v>
      </c>
      <c r="C86" s="23" t="s">
        <v>4</v>
      </c>
      <c r="D86" s="34">
        <v>261</v>
      </c>
      <c r="E86" s="4" t="s">
        <v>307</v>
      </c>
      <c r="F86" s="35" t="s">
        <v>389</v>
      </c>
      <c r="G86" s="36" t="s">
        <v>1</v>
      </c>
      <c r="H86" s="35" t="s">
        <v>389</v>
      </c>
      <c r="I86" s="4" t="str">
        <f t="shared" si="4"/>
        <v>{"xpath":[{ "field":"/MCCI_IN200100UV01/PORR_IN049006UV/controlActProcess/subject/investigationEvent/component/adverseEventAssessment/subject1/primaryRole/player2/code/@code","value":"OCE"}]}</v>
      </c>
      <c r="J86" s="37" t="str">
        <f t="shared" si="3"/>
        <v>B13_speciescodeterm_261_LookUpChec_OCE_p</v>
      </c>
      <c r="K86" t="s">
        <v>552</v>
      </c>
    </row>
    <row r="87" spans="1:11" ht="22.5" customHeight="1">
      <c r="A87" s="33" t="s">
        <v>0</v>
      </c>
      <c r="B87" s="23" t="s">
        <v>218</v>
      </c>
      <c r="C87" s="23" t="s">
        <v>4</v>
      </c>
      <c r="D87" s="34">
        <v>262</v>
      </c>
      <c r="E87" s="4" t="s">
        <v>307</v>
      </c>
      <c r="F87" s="35" t="s">
        <v>390</v>
      </c>
      <c r="G87" s="36" t="s">
        <v>1</v>
      </c>
      <c r="H87" s="35" t="s">
        <v>390</v>
      </c>
      <c r="I87" s="4" t="str">
        <f t="shared" si="4"/>
        <v>{"xpath":[{ "field":"/MCCI_IN200100UV01/PORR_IN049006UV/controlActProcess/subject/investigationEvent/component/adverseEventAssessment/subject1/primaryRole/player2/code/@code","value":"ODE"}]}</v>
      </c>
      <c r="J87" s="37" t="str">
        <f t="shared" si="3"/>
        <v>B13_speciescodeterm_262_LookUpChec_ODE_p</v>
      </c>
      <c r="K87" t="s">
        <v>553</v>
      </c>
    </row>
    <row r="88" spans="1:11" ht="22.5" customHeight="1">
      <c r="A88" s="33" t="s">
        <v>0</v>
      </c>
      <c r="B88" s="23" t="s">
        <v>218</v>
      </c>
      <c r="C88" s="23" t="s">
        <v>4</v>
      </c>
      <c r="D88" s="34">
        <v>263</v>
      </c>
      <c r="E88" s="4" t="s">
        <v>307</v>
      </c>
      <c r="F88" s="35" t="s">
        <v>391</v>
      </c>
      <c r="G88" s="36" t="s">
        <v>1</v>
      </c>
      <c r="H88" s="35" t="s">
        <v>391</v>
      </c>
      <c r="I88" s="4" t="str">
        <f t="shared" si="4"/>
        <v>{"xpath":[{ "field":"/MCCI_IN200100UV01/PORR_IN049006UV/controlActProcess/subject/investigationEvent/component/adverseEventAssessment/subject1/primaryRole/player2/code/@code","value":"OEQ"}]}</v>
      </c>
      <c r="J88" s="37" t="str">
        <f t="shared" si="3"/>
        <v>B13_speciescodeterm_263_LookUpChec_OEQ_p</v>
      </c>
      <c r="K88" t="s">
        <v>554</v>
      </c>
    </row>
    <row r="89" spans="1:11" ht="22.5" customHeight="1">
      <c r="A89" s="33" t="s">
        <v>0</v>
      </c>
      <c r="B89" s="23" t="s">
        <v>218</v>
      </c>
      <c r="C89" s="23" t="s">
        <v>4</v>
      </c>
      <c r="D89" s="34">
        <v>264</v>
      </c>
      <c r="E89" s="4" t="s">
        <v>307</v>
      </c>
      <c r="F89" s="35" t="s">
        <v>392</v>
      </c>
      <c r="G89" s="36" t="s">
        <v>1</v>
      </c>
      <c r="H89" s="35" t="s">
        <v>392</v>
      </c>
      <c r="I89" s="4" t="str">
        <f t="shared" si="4"/>
        <v>{"xpath":[{ "field":"/MCCI_IN200100UV01/PORR_IN049006UV/controlActProcess/subject/investigationEvent/component/adverseEventAssessment/subject1/primaryRole/player2/code/@code","value":"OFE"}]}</v>
      </c>
      <c r="J89" s="37" t="str">
        <f t="shared" si="3"/>
        <v>B13_speciescodeterm_264_LookUpChec_OFE_p</v>
      </c>
      <c r="K89" t="s">
        <v>555</v>
      </c>
    </row>
    <row r="90" spans="1:11" ht="22.5" customHeight="1">
      <c r="A90" s="33" t="s">
        <v>0</v>
      </c>
      <c r="B90" s="23" t="s">
        <v>218</v>
      </c>
      <c r="C90" s="23" t="s">
        <v>4</v>
      </c>
      <c r="D90" s="34">
        <v>265</v>
      </c>
      <c r="E90" s="4" t="s">
        <v>307</v>
      </c>
      <c r="F90" s="35" t="s">
        <v>393</v>
      </c>
      <c r="G90" s="36" t="s">
        <v>1</v>
      </c>
      <c r="H90" s="35" t="s">
        <v>393</v>
      </c>
      <c r="I90" s="4" t="str">
        <f t="shared" si="4"/>
        <v>{"xpath":[{ "field":"/MCCI_IN200100UV01/PORR_IN049006UV/controlActProcess/subject/investigationEvent/component/adverseEventAssessment/subject1/primaryRole/player2/code/@code","value":"OLE"}]}</v>
      </c>
      <c r="J90" s="37" t="str">
        <f t="shared" si="3"/>
        <v>B13_speciescodeterm_265_LookUpChec_OLE_p</v>
      </c>
      <c r="K90" t="s">
        <v>556</v>
      </c>
    </row>
    <row r="91" spans="1:11" ht="22.5" customHeight="1">
      <c r="A91" s="33" t="s">
        <v>0</v>
      </c>
      <c r="B91" s="23" t="s">
        <v>218</v>
      </c>
      <c r="C91" s="23" t="s">
        <v>4</v>
      </c>
      <c r="D91" s="34">
        <v>266</v>
      </c>
      <c r="E91" s="4" t="s">
        <v>307</v>
      </c>
      <c r="F91" s="35" t="s">
        <v>394</v>
      </c>
      <c r="G91" s="36" t="s">
        <v>1</v>
      </c>
      <c r="H91" s="35" t="s">
        <v>394</v>
      </c>
      <c r="I91" s="4" t="str">
        <f t="shared" si="4"/>
        <v>{"xpath":[{ "field":"/MCCI_IN200100UV01/PORR_IN049006UV/controlActProcess/subject/investigationEvent/component/adverseEventAssessment/subject1/primaryRole/player2/code/@code","value":"OMA"}]}</v>
      </c>
      <c r="J91" s="37" t="str">
        <f t="shared" si="3"/>
        <v>B13_speciescodeterm_266_LookUpChec_OMA_p</v>
      </c>
      <c r="K91" t="s">
        <v>557</v>
      </c>
    </row>
    <row r="92" spans="1:11" ht="22.5" customHeight="1">
      <c r="A92" s="33" t="s">
        <v>0</v>
      </c>
      <c r="B92" s="23" t="s">
        <v>218</v>
      </c>
      <c r="C92" s="23" t="s">
        <v>4</v>
      </c>
      <c r="D92" s="34">
        <v>267</v>
      </c>
      <c r="E92" s="4" t="s">
        <v>307</v>
      </c>
      <c r="F92" s="35" t="s">
        <v>395</v>
      </c>
      <c r="G92" s="36" t="s">
        <v>1</v>
      </c>
      <c r="H92" s="35" t="s">
        <v>395</v>
      </c>
      <c r="I92" s="4" t="str">
        <f t="shared" si="4"/>
        <v>{"xpath":[{ "field":"/MCCI_IN200100UV01/PORR_IN049006UV/controlActProcess/subject/investigationEvent/component/adverseEventAssessment/subject1/primaryRole/player2/code/@code","value":"OMM"}]}</v>
      </c>
      <c r="J92" s="37" t="str">
        <f t="shared" si="3"/>
        <v>B13_speciescodeterm_267_LookUpChec_OMM_p</v>
      </c>
      <c r="K92" t="s">
        <v>558</v>
      </c>
    </row>
    <row r="93" spans="1:11" ht="22.5" customHeight="1">
      <c r="A93" s="33" t="s">
        <v>0</v>
      </c>
      <c r="B93" s="23" t="s">
        <v>218</v>
      </c>
      <c r="C93" s="23" t="s">
        <v>4</v>
      </c>
      <c r="D93" s="34">
        <v>268</v>
      </c>
      <c r="E93" s="4" t="s">
        <v>307</v>
      </c>
      <c r="F93" s="35" t="s">
        <v>396</v>
      </c>
      <c r="G93" s="36" t="s">
        <v>1</v>
      </c>
      <c r="H93" s="35" t="s">
        <v>396</v>
      </c>
      <c r="I93" s="4" t="str">
        <f t="shared" si="4"/>
        <v>{"xpath":[{ "field":"/MCCI_IN200100UV01/PORR_IN049006UV/controlActProcess/subject/investigationEvent/component/adverseEventAssessment/subject1/primaryRole/player2/code/@code","value":"OMO"}]}</v>
      </c>
      <c r="J93" s="37" t="str">
        <f t="shared" si="3"/>
        <v>B13_speciescodeterm_268_LookUpChec_OMO_p</v>
      </c>
      <c r="K93" t="s">
        <v>559</v>
      </c>
    </row>
    <row r="94" spans="1:11" ht="22.5" customHeight="1">
      <c r="A94" s="33" t="s">
        <v>0</v>
      </c>
      <c r="B94" s="23" t="s">
        <v>218</v>
      </c>
      <c r="C94" s="23" t="s">
        <v>4</v>
      </c>
      <c r="D94" s="34">
        <v>269</v>
      </c>
      <c r="E94" s="4" t="s">
        <v>307</v>
      </c>
      <c r="F94" s="35" t="s">
        <v>397</v>
      </c>
      <c r="G94" s="36" t="s">
        <v>1</v>
      </c>
      <c r="H94" s="35" t="s">
        <v>397</v>
      </c>
      <c r="I94" s="4" t="str">
        <f t="shared" si="4"/>
        <v>{"xpath":[{ "field":"/MCCI_IN200100UV01/PORR_IN049006UV/controlActProcess/subject/investigationEvent/component/adverseEventAssessment/subject1/primaryRole/player2/code/@code","value":"OMU"}]}</v>
      </c>
      <c r="J94" s="37" t="str">
        <f t="shared" si="3"/>
        <v>B13_speciescodeterm_269_LookUpChec_OMU_p</v>
      </c>
      <c r="K94" t="s">
        <v>560</v>
      </c>
    </row>
    <row r="95" spans="1:11" ht="22.5" customHeight="1">
      <c r="A95" s="33" t="s">
        <v>0</v>
      </c>
      <c r="B95" s="23" t="s">
        <v>218</v>
      </c>
      <c r="C95" s="23" t="s">
        <v>4</v>
      </c>
      <c r="D95" s="34">
        <v>270</v>
      </c>
      <c r="E95" s="4" t="s">
        <v>307</v>
      </c>
      <c r="F95" s="35" t="s">
        <v>398</v>
      </c>
      <c r="G95" s="36" t="s">
        <v>1</v>
      </c>
      <c r="H95" s="35" t="s">
        <v>398</v>
      </c>
      <c r="I95" s="4" t="str">
        <f t="shared" si="4"/>
        <v>{"xpath":[{ "field":"/MCCI_IN200100UV01/PORR_IN049006UV/controlActProcess/subject/investigationEvent/component/adverseEventAssessment/subject1/primaryRole/player2/code/@code","value":"OVI"}]}</v>
      </c>
      <c r="J95" s="37" t="str">
        <f t="shared" si="3"/>
        <v>B13_speciescodeterm_270_LookUpChec_OVI_p</v>
      </c>
      <c r="K95" t="s">
        <v>561</v>
      </c>
    </row>
    <row r="96" spans="1:11" ht="22.5" customHeight="1">
      <c r="A96" s="33" t="s">
        <v>0</v>
      </c>
      <c r="B96" s="23" t="s">
        <v>218</v>
      </c>
      <c r="C96" s="23" t="s">
        <v>4</v>
      </c>
      <c r="D96" s="34">
        <v>271</v>
      </c>
      <c r="E96" s="4" t="s">
        <v>307</v>
      </c>
      <c r="F96" s="35" t="s">
        <v>399</v>
      </c>
      <c r="G96" s="36" t="s">
        <v>1</v>
      </c>
      <c r="H96" s="35" t="s">
        <v>399</v>
      </c>
      <c r="I96" s="4" t="str">
        <f t="shared" si="4"/>
        <v>{"xpath":[{ "field":"/MCCI_IN200100UV01/PORR_IN049006UV/controlActProcess/subject/investigationEvent/component/adverseEventAssessment/subject1/primaryRole/player2/code/@code","value":"OPO"}]}</v>
      </c>
      <c r="J96" s="37" t="str">
        <f t="shared" si="3"/>
        <v>B13_speciescodeterm_271_LookUpChec_OPO_p</v>
      </c>
      <c r="K96" t="s">
        <v>562</v>
      </c>
    </row>
    <row r="97" spans="1:11" ht="22.5" customHeight="1">
      <c r="A97" s="33" t="s">
        <v>0</v>
      </c>
      <c r="B97" s="23" t="s">
        <v>218</v>
      </c>
      <c r="C97" s="23" t="s">
        <v>4</v>
      </c>
      <c r="D97" s="34">
        <v>272</v>
      </c>
      <c r="E97" s="4" t="s">
        <v>307</v>
      </c>
      <c r="F97" s="35" t="s">
        <v>400</v>
      </c>
      <c r="G97" s="36" t="s">
        <v>1</v>
      </c>
      <c r="H97" s="35" t="s">
        <v>400</v>
      </c>
      <c r="I97" s="4" t="str">
        <f t="shared" si="4"/>
        <v>{"xpath":[{ "field":"/MCCI_IN200100UV01/PORR_IN049006UV/controlActProcess/subject/investigationEvent/component/adverseEventAssessment/subject1/primaryRole/player2/code/@code","value":"ORE"}]}</v>
      </c>
      <c r="J97" s="37" t="str">
        <f t="shared" si="3"/>
        <v>B13_speciescodeterm_272_LookUpChec_ORE_p</v>
      </c>
      <c r="K97" t="s">
        <v>563</v>
      </c>
    </row>
    <row r="98" spans="1:11" ht="22.5" customHeight="1">
      <c r="A98" s="33" t="s">
        <v>0</v>
      </c>
      <c r="B98" s="23" t="s">
        <v>218</v>
      </c>
      <c r="C98" s="23" t="s">
        <v>4</v>
      </c>
      <c r="D98" s="34">
        <v>273</v>
      </c>
      <c r="E98" s="4" t="s">
        <v>307</v>
      </c>
      <c r="F98" s="35" t="s">
        <v>401</v>
      </c>
      <c r="G98" s="36" t="s">
        <v>1</v>
      </c>
      <c r="H98" s="35" t="s">
        <v>401</v>
      </c>
      <c r="I98" s="4" t="str">
        <f t="shared" si="4"/>
        <v>{"xpath":[{ "field":"/MCCI_IN200100UV01/PORR_IN049006UV/controlActProcess/subject/investigationEvent/component/adverseEventAssessment/subject1/primaryRole/player2/code/@code","value":"ORO"}]}</v>
      </c>
      <c r="J98" s="37" t="str">
        <f t="shared" si="3"/>
        <v>B13_speciescodeterm_273_LookUpChec_ORO_p</v>
      </c>
      <c r="K98" t="s">
        <v>564</v>
      </c>
    </row>
    <row r="99" spans="1:11" ht="22.5" customHeight="1">
      <c r="A99" s="33" t="s">
        <v>0</v>
      </c>
      <c r="B99" s="23" t="s">
        <v>218</v>
      </c>
      <c r="C99" s="23" t="s">
        <v>4</v>
      </c>
      <c r="D99" s="34">
        <v>274</v>
      </c>
      <c r="E99" s="4" t="s">
        <v>307</v>
      </c>
      <c r="F99" s="35" t="s">
        <v>402</v>
      </c>
      <c r="G99" s="36" t="s">
        <v>1</v>
      </c>
      <c r="H99" s="35" t="s">
        <v>402</v>
      </c>
      <c r="I99" s="4" t="str">
        <f t="shared" si="4"/>
        <v>{"xpath":[{ "field":"/MCCI_IN200100UV01/PORR_IN049006UV/controlActProcess/subject/investigationEvent/component/adverseEventAssessment/subject1/primaryRole/player2/code/@code","value":"OWL"}]}</v>
      </c>
      <c r="J99" s="37" t="str">
        <f t="shared" si="3"/>
        <v>B13_speciescodeterm_274_LookUpChec_OWL_p</v>
      </c>
      <c r="K99" t="s">
        <v>565</v>
      </c>
    </row>
    <row r="100" spans="1:11" ht="22.5" customHeight="1">
      <c r="A100" s="33" t="s">
        <v>0</v>
      </c>
      <c r="B100" s="23" t="s">
        <v>218</v>
      </c>
      <c r="C100" s="23" t="s">
        <v>4</v>
      </c>
      <c r="D100" s="34">
        <v>275</v>
      </c>
      <c r="E100" s="4" t="s">
        <v>307</v>
      </c>
      <c r="F100" s="35" t="s">
        <v>403</v>
      </c>
      <c r="G100" s="36" t="s">
        <v>1</v>
      </c>
      <c r="H100" s="35" t="s">
        <v>403</v>
      </c>
      <c r="I100" s="4" t="str">
        <f t="shared" si="4"/>
        <v>{"xpath":[{ "field":"/MCCI_IN200100UV01/PORR_IN049006UV/controlActProcess/subject/investigationEvent/component/adverseEventAssessment/subject1/primaryRole/player2/code/@code","value":"PAN"}]}</v>
      </c>
      <c r="J100" s="37" t="str">
        <f t="shared" si="3"/>
        <v>B13_speciescodeterm_275_LookUpChec_PAN_p</v>
      </c>
      <c r="K100" t="s">
        <v>566</v>
      </c>
    </row>
    <row r="101" spans="1:11" ht="22.5" customHeight="1">
      <c r="A101" s="33" t="s">
        <v>0</v>
      </c>
      <c r="B101" s="23" t="s">
        <v>218</v>
      </c>
      <c r="C101" s="23" t="s">
        <v>4</v>
      </c>
      <c r="D101" s="34">
        <v>276</v>
      </c>
      <c r="E101" s="4" t="s">
        <v>307</v>
      </c>
      <c r="F101" s="35" t="s">
        <v>404</v>
      </c>
      <c r="G101" s="36" t="s">
        <v>1</v>
      </c>
      <c r="H101" s="35" t="s">
        <v>404</v>
      </c>
      <c r="I101" s="4" t="str">
        <f t="shared" si="4"/>
        <v>{"xpath":[{ "field":"/MCCI_IN200100UV01/PORR_IN049006UV/controlActProcess/subject/investigationEvent/component/adverseEventAssessment/subject1/primaryRole/player2/code/@code","value":"PAR"}]}</v>
      </c>
      <c r="J101" s="37" t="str">
        <f t="shared" si="3"/>
        <v>B13_speciescodeterm_276_LookUpChec_PAR_p</v>
      </c>
      <c r="K101" t="s">
        <v>567</v>
      </c>
    </row>
    <row r="102" spans="1:11" ht="22.5" customHeight="1">
      <c r="A102" s="33" t="s">
        <v>0</v>
      </c>
      <c r="B102" s="23" t="s">
        <v>218</v>
      </c>
      <c r="C102" s="23" t="s">
        <v>4</v>
      </c>
      <c r="D102" s="34">
        <v>277</v>
      </c>
      <c r="E102" s="4" t="s">
        <v>307</v>
      </c>
      <c r="F102" s="35" t="s">
        <v>405</v>
      </c>
      <c r="G102" s="36" t="s">
        <v>1</v>
      </c>
      <c r="H102" s="35" t="s">
        <v>405</v>
      </c>
      <c r="I102" s="4" t="str">
        <f t="shared" si="4"/>
        <v>{"xpath":[{ "field":"/MCCI_IN200100UV01/PORR_IN049006UV/controlActProcess/subject/investigationEvent/component/adverseEventAssessment/subject1/primaryRole/player2/code/@code","value":"PRR"}]}</v>
      </c>
      <c r="J102" s="37" t="str">
        <f t="shared" si="3"/>
        <v>B13_speciescodeterm_277_LookUpChec_PRR_p</v>
      </c>
      <c r="K102" t="s">
        <v>568</v>
      </c>
    </row>
    <row r="103" spans="1:11" ht="22.5" customHeight="1">
      <c r="A103" s="33" t="s">
        <v>0</v>
      </c>
      <c r="B103" s="23" t="s">
        <v>218</v>
      </c>
      <c r="C103" s="23" t="s">
        <v>4</v>
      </c>
      <c r="D103" s="34">
        <v>278</v>
      </c>
      <c r="E103" s="4" t="s">
        <v>307</v>
      </c>
      <c r="F103" s="35" t="s">
        <v>406</v>
      </c>
      <c r="G103" s="36" t="s">
        <v>1</v>
      </c>
      <c r="H103" s="35" t="s">
        <v>406</v>
      </c>
      <c r="I103" s="4" t="str">
        <f t="shared" si="4"/>
        <v>{"xpath":[{ "field":"/MCCI_IN200100UV01/PORR_IN049006UV/controlActProcess/subject/investigationEvent/component/adverseEventAssessment/subject1/primaryRole/player2/code/@code","value":"PRT"}]}</v>
      </c>
      <c r="J103" s="37" t="str">
        <f t="shared" si="3"/>
        <v>B13_speciescodeterm_278_LookUpChec_PRT_p</v>
      </c>
      <c r="K103" t="s">
        <v>569</v>
      </c>
    </row>
    <row r="104" spans="1:11" ht="22.5" customHeight="1">
      <c r="A104" s="33" t="s">
        <v>0</v>
      </c>
      <c r="B104" s="23" t="s">
        <v>218</v>
      </c>
      <c r="C104" s="23" t="s">
        <v>4</v>
      </c>
      <c r="D104" s="34">
        <v>279</v>
      </c>
      <c r="E104" s="4" t="s">
        <v>307</v>
      </c>
      <c r="F104" s="35" t="s">
        <v>407</v>
      </c>
      <c r="G104" s="36" t="s">
        <v>1</v>
      </c>
      <c r="H104" s="35" t="s">
        <v>407</v>
      </c>
      <c r="I104" s="4" t="str">
        <f t="shared" si="4"/>
        <v>{"xpath":[{ "field":"/MCCI_IN200100UV01/PORR_IN049006UV/controlActProcess/subject/investigationEvent/component/adverseEventAssessment/subject1/primaryRole/player2/code/@code","value":"PER"}]}</v>
      </c>
      <c r="J104" s="37" t="str">
        <f t="shared" si="3"/>
        <v>B13_speciescodeterm_279_LookUpChec_PER_p</v>
      </c>
      <c r="K104" t="s">
        <v>570</v>
      </c>
    </row>
    <row r="105" spans="1:11" ht="22.5" customHeight="1">
      <c r="A105" s="33" t="s">
        <v>0</v>
      </c>
      <c r="B105" s="23" t="s">
        <v>218</v>
      </c>
      <c r="C105" s="23" t="s">
        <v>4</v>
      </c>
      <c r="D105" s="34">
        <v>280</v>
      </c>
      <c r="E105" s="4" t="s">
        <v>307</v>
      </c>
      <c r="F105" s="35" t="s">
        <v>408</v>
      </c>
      <c r="G105" s="36" t="s">
        <v>1</v>
      </c>
      <c r="H105" s="35" t="s">
        <v>408</v>
      </c>
      <c r="I105" s="4" t="str">
        <f t="shared" si="4"/>
        <v>{"xpath":[{ "field":"/MCCI_IN200100UV01/PORR_IN049006UV/controlActProcess/subject/investigationEvent/component/adverseEventAssessment/subject1/primaryRole/player2/code/@code","value":"PHE"}]}</v>
      </c>
      <c r="J105" s="37" t="str">
        <f t="shared" si="3"/>
        <v>B13_speciescodeterm_280_LookUpChec_PHE_p</v>
      </c>
      <c r="K105" t="s">
        <v>571</v>
      </c>
    </row>
    <row r="106" spans="1:11" ht="22.5" customHeight="1">
      <c r="A106" s="33" t="s">
        <v>0</v>
      </c>
      <c r="B106" s="23" t="s">
        <v>218</v>
      </c>
      <c r="C106" s="23" t="s">
        <v>4</v>
      </c>
      <c r="D106" s="34">
        <v>281</v>
      </c>
      <c r="E106" s="4" t="s">
        <v>307</v>
      </c>
      <c r="F106" s="35" t="s">
        <v>409</v>
      </c>
      <c r="G106" s="36" t="s">
        <v>1</v>
      </c>
      <c r="H106" s="35" t="s">
        <v>409</v>
      </c>
      <c r="I106" s="4" t="str">
        <f t="shared" si="4"/>
        <v>{"xpath":[{ "field":"/MCCI_IN200100UV01/PORR_IN049006UV/controlActProcess/subject/investigationEvent/component/adverseEventAssessment/subject1/primaryRole/player2/code/@code","value":"PIG"}]}</v>
      </c>
      <c r="J106" s="37" t="str">
        <f t="shared" si="3"/>
        <v>B13_speciescodeterm_281_LookUpChec_PIG_p</v>
      </c>
      <c r="K106" t="s">
        <v>572</v>
      </c>
    </row>
    <row r="107" spans="1:11" ht="22.5" customHeight="1">
      <c r="A107" s="33" t="s">
        <v>0</v>
      </c>
      <c r="B107" s="23" t="s">
        <v>218</v>
      </c>
      <c r="C107" s="23" t="s">
        <v>4</v>
      </c>
      <c r="D107" s="34">
        <v>282</v>
      </c>
      <c r="E107" s="4" t="s">
        <v>307</v>
      </c>
      <c r="F107" s="35" t="s">
        <v>410</v>
      </c>
      <c r="G107" s="36" t="s">
        <v>1</v>
      </c>
      <c r="H107" s="35" t="s">
        <v>410</v>
      </c>
      <c r="I107" s="4" t="str">
        <f t="shared" si="4"/>
        <v>{"xpath":[{ "field":"/MCCI_IN200100UV01/PORR_IN049006UV/controlActProcess/subject/investigationEvent/component/adverseEventAssessment/subject1/primaryRole/player2/code/@code","value":"PGE"}]}</v>
      </c>
      <c r="J107" s="37" t="str">
        <f t="shared" si="3"/>
        <v>B13_speciescodeterm_282_LookUpChec_PGE_p</v>
      </c>
      <c r="K107" t="s">
        <v>573</v>
      </c>
    </row>
    <row r="108" spans="1:11" ht="22.5" customHeight="1">
      <c r="A108" s="33" t="s">
        <v>0</v>
      </c>
      <c r="B108" s="23" t="s">
        <v>218</v>
      </c>
      <c r="C108" s="23" t="s">
        <v>4</v>
      </c>
      <c r="D108" s="34">
        <v>283</v>
      </c>
      <c r="E108" s="4" t="s">
        <v>307</v>
      </c>
      <c r="F108" s="35" t="s">
        <v>411</v>
      </c>
      <c r="G108" s="36" t="s">
        <v>1</v>
      </c>
      <c r="H108" s="35" t="s">
        <v>411</v>
      </c>
      <c r="I108" s="4" t="str">
        <f t="shared" si="4"/>
        <v>{"xpath":[{ "field":"/MCCI_IN200100UV01/PORR_IN049006UV/controlActProcess/subject/investigationEvent/component/adverseEventAssessment/subject1/primaryRole/player2/code/@code","value":"PRI"}]}</v>
      </c>
      <c r="J108" s="37" t="str">
        <f t="shared" si="3"/>
        <v>B13_speciescodeterm_283_LookUpChec_PRI_p</v>
      </c>
      <c r="K108" t="s">
        <v>574</v>
      </c>
    </row>
    <row r="109" spans="1:11" ht="22.5" customHeight="1">
      <c r="A109" s="33" t="s">
        <v>0</v>
      </c>
      <c r="B109" s="23" t="s">
        <v>218</v>
      </c>
      <c r="C109" s="23" t="s">
        <v>4</v>
      </c>
      <c r="D109" s="34">
        <v>284</v>
      </c>
      <c r="E109" s="4" t="s">
        <v>307</v>
      </c>
      <c r="F109" s="35" t="s">
        <v>412</v>
      </c>
      <c r="G109" s="36" t="s">
        <v>1</v>
      </c>
      <c r="H109" s="35" t="s">
        <v>412</v>
      </c>
      <c r="I109" s="4" t="str">
        <f t="shared" si="4"/>
        <v>{"xpath":[{ "field":"/MCCI_IN200100UV01/PORR_IN049006UV/controlActProcess/subject/investigationEvent/component/adverseEventAssessment/subject1/primaryRole/player2/code/@code","value":"PRO"}]}</v>
      </c>
      <c r="J109" s="37" t="str">
        <f t="shared" si="3"/>
        <v>B13_speciescodeterm_284_LookUpChec_PRO_p</v>
      </c>
      <c r="K109" t="s">
        <v>575</v>
      </c>
    </row>
    <row r="110" spans="1:11" ht="22.5" customHeight="1">
      <c r="A110" s="33" t="s">
        <v>0</v>
      </c>
      <c r="B110" s="23" t="s">
        <v>218</v>
      </c>
      <c r="C110" s="23" t="s">
        <v>4</v>
      </c>
      <c r="D110" s="34">
        <v>285</v>
      </c>
      <c r="E110" s="4" t="s">
        <v>307</v>
      </c>
      <c r="F110" s="35" t="s">
        <v>413</v>
      </c>
      <c r="G110" s="36" t="s">
        <v>1</v>
      </c>
      <c r="H110" s="35" t="s">
        <v>413</v>
      </c>
      <c r="I110" s="4" t="str">
        <f t="shared" si="4"/>
        <v>{"xpath":[{ "field":"/MCCI_IN200100UV01/PORR_IN049006UV/controlActProcess/subject/investigationEvent/component/adverseEventAssessment/subject1/primaryRole/player2/code/@code","value":"QUA"}]}</v>
      </c>
      <c r="J110" s="37" t="str">
        <f t="shared" si="3"/>
        <v>B13_speciescodeterm_285_LookUpChec_QUA_p</v>
      </c>
      <c r="K110" t="s">
        <v>576</v>
      </c>
    </row>
    <row r="111" spans="1:11" ht="22.5" customHeight="1">
      <c r="A111" s="33" t="s">
        <v>0</v>
      </c>
      <c r="B111" s="23" t="s">
        <v>218</v>
      </c>
      <c r="C111" s="23" t="s">
        <v>4</v>
      </c>
      <c r="D111" s="34">
        <v>286</v>
      </c>
      <c r="E111" s="4" t="s">
        <v>307</v>
      </c>
      <c r="F111" s="35" t="s">
        <v>414</v>
      </c>
      <c r="G111" s="36" t="s">
        <v>1</v>
      </c>
      <c r="H111" s="35" t="s">
        <v>414</v>
      </c>
      <c r="I111" s="4" t="str">
        <f t="shared" si="4"/>
        <v>{"xpath":[{ "field":"/MCCI_IN200100UV01/PORR_IN049006UV/controlActProcess/subject/investigationEvent/component/adverseEventAssessment/subject1/primaryRole/player2/code/@code","value":"RAB"}]}</v>
      </c>
      <c r="J111" s="37" t="str">
        <f t="shared" si="3"/>
        <v>B13_speciescodeterm_286_LookUpChec_RAB_p</v>
      </c>
      <c r="K111" t="s">
        <v>577</v>
      </c>
    </row>
    <row r="112" spans="1:11" ht="22.5" customHeight="1">
      <c r="A112" s="33" t="s">
        <v>0</v>
      </c>
      <c r="B112" s="23" t="s">
        <v>218</v>
      </c>
      <c r="C112" s="23" t="s">
        <v>4</v>
      </c>
      <c r="D112" s="34">
        <v>287</v>
      </c>
      <c r="E112" s="4" t="s">
        <v>307</v>
      </c>
      <c r="F112" s="35" t="s">
        <v>415</v>
      </c>
      <c r="G112" s="36" t="s">
        <v>1</v>
      </c>
      <c r="H112" s="35" t="s">
        <v>415</v>
      </c>
      <c r="I112" s="4" t="str">
        <f t="shared" si="4"/>
        <v>{"xpath":[{ "field":"/MCCI_IN200100UV01/PORR_IN049006UV/controlActProcess/subject/investigationEvent/component/adverseEventAssessment/subject1/primaryRole/player2/code/@code","value":"RCC"}]}</v>
      </c>
      <c r="J112" s="37" t="str">
        <f t="shared" si="3"/>
        <v>B13_speciescodeterm_287_LookUpChec_RCC_p</v>
      </c>
      <c r="K112" t="s">
        <v>578</v>
      </c>
    </row>
    <row r="113" spans="1:11" ht="22.5" customHeight="1">
      <c r="A113" s="33" t="s">
        <v>0</v>
      </c>
      <c r="B113" s="23" t="s">
        <v>218</v>
      </c>
      <c r="C113" s="23" t="s">
        <v>4</v>
      </c>
      <c r="D113" s="34">
        <v>288</v>
      </c>
      <c r="E113" s="4" t="s">
        <v>307</v>
      </c>
      <c r="F113" s="35" t="s">
        <v>416</v>
      </c>
      <c r="G113" s="36" t="s">
        <v>1</v>
      </c>
      <c r="H113" s="35" t="s">
        <v>416</v>
      </c>
      <c r="I113" s="4" t="str">
        <f t="shared" si="4"/>
        <v>{"xpath":[{ "field":"/MCCI_IN200100UV01/PORR_IN049006UV/controlActProcess/subject/investigationEvent/component/adverseEventAssessment/subject1/primaryRole/player2/code/@code","value":"RAC"}]}</v>
      </c>
      <c r="J113" s="37" t="str">
        <f t="shared" si="3"/>
        <v>B13_speciescodeterm_288_LookUpChec_RAC_p</v>
      </c>
      <c r="K113" t="s">
        <v>579</v>
      </c>
    </row>
    <row r="114" spans="1:11" ht="22.5" customHeight="1">
      <c r="A114" s="33" t="s">
        <v>0</v>
      </c>
      <c r="B114" s="23" t="s">
        <v>218</v>
      </c>
      <c r="C114" s="23" t="s">
        <v>4</v>
      </c>
      <c r="D114" s="34">
        <v>289</v>
      </c>
      <c r="E114" s="4" t="s">
        <v>307</v>
      </c>
      <c r="F114" s="35" t="s">
        <v>417</v>
      </c>
      <c r="G114" s="36" t="s">
        <v>1</v>
      </c>
      <c r="H114" s="35" t="s">
        <v>417</v>
      </c>
      <c r="I114" s="4" t="str">
        <f t="shared" si="4"/>
        <v>{"xpath":[{ "field":"/MCCI_IN200100UV01/PORR_IN049006UV/controlActProcess/subject/investigationEvent/component/adverseEventAssessment/subject1/primaryRole/player2/code/@code","value":"RAT"}]}</v>
      </c>
      <c r="J114" s="37" t="str">
        <f t="shared" si="3"/>
        <v>B13_speciescodeterm_289_LookUpChec_RAT_p</v>
      </c>
      <c r="K114" t="s">
        <v>580</v>
      </c>
    </row>
    <row r="115" spans="1:11" ht="22.5" customHeight="1">
      <c r="A115" s="33" t="s">
        <v>0</v>
      </c>
      <c r="B115" s="23" t="s">
        <v>218</v>
      </c>
      <c r="C115" s="23" t="s">
        <v>4</v>
      </c>
      <c r="D115" s="34">
        <v>290</v>
      </c>
      <c r="E115" s="4" t="s">
        <v>307</v>
      </c>
      <c r="F115" s="35" t="s">
        <v>418</v>
      </c>
      <c r="G115" s="36" t="s">
        <v>1</v>
      </c>
      <c r="H115" s="35" t="s">
        <v>418</v>
      </c>
      <c r="I115" s="4" t="str">
        <f t="shared" si="4"/>
        <v>{"xpath":[{ "field":"/MCCI_IN200100UV01/PORR_IN049006UV/controlActProcess/subject/investigationEvent/component/adverseEventAssessment/subject1/primaryRole/player2/code/@code","value":"RED"}]}</v>
      </c>
      <c r="J115" s="37" t="str">
        <f t="shared" si="3"/>
        <v>B13_speciescodeterm_290_LookUpChec_RED_p</v>
      </c>
      <c r="K115" t="s">
        <v>581</v>
      </c>
    </row>
    <row r="116" spans="1:11" ht="22.5" customHeight="1">
      <c r="A116" s="33" t="s">
        <v>0</v>
      </c>
      <c r="B116" s="23" t="s">
        <v>218</v>
      </c>
      <c r="C116" s="23" t="s">
        <v>4</v>
      </c>
      <c r="D116" s="34">
        <v>291</v>
      </c>
      <c r="E116" s="4" t="s">
        <v>307</v>
      </c>
      <c r="F116" s="35" t="s">
        <v>419</v>
      </c>
      <c r="G116" s="36" t="s">
        <v>1</v>
      </c>
      <c r="H116" s="35" t="s">
        <v>419</v>
      </c>
      <c r="I116" s="4" t="str">
        <f t="shared" si="4"/>
        <v>{"xpath":[{ "field":"/MCCI_IN200100UV01/PORR_IN049006UV/controlActProcess/subject/investigationEvent/component/adverseEventAssessment/subject1/primaryRole/player2/code/@code","value":"REI"}]}</v>
      </c>
      <c r="J116" s="37" t="str">
        <f t="shared" si="3"/>
        <v>B13_speciescodeterm_291_LookUpChec_REI_p</v>
      </c>
      <c r="K116" t="s">
        <v>582</v>
      </c>
    </row>
    <row r="117" spans="1:11" ht="22.5" customHeight="1">
      <c r="A117" s="33" t="s">
        <v>0</v>
      </c>
      <c r="B117" s="23" t="s">
        <v>218</v>
      </c>
      <c r="C117" s="23" t="s">
        <v>4</v>
      </c>
      <c r="D117" s="34">
        <v>292</v>
      </c>
      <c r="E117" s="4" t="s">
        <v>307</v>
      </c>
      <c r="F117" s="35" t="s">
        <v>420</v>
      </c>
      <c r="G117" s="36" t="s">
        <v>1</v>
      </c>
      <c r="H117" s="35" t="s">
        <v>420</v>
      </c>
      <c r="I117" s="4" t="str">
        <f t="shared" si="4"/>
        <v>{"xpath":[{ "field":"/MCCI_IN200100UV01/PORR_IN049006UV/controlActProcess/subject/investigationEvent/component/adverseEventAssessment/subject1/primaryRole/player2/code/@code","value":"ROE"}]}</v>
      </c>
      <c r="J117" s="37" t="str">
        <f t="shared" si="3"/>
        <v>B13_speciescodeterm_292_LookUpChec_ROE_p</v>
      </c>
      <c r="K117" t="s">
        <v>583</v>
      </c>
    </row>
    <row r="118" spans="1:11" ht="22.5" customHeight="1">
      <c r="A118" s="33" t="s">
        <v>0</v>
      </c>
      <c r="B118" s="23" t="s">
        <v>218</v>
      </c>
      <c r="C118" s="23" t="s">
        <v>4</v>
      </c>
      <c r="D118" s="34">
        <v>293</v>
      </c>
      <c r="E118" s="4" t="s">
        <v>307</v>
      </c>
      <c r="F118" s="35" t="s">
        <v>421</v>
      </c>
      <c r="G118" s="36" t="s">
        <v>1</v>
      </c>
      <c r="H118" s="35" t="s">
        <v>421</v>
      </c>
      <c r="I118" s="4" t="str">
        <f t="shared" si="4"/>
        <v>{"xpath":[{ "field":"/MCCI_IN200100UV01/PORR_IN049006UV/controlActProcess/subject/investigationEvent/component/adverseEventAssessment/subject1/primaryRole/player2/code/@code","value":"SHE"}]}</v>
      </c>
      <c r="J118" s="37" t="str">
        <f t="shared" si="3"/>
        <v>B13_speciescodeterm_293_LookUpChec_SHE_p</v>
      </c>
      <c r="K118" t="s">
        <v>584</v>
      </c>
    </row>
    <row r="119" spans="1:11" ht="22.5" customHeight="1">
      <c r="A119" s="33" t="s">
        <v>0</v>
      </c>
      <c r="B119" s="23" t="s">
        <v>218</v>
      </c>
      <c r="C119" s="23" t="s">
        <v>4</v>
      </c>
      <c r="D119" s="34">
        <v>294</v>
      </c>
      <c r="E119" s="4" t="s">
        <v>307</v>
      </c>
      <c r="F119" s="35" t="s">
        <v>422</v>
      </c>
      <c r="G119" s="36" t="s">
        <v>1</v>
      </c>
      <c r="H119" s="35" t="s">
        <v>422</v>
      </c>
      <c r="I119" s="4" t="str">
        <f t="shared" si="4"/>
        <v>{"xpath":[{ "field":"/MCCI_IN200100UV01/PORR_IN049006UV/controlActProcess/subject/investigationEvent/component/adverseEventAssessment/subject1/primaryRole/player2/code/@code","value":"SKU"}]}</v>
      </c>
      <c r="J119" s="37" t="str">
        <f t="shared" si="3"/>
        <v>B13_speciescodeterm_294_LookUpChec_SKU_p</v>
      </c>
      <c r="K119" t="s">
        <v>585</v>
      </c>
    </row>
    <row r="120" spans="1:11" ht="22.5" customHeight="1">
      <c r="A120" s="33" t="s">
        <v>0</v>
      </c>
      <c r="B120" s="23" t="s">
        <v>218</v>
      </c>
      <c r="C120" s="23" t="s">
        <v>4</v>
      </c>
      <c r="D120" s="34">
        <v>295</v>
      </c>
      <c r="E120" s="4" t="s">
        <v>307</v>
      </c>
      <c r="F120" s="35" t="s">
        <v>423</v>
      </c>
      <c r="G120" s="36" t="s">
        <v>1</v>
      </c>
      <c r="H120" s="35" t="s">
        <v>423</v>
      </c>
      <c r="I120" s="4" t="str">
        <f t="shared" si="4"/>
        <v>{"xpath":[{ "field":"/MCCI_IN200100UV01/PORR_IN049006UV/controlActProcess/subject/investigationEvent/component/adverseEventAssessment/subject1/primaryRole/player2/code/@code","value":"SNA"}]}</v>
      </c>
      <c r="J120" s="37" t="str">
        <f t="shared" si="3"/>
        <v>B13_speciescodeterm_295_LookUpChec_SNA_p</v>
      </c>
      <c r="K120" t="s">
        <v>586</v>
      </c>
    </row>
    <row r="121" spans="1:11" ht="22.5" customHeight="1">
      <c r="A121" s="33" t="s">
        <v>0</v>
      </c>
      <c r="B121" s="23" t="s">
        <v>218</v>
      </c>
      <c r="C121" s="23" t="s">
        <v>4</v>
      </c>
      <c r="D121" s="34">
        <v>296</v>
      </c>
      <c r="E121" s="4" t="s">
        <v>307</v>
      </c>
      <c r="F121" s="35" t="s">
        <v>424</v>
      </c>
      <c r="G121" s="36" t="s">
        <v>1</v>
      </c>
      <c r="H121" s="35" t="s">
        <v>424</v>
      </c>
      <c r="I121" s="4" t="str">
        <f t="shared" si="4"/>
        <v>{"xpath":[{ "field":"/MCCI_IN200100UV01/PORR_IN049006UV/controlActProcess/subject/investigationEvent/component/adverseEventAssessment/subject1/primaryRole/player2/code/@code","value":"SNI"}]}</v>
      </c>
      <c r="J121" s="37" t="str">
        <f t="shared" si="3"/>
        <v>B13_speciescodeterm_296_LookUpChec_SNI_p</v>
      </c>
      <c r="K121" t="s">
        <v>587</v>
      </c>
    </row>
    <row r="122" spans="1:11" ht="22.5" customHeight="1">
      <c r="A122" s="33" t="s">
        <v>0</v>
      </c>
      <c r="B122" s="23" t="s">
        <v>218</v>
      </c>
      <c r="C122" s="23" t="s">
        <v>4</v>
      </c>
      <c r="D122" s="34">
        <v>297</v>
      </c>
      <c r="E122" s="4" t="s">
        <v>307</v>
      </c>
      <c r="F122" s="35" t="s">
        <v>425</v>
      </c>
      <c r="G122" s="36" t="s">
        <v>1</v>
      </c>
      <c r="H122" s="35" t="s">
        <v>425</v>
      </c>
      <c r="I122" s="4" t="str">
        <f t="shared" si="4"/>
        <v>{"xpath":[{ "field":"/MCCI_IN200100UV01/PORR_IN049006UV/controlActProcess/subject/investigationEvent/component/adverseEventAssessment/subject1/primaryRole/player2/code/@code","value":"SPA"}]}</v>
      </c>
      <c r="J122" s="37" t="str">
        <f t="shared" si="3"/>
        <v>B13_speciescodeterm_297_LookUpChec_SPA_p</v>
      </c>
      <c r="K122" t="s">
        <v>588</v>
      </c>
    </row>
    <row r="123" spans="1:11" ht="22.5" customHeight="1">
      <c r="A123" s="33" t="s">
        <v>0</v>
      </c>
      <c r="B123" s="23" t="s">
        <v>218</v>
      </c>
      <c r="C123" s="23" t="s">
        <v>4</v>
      </c>
      <c r="D123" s="34">
        <v>298</v>
      </c>
      <c r="E123" s="4" t="s">
        <v>307</v>
      </c>
      <c r="F123" s="35" t="s">
        <v>426</v>
      </c>
      <c r="G123" s="36" t="s">
        <v>1</v>
      </c>
      <c r="H123" s="35" t="s">
        <v>426</v>
      </c>
      <c r="I123" s="4" t="str">
        <f t="shared" si="4"/>
        <v>{"xpath":[{ "field":"/MCCI_IN200100UV01/PORR_IN049006UV/controlActProcess/subject/investigationEvent/component/adverseEventAssessment/subject1/primaryRole/player2/code/@code","value":"SPI"}]}</v>
      </c>
      <c r="J123" s="37" t="str">
        <f t="shared" si="3"/>
        <v>B13_speciescodeterm_298_LookUpChec_SPI_p</v>
      </c>
      <c r="K123" t="s">
        <v>589</v>
      </c>
    </row>
    <row r="124" spans="1:11" ht="22.5" customHeight="1">
      <c r="A124" s="33" t="s">
        <v>0</v>
      </c>
      <c r="B124" s="23" t="s">
        <v>218</v>
      </c>
      <c r="C124" s="23" t="s">
        <v>4</v>
      </c>
      <c r="D124" s="34">
        <v>299</v>
      </c>
      <c r="E124" s="4" t="s">
        <v>307</v>
      </c>
      <c r="F124" s="35" t="s">
        <v>427</v>
      </c>
      <c r="G124" s="36" t="s">
        <v>1</v>
      </c>
      <c r="H124" s="35" t="s">
        <v>427</v>
      </c>
      <c r="I124" s="4" t="str">
        <f t="shared" si="4"/>
        <v>{"xpath":[{ "field":"/MCCI_IN200100UV01/PORR_IN049006UV/controlActProcess/subject/investigationEvent/component/adverseEventAssessment/subject1/primaryRole/player2/code/@code","value":"SQU"}]}</v>
      </c>
      <c r="J124" s="37" t="str">
        <f t="shared" si="3"/>
        <v>B13_speciescodeterm_299_LookUpChec_SQU_p</v>
      </c>
      <c r="K124" t="s">
        <v>590</v>
      </c>
    </row>
    <row r="125" spans="1:11" ht="22.5" customHeight="1">
      <c r="A125" s="33" t="s">
        <v>0</v>
      </c>
      <c r="B125" s="23" t="s">
        <v>218</v>
      </c>
      <c r="C125" s="23" t="s">
        <v>4</v>
      </c>
      <c r="D125" s="34">
        <v>300</v>
      </c>
      <c r="E125" s="4" t="s">
        <v>307</v>
      </c>
      <c r="F125" s="35" t="s">
        <v>428</v>
      </c>
      <c r="G125" s="36" t="s">
        <v>1</v>
      </c>
      <c r="H125" s="35" t="s">
        <v>428</v>
      </c>
      <c r="I125" s="4" t="str">
        <f t="shared" si="4"/>
        <v>{"xpath":[{ "field":"/MCCI_IN200100UV01/PORR_IN049006UV/controlActProcess/subject/investigationEvent/component/adverseEventAssessment/subject1/primaryRole/player2/code/@code","value":"STA"}]}</v>
      </c>
      <c r="J125" s="37" t="str">
        <f t="shared" si="3"/>
        <v>B13_speciescodeterm_300_LookUpChec_STA_p</v>
      </c>
      <c r="K125" t="s">
        <v>591</v>
      </c>
    </row>
    <row r="126" spans="1:11" ht="22.5" customHeight="1">
      <c r="A126" s="33" t="s">
        <v>0</v>
      </c>
      <c r="B126" s="23" t="s">
        <v>218</v>
      </c>
      <c r="C126" s="23" t="s">
        <v>4</v>
      </c>
      <c r="D126" s="34">
        <v>301</v>
      </c>
      <c r="E126" s="4" t="s">
        <v>307</v>
      </c>
      <c r="F126" s="35" t="s">
        <v>429</v>
      </c>
      <c r="G126" s="36" t="s">
        <v>1</v>
      </c>
      <c r="H126" s="35" t="s">
        <v>429</v>
      </c>
      <c r="I126" s="4" t="str">
        <f t="shared" si="4"/>
        <v>{"xpath":[{ "field":"/MCCI_IN200100UV01/PORR_IN049006UV/controlActProcess/subject/investigationEvent/component/adverseEventAssessment/subject1/primaryRole/player2/code/@code","value":"SWA"}]}</v>
      </c>
      <c r="J126" s="37" t="str">
        <f t="shared" si="3"/>
        <v>B13_speciescodeterm_301_LookUpChec_SWA_p</v>
      </c>
      <c r="K126" t="s">
        <v>592</v>
      </c>
    </row>
    <row r="127" spans="1:11" ht="22.5" customHeight="1">
      <c r="A127" s="33" t="s">
        <v>0</v>
      </c>
      <c r="B127" s="23" t="s">
        <v>218</v>
      </c>
      <c r="C127" s="23" t="s">
        <v>4</v>
      </c>
      <c r="D127" s="34">
        <v>302</v>
      </c>
      <c r="E127" s="4" t="s">
        <v>307</v>
      </c>
      <c r="F127" s="35" t="s">
        <v>430</v>
      </c>
      <c r="G127" s="36" t="s">
        <v>1</v>
      </c>
      <c r="H127" s="35" t="s">
        <v>430</v>
      </c>
      <c r="I127" s="4" t="str">
        <f t="shared" si="4"/>
        <v>{"xpath":[{ "field":"/MCCI_IN200100UV01/PORR_IN049006UV/controlActProcess/subject/investigationEvent/component/adverseEventAssessment/subject1/primaryRole/player2/code/@code","value":"TIG"}]}</v>
      </c>
      <c r="J127" s="37" t="str">
        <f t="shared" si="3"/>
        <v>B13_speciescodeterm_302_LookUpChec_TIG_p</v>
      </c>
      <c r="K127" t="s">
        <v>593</v>
      </c>
    </row>
    <row r="128" spans="1:11" ht="22.5" customHeight="1">
      <c r="A128" s="33" t="s">
        <v>0</v>
      </c>
      <c r="B128" s="23" t="s">
        <v>218</v>
      </c>
      <c r="C128" s="23" t="s">
        <v>4</v>
      </c>
      <c r="D128" s="34">
        <v>303</v>
      </c>
      <c r="E128" s="4" t="s">
        <v>307</v>
      </c>
      <c r="F128" s="35" t="s">
        <v>431</v>
      </c>
      <c r="G128" s="36" t="s">
        <v>1</v>
      </c>
      <c r="H128" s="35" t="s">
        <v>431</v>
      </c>
      <c r="I128" s="4" t="str">
        <f t="shared" si="4"/>
        <v>{"xpath":[{ "field":"/MCCI_IN200100UV01/PORR_IN049006UV/controlActProcess/subject/investigationEvent/component/adverseEventAssessment/subject1/primaryRole/player2/code/@code","value":"TOR"}]}</v>
      </c>
      <c r="J128" s="37" t="str">
        <f t="shared" si="3"/>
        <v>B13_speciescodeterm_303_LookUpChec_TOR_p</v>
      </c>
      <c r="K128" t="s">
        <v>594</v>
      </c>
    </row>
    <row r="129" spans="1:11" ht="22.5" customHeight="1">
      <c r="A129" s="33" t="s">
        <v>0</v>
      </c>
      <c r="B129" s="23" t="s">
        <v>218</v>
      </c>
      <c r="C129" s="23" t="s">
        <v>4</v>
      </c>
      <c r="D129" s="34">
        <v>304</v>
      </c>
      <c r="E129" s="4" t="s">
        <v>307</v>
      </c>
      <c r="F129" s="35" t="s">
        <v>432</v>
      </c>
      <c r="G129" s="36" t="s">
        <v>1</v>
      </c>
      <c r="H129" s="35" t="s">
        <v>432</v>
      </c>
      <c r="I129" s="4" t="str">
        <f t="shared" si="4"/>
        <v>{"xpath":[{ "field":"/MCCI_IN200100UV01/PORR_IN049006UV/controlActProcess/subject/investigationEvent/component/adverseEventAssessment/subject1/primaryRole/player2/code/@code","value":"TSU"}]}</v>
      </c>
      <c r="J129" s="37" t="str">
        <f t="shared" si="3"/>
        <v>B13_speciescodeterm_304_LookUpChec_TSU_p</v>
      </c>
      <c r="K129" t="s">
        <v>595</v>
      </c>
    </row>
    <row r="130" spans="1:11" ht="22.5" customHeight="1">
      <c r="A130" s="33" t="s">
        <v>0</v>
      </c>
      <c r="B130" s="23" t="s">
        <v>218</v>
      </c>
      <c r="C130" s="23" t="s">
        <v>4</v>
      </c>
      <c r="D130" s="34">
        <v>305</v>
      </c>
      <c r="E130" s="4" t="s">
        <v>307</v>
      </c>
      <c r="F130" s="35" t="s">
        <v>433</v>
      </c>
      <c r="G130" s="36" t="s">
        <v>1</v>
      </c>
      <c r="H130" s="35" t="s">
        <v>433</v>
      </c>
      <c r="I130" s="4" t="str">
        <f t="shared" si="4"/>
        <v>{"xpath":[{ "field":"/MCCI_IN200100UV01/PORR_IN049006UV/controlActProcess/subject/investigationEvent/component/adverseEventAssessment/subject1/primaryRole/player2/code/@code","value":"TUR"}]}</v>
      </c>
      <c r="J130" s="37" t="str">
        <f t="shared" si="3"/>
        <v>B13_speciescodeterm_305_LookUpChec_TUR_p</v>
      </c>
      <c r="K130" t="s">
        <v>596</v>
      </c>
    </row>
    <row r="131" spans="1:11" ht="22.5" customHeight="1">
      <c r="A131" s="33" t="s">
        <v>0</v>
      </c>
      <c r="B131" s="23" t="s">
        <v>218</v>
      </c>
      <c r="C131" s="23" t="s">
        <v>4</v>
      </c>
      <c r="D131" s="34">
        <v>306</v>
      </c>
      <c r="E131" s="4" t="s">
        <v>307</v>
      </c>
      <c r="F131" s="35" t="s">
        <v>434</v>
      </c>
      <c r="G131" s="36" t="s">
        <v>1</v>
      </c>
      <c r="H131" s="35" t="s">
        <v>434</v>
      </c>
      <c r="I131" s="4" t="str">
        <f t="shared" si="4"/>
        <v>{"xpath":[{ "field":"/MCCI_IN200100UV01/PORR_IN049006UV/controlActProcess/subject/investigationEvent/component/adverseEventAssessment/subject1/primaryRole/player2/code/@code","value":"TRT"}]}</v>
      </c>
      <c r="J131" s="37" t="str">
        <f t="shared" si="3"/>
        <v>B13_speciescodeterm_306_LookUpChec_TRT_p</v>
      </c>
      <c r="K131" t="s">
        <v>597</v>
      </c>
    </row>
    <row r="132" spans="1:11" ht="22.5" customHeight="1">
      <c r="A132" s="33" t="s">
        <v>0</v>
      </c>
      <c r="B132" s="23" t="s">
        <v>218</v>
      </c>
      <c r="C132" s="23" t="s">
        <v>4</v>
      </c>
      <c r="D132" s="34">
        <v>307</v>
      </c>
      <c r="E132" s="4" t="s">
        <v>307</v>
      </c>
      <c r="F132" s="35" t="s">
        <v>435</v>
      </c>
      <c r="G132" s="36" t="s">
        <v>1</v>
      </c>
      <c r="H132" s="35" t="s">
        <v>435</v>
      </c>
      <c r="I132" s="4" t="str">
        <f t="shared" si="4"/>
        <v>{"xpath":[{ "field":"/MCCI_IN200100UV01/PORR_IN049006UV/controlActProcess/subject/investigationEvent/component/adverseEventAssessment/subject1/primaryRole/player2/code/@code","value":"TDO"}]}</v>
      </c>
      <c r="J132" s="37" t="str">
        <f t="shared" ref="J132:J166" si="5">_xlfn.CONCAT(B132,"_",C132,"_",D132,"_",E132,"_",F132,"_",G132)</f>
        <v>B13_speciescodeterm_307_LookUpChec_TDO_p</v>
      </c>
      <c r="K132" t="s">
        <v>598</v>
      </c>
    </row>
    <row r="133" spans="1:11" ht="22.5" customHeight="1">
      <c r="A133" s="33" t="s">
        <v>0</v>
      </c>
      <c r="B133" s="23" t="s">
        <v>218</v>
      </c>
      <c r="C133" s="23" t="s">
        <v>4</v>
      </c>
      <c r="D133" s="34">
        <v>308</v>
      </c>
      <c r="E133" s="4" t="s">
        <v>307</v>
      </c>
      <c r="F133" s="35" t="s">
        <v>436</v>
      </c>
      <c r="G133" s="36" t="s">
        <v>1</v>
      </c>
      <c r="H133" s="35" t="s">
        <v>436</v>
      </c>
      <c r="I133" s="4" t="str">
        <f t="shared" si="4"/>
        <v>{"xpath":[{ "field":"/MCCI_IN200100UV01/PORR_IN049006UV/controlActProcess/subject/investigationEvent/component/adverseEventAssessment/subject1/primaryRole/player2/code/@code","value":"VOL"}]}</v>
      </c>
      <c r="J133" s="37" t="str">
        <f t="shared" si="5"/>
        <v>B13_speciescodeterm_308_LookUpChec_VOL_p</v>
      </c>
      <c r="K133" t="s">
        <v>599</v>
      </c>
    </row>
    <row r="134" spans="1:11" ht="22.5" customHeight="1">
      <c r="A134" s="33" t="s">
        <v>0</v>
      </c>
      <c r="B134" s="23" t="s">
        <v>218</v>
      </c>
      <c r="C134" s="23" t="s">
        <v>4</v>
      </c>
      <c r="D134" s="34">
        <v>309</v>
      </c>
      <c r="E134" s="4" t="s">
        <v>307</v>
      </c>
      <c r="F134" s="35" t="s">
        <v>437</v>
      </c>
      <c r="G134" s="36" t="s">
        <v>1</v>
      </c>
      <c r="H134" s="35" t="s">
        <v>437</v>
      </c>
      <c r="I134" s="4" t="str">
        <f t="shared" ref="I134:I166" si="6">CONCATENATE("{""xpath"":[{ ""field"":""/MCCI_IN200100UV01/PORR_IN049006UV/controlActProcess/subject/investigationEvent/component/adverseEventAssessment/subject1/primaryRole/player2/code/@code"",""value"":""",H134,"""}]}")</f>
        <v>{"xpath":[{ "field":"/MCCI_IN200100UV01/PORR_IN049006UV/controlActProcess/subject/investigationEvent/component/adverseEventAssessment/subject1/primaryRole/player2/code/@code","value":"WHA"}]}</v>
      </c>
      <c r="J134" s="37" t="str">
        <f t="shared" si="5"/>
        <v>B13_speciescodeterm_309_LookUpChec_WHA_p</v>
      </c>
      <c r="K134" t="s">
        <v>600</v>
      </c>
    </row>
    <row r="135" spans="1:11" ht="22.5" customHeight="1">
      <c r="A135" s="33" t="s">
        <v>0</v>
      </c>
      <c r="B135" s="23" t="s">
        <v>218</v>
      </c>
      <c r="C135" s="23" t="s">
        <v>4</v>
      </c>
      <c r="D135" s="34">
        <v>310</v>
      </c>
      <c r="E135" s="4" t="s">
        <v>307</v>
      </c>
      <c r="F135" s="35" t="s">
        <v>438</v>
      </c>
      <c r="G135" s="36" t="s">
        <v>1</v>
      </c>
      <c r="H135" s="35" t="s">
        <v>438</v>
      </c>
      <c r="I135" s="4" t="str">
        <f t="shared" si="6"/>
        <v>{"xpath":[{ "field":"/MCCI_IN200100UV01/PORR_IN049006UV/controlActProcess/subject/investigationEvent/component/adverseEventAssessment/subject1/primaryRole/player2/code/@code","value":"WTD"}]}</v>
      </c>
      <c r="J135" s="37" t="str">
        <f t="shared" si="5"/>
        <v>B13_speciescodeterm_310_LookUpChec_WTD_p</v>
      </c>
      <c r="K135" t="s">
        <v>601</v>
      </c>
    </row>
    <row r="136" spans="1:11" ht="22.5" customHeight="1">
      <c r="A136" s="33" t="s">
        <v>0</v>
      </c>
      <c r="B136" s="23" t="s">
        <v>218</v>
      </c>
      <c r="C136" s="23" t="s">
        <v>4</v>
      </c>
      <c r="D136" s="34">
        <v>311</v>
      </c>
      <c r="E136" s="4" t="s">
        <v>307</v>
      </c>
      <c r="F136" s="35" t="s">
        <v>439</v>
      </c>
      <c r="G136" s="36" t="s">
        <v>1</v>
      </c>
      <c r="H136" s="35" t="s">
        <v>439</v>
      </c>
      <c r="I136" s="4" t="str">
        <f t="shared" si="6"/>
        <v>{"xpath":[{ "field":"/MCCI_IN200100UV01/PORR_IN049006UV/controlActProcess/subject/investigationEvent/component/adverseEventAssessment/subject1/primaryRole/player2/code/@code","value":"WBO"}]}</v>
      </c>
      <c r="J136" s="37" t="str">
        <f t="shared" si="5"/>
        <v>B13_speciescodeterm_311_LookUpChec_WBO_p</v>
      </c>
      <c r="K136" t="s">
        <v>602</v>
      </c>
    </row>
    <row r="137" spans="1:11" ht="22.5" customHeight="1">
      <c r="A137" s="33" t="s">
        <v>0</v>
      </c>
      <c r="B137" s="23" t="s">
        <v>218</v>
      </c>
      <c r="C137" s="23" t="s">
        <v>4</v>
      </c>
      <c r="D137" s="34">
        <v>312</v>
      </c>
      <c r="E137" s="4" t="s">
        <v>307</v>
      </c>
      <c r="F137" s="35" t="s">
        <v>440</v>
      </c>
      <c r="G137" s="36" t="s">
        <v>1</v>
      </c>
      <c r="H137" s="35" t="s">
        <v>440</v>
      </c>
      <c r="I137" s="4" t="str">
        <f t="shared" si="6"/>
        <v>{"xpath":[{ "field":"/MCCI_IN200100UV01/PORR_IN049006UV/controlActProcess/subject/investigationEvent/component/adverseEventAssessment/subject1/primaryRole/player2/code/@code","value":"WOL"}]}</v>
      </c>
      <c r="J137" s="37" t="str">
        <f t="shared" si="5"/>
        <v>B13_speciescodeterm_312_LookUpChec_WOL_p</v>
      </c>
      <c r="K137" t="s">
        <v>603</v>
      </c>
    </row>
    <row r="138" spans="1:11" ht="22.5" customHeight="1">
      <c r="A138" s="33" t="s">
        <v>0</v>
      </c>
      <c r="B138" s="23" t="s">
        <v>218</v>
      </c>
      <c r="C138" s="23" t="s">
        <v>4</v>
      </c>
      <c r="D138" s="34">
        <v>313</v>
      </c>
      <c r="E138" s="4" t="s">
        <v>307</v>
      </c>
      <c r="F138" s="35" t="s">
        <v>441</v>
      </c>
      <c r="G138" s="36" t="s">
        <v>1</v>
      </c>
      <c r="H138" s="35" t="s">
        <v>441</v>
      </c>
      <c r="I138" s="4" t="str">
        <f t="shared" si="6"/>
        <v>{"xpath":[{ "field":"/MCCI_IN200100UV01/PORR_IN049006UV/controlActProcess/subject/investigationEvent/component/adverseEventAssessment/subject1/primaryRole/player2/code/@code","value":"ZEB"}]}</v>
      </c>
      <c r="J138" s="37" t="str">
        <f t="shared" si="5"/>
        <v>B13_speciescodeterm_313_LookUpChec_ZEB_p</v>
      </c>
      <c r="K138" t="s">
        <v>604</v>
      </c>
    </row>
    <row r="139" spans="1:11" ht="22.5" customHeight="1">
      <c r="A139" s="33" t="s">
        <v>0</v>
      </c>
      <c r="B139" s="23" t="s">
        <v>218</v>
      </c>
      <c r="C139" s="23" t="s">
        <v>4</v>
      </c>
      <c r="D139" s="34">
        <v>313</v>
      </c>
      <c r="E139" s="4" t="s">
        <v>307</v>
      </c>
      <c r="F139" s="35" t="s">
        <v>442</v>
      </c>
      <c r="G139" s="36" t="s">
        <v>1</v>
      </c>
      <c r="H139" s="35" t="s">
        <v>442</v>
      </c>
      <c r="I139" s="4" t="str">
        <f t="shared" si="6"/>
        <v>{"xpath":[{ "field":"/MCCI_IN200100UV01/PORR_IN049006UV/controlActProcess/subject/investigationEvent/component/adverseEventAssessment/subject1/primaryRole/player2/code/@code","value":"Rabbit"}]}</v>
      </c>
      <c r="J139" s="37" t="str">
        <f t="shared" si="5"/>
        <v>B13_speciescodeterm_313_LookUpChec_Rabbit_p</v>
      </c>
      <c r="K139" t="s">
        <v>471</v>
      </c>
    </row>
    <row r="140" spans="1:11" ht="22.5" customHeight="1">
      <c r="A140" s="33" t="s">
        <v>0</v>
      </c>
      <c r="B140" s="23" t="s">
        <v>218</v>
      </c>
      <c r="C140" s="23" t="s">
        <v>4</v>
      </c>
      <c r="D140" s="34">
        <v>313</v>
      </c>
      <c r="E140" s="4" t="s">
        <v>307</v>
      </c>
      <c r="F140" s="35" t="s">
        <v>443</v>
      </c>
      <c r="G140" s="36" t="s">
        <v>1</v>
      </c>
      <c r="H140" s="35" t="s">
        <v>443</v>
      </c>
      <c r="I140" s="4" t="str">
        <f t="shared" si="6"/>
        <v>{"xpath":[{ "field":"/MCCI_IN200100UV01/PORR_IN049006UV/controlActProcess/subject/investigationEvent/component/adverseEventAssessment/subject1/primaryRole/player2/code/@code","value":"Raccoon"}]}</v>
      </c>
      <c r="J140" s="37" t="str">
        <f t="shared" si="5"/>
        <v>B13_speciescodeterm_313_LookUpChec_Raccoon_p</v>
      </c>
      <c r="K140" t="s">
        <v>471</v>
      </c>
    </row>
    <row r="141" spans="1:11" ht="22.5" customHeight="1">
      <c r="A141" s="33" t="s">
        <v>0</v>
      </c>
      <c r="B141" s="23" t="s">
        <v>218</v>
      </c>
      <c r="C141" s="23" t="s">
        <v>4</v>
      </c>
      <c r="D141" s="34">
        <v>313</v>
      </c>
      <c r="E141" s="4" t="s">
        <v>307</v>
      </c>
      <c r="F141" s="39" t="s">
        <v>444</v>
      </c>
      <c r="G141" s="36" t="s">
        <v>1</v>
      </c>
      <c r="H141" s="39" t="s">
        <v>444</v>
      </c>
      <c r="I141" s="4" t="str">
        <f t="shared" si="6"/>
        <v>{"xpath":[{ "field":"/MCCI_IN200100UV01/PORR_IN049006UV/controlActProcess/subject/investigationEvent/component/adverseEventAssessment/subject1/primaryRole/player2/code/@code","value":"Racoon Dog"}]}</v>
      </c>
      <c r="J141" s="37" t="str">
        <f t="shared" si="5"/>
        <v>B13_speciescodeterm_313_LookUpChec_Racoon Dog_p</v>
      </c>
    </row>
    <row r="142" spans="1:11" ht="22.5" customHeight="1">
      <c r="A142" s="33" t="s">
        <v>0</v>
      </c>
      <c r="B142" s="23" t="s">
        <v>218</v>
      </c>
      <c r="C142" s="23" t="s">
        <v>4</v>
      </c>
      <c r="D142" s="34">
        <v>313</v>
      </c>
      <c r="E142" s="4" t="s">
        <v>307</v>
      </c>
      <c r="F142" s="35" t="s">
        <v>445</v>
      </c>
      <c r="G142" s="36" t="s">
        <v>1</v>
      </c>
      <c r="H142" s="35" t="s">
        <v>445</v>
      </c>
      <c r="I142" s="4" t="str">
        <f t="shared" si="6"/>
        <v>{"xpath":[{ "field":"/MCCI_IN200100UV01/PORR_IN049006UV/controlActProcess/subject/investigationEvent/component/adverseEventAssessment/subject1/primaryRole/player2/code/@code","value":"Rat"}]}</v>
      </c>
      <c r="J142" s="37" t="str">
        <f t="shared" si="5"/>
        <v>B13_speciescodeterm_313_LookUpChec_Rat_p</v>
      </c>
      <c r="K142" t="s">
        <v>471</v>
      </c>
    </row>
    <row r="143" spans="1:11" ht="22.5" customHeight="1">
      <c r="A143" s="33" t="s">
        <v>0</v>
      </c>
      <c r="B143" s="23" t="s">
        <v>218</v>
      </c>
      <c r="C143" s="23" t="s">
        <v>4</v>
      </c>
      <c r="D143" s="34">
        <v>313</v>
      </c>
      <c r="E143" s="4" t="s">
        <v>307</v>
      </c>
      <c r="F143" s="39" t="s">
        <v>446</v>
      </c>
      <c r="G143" s="36" t="s">
        <v>1</v>
      </c>
      <c r="H143" s="39" t="s">
        <v>446</v>
      </c>
      <c r="I143" s="4" t="str">
        <f t="shared" si="6"/>
        <v>{"xpath":[{ "field":"/MCCI_IN200100UV01/PORR_IN049006UV/controlActProcess/subject/investigationEvent/component/adverseEventAssessment/subject1/primaryRole/player2/code/@code","value":"Red Deer"}]}</v>
      </c>
      <c r="J143" s="37" t="str">
        <f t="shared" si="5"/>
        <v>B13_speciescodeterm_313_LookUpChec_Red Deer_p</v>
      </c>
    </row>
    <row r="144" spans="1:11" ht="22.5" customHeight="1">
      <c r="A144" s="33" t="s">
        <v>0</v>
      </c>
      <c r="B144" s="23" t="s">
        <v>218</v>
      </c>
      <c r="C144" s="23" t="s">
        <v>4</v>
      </c>
      <c r="D144" s="34">
        <v>313</v>
      </c>
      <c r="E144" s="4" t="s">
        <v>307</v>
      </c>
      <c r="F144" s="39" t="s">
        <v>447</v>
      </c>
      <c r="G144" s="36" t="s">
        <v>1</v>
      </c>
      <c r="H144" s="39" t="s">
        <v>447</v>
      </c>
      <c r="I144" s="4" t="str">
        <f t="shared" si="6"/>
        <v>{"xpath":[{ "field":"/MCCI_IN200100UV01/PORR_IN049006UV/controlActProcess/subject/investigationEvent/component/adverseEventAssessment/subject1/primaryRole/player2/code/@code","value":"Reindeer"}]}</v>
      </c>
      <c r="J144" s="37" t="str">
        <f t="shared" si="5"/>
        <v>B13_speciescodeterm_313_LookUpChec_Reindeer_p</v>
      </c>
      <c r="K144" t="s">
        <v>471</v>
      </c>
    </row>
    <row r="145" spans="1:11" ht="22.5" customHeight="1">
      <c r="A145" s="33" t="s">
        <v>0</v>
      </c>
      <c r="B145" s="23" t="s">
        <v>218</v>
      </c>
      <c r="C145" s="23" t="s">
        <v>4</v>
      </c>
      <c r="D145" s="34">
        <v>313</v>
      </c>
      <c r="E145" s="4" t="s">
        <v>307</v>
      </c>
      <c r="F145" s="39" t="s">
        <v>448</v>
      </c>
      <c r="G145" s="36" t="s">
        <v>1</v>
      </c>
      <c r="H145" s="39" t="s">
        <v>448</v>
      </c>
      <c r="I145" s="4" t="str">
        <f t="shared" si="6"/>
        <v>{"xpath":[{ "field":"/MCCI_IN200100UV01/PORR_IN049006UV/controlActProcess/subject/investigationEvent/component/adverseEventAssessment/subject1/primaryRole/player2/code/@code","value":"Roe Deer"}]}</v>
      </c>
      <c r="J145" s="37" t="str">
        <f t="shared" si="5"/>
        <v>B13_speciescodeterm_313_LookUpChec_Roe Deer_p</v>
      </c>
    </row>
    <row r="146" spans="1:11" ht="22.5" customHeight="1">
      <c r="A146" s="33" t="s">
        <v>0</v>
      </c>
      <c r="B146" s="23" t="s">
        <v>218</v>
      </c>
      <c r="C146" s="23" t="s">
        <v>4</v>
      </c>
      <c r="D146" s="34">
        <v>313</v>
      </c>
      <c r="E146" s="4" t="s">
        <v>307</v>
      </c>
      <c r="F146" s="35" t="s">
        <v>449</v>
      </c>
      <c r="G146" s="36" t="s">
        <v>1</v>
      </c>
      <c r="H146" s="35" t="s">
        <v>449</v>
      </c>
      <c r="I146" s="4" t="str">
        <f t="shared" si="6"/>
        <v>{"xpath":[{ "field":"/MCCI_IN200100UV01/PORR_IN049006UV/controlActProcess/subject/investigationEvent/component/adverseEventAssessment/subject1/primaryRole/player2/code/@code","value":"Sheep"}]}</v>
      </c>
      <c r="J146" s="37" t="str">
        <f t="shared" si="5"/>
        <v>B13_speciescodeterm_313_LookUpChec_Sheep_p</v>
      </c>
      <c r="K146" t="s">
        <v>471</v>
      </c>
    </row>
    <row r="147" spans="1:11" ht="22.5" customHeight="1">
      <c r="A147" s="33" t="s">
        <v>0</v>
      </c>
      <c r="B147" s="23" t="s">
        <v>218</v>
      </c>
      <c r="C147" s="23" t="s">
        <v>4</v>
      </c>
      <c r="D147" s="34">
        <v>313</v>
      </c>
      <c r="E147" s="4" t="s">
        <v>307</v>
      </c>
      <c r="F147" s="35" t="s">
        <v>450</v>
      </c>
      <c r="G147" s="36" t="s">
        <v>1</v>
      </c>
      <c r="H147" s="35" t="s">
        <v>450</v>
      </c>
      <c r="I147" s="4" t="str">
        <f t="shared" si="6"/>
        <v>{"xpath":[{ "field":"/MCCI_IN200100UV01/PORR_IN049006UV/controlActProcess/subject/investigationEvent/component/adverseEventAssessment/subject1/primaryRole/player2/code/@code","value":"Skunk"}]}</v>
      </c>
      <c r="J147" s="37" t="str">
        <f t="shared" si="5"/>
        <v>B13_speciescodeterm_313_LookUpChec_Skunk_p</v>
      </c>
      <c r="K147" t="s">
        <v>471</v>
      </c>
    </row>
    <row r="148" spans="1:11" ht="22.5" customHeight="1">
      <c r="A148" s="33" t="s">
        <v>0</v>
      </c>
      <c r="B148" s="23" t="s">
        <v>218</v>
      </c>
      <c r="C148" s="23" t="s">
        <v>4</v>
      </c>
      <c r="D148" s="34">
        <v>313</v>
      </c>
      <c r="E148" s="4" t="s">
        <v>307</v>
      </c>
      <c r="F148" s="35" t="s">
        <v>451</v>
      </c>
      <c r="G148" s="36" t="s">
        <v>1</v>
      </c>
      <c r="H148" s="35" t="s">
        <v>451</v>
      </c>
      <c r="I148" s="4" t="str">
        <f t="shared" si="6"/>
        <v>{"xpath":[{ "field":"/MCCI_IN200100UV01/PORR_IN049006UV/controlActProcess/subject/investigationEvent/component/adverseEventAssessment/subject1/primaryRole/player2/code/@code","value":"Snake"}]}</v>
      </c>
      <c r="J148" s="37" t="str">
        <f t="shared" si="5"/>
        <v>B13_speciescodeterm_313_LookUpChec_Snake_p</v>
      </c>
      <c r="K148" t="s">
        <v>471</v>
      </c>
    </row>
    <row r="149" spans="1:11" ht="22.5" customHeight="1">
      <c r="A149" s="33" t="s">
        <v>0</v>
      </c>
      <c r="B149" s="23" t="s">
        <v>218</v>
      </c>
      <c r="C149" s="23" t="s">
        <v>4</v>
      </c>
      <c r="D149" s="34">
        <v>313</v>
      </c>
      <c r="E149" s="4" t="s">
        <v>307</v>
      </c>
      <c r="F149" s="39" t="s">
        <v>452</v>
      </c>
      <c r="G149" s="36" t="s">
        <v>1</v>
      </c>
      <c r="H149" s="39" t="s">
        <v>452</v>
      </c>
      <c r="I149" s="4" t="str">
        <f t="shared" si="6"/>
        <v>{"xpath":[{ "field":"/MCCI_IN200100UV01/PORR_IN049006UV/controlActProcess/subject/investigationEvent/component/adverseEventAssessment/subject1/primaryRole/player2/code/@code","value":"Snipe"}]}</v>
      </c>
      <c r="J149" s="37" t="str">
        <f t="shared" si="5"/>
        <v>B13_speciescodeterm_313_LookUpChec_Snipe_p</v>
      </c>
      <c r="K149" t="s">
        <v>471</v>
      </c>
    </row>
    <row r="150" spans="1:11" ht="22.5" customHeight="1">
      <c r="A150" s="33" t="s">
        <v>0</v>
      </c>
      <c r="B150" s="23" t="s">
        <v>218</v>
      </c>
      <c r="C150" s="23" t="s">
        <v>4</v>
      </c>
      <c r="D150" s="34">
        <v>313</v>
      </c>
      <c r="E150" s="4" t="s">
        <v>307</v>
      </c>
      <c r="F150" s="39" t="s">
        <v>453</v>
      </c>
      <c r="G150" s="36" t="s">
        <v>1</v>
      </c>
      <c r="H150" s="39" t="s">
        <v>453</v>
      </c>
      <c r="I150" s="4" t="str">
        <f t="shared" si="6"/>
        <v>{"xpath":[{ "field":"/MCCI_IN200100UV01/PORR_IN049006UV/controlActProcess/subject/investigationEvent/component/adverseEventAssessment/subject1/primaryRole/player2/code/@code","value":"Sparrow"}]}</v>
      </c>
      <c r="J150" s="37" t="str">
        <f t="shared" si="5"/>
        <v>B13_speciescodeterm_313_LookUpChec_Sparrow_p</v>
      </c>
    </row>
    <row r="151" spans="1:11" ht="22.5" customHeight="1">
      <c r="A151" s="33" t="s">
        <v>0</v>
      </c>
      <c r="B151" s="23" t="s">
        <v>218</v>
      </c>
      <c r="C151" s="23" t="s">
        <v>4</v>
      </c>
      <c r="D151" s="34">
        <v>313</v>
      </c>
      <c r="E151" s="4" t="s">
        <v>307</v>
      </c>
      <c r="F151" s="39" t="s">
        <v>454</v>
      </c>
      <c r="G151" s="36" t="s">
        <v>1</v>
      </c>
      <c r="H151" s="39" t="s">
        <v>454</v>
      </c>
      <c r="I151" s="4" t="str">
        <f t="shared" si="6"/>
        <v>{"xpath":[{ "field":"/MCCI_IN200100UV01/PORR_IN049006UV/controlActProcess/subject/investigationEvent/component/adverseEventAssessment/subject1/primaryRole/player2/code/@code","value":"Spider"}]}</v>
      </c>
      <c r="J151" s="37" t="str">
        <f t="shared" si="5"/>
        <v>B13_speciescodeterm_313_LookUpChec_Spider_p</v>
      </c>
    </row>
    <row r="152" spans="1:11" ht="22.5" customHeight="1">
      <c r="A152" s="33" t="s">
        <v>0</v>
      </c>
      <c r="B152" s="23" t="s">
        <v>218</v>
      </c>
      <c r="C152" s="23" t="s">
        <v>4</v>
      </c>
      <c r="D152" s="34">
        <v>313</v>
      </c>
      <c r="E152" s="4" t="s">
        <v>307</v>
      </c>
      <c r="F152" s="39" t="s">
        <v>455</v>
      </c>
      <c r="G152" s="36" t="s">
        <v>1</v>
      </c>
      <c r="H152" s="39" t="s">
        <v>455</v>
      </c>
      <c r="I152" s="4" t="str">
        <f t="shared" si="6"/>
        <v>{"xpath":[{ "field":"/MCCI_IN200100UV01/PORR_IN049006UV/controlActProcess/subject/investigationEvent/component/adverseEventAssessment/subject1/primaryRole/player2/code/@code","value":"Squirrel"}]}</v>
      </c>
      <c r="J152" s="37" t="str">
        <f t="shared" si="5"/>
        <v>B13_speciescodeterm_313_LookUpChec_Squirrel_p</v>
      </c>
    </row>
    <row r="153" spans="1:11" ht="22.5" customHeight="1">
      <c r="A153" s="33" t="s">
        <v>0</v>
      </c>
      <c r="B153" s="23" t="s">
        <v>218</v>
      </c>
      <c r="C153" s="23" t="s">
        <v>4</v>
      </c>
      <c r="D153" s="34">
        <v>313</v>
      </c>
      <c r="E153" s="4" t="s">
        <v>307</v>
      </c>
      <c r="F153" s="39" t="s">
        <v>456</v>
      </c>
      <c r="G153" s="36" t="s">
        <v>1</v>
      </c>
      <c r="H153" s="39" t="s">
        <v>456</v>
      </c>
      <c r="I153" s="4" t="str">
        <f t="shared" si="6"/>
        <v>{"xpath":[{ "field":"/MCCI_IN200100UV01/PORR_IN049006UV/controlActProcess/subject/investigationEvent/component/adverseEventAssessment/subject1/primaryRole/player2/code/@code","value":"Starling"}]}</v>
      </c>
      <c r="J153" s="37" t="str">
        <f t="shared" si="5"/>
        <v>B13_speciescodeterm_313_LookUpChec_Starling_p</v>
      </c>
    </row>
    <row r="154" spans="1:11" ht="22.5" customHeight="1">
      <c r="A154" s="33" t="s">
        <v>0</v>
      </c>
      <c r="B154" s="23" t="s">
        <v>218</v>
      </c>
      <c r="C154" s="23" t="s">
        <v>4</v>
      </c>
      <c r="D154" s="34">
        <v>313</v>
      </c>
      <c r="E154" s="4" t="s">
        <v>307</v>
      </c>
      <c r="F154" s="39" t="s">
        <v>457</v>
      </c>
      <c r="G154" s="36" t="s">
        <v>1</v>
      </c>
      <c r="H154" s="39" t="s">
        <v>457</v>
      </c>
      <c r="I154" s="4" t="str">
        <f t="shared" si="6"/>
        <v>{"xpath":[{ "field":"/MCCI_IN200100UV01/PORR_IN049006UV/controlActProcess/subject/investigationEvent/component/adverseEventAssessment/subject1/primaryRole/player2/code/@code","value":"Swan"}]}</v>
      </c>
      <c r="J154" s="37" t="str">
        <f t="shared" si="5"/>
        <v>B13_speciescodeterm_313_LookUpChec_Swan_p</v>
      </c>
    </row>
    <row r="155" spans="1:11" ht="22.5" customHeight="1">
      <c r="A155" s="33" t="s">
        <v>0</v>
      </c>
      <c r="B155" s="23" t="s">
        <v>218</v>
      </c>
      <c r="C155" s="23" t="s">
        <v>4</v>
      </c>
      <c r="D155" s="34">
        <v>313</v>
      </c>
      <c r="E155" s="4" t="s">
        <v>307</v>
      </c>
      <c r="F155" s="35" t="s">
        <v>458</v>
      </c>
      <c r="G155" s="36" t="s">
        <v>1</v>
      </c>
      <c r="H155" s="35" t="s">
        <v>458</v>
      </c>
      <c r="I155" s="4" t="str">
        <f t="shared" si="6"/>
        <v>{"xpath":[{ "field":"/MCCI_IN200100UV01/PORR_IN049006UV/controlActProcess/subject/investigationEvent/component/adverseEventAssessment/subject1/primaryRole/player2/code/@code","value":"Tiger"}]}</v>
      </c>
      <c r="J155" s="37" t="str">
        <f t="shared" si="5"/>
        <v>B13_speciescodeterm_313_LookUpChec_Tiger_p</v>
      </c>
    </row>
    <row r="156" spans="1:11" ht="22.5" customHeight="1">
      <c r="A156" s="33" t="s">
        <v>0</v>
      </c>
      <c r="B156" s="23" t="s">
        <v>218</v>
      </c>
      <c r="C156" s="23" t="s">
        <v>4</v>
      </c>
      <c r="D156" s="34">
        <v>313</v>
      </c>
      <c r="E156" s="4" t="s">
        <v>307</v>
      </c>
      <c r="F156" s="39" t="s">
        <v>459</v>
      </c>
      <c r="G156" s="36" t="s">
        <v>1</v>
      </c>
      <c r="H156" s="39" t="s">
        <v>459</v>
      </c>
      <c r="I156" s="4" t="str">
        <f t="shared" si="6"/>
        <v>{"xpath":[{ "field":"/MCCI_IN200100UV01/PORR_IN049006UV/controlActProcess/subject/investigationEvent/component/adverseEventAssessment/subject1/primaryRole/player2/code/@code","value":"Tortoise"}]}</v>
      </c>
      <c r="J156" s="37" t="str">
        <f t="shared" si="5"/>
        <v>B13_speciescodeterm_313_LookUpChec_Tortoise_p</v>
      </c>
    </row>
    <row r="157" spans="1:11" ht="22.5" customHeight="1">
      <c r="A157" s="33" t="s">
        <v>0</v>
      </c>
      <c r="B157" s="23" t="s">
        <v>218</v>
      </c>
      <c r="C157" s="23" t="s">
        <v>4</v>
      </c>
      <c r="D157" s="34">
        <v>313</v>
      </c>
      <c r="E157" s="4" t="s">
        <v>307</v>
      </c>
      <c r="F157" s="35" t="s">
        <v>460</v>
      </c>
      <c r="G157" s="36" t="s">
        <v>1</v>
      </c>
      <c r="H157" s="35" t="s">
        <v>460</v>
      </c>
      <c r="I157" s="4" t="str">
        <f t="shared" si="6"/>
        <v>{"xpath":[{ "field":"/MCCI_IN200100UV01/PORR_IN049006UV/controlActProcess/subject/investigationEvent/component/adverseEventAssessment/subject1/primaryRole/player2/code/@code","value":"Tsushima wild cat"}]}</v>
      </c>
      <c r="J157" s="37" t="str">
        <f t="shared" si="5"/>
        <v>B13_speciescodeterm_313_LookUpChec_Tsushima wild cat_p</v>
      </c>
    </row>
    <row r="158" spans="1:11" ht="22.5" customHeight="1">
      <c r="A158" s="33" t="s">
        <v>0</v>
      </c>
      <c r="B158" s="23" t="s">
        <v>218</v>
      </c>
      <c r="C158" s="23" t="s">
        <v>4</v>
      </c>
      <c r="D158" s="34">
        <v>313</v>
      </c>
      <c r="E158" s="4" t="s">
        <v>307</v>
      </c>
      <c r="F158" s="35" t="s">
        <v>461</v>
      </c>
      <c r="G158" s="36" t="s">
        <v>1</v>
      </c>
      <c r="H158" s="35" t="s">
        <v>461</v>
      </c>
      <c r="I158" s="4" t="str">
        <f t="shared" si="6"/>
        <v>{"xpath":[{ "field":"/MCCI_IN200100UV01/PORR_IN049006UV/controlActProcess/subject/investigationEvent/component/adverseEventAssessment/subject1/primaryRole/player2/code/@code","value":"Turkey"}]}</v>
      </c>
      <c r="J158" s="37" t="str">
        <f t="shared" si="5"/>
        <v>B13_speciescodeterm_313_LookUpChec_Turkey_p</v>
      </c>
    </row>
    <row r="159" spans="1:11" ht="22.5" customHeight="1">
      <c r="A159" s="33" t="s">
        <v>0</v>
      </c>
      <c r="B159" s="23" t="s">
        <v>218</v>
      </c>
      <c r="C159" s="23" t="s">
        <v>4</v>
      </c>
      <c r="D159" s="34">
        <v>313</v>
      </c>
      <c r="E159" s="4" t="s">
        <v>307</v>
      </c>
      <c r="F159" s="35" t="s">
        <v>462</v>
      </c>
      <c r="G159" s="36" t="s">
        <v>1</v>
      </c>
      <c r="H159" s="35" t="s">
        <v>462</v>
      </c>
      <c r="I159" s="4" t="str">
        <f t="shared" si="6"/>
        <v>{"xpath":[{ "field":"/MCCI_IN200100UV01/PORR_IN049006UV/controlActProcess/subject/investigationEvent/component/adverseEventAssessment/subject1/primaryRole/player2/code/@code","value":"Turtle"}]}</v>
      </c>
      <c r="J159" s="37" t="str">
        <f t="shared" si="5"/>
        <v>B13_speciescodeterm_313_LookUpChec_Turtle_p</v>
      </c>
    </row>
    <row r="160" spans="1:11" ht="22.5" customHeight="1">
      <c r="A160" s="33" t="s">
        <v>0</v>
      </c>
      <c r="B160" s="23" t="s">
        <v>218</v>
      </c>
      <c r="C160" s="23" t="s">
        <v>4</v>
      </c>
      <c r="D160" s="34">
        <v>313</v>
      </c>
      <c r="E160" s="4" t="s">
        <v>307</v>
      </c>
      <c r="F160" s="39" t="s">
        <v>463</v>
      </c>
      <c r="G160" s="36" t="s">
        <v>1</v>
      </c>
      <c r="H160" s="39" t="s">
        <v>463</v>
      </c>
      <c r="I160" s="4" t="str">
        <f t="shared" si="6"/>
        <v>{"xpath":[{ "field":"/MCCI_IN200100UV01/PORR_IN049006UV/controlActProcess/subject/investigationEvent/component/adverseEventAssessment/subject1/primaryRole/player2/code/@code","value":"Turtle dove"}]}</v>
      </c>
      <c r="J160" s="37" t="str">
        <f t="shared" si="5"/>
        <v>B13_speciescodeterm_313_LookUpChec_Turtle dove_p</v>
      </c>
    </row>
    <row r="161" spans="1:10" ht="22.5" customHeight="1">
      <c r="A161" s="33" t="s">
        <v>0</v>
      </c>
      <c r="B161" s="23" t="s">
        <v>218</v>
      </c>
      <c r="C161" s="23" t="s">
        <v>4</v>
      </c>
      <c r="D161" s="34">
        <v>313</v>
      </c>
      <c r="E161" s="4" t="s">
        <v>307</v>
      </c>
      <c r="F161" s="39" t="s">
        <v>464</v>
      </c>
      <c r="G161" s="36" t="s">
        <v>1</v>
      </c>
      <c r="H161" s="39" t="s">
        <v>464</v>
      </c>
      <c r="I161" s="4" t="str">
        <f t="shared" si="6"/>
        <v>{"xpath":[{ "field":"/MCCI_IN200100UV01/PORR_IN049006UV/controlActProcess/subject/investigationEvent/component/adverseEventAssessment/subject1/primaryRole/player2/code/@code","value":"Vole"}]}</v>
      </c>
      <c r="J161" s="37" t="str">
        <f t="shared" si="5"/>
        <v>B13_speciescodeterm_313_LookUpChec_Vole_p</v>
      </c>
    </row>
    <row r="162" spans="1:10" ht="22.5" customHeight="1">
      <c r="A162" s="33" t="s">
        <v>0</v>
      </c>
      <c r="B162" s="23" t="s">
        <v>218</v>
      </c>
      <c r="C162" s="23" t="s">
        <v>4</v>
      </c>
      <c r="D162" s="34">
        <v>313</v>
      </c>
      <c r="E162" s="4" t="s">
        <v>307</v>
      </c>
      <c r="F162" s="35" t="s">
        <v>465</v>
      </c>
      <c r="G162" s="36" t="s">
        <v>1</v>
      </c>
      <c r="H162" s="35" t="s">
        <v>465</v>
      </c>
      <c r="I162" s="4" t="str">
        <f t="shared" si="6"/>
        <v>{"xpath":[{ "field":"/MCCI_IN200100UV01/PORR_IN049006UV/controlActProcess/subject/investigationEvent/component/adverseEventAssessment/subject1/primaryRole/player2/code/@code","value":"Whale"}]}</v>
      </c>
      <c r="J162" s="37" t="str">
        <f t="shared" si="5"/>
        <v>B13_speciescodeterm_313_LookUpChec_Whale_p</v>
      </c>
    </row>
    <row r="163" spans="1:10" ht="22.5" customHeight="1">
      <c r="A163" s="33" t="s">
        <v>0</v>
      </c>
      <c r="B163" s="23" t="s">
        <v>218</v>
      </c>
      <c r="C163" s="23" t="s">
        <v>4</v>
      </c>
      <c r="D163" s="34">
        <v>313</v>
      </c>
      <c r="E163" s="4" t="s">
        <v>307</v>
      </c>
      <c r="F163" s="35" t="s">
        <v>466</v>
      </c>
      <c r="G163" s="36" t="s">
        <v>1</v>
      </c>
      <c r="H163" s="35" t="s">
        <v>466</v>
      </c>
      <c r="I163" s="4" t="str">
        <f t="shared" si="6"/>
        <v>{"xpath":[{ "field":"/MCCI_IN200100UV01/PORR_IN049006UV/controlActProcess/subject/investigationEvent/component/adverseEventAssessment/subject1/primaryRole/player2/code/@code","value":"White tailed deer"}]}</v>
      </c>
      <c r="J163" s="37" t="str">
        <f t="shared" si="5"/>
        <v>B13_speciescodeterm_313_LookUpChec_White tailed deer_p</v>
      </c>
    </row>
    <row r="164" spans="1:10" ht="22.5" customHeight="1">
      <c r="A164" s="33" t="s">
        <v>0</v>
      </c>
      <c r="B164" s="23" t="s">
        <v>218</v>
      </c>
      <c r="C164" s="23" t="s">
        <v>4</v>
      </c>
      <c r="D164" s="34">
        <v>313</v>
      </c>
      <c r="E164" s="4" t="s">
        <v>307</v>
      </c>
      <c r="F164" s="35" t="s">
        <v>467</v>
      </c>
      <c r="G164" s="36" t="s">
        <v>1</v>
      </c>
      <c r="H164" s="35" t="s">
        <v>467</v>
      </c>
      <c r="I164" s="4" t="str">
        <f t="shared" si="6"/>
        <v>{"xpath":[{ "field":"/MCCI_IN200100UV01/PORR_IN049006UV/controlActProcess/subject/investigationEvent/component/adverseEventAssessment/subject1/primaryRole/player2/code/@code","value":"Wild Boar"}]}</v>
      </c>
      <c r="J164" s="37" t="str">
        <f t="shared" si="5"/>
        <v>B13_speciescodeterm_313_LookUpChec_Wild Boar_p</v>
      </c>
    </row>
    <row r="165" spans="1:10" ht="22.5" customHeight="1">
      <c r="A165" s="33" t="s">
        <v>0</v>
      </c>
      <c r="B165" s="23" t="s">
        <v>218</v>
      </c>
      <c r="C165" s="23" t="s">
        <v>4</v>
      </c>
      <c r="D165" s="34">
        <v>313</v>
      </c>
      <c r="E165" s="4" t="s">
        <v>307</v>
      </c>
      <c r="F165" s="39" t="s">
        <v>468</v>
      </c>
      <c r="G165" s="36" t="s">
        <v>1</v>
      </c>
      <c r="H165" s="39" t="s">
        <v>468</v>
      </c>
      <c r="I165" s="4" t="str">
        <f t="shared" si="6"/>
        <v>{"xpath":[{ "field":"/MCCI_IN200100UV01/PORR_IN049006UV/controlActProcess/subject/investigationEvent/component/adverseEventAssessment/subject1/primaryRole/player2/code/@code","value":"Wolf"}]}</v>
      </c>
      <c r="J165" s="37" t="str">
        <f t="shared" si="5"/>
        <v>B13_speciescodeterm_313_LookUpChec_Wolf_p</v>
      </c>
    </row>
    <row r="166" spans="1:10" ht="22.5" customHeight="1">
      <c r="A166" s="33" t="s">
        <v>0</v>
      </c>
      <c r="B166" s="23" t="s">
        <v>218</v>
      </c>
      <c r="C166" s="23" t="s">
        <v>4</v>
      </c>
      <c r="D166" s="34">
        <v>313</v>
      </c>
      <c r="E166" s="4" t="s">
        <v>307</v>
      </c>
      <c r="F166" s="39" t="s">
        <v>469</v>
      </c>
      <c r="G166" s="36" t="s">
        <v>1</v>
      </c>
      <c r="H166" s="39" t="s">
        <v>469</v>
      </c>
      <c r="I166" s="4" t="str">
        <f t="shared" si="6"/>
        <v>{"xpath":[{ "field":"/MCCI_IN200100UV01/PORR_IN049006UV/controlActProcess/subject/investigationEvent/component/adverseEventAssessment/subject1/primaryRole/player2/code/@code","value":"Zebra"}]}</v>
      </c>
      <c r="J166" s="37" t="str">
        <f t="shared" si="5"/>
        <v>B13_speciescodeterm_313_LookUpChec_Zebra_p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9"/>
  <sheetViews>
    <sheetView workbookViewId="0">
      <selection activeCell="I8" sqref="I8"/>
    </sheetView>
  </sheetViews>
  <sheetFormatPr defaultRowHeight="11.25" customHeight="1"/>
  <cols>
    <col min="1" max="1" width="9.109375" style="14" collapsed="1"/>
    <col min="2" max="2" width="36.33203125" customWidth="1" collapsed="1"/>
    <col min="3" max="3" width="26.109375" customWidth="1" collapsed="1"/>
    <col min="9" max="9" width="44.88671875" bestFit="1" customWidth="1" collapsed="1"/>
  </cols>
  <sheetData>
    <row r="1" spans="1:10" ht="11.25" customHeight="1">
      <c r="A1" s="16" t="s">
        <v>5</v>
      </c>
      <c r="B1" s="17" t="s">
        <v>6</v>
      </c>
      <c r="C1" s="17" t="s">
        <v>7</v>
      </c>
      <c r="D1" s="18" t="s">
        <v>249</v>
      </c>
      <c r="E1" s="17" t="s">
        <v>8</v>
      </c>
      <c r="F1" s="17" t="s">
        <v>10</v>
      </c>
      <c r="G1" s="17" t="s">
        <v>9</v>
      </c>
      <c r="H1" s="19" t="s">
        <v>11</v>
      </c>
      <c r="I1" s="20" t="s">
        <v>12</v>
      </c>
      <c r="J1" s="20" t="s">
        <v>295</v>
      </c>
    </row>
    <row r="2" spans="1:10" ht="11.25" customHeight="1">
      <c r="A2" s="15" t="s">
        <v>0</v>
      </c>
      <c r="B2" s="4" t="s">
        <v>215</v>
      </c>
      <c r="C2" s="4" t="s">
        <v>22</v>
      </c>
      <c r="D2" s="2" t="s">
        <v>291</v>
      </c>
      <c r="E2" s="4" t="s">
        <v>18</v>
      </c>
      <c r="F2" s="4" t="s">
        <v>14</v>
      </c>
      <c r="G2" s="4" t="s">
        <v>3</v>
      </c>
      <c r="H2" s="7" t="s">
        <v>23</v>
      </c>
      <c r="I2" s="13" t="str">
        <f t="shared" ref="I2:I65" si="0">_xlfn.CONCAT(B2,"_",C2,"_",D2,"_",E2,"_",F2,"_",G2)</f>
        <v>B81212_sender_te_empty_mandatory_n</v>
      </c>
      <c r="J2" s="1"/>
    </row>
    <row r="3" spans="1:10" ht="11.25" customHeight="1">
      <c r="A3" s="15" t="s">
        <v>0</v>
      </c>
      <c r="B3" s="4" t="s">
        <v>215</v>
      </c>
      <c r="C3" s="4" t="s">
        <v>22</v>
      </c>
      <c r="D3" s="2" t="s">
        <v>291</v>
      </c>
      <c r="E3" s="4" t="s">
        <v>16</v>
      </c>
      <c r="F3" s="4" t="s">
        <v>14</v>
      </c>
      <c r="G3" s="4" t="s">
        <v>3</v>
      </c>
      <c r="H3" s="7" t="s">
        <v>24</v>
      </c>
      <c r="I3" s="13" t="str">
        <f t="shared" si="0"/>
        <v>B81212_sender_te_remove_mandatory_n</v>
      </c>
      <c r="J3" s="1"/>
    </row>
    <row r="4" spans="1:10" ht="11.25" customHeight="1">
      <c r="A4" s="15" t="s">
        <v>0</v>
      </c>
      <c r="B4" s="1" t="s">
        <v>215</v>
      </c>
      <c r="C4" s="1" t="s">
        <v>22</v>
      </c>
      <c r="D4" s="2" t="s">
        <v>291</v>
      </c>
      <c r="E4" s="1" t="s">
        <v>25</v>
      </c>
      <c r="F4" s="1" t="s">
        <v>21</v>
      </c>
      <c r="G4" s="1" t="s">
        <v>1</v>
      </c>
      <c r="H4" s="3" t="s">
        <v>26</v>
      </c>
      <c r="I4" s="13" t="str">
        <f t="shared" si="0"/>
        <v>B81212_sender_te_splchars_rule_p</v>
      </c>
      <c r="J4" s="1"/>
    </row>
    <row r="5" spans="1:10" ht="11.25" customHeight="1">
      <c r="A5" s="15" t="s">
        <v>0</v>
      </c>
      <c r="B5" s="4" t="s">
        <v>215</v>
      </c>
      <c r="C5" s="4" t="s">
        <v>22</v>
      </c>
      <c r="D5" s="2" t="s">
        <v>291</v>
      </c>
      <c r="E5" s="4" t="s">
        <v>25</v>
      </c>
      <c r="F5" s="4" t="s">
        <v>14</v>
      </c>
      <c r="G5" s="4" t="s">
        <v>1</v>
      </c>
      <c r="H5" s="7" t="s">
        <v>27</v>
      </c>
      <c r="I5" s="13" t="str">
        <f t="shared" si="0"/>
        <v>B81212_sender_te_splchars_mandatory_p</v>
      </c>
      <c r="J5" s="1"/>
    </row>
    <row r="6" spans="1:10" ht="11.25" customHeight="1">
      <c r="A6" s="15" t="s">
        <v>0</v>
      </c>
      <c r="B6" s="4" t="s">
        <v>216</v>
      </c>
      <c r="C6" s="4" t="s">
        <v>28</v>
      </c>
      <c r="D6" s="2" t="s">
        <v>255</v>
      </c>
      <c r="E6" s="4" t="s">
        <v>18</v>
      </c>
      <c r="F6" s="4" t="s">
        <v>14</v>
      </c>
      <c r="G6" s="4" t="s">
        <v>3</v>
      </c>
      <c r="H6" s="7" t="s">
        <v>29</v>
      </c>
      <c r="I6" s="13" t="str">
        <f t="shared" si="0"/>
        <v>B8131 _receiver_t/_empty_mandatory_n</v>
      </c>
      <c r="J6" s="1"/>
    </row>
    <row r="7" spans="1:10" ht="11.25" customHeight="1">
      <c r="A7" s="15" t="s">
        <v>0</v>
      </c>
      <c r="B7" s="4" t="s">
        <v>216</v>
      </c>
      <c r="C7" s="4" t="s">
        <v>28</v>
      </c>
      <c r="D7" s="2" t="s">
        <v>255</v>
      </c>
      <c r="E7" s="4" t="s">
        <v>16</v>
      </c>
      <c r="F7" s="4" t="s">
        <v>14</v>
      </c>
      <c r="G7" s="4" t="s">
        <v>3</v>
      </c>
      <c r="H7" s="7" t="s">
        <v>30</v>
      </c>
      <c r="I7" s="13" t="str">
        <f t="shared" si="0"/>
        <v>B8131 _receiver_t/_remove_mandatory_n</v>
      </c>
      <c r="J7" s="1"/>
    </row>
    <row r="8" spans="1:10" ht="11.25" customHeight="1">
      <c r="A8" s="15" t="s">
        <v>0</v>
      </c>
      <c r="B8" s="4" t="s">
        <v>216</v>
      </c>
      <c r="C8" s="4" t="s">
        <v>28</v>
      </c>
      <c r="D8" s="2" t="s">
        <v>255</v>
      </c>
      <c r="E8" s="4" t="s">
        <v>17</v>
      </c>
      <c r="F8" s="4" t="s">
        <v>14</v>
      </c>
      <c r="G8" s="4" t="s">
        <v>3</v>
      </c>
      <c r="H8" s="7" t="s">
        <v>31</v>
      </c>
      <c r="I8" s="13" t="str">
        <f t="shared" si="0"/>
        <v>B8131 _receiver_t/_null_mandatory_n</v>
      </c>
      <c r="J8" s="1"/>
    </row>
    <row r="9" spans="1:10" ht="11.25" customHeight="1">
      <c r="A9" s="15" t="s">
        <v>0</v>
      </c>
      <c r="B9" s="1" t="s">
        <v>216</v>
      </c>
      <c r="C9" s="1" t="s">
        <v>28</v>
      </c>
      <c r="D9" s="2" t="s">
        <v>255</v>
      </c>
      <c r="E9" s="1" t="s">
        <v>25</v>
      </c>
      <c r="F9" s="1" t="s">
        <v>21</v>
      </c>
      <c r="G9" s="1" t="s">
        <v>1</v>
      </c>
      <c r="H9" s="3" t="s">
        <v>32</v>
      </c>
      <c r="I9" s="13" t="str">
        <f t="shared" si="0"/>
        <v>B8131 _receiver_t/_splchars_rule_p</v>
      </c>
      <c r="J9" s="1"/>
    </row>
    <row r="10" spans="1:10" ht="11.25" customHeight="1">
      <c r="A10" s="15" t="s">
        <v>0</v>
      </c>
      <c r="B10" s="4" t="s">
        <v>217</v>
      </c>
      <c r="C10" s="4" t="s">
        <v>33</v>
      </c>
      <c r="D10" s="2" t="s">
        <v>254</v>
      </c>
      <c r="E10" s="4" t="s">
        <v>13</v>
      </c>
      <c r="F10" s="4" t="s">
        <v>14</v>
      </c>
      <c r="G10" s="4" t="s">
        <v>1</v>
      </c>
      <c r="H10" s="7" t="s">
        <v>34</v>
      </c>
      <c r="I10" s="13" t="str">
        <f t="shared" si="0"/>
        <v>B12_numofanimalsaffected_t4_valid_mandatory_p</v>
      </c>
      <c r="J10" s="1"/>
    </row>
    <row r="11" spans="1:10" ht="11.25" customHeight="1">
      <c r="A11" s="15" t="s">
        <v>0</v>
      </c>
      <c r="B11" s="4" t="s">
        <v>217</v>
      </c>
      <c r="C11" s="4" t="s">
        <v>33</v>
      </c>
      <c r="D11" s="2" t="s">
        <v>254</v>
      </c>
      <c r="E11" s="4" t="s">
        <v>18</v>
      </c>
      <c r="F11" s="4" t="s">
        <v>14</v>
      </c>
      <c r="G11" s="4" t="s">
        <v>3</v>
      </c>
      <c r="H11" s="7" t="s">
        <v>35</v>
      </c>
      <c r="I11" s="13" t="str">
        <f t="shared" si="0"/>
        <v>B12_numofanimalsaffected_t4_empty_mandatory_n</v>
      </c>
      <c r="J11" s="1"/>
    </row>
    <row r="12" spans="1:10" ht="11.25" customHeight="1">
      <c r="A12" s="15" t="s">
        <v>0</v>
      </c>
      <c r="B12" s="4" t="s">
        <v>217</v>
      </c>
      <c r="C12" s="4" t="s">
        <v>33</v>
      </c>
      <c r="D12" s="2" t="s">
        <v>254</v>
      </c>
      <c r="E12" s="4" t="s">
        <v>16</v>
      </c>
      <c r="F12" s="4" t="s">
        <v>14</v>
      </c>
      <c r="G12" s="4" t="s">
        <v>3</v>
      </c>
      <c r="H12" s="7" t="s">
        <v>36</v>
      </c>
      <c r="I12" s="13" t="str">
        <f t="shared" si="0"/>
        <v>B12_numofanimalsaffected_t4_remove_mandatory_n</v>
      </c>
      <c r="J12" s="1"/>
    </row>
    <row r="13" spans="1:10" ht="11.25" customHeight="1">
      <c r="A13" s="15" t="s">
        <v>0</v>
      </c>
      <c r="B13" s="4" t="s">
        <v>217</v>
      </c>
      <c r="C13" s="4" t="s">
        <v>33</v>
      </c>
      <c r="D13" s="2" t="s">
        <v>254</v>
      </c>
      <c r="E13" s="4" t="s">
        <v>17</v>
      </c>
      <c r="F13" s="4" t="s">
        <v>14</v>
      </c>
      <c r="G13" s="4" t="s">
        <v>3</v>
      </c>
      <c r="H13" s="7" t="s">
        <v>37</v>
      </c>
      <c r="I13" s="13" t="str">
        <f t="shared" si="0"/>
        <v>B12_numofanimalsaffected_t4_null_mandatory_n</v>
      </c>
      <c r="J13" s="1"/>
    </row>
    <row r="14" spans="1:10" ht="11.25" customHeight="1">
      <c r="A14" s="15" t="s">
        <v>0</v>
      </c>
      <c r="B14" s="4" t="s">
        <v>218</v>
      </c>
      <c r="C14" s="4" t="s">
        <v>38</v>
      </c>
      <c r="D14" s="2" t="s">
        <v>254</v>
      </c>
      <c r="E14" s="4" t="s">
        <v>13</v>
      </c>
      <c r="F14" s="4" t="s">
        <v>14</v>
      </c>
      <c r="G14" s="4" t="s">
        <v>1</v>
      </c>
      <c r="H14" s="7" t="s">
        <v>39</v>
      </c>
      <c r="I14" s="13" t="str">
        <f t="shared" si="0"/>
        <v>B13_species_t4_valid_mandatory_p</v>
      </c>
      <c r="J14" s="1"/>
    </row>
    <row r="15" spans="1:10" ht="11.25" customHeight="1">
      <c r="A15" s="15"/>
      <c r="B15" s="4" t="s">
        <v>218</v>
      </c>
      <c r="C15" s="4" t="s">
        <v>38</v>
      </c>
      <c r="D15" s="2" t="s">
        <v>254</v>
      </c>
      <c r="E15" s="4" t="s">
        <v>18</v>
      </c>
      <c r="F15" s="4" t="s">
        <v>14</v>
      </c>
      <c r="G15" s="4" t="s">
        <v>3</v>
      </c>
      <c r="H15" s="7" t="s">
        <v>40</v>
      </c>
      <c r="I15" s="13" t="str">
        <f t="shared" si="0"/>
        <v>B13_species_t4_empty_mandatory_n</v>
      </c>
      <c r="J15" s="1"/>
    </row>
    <row r="16" spans="1:10" ht="11.25" customHeight="1">
      <c r="A16" s="15" t="s">
        <v>0</v>
      </c>
      <c r="B16" s="4" t="s">
        <v>218</v>
      </c>
      <c r="C16" s="4" t="s">
        <v>38</v>
      </c>
      <c r="D16" s="2" t="s">
        <v>254</v>
      </c>
      <c r="E16" s="4" t="s">
        <v>16</v>
      </c>
      <c r="F16" s="4" t="s">
        <v>14</v>
      </c>
      <c r="G16" s="4" t="s">
        <v>3</v>
      </c>
      <c r="H16" s="7" t="s">
        <v>41</v>
      </c>
      <c r="I16" s="13" t="str">
        <f t="shared" si="0"/>
        <v>B13_species_t4_remove_mandatory_n</v>
      </c>
      <c r="J16" s="1"/>
    </row>
    <row r="17" spans="1:10" ht="11.25" customHeight="1">
      <c r="A17" s="15" t="s">
        <v>0</v>
      </c>
      <c r="B17" s="4" t="s">
        <v>218</v>
      </c>
      <c r="C17" s="4" t="s">
        <v>38</v>
      </c>
      <c r="D17" s="2" t="s">
        <v>254</v>
      </c>
      <c r="E17" s="4" t="s">
        <v>17</v>
      </c>
      <c r="F17" s="4" t="s">
        <v>14</v>
      </c>
      <c r="G17" s="4" t="s">
        <v>3</v>
      </c>
      <c r="H17" s="7" t="s">
        <v>42</v>
      </c>
      <c r="I17" s="13" t="str">
        <f t="shared" si="0"/>
        <v>B13_species_t4_null_mandatory_n</v>
      </c>
      <c r="J17" s="1"/>
    </row>
    <row r="18" spans="1:10" ht="11.25" customHeight="1">
      <c r="A18" s="15" t="s">
        <v>0</v>
      </c>
      <c r="B18" s="4" t="s">
        <v>219</v>
      </c>
      <c r="C18" s="4" t="s">
        <v>43</v>
      </c>
      <c r="D18" s="2"/>
      <c r="E18" s="4" t="s">
        <v>13</v>
      </c>
      <c r="F18" s="4" t="s">
        <v>14</v>
      </c>
      <c r="G18" s="4" t="s">
        <v>1</v>
      </c>
      <c r="H18" s="7" t="s">
        <v>44</v>
      </c>
      <c r="I18" s="13" t="str">
        <f t="shared" si="0"/>
        <v>B18_weight__valid_mandatory_p</v>
      </c>
      <c r="J18" s="1"/>
    </row>
    <row r="19" spans="1:10" ht="11.25" customHeight="1">
      <c r="A19" s="15" t="s">
        <v>0</v>
      </c>
      <c r="B19" s="4" t="s">
        <v>219</v>
      </c>
      <c r="C19" s="4" t="s">
        <v>43</v>
      </c>
      <c r="D19" s="2"/>
      <c r="E19" s="4" t="s">
        <v>18</v>
      </c>
      <c r="F19" s="4" t="s">
        <v>14</v>
      </c>
      <c r="G19" s="4" t="s">
        <v>3</v>
      </c>
      <c r="H19" s="7" t="s">
        <v>45</v>
      </c>
      <c r="I19" s="13" t="str">
        <f t="shared" si="0"/>
        <v>B18_weight__empty_mandatory_n</v>
      </c>
      <c r="J19" s="1"/>
    </row>
    <row r="20" spans="1:10" ht="11.25" customHeight="1">
      <c r="A20" s="15" t="s">
        <v>0</v>
      </c>
      <c r="B20" s="4" t="s">
        <v>219</v>
      </c>
      <c r="C20" s="4" t="s">
        <v>43</v>
      </c>
      <c r="D20" s="2"/>
      <c r="E20" s="4" t="s">
        <v>16</v>
      </c>
      <c r="F20" s="4" t="s">
        <v>14</v>
      </c>
      <c r="G20" s="4" t="s">
        <v>3</v>
      </c>
      <c r="H20" s="7" t="s">
        <v>46</v>
      </c>
      <c r="I20" s="13" t="str">
        <f t="shared" si="0"/>
        <v>B18_weight__remove_mandatory_n</v>
      </c>
      <c r="J20" s="1"/>
    </row>
    <row r="21" spans="1:10" ht="11.25" customHeight="1">
      <c r="A21" s="15" t="s">
        <v>0</v>
      </c>
      <c r="B21" s="4" t="s">
        <v>219</v>
      </c>
      <c r="C21" s="4" t="s">
        <v>43</v>
      </c>
      <c r="D21" s="2"/>
      <c r="E21" s="4" t="s">
        <v>47</v>
      </c>
      <c r="F21" s="4" t="s">
        <v>14</v>
      </c>
      <c r="G21" s="4" t="s">
        <v>3</v>
      </c>
      <c r="H21" s="7" t="s">
        <v>48</v>
      </c>
      <c r="I21" s="13" t="str">
        <f t="shared" si="0"/>
        <v>B18_weight__unknown_mandatory_n</v>
      </c>
      <c r="J21" s="1"/>
    </row>
    <row r="22" spans="1:10" ht="11.25" customHeight="1">
      <c r="A22" s="15" t="s">
        <v>0</v>
      </c>
      <c r="B22" s="4" t="s">
        <v>219</v>
      </c>
      <c r="C22" s="4" t="s">
        <v>43</v>
      </c>
      <c r="D22" s="2"/>
      <c r="E22" s="4" t="s">
        <v>17</v>
      </c>
      <c r="F22" s="4" t="s">
        <v>14</v>
      </c>
      <c r="G22" s="4" t="s">
        <v>3</v>
      </c>
      <c r="H22" s="7" t="s">
        <v>49</v>
      </c>
      <c r="I22" s="13" t="str">
        <f t="shared" si="0"/>
        <v>B18_weight__null_mandatory_n</v>
      </c>
      <c r="J22" s="1"/>
    </row>
    <row r="23" spans="1:10" ht="11.25" customHeight="1">
      <c r="A23" s="15" t="s">
        <v>0</v>
      </c>
      <c r="B23" s="4" t="s">
        <v>220</v>
      </c>
      <c r="C23" s="4" t="s">
        <v>50</v>
      </c>
      <c r="D23" s="2"/>
      <c r="E23" s="4" t="s">
        <v>13</v>
      </c>
      <c r="F23" s="4" t="s">
        <v>14</v>
      </c>
      <c r="G23" s="4" t="s">
        <v>1</v>
      </c>
      <c r="H23" s="4" t="s">
        <v>152</v>
      </c>
      <c r="I23" s="13" t="str">
        <f t="shared" si="0"/>
        <v>B19_Age__valid_mandatory_p</v>
      </c>
      <c r="J23" s="1"/>
    </row>
    <row r="24" spans="1:10" ht="11.25" customHeight="1">
      <c r="A24" s="15" t="s">
        <v>0</v>
      </c>
      <c r="B24" s="4" t="s">
        <v>220</v>
      </c>
      <c r="C24" s="4" t="s">
        <v>50</v>
      </c>
      <c r="D24" s="2"/>
      <c r="E24" s="4" t="s">
        <v>47</v>
      </c>
      <c r="F24" s="4" t="s">
        <v>14</v>
      </c>
      <c r="G24" s="4" t="s">
        <v>1</v>
      </c>
      <c r="H24" s="4" t="s">
        <v>152</v>
      </c>
      <c r="I24" s="13" t="str">
        <f t="shared" si="0"/>
        <v>B19_Age__unknown_mandatory_p</v>
      </c>
      <c r="J24" s="1"/>
    </row>
    <row r="25" spans="1:10" ht="11.25" customHeight="1">
      <c r="A25" s="15" t="s">
        <v>0</v>
      </c>
      <c r="B25" s="4" t="s">
        <v>220</v>
      </c>
      <c r="C25" s="4" t="s">
        <v>50</v>
      </c>
      <c r="D25" s="2"/>
      <c r="E25" s="4" t="s">
        <v>17</v>
      </c>
      <c r="F25" s="4" t="s">
        <v>14</v>
      </c>
      <c r="G25" s="4" t="s">
        <v>1</v>
      </c>
      <c r="H25" s="4" t="s">
        <v>153</v>
      </c>
      <c r="I25" s="13" t="str">
        <f t="shared" si="0"/>
        <v>B19_Age__null_mandatory_p</v>
      </c>
      <c r="J25" s="1"/>
    </row>
    <row r="26" spans="1:10" ht="11.25" customHeight="1">
      <c r="A26" s="15" t="s">
        <v>0</v>
      </c>
      <c r="B26" s="8" t="s">
        <v>220</v>
      </c>
      <c r="C26" s="8" t="s">
        <v>50</v>
      </c>
      <c r="D26" s="2"/>
      <c r="E26" s="8" t="s">
        <v>51</v>
      </c>
      <c r="F26" s="1" t="s">
        <v>21</v>
      </c>
      <c r="G26" s="1" t="s">
        <v>1</v>
      </c>
      <c r="H26" s="1" t="s">
        <v>152</v>
      </c>
      <c r="I26" s="13" t="str">
        <f t="shared" si="0"/>
        <v>B19_Age__LowProvided_rule_p</v>
      </c>
      <c r="J26" s="1"/>
    </row>
    <row r="27" spans="1:10" ht="11.25" customHeight="1">
      <c r="A27" s="15" t="s">
        <v>0</v>
      </c>
      <c r="B27" s="4" t="s">
        <v>220</v>
      </c>
      <c r="C27" s="4" t="s">
        <v>50</v>
      </c>
      <c r="D27" s="2" t="s">
        <v>260</v>
      </c>
      <c r="E27" s="4" t="s">
        <v>52</v>
      </c>
      <c r="F27" s="1" t="s">
        <v>21</v>
      </c>
      <c r="G27" s="1" t="s">
        <v>1</v>
      </c>
      <c r="H27" s="1" t="s">
        <v>152</v>
      </c>
      <c r="I27" s="13" t="str">
        <f t="shared" si="0"/>
        <v>B19_Age_g__NullWhenHighOnlyAvlbl_rule_p</v>
      </c>
      <c r="J27" s="1"/>
    </row>
    <row r="28" spans="1:10" ht="11.25" customHeight="1">
      <c r="A28" s="15" t="s">
        <v>0</v>
      </c>
      <c r="B28" s="4" t="s">
        <v>220</v>
      </c>
      <c r="C28" s="4" t="s">
        <v>50</v>
      </c>
      <c r="D28" s="2" t="s">
        <v>261</v>
      </c>
      <c r="E28" s="4" t="s">
        <v>53</v>
      </c>
      <c r="F28" s="1" t="s">
        <v>21</v>
      </c>
      <c r="G28" s="1" t="s">
        <v>1</v>
      </c>
      <c r="H28" s="1" t="s">
        <v>152</v>
      </c>
      <c r="I28" s="13" t="str">
        <f t="shared" si="0"/>
        <v>B19_Age_ge_UnknownWhenHighOnlyAvlbl_rule_p</v>
      </c>
      <c r="J28" s="1"/>
    </row>
    <row r="29" spans="1:10" ht="11.25" customHeight="1">
      <c r="A29" s="15" t="s">
        <v>0</v>
      </c>
      <c r="B29" s="4" t="s">
        <v>220</v>
      </c>
      <c r="C29" s="4" t="s">
        <v>50</v>
      </c>
      <c r="D29" s="2"/>
      <c r="E29" s="4" t="s">
        <v>18</v>
      </c>
      <c r="F29" s="4" t="s">
        <v>14</v>
      </c>
      <c r="G29" s="4" t="s">
        <v>3</v>
      </c>
      <c r="H29" s="7" t="s">
        <v>154</v>
      </c>
      <c r="I29" s="13" t="str">
        <f t="shared" si="0"/>
        <v>B19_Age__empty_mandatory_n</v>
      </c>
      <c r="J29" s="1"/>
    </row>
    <row r="30" spans="1:10" ht="11.25" customHeight="1">
      <c r="A30" s="15" t="s">
        <v>0</v>
      </c>
      <c r="B30" s="4" t="s">
        <v>220</v>
      </c>
      <c r="C30" s="4" t="s">
        <v>50</v>
      </c>
      <c r="D30" s="2"/>
      <c r="E30" s="4" t="s">
        <v>16</v>
      </c>
      <c r="F30" s="4" t="s">
        <v>14</v>
      </c>
      <c r="G30" s="4" t="s">
        <v>3</v>
      </c>
      <c r="H30" s="4" t="s">
        <v>155</v>
      </c>
      <c r="I30" s="13" t="str">
        <f t="shared" si="0"/>
        <v>B19_Age__remove_mandatory_n</v>
      </c>
      <c r="J30" s="1"/>
    </row>
    <row r="31" spans="1:10" ht="11.25" customHeight="1">
      <c r="A31" s="15" t="s">
        <v>0</v>
      </c>
      <c r="B31" s="4" t="s">
        <v>221</v>
      </c>
      <c r="C31" s="4" t="s">
        <v>54</v>
      </c>
      <c r="D31" s="2"/>
      <c r="E31" s="4" t="s">
        <v>13</v>
      </c>
      <c r="F31" s="4" t="s">
        <v>14</v>
      </c>
      <c r="G31" s="4" t="s">
        <v>1</v>
      </c>
      <c r="H31" s="4" t="s">
        <v>156</v>
      </c>
      <c r="I31" s="13" t="str">
        <f t="shared" si="0"/>
        <v>B1921_MinAgeUnits__valid_mandatory_p</v>
      </c>
      <c r="J31" s="1"/>
    </row>
    <row r="32" spans="1:10" ht="11.25" customHeight="1">
      <c r="A32" s="15" t="s">
        <v>0</v>
      </c>
      <c r="B32" s="9" t="s">
        <v>221</v>
      </c>
      <c r="C32" s="9" t="s">
        <v>54</v>
      </c>
      <c r="D32" s="2"/>
      <c r="E32" s="9" t="s">
        <v>18</v>
      </c>
      <c r="F32" s="4" t="s">
        <v>14</v>
      </c>
      <c r="G32" s="9" t="s">
        <v>1</v>
      </c>
      <c r="H32" s="4" t="s">
        <v>157</v>
      </c>
      <c r="I32" s="13" t="str">
        <f t="shared" si="0"/>
        <v>B1921_MinAgeUnits__empty_mandatory_p</v>
      </c>
      <c r="J32" s="1"/>
    </row>
    <row r="33" spans="1:10" ht="11.25" customHeight="1">
      <c r="A33" s="15" t="s">
        <v>0</v>
      </c>
      <c r="B33" s="4" t="s">
        <v>221</v>
      </c>
      <c r="C33" s="4" t="s">
        <v>54</v>
      </c>
      <c r="D33" s="2"/>
      <c r="E33" s="4" t="s">
        <v>17</v>
      </c>
      <c r="F33" s="4" t="s">
        <v>14</v>
      </c>
      <c r="G33" s="4" t="s">
        <v>3</v>
      </c>
      <c r="H33" s="4" t="s">
        <v>158</v>
      </c>
      <c r="I33" s="13" t="str">
        <f t="shared" si="0"/>
        <v>B1921_MinAgeUnits__null_mandatory_n</v>
      </c>
      <c r="J33" s="1"/>
    </row>
    <row r="34" spans="1:10" ht="11.25" customHeight="1">
      <c r="A34" s="15" t="s">
        <v>0</v>
      </c>
      <c r="B34" s="4" t="s">
        <v>214</v>
      </c>
      <c r="C34" s="4" t="s">
        <v>55</v>
      </c>
      <c r="D34" s="2"/>
      <c r="E34" s="4" t="s">
        <v>13</v>
      </c>
      <c r="F34" s="4" t="s">
        <v>14</v>
      </c>
      <c r="G34" s="4" t="s">
        <v>1</v>
      </c>
      <c r="H34" s="7" t="s">
        <v>159</v>
      </c>
      <c r="I34" s="13" t="str">
        <f t="shared" si="0"/>
        <v>B21_BrandName__valid_mandatory_p</v>
      </c>
      <c r="J34" s="1"/>
    </row>
    <row r="35" spans="1:10" ht="11.25" customHeight="1">
      <c r="A35" s="15" t="s">
        <v>0</v>
      </c>
      <c r="B35" s="4" t="s">
        <v>214</v>
      </c>
      <c r="C35" s="4" t="s">
        <v>55</v>
      </c>
      <c r="D35" s="2" t="s">
        <v>262</v>
      </c>
      <c r="E35" s="4" t="s">
        <v>56</v>
      </c>
      <c r="F35" s="4" t="s">
        <v>14</v>
      </c>
      <c r="G35" s="4" t="s">
        <v>1</v>
      </c>
      <c r="H35" s="4" t="s">
        <v>160</v>
      </c>
      <c r="I35" s="13" t="str">
        <f t="shared" si="0"/>
        <v>B21_BrandName_rN_NotAvlblSubNullFlavor_mandatory_p</v>
      </c>
      <c r="J35" s="1"/>
    </row>
    <row r="36" spans="1:10" ht="11.25" customHeight="1">
      <c r="A36" s="15" t="s">
        <v>0</v>
      </c>
      <c r="B36" s="8" t="s">
        <v>214</v>
      </c>
      <c r="C36" s="8" t="s">
        <v>55</v>
      </c>
      <c r="D36" s="2" t="s">
        <v>263</v>
      </c>
      <c r="E36" s="8" t="s">
        <v>57</v>
      </c>
      <c r="F36" s="1" t="s">
        <v>21</v>
      </c>
      <c r="G36" s="1" t="s">
        <v>3</v>
      </c>
      <c r="H36" s="3" t="s">
        <v>161</v>
      </c>
      <c r="I36" s="13" t="str">
        <f t="shared" si="0"/>
        <v>B21_BrandName_rn_NotAvlblSubNotAvlbl_rule_n</v>
      </c>
      <c r="J36" s="1"/>
    </row>
    <row r="37" spans="1:10" ht="11.25" customHeight="1">
      <c r="A37" s="15" t="s">
        <v>0</v>
      </c>
      <c r="B37" s="4" t="s">
        <v>214</v>
      </c>
      <c r="C37" s="4" t="s">
        <v>55</v>
      </c>
      <c r="D37" s="2" t="s">
        <v>258</v>
      </c>
      <c r="E37" s="4" t="s">
        <v>58</v>
      </c>
      <c r="F37" s="4" t="s">
        <v>14</v>
      </c>
      <c r="G37" s="4" t="s">
        <v>1</v>
      </c>
      <c r="H37" s="4" t="s">
        <v>162</v>
      </c>
      <c r="I37" s="13" t="str">
        <f t="shared" si="0"/>
        <v>B21_BrandName_r__NullFlavorvalue_mandatory_p</v>
      </c>
      <c r="J37" s="1"/>
    </row>
    <row r="38" spans="1:10" ht="11.25" customHeight="1">
      <c r="A38" s="15" t="s">
        <v>0</v>
      </c>
      <c r="B38" s="4" t="s">
        <v>214</v>
      </c>
      <c r="C38" s="4" t="s">
        <v>55</v>
      </c>
      <c r="D38" s="2"/>
      <c r="E38" s="4" t="s">
        <v>20</v>
      </c>
      <c r="F38" s="4" t="s">
        <v>14</v>
      </c>
      <c r="G38" s="4" t="s">
        <v>1</v>
      </c>
      <c r="H38" s="4" t="s">
        <v>163</v>
      </c>
      <c r="I38" s="13" t="str">
        <f t="shared" si="0"/>
        <v>B21_BrandName__UNKNOWN_mandatory_p</v>
      </c>
      <c r="J38" s="1"/>
    </row>
    <row r="39" spans="1:10" ht="11.25" customHeight="1">
      <c r="A39" s="15" t="s">
        <v>0</v>
      </c>
      <c r="B39" s="4" t="s">
        <v>214</v>
      </c>
      <c r="C39" s="4" t="s">
        <v>55</v>
      </c>
      <c r="D39" s="2"/>
      <c r="E39" s="4" t="s">
        <v>16</v>
      </c>
      <c r="F39" s="4" t="s">
        <v>14</v>
      </c>
      <c r="G39" s="4" t="s">
        <v>3</v>
      </c>
      <c r="H39" s="4" t="s">
        <v>164</v>
      </c>
      <c r="I39" s="13" t="str">
        <f t="shared" si="0"/>
        <v>B21_BrandName__remove_mandatory_n</v>
      </c>
      <c r="J39" s="1"/>
    </row>
    <row r="40" spans="1:10" ht="11.25" customHeight="1">
      <c r="A40" s="15" t="s">
        <v>0</v>
      </c>
      <c r="B40" s="8" t="s">
        <v>214</v>
      </c>
      <c r="C40" s="8" t="s">
        <v>55</v>
      </c>
      <c r="D40" s="2" t="s">
        <v>258</v>
      </c>
      <c r="E40" s="8" t="s">
        <v>292</v>
      </c>
      <c r="F40" s="1" t="s">
        <v>21</v>
      </c>
      <c r="G40" s="1" t="s">
        <v>3</v>
      </c>
      <c r="H40" s="1" t="s">
        <v>165</v>
      </c>
      <c r="I40" s="13" t="str">
        <f t="shared" si="0"/>
        <v>B21_BrandName_r__removeSubremove_rule_n</v>
      </c>
      <c r="J40" s="1"/>
    </row>
    <row r="41" spans="1:10" ht="11.25" customHeight="1">
      <c r="A41" s="15" t="s">
        <v>0</v>
      </c>
      <c r="B41" s="4" t="s">
        <v>222</v>
      </c>
      <c r="C41" s="4" t="s">
        <v>59</v>
      </c>
      <c r="D41" s="2"/>
      <c r="E41" s="4" t="s">
        <v>13</v>
      </c>
      <c r="F41" s="4" t="s">
        <v>14</v>
      </c>
      <c r="G41" s="4" t="s">
        <v>1</v>
      </c>
      <c r="H41" s="7" t="s">
        <v>166</v>
      </c>
      <c r="I41" s="13" t="str">
        <f t="shared" si="0"/>
        <v>B212_RegIdentifier__valid_mandatory_p</v>
      </c>
      <c r="J41" s="1"/>
    </row>
    <row r="42" spans="1:10" ht="11.25" customHeight="1">
      <c r="A42" s="15" t="s">
        <v>0</v>
      </c>
      <c r="B42" s="4" t="s">
        <v>222</v>
      </c>
      <c r="C42" s="4" t="s">
        <v>59</v>
      </c>
      <c r="D42" s="2"/>
      <c r="E42" s="4" t="s">
        <v>18</v>
      </c>
      <c r="F42" s="4" t="s">
        <v>14</v>
      </c>
      <c r="G42" s="4" t="s">
        <v>3</v>
      </c>
      <c r="H42" s="7" t="s">
        <v>167</v>
      </c>
      <c r="I42" s="13" t="str">
        <f t="shared" si="0"/>
        <v>B212_RegIdentifier__empty_mandatory_n</v>
      </c>
      <c r="J42" s="1"/>
    </row>
    <row r="43" spans="1:10" ht="11.25" customHeight="1">
      <c r="A43" s="15" t="s">
        <v>0</v>
      </c>
      <c r="B43" s="4" t="s">
        <v>222</v>
      </c>
      <c r="C43" s="4" t="s">
        <v>59</v>
      </c>
      <c r="D43" s="2"/>
      <c r="E43" s="4" t="s">
        <v>16</v>
      </c>
      <c r="F43" s="4" t="s">
        <v>14</v>
      </c>
      <c r="G43" s="4" t="s">
        <v>3</v>
      </c>
      <c r="H43" s="4" t="s">
        <v>168</v>
      </c>
      <c r="I43" s="13" t="str">
        <f t="shared" si="0"/>
        <v>B212_RegIdentifier__remove_mandatory_n</v>
      </c>
      <c r="J43" s="1"/>
    </row>
    <row r="44" spans="1:10" ht="11.25" customHeight="1">
      <c r="A44" s="15" t="s">
        <v>0</v>
      </c>
      <c r="B44" s="4" t="s">
        <v>222</v>
      </c>
      <c r="C44" s="4" t="s">
        <v>59</v>
      </c>
      <c r="D44" s="2"/>
      <c r="E44" s="4" t="s">
        <v>60</v>
      </c>
      <c r="F44" s="4" t="s">
        <v>14</v>
      </c>
      <c r="G44" s="4" t="s">
        <v>3</v>
      </c>
      <c r="H44" s="4" t="s">
        <v>169</v>
      </c>
      <c r="I44" s="13" t="str">
        <f t="shared" si="0"/>
        <v>B212_RegIdentifier__Null_mandatory_n</v>
      </c>
      <c r="J44" s="1"/>
    </row>
    <row r="45" spans="1:10" ht="11.25" customHeight="1">
      <c r="A45" s="15" t="s">
        <v>0</v>
      </c>
      <c r="B45" s="4" t="s">
        <v>223</v>
      </c>
      <c r="C45" s="4" t="s">
        <v>61</v>
      </c>
      <c r="D45" s="2"/>
      <c r="E45" s="4" t="s">
        <v>13</v>
      </c>
      <c r="F45" s="4" t="s">
        <v>14</v>
      </c>
      <c r="G45" s="4" t="s">
        <v>1</v>
      </c>
      <c r="H45" s="7" t="s">
        <v>170</v>
      </c>
      <c r="I45" s="13" t="str">
        <f t="shared" si="0"/>
        <v>B213_ATCVet__valid_mandatory_p</v>
      </c>
      <c r="J45" s="1"/>
    </row>
    <row r="46" spans="1:10" ht="11.25" customHeight="1">
      <c r="A46" s="15" t="s">
        <v>0</v>
      </c>
      <c r="B46" s="4" t="s">
        <v>223</v>
      </c>
      <c r="C46" s="4" t="s">
        <v>61</v>
      </c>
      <c r="D46" s="2"/>
      <c r="E46" s="4" t="s">
        <v>18</v>
      </c>
      <c r="F46" s="4" t="s">
        <v>14</v>
      </c>
      <c r="G46" s="4" t="s">
        <v>3</v>
      </c>
      <c r="H46" s="7" t="s">
        <v>171</v>
      </c>
      <c r="I46" s="13" t="str">
        <f t="shared" si="0"/>
        <v>B213_ATCVet__empty_mandatory_n</v>
      </c>
      <c r="J46" s="1"/>
    </row>
    <row r="47" spans="1:10" ht="11.25" customHeight="1">
      <c r="A47" s="15" t="s">
        <v>0</v>
      </c>
      <c r="B47" s="4" t="s">
        <v>223</v>
      </c>
      <c r="C47" s="4" t="s">
        <v>61</v>
      </c>
      <c r="D47" s="2"/>
      <c r="E47" s="4" t="s">
        <v>16</v>
      </c>
      <c r="F47" s="4" t="s">
        <v>14</v>
      </c>
      <c r="G47" s="4" t="s">
        <v>3</v>
      </c>
      <c r="H47" s="4" t="s">
        <v>172</v>
      </c>
      <c r="I47" s="13" t="str">
        <f t="shared" si="0"/>
        <v>B213_ATCVet__remove_mandatory_n</v>
      </c>
      <c r="J47" s="1"/>
    </row>
    <row r="48" spans="1:10" ht="11.25" customHeight="1">
      <c r="A48" s="15" t="s">
        <v>0</v>
      </c>
      <c r="B48" s="4" t="s">
        <v>223</v>
      </c>
      <c r="C48" s="4" t="s">
        <v>61</v>
      </c>
      <c r="D48" s="2"/>
      <c r="E48" s="4" t="s">
        <v>60</v>
      </c>
      <c r="F48" s="4" t="s">
        <v>14</v>
      </c>
      <c r="G48" s="4" t="s">
        <v>3</v>
      </c>
      <c r="H48" s="4" t="s">
        <v>173</v>
      </c>
      <c r="I48" s="13" t="str">
        <f t="shared" si="0"/>
        <v>B213_ATCVet__Null_mandatory_n</v>
      </c>
      <c r="J48" s="1"/>
    </row>
    <row r="49" spans="1:10" ht="11.25" customHeight="1">
      <c r="A49" s="15" t="s">
        <v>0</v>
      </c>
      <c r="B49" s="4" t="s">
        <v>223</v>
      </c>
      <c r="C49" s="4" t="s">
        <v>61</v>
      </c>
      <c r="D49" s="2"/>
      <c r="E49" s="4" t="s">
        <v>47</v>
      </c>
      <c r="F49" s="4" t="s">
        <v>14</v>
      </c>
      <c r="G49" s="4" t="s">
        <v>1</v>
      </c>
      <c r="H49" s="7" t="s">
        <v>174</v>
      </c>
      <c r="I49" s="13" t="str">
        <f t="shared" si="0"/>
        <v>B213_ATCVet__unknown_mandatory_p</v>
      </c>
      <c r="J49" s="1"/>
    </row>
    <row r="50" spans="1:10" ht="11.25" customHeight="1">
      <c r="A50" s="15" t="s">
        <v>0</v>
      </c>
      <c r="B50" s="4" t="s">
        <v>224</v>
      </c>
      <c r="C50" s="4" t="s">
        <v>62</v>
      </c>
      <c r="D50" s="2" t="s">
        <v>264</v>
      </c>
      <c r="E50" s="4" t="s">
        <v>63</v>
      </c>
      <c r="F50" s="4" t="s">
        <v>14</v>
      </c>
      <c r="G50" s="4" t="s">
        <v>1</v>
      </c>
      <c r="H50" s="4" t="s">
        <v>175</v>
      </c>
      <c r="I50" s="13" t="str">
        <f t="shared" si="0"/>
        <v>B21713_valueAvlbl_a1_UnitsAvlbl_mandatory_p</v>
      </c>
      <c r="J50" s="1"/>
    </row>
    <row r="51" spans="1:10" ht="11.25" customHeight="1">
      <c r="A51" s="15" t="s">
        <v>0</v>
      </c>
      <c r="B51" s="8" t="s">
        <v>224</v>
      </c>
      <c r="C51" s="8" t="s">
        <v>64</v>
      </c>
      <c r="D51" s="2" t="s">
        <v>265</v>
      </c>
      <c r="E51" s="8" t="s">
        <v>65</v>
      </c>
      <c r="F51" s="1" t="s">
        <v>21</v>
      </c>
      <c r="G51" s="1" t="s">
        <v>1</v>
      </c>
      <c r="H51" s="1" t="s">
        <v>176</v>
      </c>
      <c r="I51" s="13" t="str">
        <f t="shared" si="0"/>
        <v>B21713_ValueNotAvlbl_aa_UnitsCanBNull_rule_p</v>
      </c>
      <c r="J51" s="1"/>
    </row>
    <row r="52" spans="1:10" ht="11.25" customHeight="1">
      <c r="A52" s="15" t="s">
        <v>0</v>
      </c>
      <c r="B52" s="4" t="s">
        <v>224</v>
      </c>
      <c r="C52" s="4" t="s">
        <v>62</v>
      </c>
      <c r="D52" s="2" t="s">
        <v>266</v>
      </c>
      <c r="E52" s="4" t="s">
        <v>66</v>
      </c>
      <c r="F52" s="4" t="s">
        <v>14</v>
      </c>
      <c r="G52" s="4" t="s">
        <v>3</v>
      </c>
      <c r="H52" s="4" t="s">
        <v>177</v>
      </c>
      <c r="I52" s="13" t="str">
        <f t="shared" si="0"/>
        <v>B21713_valueAvlbl_al_UnitsCannotBempty_mandatory_n</v>
      </c>
      <c r="J52" s="1"/>
    </row>
    <row r="53" spans="1:10" ht="11.25" customHeight="1">
      <c r="A53" s="15" t="s">
        <v>0</v>
      </c>
      <c r="B53" s="9" t="s">
        <v>224</v>
      </c>
      <c r="C53" s="9" t="s">
        <v>62</v>
      </c>
      <c r="D53" s="10" t="s">
        <v>266</v>
      </c>
      <c r="E53" s="9" t="s">
        <v>67</v>
      </c>
      <c r="F53" s="9" t="s">
        <v>14</v>
      </c>
      <c r="G53" s="9" t="s">
        <v>3</v>
      </c>
      <c r="H53" s="4" t="s">
        <v>178</v>
      </c>
      <c r="I53" s="13" t="str">
        <f t="shared" si="0"/>
        <v>B21713_valueAvlbl_al_Unitscannotbenull_mandatory_n</v>
      </c>
      <c r="J53" s="11"/>
    </row>
    <row r="54" spans="1:10" ht="11.25" customHeight="1">
      <c r="A54" s="15" t="s">
        <v>0</v>
      </c>
      <c r="B54" s="4" t="s">
        <v>211</v>
      </c>
      <c r="C54" s="4" t="s">
        <v>68</v>
      </c>
      <c r="D54" s="2" t="s">
        <v>259</v>
      </c>
      <c r="E54" s="4" t="s">
        <v>69</v>
      </c>
      <c r="F54" s="4" t="s">
        <v>14</v>
      </c>
      <c r="G54" s="4" t="s">
        <v>1</v>
      </c>
      <c r="H54" s="7" t="s">
        <v>159</v>
      </c>
      <c r="I54" s="13" t="str">
        <f t="shared" si="0"/>
        <v>B22_Substance_u__AvlblBrandAvlbl_mandatory_p</v>
      </c>
      <c r="J54" s="1" t="s">
        <v>225</v>
      </c>
    </row>
    <row r="55" spans="1:10" ht="11.25" customHeight="1">
      <c r="A55" s="15" t="s">
        <v>0</v>
      </c>
      <c r="B55" s="4" t="s">
        <v>211</v>
      </c>
      <c r="C55" s="4" t="s">
        <v>68</v>
      </c>
      <c r="D55" s="2" t="s">
        <v>259</v>
      </c>
      <c r="E55" s="4" t="s">
        <v>70</v>
      </c>
      <c r="F55" s="4" t="s">
        <v>14</v>
      </c>
      <c r="G55" s="4" t="s">
        <v>1</v>
      </c>
      <c r="H55" s="7" t="s">
        <v>179</v>
      </c>
      <c r="I55" s="13" t="str">
        <f t="shared" si="0"/>
        <v>B22_Substance_u__EmptyBrandAvlbl_mandatory_p</v>
      </c>
      <c r="J55" s="1"/>
    </row>
    <row r="56" spans="1:10" ht="11.25" customHeight="1">
      <c r="A56" s="15" t="s">
        <v>0</v>
      </c>
      <c r="B56" s="4" t="s">
        <v>211</v>
      </c>
      <c r="C56" s="4" t="s">
        <v>68</v>
      </c>
      <c r="D56" s="2" t="s">
        <v>259</v>
      </c>
      <c r="E56" s="4" t="s">
        <v>71</v>
      </c>
      <c r="F56" s="4" t="s">
        <v>14</v>
      </c>
      <c r="G56" s="4" t="s">
        <v>3</v>
      </c>
      <c r="H56" s="7" t="s">
        <v>161</v>
      </c>
      <c r="I56" s="13" t="str">
        <f t="shared" si="0"/>
        <v>B22_Substance_u__EmptyBrandEmpty_mandatory_n</v>
      </c>
      <c r="J56" s="1"/>
    </row>
    <row r="57" spans="1:10" ht="11.25" customHeight="1">
      <c r="A57" s="15" t="s">
        <v>0</v>
      </c>
      <c r="B57" s="4" t="s">
        <v>211</v>
      </c>
      <c r="C57" s="4" t="s">
        <v>68</v>
      </c>
      <c r="D57" s="2" t="s">
        <v>267</v>
      </c>
      <c r="E57" s="4" t="s">
        <v>72</v>
      </c>
      <c r="F57" s="4" t="s">
        <v>14</v>
      </c>
      <c r="G57" s="4" t="s">
        <v>1</v>
      </c>
      <c r="H57" s="7" t="s">
        <v>180</v>
      </c>
      <c r="I57" s="13" t="str">
        <f t="shared" si="0"/>
        <v>B22_Substance_us_CannotDetBrandEmpty_mandatory_p</v>
      </c>
      <c r="J57" s="1"/>
    </row>
    <row r="58" spans="1:10" ht="11.25" customHeight="1">
      <c r="A58" s="15" t="s">
        <v>0</v>
      </c>
      <c r="B58" s="4" t="s">
        <v>211</v>
      </c>
      <c r="C58" s="4" t="s">
        <v>68</v>
      </c>
      <c r="D58" s="2" t="s">
        <v>267</v>
      </c>
      <c r="E58" s="4" t="s">
        <v>73</v>
      </c>
      <c r="F58" s="4" t="s">
        <v>14</v>
      </c>
      <c r="G58" s="4" t="s">
        <v>1</v>
      </c>
      <c r="H58" s="7" t="s">
        <v>181</v>
      </c>
      <c r="I58" s="13" t="str">
        <f t="shared" si="0"/>
        <v>B22_Substance_us_CannotDetBrandAvlbl_mandatory_p</v>
      </c>
      <c r="J58" s="1"/>
    </row>
    <row r="59" spans="1:10" ht="11.25" customHeight="1">
      <c r="A59" s="15" t="s">
        <v>0</v>
      </c>
      <c r="B59" s="4" t="s">
        <v>211</v>
      </c>
      <c r="C59" s="4" t="s">
        <v>68</v>
      </c>
      <c r="D59" s="2" t="s">
        <v>268</v>
      </c>
      <c r="E59" s="4" t="s">
        <v>293</v>
      </c>
      <c r="F59" s="4" t="s">
        <v>14</v>
      </c>
      <c r="G59" s="4" t="s">
        <v>3</v>
      </c>
      <c r="H59" s="4" t="s">
        <v>182</v>
      </c>
      <c r="I59" s="13" t="str">
        <f t="shared" si="0"/>
        <v>B22_Substance_uS_removeBrandEmpty_mandatory_n</v>
      </c>
      <c r="J59" s="1"/>
    </row>
    <row r="60" spans="1:10" ht="11.25" customHeight="1">
      <c r="A60" s="15" t="s">
        <v>0</v>
      </c>
      <c r="B60" s="4" t="s">
        <v>211</v>
      </c>
      <c r="C60" s="4" t="s">
        <v>68</v>
      </c>
      <c r="D60" s="2" t="s">
        <v>268</v>
      </c>
      <c r="E60" s="4" t="s">
        <v>294</v>
      </c>
      <c r="F60" s="4" t="s">
        <v>14</v>
      </c>
      <c r="G60" s="4" t="s">
        <v>3</v>
      </c>
      <c r="H60" s="4" t="s">
        <v>183</v>
      </c>
      <c r="I60" s="13" t="str">
        <f t="shared" si="0"/>
        <v>B22_Substance_uS_removeBrandAvlbl_mandatory_n</v>
      </c>
      <c r="J60" s="1"/>
    </row>
    <row r="61" spans="1:10" ht="11.25" customHeight="1">
      <c r="A61" s="15" t="s">
        <v>0</v>
      </c>
      <c r="B61" s="4" t="s">
        <v>211</v>
      </c>
      <c r="C61" s="4" t="s">
        <v>68</v>
      </c>
      <c r="D61" s="2" t="s">
        <v>269</v>
      </c>
      <c r="E61" s="4" t="s">
        <v>74</v>
      </c>
      <c r="F61" s="4" t="s">
        <v>14</v>
      </c>
      <c r="G61" s="4" t="s">
        <v>3</v>
      </c>
      <c r="H61" s="7" t="s">
        <v>160</v>
      </c>
      <c r="I61" s="13" t="str">
        <f t="shared" si="0"/>
        <v>B22_Substance_u2_NullBrandEmpty_mandatory_n</v>
      </c>
      <c r="J61" s="1"/>
    </row>
    <row r="62" spans="1:10" ht="11.25" customHeight="1">
      <c r="A62" s="15" t="s">
        <v>0</v>
      </c>
      <c r="B62" s="4" t="s">
        <v>226</v>
      </c>
      <c r="C62" s="4" t="s">
        <v>75</v>
      </c>
      <c r="D62" s="2" t="s">
        <v>212</v>
      </c>
      <c r="E62" s="4" t="s">
        <v>76</v>
      </c>
      <c r="F62" s="4" t="s">
        <v>14</v>
      </c>
      <c r="G62" s="4" t="s">
        <v>1</v>
      </c>
      <c r="H62" s="7" t="s">
        <v>184</v>
      </c>
      <c r="I62" s="13" t="str">
        <f t="shared" si="0"/>
        <v>B22111_Units_ni_AvlblStrengthSpecified_mandatory_p</v>
      </c>
      <c r="J62" s="1" t="s">
        <v>77</v>
      </c>
    </row>
    <row r="63" spans="1:10" ht="11.25" customHeight="1">
      <c r="A63" s="15" t="s">
        <v>0</v>
      </c>
      <c r="B63" s="4" t="s">
        <v>226</v>
      </c>
      <c r="C63" s="9" t="s">
        <v>75</v>
      </c>
      <c r="D63" s="2" t="s">
        <v>270</v>
      </c>
      <c r="E63" s="9" t="s">
        <v>78</v>
      </c>
      <c r="F63" s="9" t="s">
        <v>14</v>
      </c>
      <c r="G63" s="9" t="s">
        <v>1</v>
      </c>
      <c r="H63" s="9" t="s">
        <v>185</v>
      </c>
      <c r="I63" s="13" t="str">
        <f t="shared" si="0"/>
        <v>B22111_Units_n1_AvlblStrengthNull_mandatory_p</v>
      </c>
      <c r="J63" s="1"/>
    </row>
    <row r="64" spans="1:10" ht="11.25" customHeight="1">
      <c r="A64" s="15" t="s">
        <v>0</v>
      </c>
      <c r="B64" s="4" t="s">
        <v>226</v>
      </c>
      <c r="C64" s="4" t="s">
        <v>75</v>
      </c>
      <c r="D64" s="2" t="s">
        <v>270</v>
      </c>
      <c r="E64" s="4" t="s">
        <v>79</v>
      </c>
      <c r="F64" s="4" t="s">
        <v>14</v>
      </c>
      <c r="G64" s="4" t="s">
        <v>1</v>
      </c>
      <c r="H64" s="4" t="s">
        <v>186</v>
      </c>
      <c r="I64" s="13" t="str">
        <f t="shared" si="0"/>
        <v>B22111_Units_n1_AvlblStrengthEmpty_mandatory_p</v>
      </c>
      <c r="J64" s="1"/>
    </row>
    <row r="65" spans="1:10" ht="11.25" customHeight="1">
      <c r="A65" s="15" t="s">
        <v>0</v>
      </c>
      <c r="B65" s="4" t="s">
        <v>226</v>
      </c>
      <c r="C65" s="4" t="s">
        <v>75</v>
      </c>
      <c r="D65" s="2" t="s">
        <v>271</v>
      </c>
      <c r="E65" s="4" t="s">
        <v>80</v>
      </c>
      <c r="F65" s="4" t="s">
        <v>14</v>
      </c>
      <c r="G65" s="4" t="s">
        <v>1</v>
      </c>
      <c r="H65" s="4" t="s">
        <v>187</v>
      </c>
      <c r="I65" s="13" t="str">
        <f t="shared" si="0"/>
        <v>B22111_Units_n__removeStrengthavlbl_mandatory_p</v>
      </c>
      <c r="J65" s="1"/>
    </row>
    <row r="66" spans="1:10" ht="11.25" customHeight="1">
      <c r="A66" s="15" t="s">
        <v>0</v>
      </c>
      <c r="B66" s="4" t="s">
        <v>226</v>
      </c>
      <c r="C66" s="4" t="s">
        <v>75</v>
      </c>
      <c r="D66" s="2" t="s">
        <v>270</v>
      </c>
      <c r="E66" s="4" t="s">
        <v>81</v>
      </c>
      <c r="F66" s="4" t="s">
        <v>14</v>
      </c>
      <c r="G66" s="4" t="s">
        <v>1</v>
      </c>
      <c r="H66" s="4" t="s">
        <v>188</v>
      </c>
      <c r="I66" s="13" t="str">
        <f t="shared" ref="I66:I129" si="1">_xlfn.CONCAT(B66,"_",C66,"_",D66,"_",E66,"_",F66,"_",G66)</f>
        <v>B22111_Units_n1_EmptyStrengthEmpty_mandatory_p</v>
      </c>
      <c r="J66" s="1"/>
    </row>
    <row r="67" spans="1:10" ht="11.25" customHeight="1">
      <c r="A67" s="15" t="s">
        <v>0</v>
      </c>
      <c r="B67" s="4" t="s">
        <v>226</v>
      </c>
      <c r="C67" s="4" t="s">
        <v>75</v>
      </c>
      <c r="D67" s="2" t="s">
        <v>270</v>
      </c>
      <c r="E67" s="4" t="s">
        <v>82</v>
      </c>
      <c r="F67" s="4" t="s">
        <v>14</v>
      </c>
      <c r="G67" s="4" t="s">
        <v>1</v>
      </c>
      <c r="H67" s="4" t="s">
        <v>189</v>
      </c>
      <c r="I67" s="13" t="str">
        <f t="shared" si="1"/>
        <v>B22111_Units_n1_NullStrengthNull_mandatory_p</v>
      </c>
      <c r="J67" s="1"/>
    </row>
    <row r="68" spans="1:10" ht="11.25" customHeight="1">
      <c r="A68" s="15" t="s">
        <v>0</v>
      </c>
      <c r="B68" s="4" t="s">
        <v>227</v>
      </c>
      <c r="C68" s="4" t="s">
        <v>83</v>
      </c>
      <c r="D68" s="2" t="s">
        <v>254</v>
      </c>
      <c r="E68" s="4" t="s">
        <v>84</v>
      </c>
      <c r="F68" s="4" t="s">
        <v>14</v>
      </c>
      <c r="G68" s="4" t="s">
        <v>1</v>
      </c>
      <c r="H68" s="7" t="s">
        <v>190</v>
      </c>
      <c r="I68" s="13" t="str">
        <f t="shared" si="1"/>
        <v>B31_AE_Narrative_t4_Valid_mandatory_p</v>
      </c>
      <c r="J68" s="1" t="s">
        <v>228</v>
      </c>
    </row>
    <row r="69" spans="1:10" ht="11.25" customHeight="1">
      <c r="A69" s="15" t="s">
        <v>0</v>
      </c>
      <c r="B69" s="9" t="s">
        <v>227</v>
      </c>
      <c r="C69" s="9" t="s">
        <v>83</v>
      </c>
      <c r="D69" s="2" t="s">
        <v>254</v>
      </c>
      <c r="E69" s="9" t="s">
        <v>17</v>
      </c>
      <c r="F69" s="9" t="s">
        <v>14</v>
      </c>
      <c r="G69" s="9" t="s">
        <v>1</v>
      </c>
      <c r="H69" s="7" t="s">
        <v>191</v>
      </c>
      <c r="I69" s="13" t="str">
        <f t="shared" si="1"/>
        <v>B31_AE_Narrative_t4_null_mandatory_p</v>
      </c>
      <c r="J69" s="11"/>
    </row>
    <row r="70" spans="1:10" ht="11.25" customHeight="1">
      <c r="A70" s="15" t="s">
        <v>0</v>
      </c>
      <c r="B70" s="4" t="s">
        <v>227</v>
      </c>
      <c r="C70" s="4" t="s">
        <v>83</v>
      </c>
      <c r="D70" s="2"/>
      <c r="E70" s="4" t="s">
        <v>20</v>
      </c>
      <c r="F70" s="4" t="s">
        <v>14</v>
      </c>
      <c r="G70" s="4" t="s">
        <v>1</v>
      </c>
      <c r="H70" s="7" t="s">
        <v>192</v>
      </c>
      <c r="I70" s="13" t="str">
        <f t="shared" si="1"/>
        <v>B31_AE_Narrative__UNKNOWN_mandatory_p</v>
      </c>
      <c r="J70" s="1"/>
    </row>
    <row r="71" spans="1:10" ht="11.25" customHeight="1">
      <c r="A71" s="15" t="s">
        <v>0</v>
      </c>
      <c r="B71" s="4" t="s">
        <v>227</v>
      </c>
      <c r="C71" s="4" t="s">
        <v>83</v>
      </c>
      <c r="D71" s="2" t="s">
        <v>254</v>
      </c>
      <c r="E71" s="4" t="s">
        <v>16</v>
      </c>
      <c r="F71" s="4" t="s">
        <v>14</v>
      </c>
      <c r="G71" s="4" t="s">
        <v>1</v>
      </c>
      <c r="H71" s="4" t="s">
        <v>193</v>
      </c>
      <c r="I71" s="13" t="str">
        <f t="shared" si="1"/>
        <v>B31_AE_Narrative_t4_remove_mandatory_p</v>
      </c>
      <c r="J71" s="1"/>
    </row>
    <row r="72" spans="1:10" ht="11.25" customHeight="1">
      <c r="A72" s="15" t="s">
        <v>0</v>
      </c>
      <c r="B72" s="4" t="s">
        <v>227</v>
      </c>
      <c r="C72" s="4" t="s">
        <v>83</v>
      </c>
      <c r="D72" s="2" t="s">
        <v>254</v>
      </c>
      <c r="E72" s="4" t="s">
        <v>15</v>
      </c>
      <c r="F72" s="4" t="s">
        <v>14</v>
      </c>
      <c r="G72" s="4" t="s">
        <v>1</v>
      </c>
      <c r="H72" s="7" t="s">
        <v>194</v>
      </c>
      <c r="I72" s="13" t="str">
        <f t="shared" si="1"/>
        <v>B31_AE_Narrative_t4_Empty_mandatory_p</v>
      </c>
      <c r="J72" s="1"/>
    </row>
    <row r="73" spans="1:10" ht="11.25" customHeight="1">
      <c r="A73" s="15" t="s">
        <v>0</v>
      </c>
      <c r="B73" s="4" t="s">
        <v>229</v>
      </c>
      <c r="C73" s="4" t="s">
        <v>85</v>
      </c>
      <c r="D73" s="2" t="s">
        <v>272</v>
      </c>
      <c r="E73" s="4" t="s">
        <v>84</v>
      </c>
      <c r="F73" s="4" t="s">
        <v>14</v>
      </c>
      <c r="G73" s="4" t="s">
        <v>1</v>
      </c>
      <c r="H73" s="7" t="s">
        <v>195</v>
      </c>
      <c r="I73" s="13" t="str">
        <f t="shared" si="1"/>
        <v>B32_AdverseClinicalManifestations_di_Valid_mandatory_p</v>
      </c>
      <c r="J73" s="1" t="s">
        <v>230</v>
      </c>
    </row>
    <row r="74" spans="1:10" ht="11.25" customHeight="1">
      <c r="A74" s="15" t="s">
        <v>0</v>
      </c>
      <c r="B74" s="4" t="s">
        <v>229</v>
      </c>
      <c r="C74" s="4" t="s">
        <v>85</v>
      </c>
      <c r="D74" s="2" t="s">
        <v>272</v>
      </c>
      <c r="E74" s="4" t="s">
        <v>15</v>
      </c>
      <c r="F74" s="4" t="s">
        <v>14</v>
      </c>
      <c r="G74" s="4" t="s">
        <v>1</v>
      </c>
      <c r="H74" s="7" t="s">
        <v>196</v>
      </c>
      <c r="I74" s="13" t="str">
        <f t="shared" si="1"/>
        <v>B32_AdverseClinicalManifestations_di_Empty_mandatory_p</v>
      </c>
      <c r="J74" s="1"/>
    </row>
    <row r="75" spans="1:10" ht="11.25" customHeight="1">
      <c r="A75" s="15" t="s">
        <v>0</v>
      </c>
      <c r="B75" s="4" t="s">
        <v>229</v>
      </c>
      <c r="C75" s="4" t="s">
        <v>85</v>
      </c>
      <c r="D75" s="2" t="s">
        <v>273</v>
      </c>
      <c r="E75" s="4" t="s">
        <v>16</v>
      </c>
      <c r="F75" s="4" t="s">
        <v>14</v>
      </c>
      <c r="G75" s="4" t="s">
        <v>1</v>
      </c>
      <c r="H75" s="4" t="s">
        <v>197</v>
      </c>
      <c r="I75" s="13" t="str">
        <f t="shared" si="1"/>
        <v>B32_AdverseClinicalManifestations_dn_remove_mandatory_p</v>
      </c>
      <c r="J75" s="1"/>
    </row>
    <row r="76" spans="1:10" ht="11.25" customHeight="1">
      <c r="A76" s="15" t="s">
        <v>0</v>
      </c>
      <c r="B76" s="9" t="s">
        <v>229</v>
      </c>
      <c r="C76" s="9" t="s">
        <v>85</v>
      </c>
      <c r="D76" s="2" t="s">
        <v>274</v>
      </c>
      <c r="E76" s="9" t="s">
        <v>17</v>
      </c>
      <c r="F76" s="9" t="s">
        <v>14</v>
      </c>
      <c r="G76" s="9" t="s">
        <v>1</v>
      </c>
      <c r="H76" s="4" t="s">
        <v>198</v>
      </c>
      <c r="I76" s="13" t="str">
        <f t="shared" si="1"/>
        <v>B32_AdverseClinicalManifestations_dl_null_mandatory_p</v>
      </c>
      <c r="J76" s="11"/>
    </row>
    <row r="77" spans="1:10" ht="11.25" customHeight="1">
      <c r="A77" s="15" t="s">
        <v>0</v>
      </c>
      <c r="B77" s="4" t="s">
        <v>229</v>
      </c>
      <c r="C77" s="4" t="s">
        <v>85</v>
      </c>
      <c r="D77" s="2" t="s">
        <v>274</v>
      </c>
      <c r="E77" s="4" t="s">
        <v>17</v>
      </c>
      <c r="F77" s="4" t="s">
        <v>14</v>
      </c>
      <c r="G77" s="4" t="s">
        <v>1</v>
      </c>
      <c r="H77" s="7" t="s">
        <v>199</v>
      </c>
      <c r="I77" s="13" t="str">
        <f t="shared" si="1"/>
        <v>B32_AdverseClinicalManifestations_dl_null_mandatory_p</v>
      </c>
      <c r="J77" s="1"/>
    </row>
    <row r="78" spans="1:10" ht="11.25" customHeight="1">
      <c r="A78" s="15" t="s">
        <v>0</v>
      </c>
      <c r="B78" s="4" t="s">
        <v>231</v>
      </c>
      <c r="C78" s="4" t="s">
        <v>86</v>
      </c>
      <c r="D78" s="2" t="s">
        <v>254</v>
      </c>
      <c r="E78" s="4" t="s">
        <v>13</v>
      </c>
      <c r="F78" s="4" t="s">
        <v>14</v>
      </c>
      <c r="G78" s="4" t="s">
        <v>1</v>
      </c>
      <c r="H78" s="7" t="s">
        <v>200</v>
      </c>
      <c r="I78" s="13" t="str">
        <f t="shared" si="1"/>
        <v>B33 _AE_Date_t4_valid_mandatory_p</v>
      </c>
      <c r="J78" s="1" t="s">
        <v>232</v>
      </c>
    </row>
    <row r="79" spans="1:10" ht="11.25" customHeight="1">
      <c r="A79" s="15" t="s">
        <v>0</v>
      </c>
      <c r="B79" s="4" t="s">
        <v>231</v>
      </c>
      <c r="C79" s="4" t="s">
        <v>86</v>
      </c>
      <c r="D79" s="2" t="s">
        <v>254</v>
      </c>
      <c r="E79" s="4" t="s">
        <v>17</v>
      </c>
      <c r="F79" s="4" t="s">
        <v>14</v>
      </c>
      <c r="G79" s="4" t="s">
        <v>1</v>
      </c>
      <c r="H79" s="4" t="s">
        <v>201</v>
      </c>
      <c r="I79" s="13" t="str">
        <f t="shared" si="1"/>
        <v>B33 _AE_Date_t4_null_mandatory_p</v>
      </c>
      <c r="J79" s="1"/>
    </row>
    <row r="80" spans="1:10" ht="11.25" customHeight="1">
      <c r="A80" s="15" t="s">
        <v>0</v>
      </c>
      <c r="B80" s="4" t="s">
        <v>231</v>
      </c>
      <c r="C80" s="4" t="s">
        <v>86</v>
      </c>
      <c r="D80" s="2" t="s">
        <v>254</v>
      </c>
      <c r="E80" s="4" t="s">
        <v>18</v>
      </c>
      <c r="F80" s="4" t="s">
        <v>14</v>
      </c>
      <c r="G80" s="4" t="s">
        <v>1</v>
      </c>
      <c r="H80" s="7" t="s">
        <v>202</v>
      </c>
      <c r="I80" s="13" t="str">
        <f t="shared" si="1"/>
        <v>B33 _AE_Date_t4_empty_mandatory_p</v>
      </c>
      <c r="J80" s="1"/>
    </row>
    <row r="81" spans="1:10" ht="11.25" customHeight="1">
      <c r="A81" s="15" t="s">
        <v>0</v>
      </c>
      <c r="B81" s="4" t="s">
        <v>231</v>
      </c>
      <c r="C81" s="4" t="s">
        <v>86</v>
      </c>
      <c r="D81" s="2" t="s">
        <v>254</v>
      </c>
      <c r="E81" s="4" t="s">
        <v>16</v>
      </c>
      <c r="F81" s="4" t="s">
        <v>14</v>
      </c>
      <c r="G81" s="4" t="s">
        <v>1</v>
      </c>
      <c r="H81" s="4" t="s">
        <v>203</v>
      </c>
      <c r="I81" s="13" t="str">
        <f t="shared" si="1"/>
        <v>B33 _AE_Date_t4_remove_mandatory_p</v>
      </c>
      <c r="J81" s="1"/>
    </row>
    <row r="82" spans="1:10" ht="11.25" customHeight="1">
      <c r="A82" s="15" t="s">
        <v>0</v>
      </c>
      <c r="B82" s="4" t="s">
        <v>233</v>
      </c>
      <c r="C82" s="4" t="s">
        <v>87</v>
      </c>
      <c r="D82" s="2" t="s">
        <v>275</v>
      </c>
      <c r="E82" s="4" t="s">
        <v>13</v>
      </c>
      <c r="F82" s="4" t="s">
        <v>14</v>
      </c>
      <c r="G82" s="4" t="s">
        <v>1</v>
      </c>
      <c r="H82" s="7" t="s">
        <v>204</v>
      </c>
      <c r="I82" s="13" t="str">
        <f t="shared" si="1"/>
        <v>B3511 _DurationTimeUnit_u1_valid_mandatory_p</v>
      </c>
      <c r="J82" s="1" t="s">
        <v>88</v>
      </c>
    </row>
    <row r="83" spans="1:10" ht="11.25" customHeight="1">
      <c r="A83" s="15" t="s">
        <v>0</v>
      </c>
      <c r="B83" s="4" t="s">
        <v>234</v>
      </c>
      <c r="C83" s="4" t="s">
        <v>89</v>
      </c>
      <c r="D83" s="2"/>
      <c r="E83" s="4" t="b">
        <v>1</v>
      </c>
      <c r="F83" s="4" t="s">
        <v>14</v>
      </c>
      <c r="G83" s="4" t="s">
        <v>1</v>
      </c>
      <c r="H83" s="7" t="s">
        <v>205</v>
      </c>
      <c r="I83" s="13" t="str">
        <f t="shared" si="1"/>
        <v>B36_AESerious__TRUE_mandatory_p</v>
      </c>
      <c r="J83" s="1" t="s">
        <v>235</v>
      </c>
    </row>
    <row r="84" spans="1:10" ht="11.25" customHeight="1">
      <c r="A84" s="15" t="s">
        <v>0</v>
      </c>
      <c r="B84" s="4" t="s">
        <v>234</v>
      </c>
      <c r="C84" s="4" t="s">
        <v>89</v>
      </c>
      <c r="D84" s="2"/>
      <c r="E84" s="4" t="b">
        <v>0</v>
      </c>
      <c r="F84" s="4" t="s">
        <v>14</v>
      </c>
      <c r="G84" s="4" t="s">
        <v>1</v>
      </c>
      <c r="H84" s="7" t="s">
        <v>206</v>
      </c>
      <c r="I84" s="13" t="str">
        <f t="shared" si="1"/>
        <v>B36_AESerious__FALSE_mandatory_p</v>
      </c>
      <c r="J84" s="1"/>
    </row>
    <row r="85" spans="1:10" ht="11.25" customHeight="1">
      <c r="A85" s="15" t="s">
        <v>0</v>
      </c>
      <c r="B85" s="4" t="s">
        <v>234</v>
      </c>
      <c r="C85" s="4" t="s">
        <v>89</v>
      </c>
      <c r="D85" s="2"/>
      <c r="E85" s="4" t="s">
        <v>20</v>
      </c>
      <c r="F85" s="4" t="s">
        <v>14</v>
      </c>
      <c r="G85" s="4" t="s">
        <v>1</v>
      </c>
      <c r="H85" s="7" t="s">
        <v>207</v>
      </c>
      <c r="I85" s="13" t="str">
        <f t="shared" si="1"/>
        <v>B36_AESerious__UNKNOWN_mandatory_p</v>
      </c>
      <c r="J85" s="1"/>
    </row>
    <row r="86" spans="1:10" ht="11.25" customHeight="1">
      <c r="A86" s="15" t="s">
        <v>0</v>
      </c>
      <c r="B86" s="4" t="s">
        <v>234</v>
      </c>
      <c r="C86" s="4" t="s">
        <v>89</v>
      </c>
      <c r="D86" s="2" t="s">
        <v>254</v>
      </c>
      <c r="E86" s="4" t="s">
        <v>18</v>
      </c>
      <c r="F86" s="4" t="s">
        <v>14</v>
      </c>
      <c r="G86" s="4" t="s">
        <v>1</v>
      </c>
      <c r="H86" s="7" t="s">
        <v>208</v>
      </c>
      <c r="I86" s="13" t="str">
        <f t="shared" si="1"/>
        <v>B36_AESerious_t4_empty_mandatory_p</v>
      </c>
      <c r="J86" s="1"/>
    </row>
    <row r="87" spans="1:10" ht="11.25" customHeight="1">
      <c r="A87" s="15" t="s">
        <v>0</v>
      </c>
      <c r="B87" s="4" t="s">
        <v>234</v>
      </c>
      <c r="C87" s="4" t="s">
        <v>89</v>
      </c>
      <c r="D87" s="2" t="s">
        <v>254</v>
      </c>
      <c r="E87" s="4" t="s">
        <v>16</v>
      </c>
      <c r="F87" s="4" t="s">
        <v>14</v>
      </c>
      <c r="G87" s="4" t="s">
        <v>1</v>
      </c>
      <c r="H87" s="4" t="s">
        <v>209</v>
      </c>
      <c r="I87" s="13" t="str">
        <f t="shared" si="1"/>
        <v>B36_AESerious_t4_remove_mandatory_p</v>
      </c>
      <c r="J87" s="1"/>
    </row>
    <row r="88" spans="1:10" ht="11.25" customHeight="1">
      <c r="A88" s="15" t="s">
        <v>0</v>
      </c>
      <c r="B88" s="4" t="s">
        <v>234</v>
      </c>
      <c r="C88" s="4" t="s">
        <v>89</v>
      </c>
      <c r="D88" s="2" t="s">
        <v>254</v>
      </c>
      <c r="E88" s="4" t="s">
        <v>17</v>
      </c>
      <c r="F88" s="4" t="s">
        <v>14</v>
      </c>
      <c r="G88" s="4" t="s">
        <v>1</v>
      </c>
      <c r="H88" s="4" t="s">
        <v>210</v>
      </c>
      <c r="I88" s="13" t="str">
        <f t="shared" si="1"/>
        <v>B36_AESerious_t4_null_mandatory_p</v>
      </c>
      <c r="J88" s="1"/>
    </row>
    <row r="89" spans="1:10" ht="11.25" customHeight="1">
      <c r="A89" s="15" t="s">
        <v>0</v>
      </c>
      <c r="B89" s="1" t="s">
        <v>215</v>
      </c>
      <c r="C89" s="1" t="s">
        <v>90</v>
      </c>
      <c r="D89" s="2" t="s">
        <v>276</v>
      </c>
      <c r="E89" s="1" t="s">
        <v>19</v>
      </c>
      <c r="F89" s="1" t="s">
        <v>2</v>
      </c>
      <c r="G89" s="1" t="s">
        <v>1</v>
      </c>
      <c r="H89" s="1" t="s">
        <v>91</v>
      </c>
      <c r="I89" s="13" t="str">
        <f t="shared" si="1"/>
        <v>B81212_BatchSender_a8_100chars_len_p</v>
      </c>
      <c r="J89" s="1"/>
    </row>
    <row r="90" spans="1:10" ht="11.25" customHeight="1">
      <c r="A90" s="15" t="s">
        <v>0</v>
      </c>
      <c r="B90" s="1" t="s">
        <v>215</v>
      </c>
      <c r="C90" s="1" t="s">
        <v>90</v>
      </c>
      <c r="D90" s="2" t="s">
        <v>276</v>
      </c>
      <c r="E90" s="1" t="s">
        <v>92</v>
      </c>
      <c r="F90" s="1" t="s">
        <v>2</v>
      </c>
      <c r="G90" s="1" t="s">
        <v>1</v>
      </c>
      <c r="H90" s="1" t="s">
        <v>93</v>
      </c>
      <c r="I90" s="13" t="str">
        <f t="shared" si="1"/>
        <v>B81212_BatchSender_a8_101chars_len_p</v>
      </c>
      <c r="J90" s="1"/>
    </row>
    <row r="91" spans="1:10" ht="11.25" customHeight="1">
      <c r="A91" s="15" t="s">
        <v>0</v>
      </c>
      <c r="B91" s="1" t="s">
        <v>215</v>
      </c>
      <c r="C91" s="1" t="s">
        <v>90</v>
      </c>
      <c r="D91" s="2" t="s">
        <v>277</v>
      </c>
      <c r="E91" s="1" t="s">
        <v>94</v>
      </c>
      <c r="F91" s="1" t="s">
        <v>2</v>
      </c>
      <c r="G91" s="1" t="s">
        <v>1</v>
      </c>
      <c r="H91" s="1" t="s">
        <v>95</v>
      </c>
      <c r="I91" s="13" t="str">
        <f t="shared" si="1"/>
        <v>B81212_BatchSender_aB_99chars_len_p</v>
      </c>
      <c r="J91" s="1"/>
    </row>
    <row r="92" spans="1:10" ht="11.25" customHeight="1">
      <c r="A92" s="15" t="s">
        <v>0</v>
      </c>
      <c r="B92" s="4" t="s">
        <v>215</v>
      </c>
      <c r="C92" s="4" t="s">
        <v>90</v>
      </c>
      <c r="D92" s="1"/>
      <c r="E92" s="4" t="s">
        <v>18</v>
      </c>
      <c r="F92" s="4" t="s">
        <v>14</v>
      </c>
      <c r="G92" s="4" t="s">
        <v>3</v>
      </c>
      <c r="H92" s="4" t="s">
        <v>23</v>
      </c>
      <c r="I92" s="13" t="str">
        <f t="shared" si="1"/>
        <v>B81212_BatchSender__empty_mandatory_n</v>
      </c>
      <c r="J92" s="1"/>
    </row>
    <row r="93" spans="1:10" ht="11.25" customHeight="1">
      <c r="A93" s="15" t="s">
        <v>0</v>
      </c>
      <c r="B93" s="4" t="s">
        <v>215</v>
      </c>
      <c r="C93" s="4" t="s">
        <v>90</v>
      </c>
      <c r="D93" s="1"/>
      <c r="E93" s="4" t="s">
        <v>16</v>
      </c>
      <c r="F93" s="4" t="s">
        <v>14</v>
      </c>
      <c r="G93" s="4" t="s">
        <v>3</v>
      </c>
      <c r="H93" s="4" t="s">
        <v>24</v>
      </c>
      <c r="I93" s="13" t="str">
        <f t="shared" si="1"/>
        <v>B81212_BatchSender__remove_mandatory_n</v>
      </c>
      <c r="J93" s="1"/>
    </row>
    <row r="94" spans="1:10" ht="11.25" customHeight="1">
      <c r="A94" s="15" t="s">
        <v>0</v>
      </c>
      <c r="B94" s="4" t="s">
        <v>215</v>
      </c>
      <c r="C94" s="4" t="s">
        <v>90</v>
      </c>
      <c r="D94" s="1" t="s">
        <v>276</v>
      </c>
      <c r="E94" s="4" t="s">
        <v>25</v>
      </c>
      <c r="F94" s="4" t="s">
        <v>14</v>
      </c>
      <c r="G94" s="4" t="s">
        <v>1</v>
      </c>
      <c r="H94" s="4" t="s">
        <v>26</v>
      </c>
      <c r="I94" s="13" t="str">
        <f t="shared" si="1"/>
        <v>B81212_BatchSender_a8_splchars_mandatory_p</v>
      </c>
      <c r="J94" s="1"/>
    </row>
    <row r="95" spans="1:10" ht="11.25" customHeight="1">
      <c r="A95" s="15" t="s">
        <v>0</v>
      </c>
      <c r="B95" s="4" t="s">
        <v>215</v>
      </c>
      <c r="C95" s="4" t="s">
        <v>90</v>
      </c>
      <c r="D95" s="1"/>
      <c r="E95" s="4" t="s">
        <v>17</v>
      </c>
      <c r="F95" s="4" t="s">
        <v>14</v>
      </c>
      <c r="G95" s="4" t="s">
        <v>1</v>
      </c>
      <c r="H95" s="4" t="s">
        <v>96</v>
      </c>
      <c r="I95" s="13" t="str">
        <f t="shared" si="1"/>
        <v>B81212_BatchSender__null_mandatory_p</v>
      </c>
      <c r="J95" s="1"/>
    </row>
    <row r="96" spans="1:10" ht="11.25" customHeight="1">
      <c r="A96" s="15" t="s">
        <v>0</v>
      </c>
      <c r="B96" s="1" t="s">
        <v>216</v>
      </c>
      <c r="C96" s="1" t="s">
        <v>97</v>
      </c>
      <c r="D96" s="2" t="s">
        <v>257</v>
      </c>
      <c r="E96" s="1" t="s">
        <v>19</v>
      </c>
      <c r="F96" s="1" t="s">
        <v>2</v>
      </c>
      <c r="G96" s="1" t="s">
        <v>1</v>
      </c>
      <c r="H96" s="1" t="s">
        <v>98</v>
      </c>
      <c r="I96" s="13" t="str">
        <f t="shared" si="1"/>
        <v>B8131 _BatchReceiver_a3_100chars_len_p</v>
      </c>
      <c r="J96" s="1"/>
    </row>
    <row r="97" spans="1:10" ht="11.25" customHeight="1">
      <c r="A97" s="15" t="s">
        <v>0</v>
      </c>
      <c r="B97" s="1" t="s">
        <v>216</v>
      </c>
      <c r="C97" s="1" t="s">
        <v>97</v>
      </c>
      <c r="D97" s="2" t="s">
        <v>257</v>
      </c>
      <c r="E97" s="1" t="s">
        <v>92</v>
      </c>
      <c r="F97" s="1" t="s">
        <v>2</v>
      </c>
      <c r="G97" s="1" t="s">
        <v>1</v>
      </c>
      <c r="H97" s="1" t="s">
        <v>99</v>
      </c>
      <c r="I97" s="13" t="str">
        <f t="shared" si="1"/>
        <v>B8131 _BatchReceiver_a3_101chars_len_p</v>
      </c>
      <c r="J97" s="1"/>
    </row>
    <row r="98" spans="1:10" ht="11.25" customHeight="1">
      <c r="A98" s="15" t="s">
        <v>0</v>
      </c>
      <c r="B98" s="1" t="s">
        <v>216</v>
      </c>
      <c r="C98" s="1" t="s">
        <v>97</v>
      </c>
      <c r="D98" s="2" t="s">
        <v>264</v>
      </c>
      <c r="E98" s="1" t="s">
        <v>94</v>
      </c>
      <c r="F98" s="1" t="s">
        <v>2</v>
      </c>
      <c r="G98" s="1" t="s">
        <v>1</v>
      </c>
      <c r="H98" s="1" t="s">
        <v>100</v>
      </c>
      <c r="I98" s="13" t="str">
        <f t="shared" si="1"/>
        <v>B8131 _BatchReceiver_a1_99chars_len_p</v>
      </c>
      <c r="J98" s="1"/>
    </row>
    <row r="99" spans="1:10" ht="11.25" customHeight="1">
      <c r="A99" s="15" t="s">
        <v>0</v>
      </c>
      <c r="B99" s="4" t="s">
        <v>216</v>
      </c>
      <c r="C99" s="4" t="s">
        <v>97</v>
      </c>
      <c r="D99" s="1" t="s">
        <v>277</v>
      </c>
      <c r="E99" s="4" t="s">
        <v>18</v>
      </c>
      <c r="F99" s="4" t="s">
        <v>14</v>
      </c>
      <c r="G99" s="4" t="s">
        <v>3</v>
      </c>
      <c r="H99" s="4" t="s">
        <v>29</v>
      </c>
      <c r="I99" s="13" t="str">
        <f t="shared" si="1"/>
        <v>B8131 _BatchReceiver_aB_empty_mandatory_n</v>
      </c>
      <c r="J99" s="1"/>
    </row>
    <row r="100" spans="1:10" ht="11.25" customHeight="1">
      <c r="A100" s="15" t="s">
        <v>0</v>
      </c>
      <c r="B100" s="4" t="s">
        <v>216</v>
      </c>
      <c r="C100" s="4" t="s">
        <v>97</v>
      </c>
      <c r="D100" s="1" t="s">
        <v>276</v>
      </c>
      <c r="E100" s="4" t="s">
        <v>16</v>
      </c>
      <c r="F100" s="4" t="s">
        <v>14</v>
      </c>
      <c r="G100" s="4" t="s">
        <v>3</v>
      </c>
      <c r="H100" s="4" t="s">
        <v>30</v>
      </c>
      <c r="I100" s="13" t="str">
        <f t="shared" si="1"/>
        <v>B8131 _BatchReceiver_a8_remove_mandatory_n</v>
      </c>
      <c r="J100" s="1"/>
    </row>
    <row r="101" spans="1:10" ht="11.25" customHeight="1">
      <c r="A101" s="15" t="s">
        <v>0</v>
      </c>
      <c r="B101" s="4" t="s">
        <v>216</v>
      </c>
      <c r="C101" s="4" t="s">
        <v>97</v>
      </c>
      <c r="D101" s="1"/>
      <c r="E101" s="4" t="s">
        <v>17</v>
      </c>
      <c r="F101" s="4" t="s">
        <v>14</v>
      </c>
      <c r="G101" s="4" t="s">
        <v>3</v>
      </c>
      <c r="H101" s="4" t="s">
        <v>31</v>
      </c>
      <c r="I101" s="13" t="str">
        <f t="shared" si="1"/>
        <v>B8131 _BatchReceiver__null_mandatory_n</v>
      </c>
      <c r="J101" s="1"/>
    </row>
    <row r="102" spans="1:10" ht="11.25" customHeight="1">
      <c r="A102" s="15"/>
      <c r="B102" s="4" t="s">
        <v>216</v>
      </c>
      <c r="C102" s="4" t="s">
        <v>97</v>
      </c>
      <c r="D102" s="1" t="s">
        <v>257</v>
      </c>
      <c r="E102" s="4" t="s">
        <v>25</v>
      </c>
      <c r="F102" s="4" t="s">
        <v>14</v>
      </c>
      <c r="G102" s="4" t="s">
        <v>1</v>
      </c>
      <c r="H102" s="4" t="s">
        <v>32</v>
      </c>
      <c r="I102" s="13" t="str">
        <f t="shared" si="1"/>
        <v>B8131 _BatchReceiver_a3_splchars_mandatory_p</v>
      </c>
      <c r="J102" s="1"/>
    </row>
    <row r="103" spans="1:10" ht="11.25" customHeight="1">
      <c r="B103" s="4" t="s">
        <v>236</v>
      </c>
      <c r="C103" s="4" t="s">
        <v>101</v>
      </c>
      <c r="D103" s="1" t="s">
        <v>278</v>
      </c>
      <c r="E103" s="4" t="s">
        <v>13</v>
      </c>
      <c r="F103" s="4" t="s">
        <v>14</v>
      </c>
      <c r="G103" s="4" t="s">
        <v>1</v>
      </c>
      <c r="H103" s="4" t="s">
        <v>102</v>
      </c>
      <c r="I103" s="13" t="str">
        <f t="shared" si="1"/>
        <v>B814_DateofBatchCreation_a__valid_mandatory_p</v>
      </c>
      <c r="J103" s="1"/>
    </row>
    <row r="104" spans="1:10" ht="11.25" customHeight="1">
      <c r="B104" s="4" t="s">
        <v>236</v>
      </c>
      <c r="C104" s="4" t="s">
        <v>101</v>
      </c>
      <c r="D104" s="1" t="s">
        <v>265</v>
      </c>
      <c r="E104" s="4" t="s">
        <v>20</v>
      </c>
      <c r="F104" s="4" t="s">
        <v>14</v>
      </c>
      <c r="G104" s="4" t="s">
        <v>1</v>
      </c>
      <c r="H104" s="4" t="s">
        <v>103</v>
      </c>
      <c r="I104" s="13" t="str">
        <f t="shared" si="1"/>
        <v>B814_DateofBatchCreation_aa_UNKNOWN_mandatory_p</v>
      </c>
      <c r="J104" s="1"/>
    </row>
    <row r="105" spans="1:10" ht="11.25" customHeight="1">
      <c r="B105" s="4" t="s">
        <v>236</v>
      </c>
      <c r="C105" s="4" t="s">
        <v>101</v>
      </c>
      <c r="D105" s="1" t="s">
        <v>278</v>
      </c>
      <c r="E105" s="4" t="s">
        <v>18</v>
      </c>
      <c r="F105" s="4" t="s">
        <v>14</v>
      </c>
      <c r="G105" s="4" t="s">
        <v>1</v>
      </c>
      <c r="H105" s="4" t="s">
        <v>104</v>
      </c>
      <c r="I105" s="13" t="str">
        <f t="shared" si="1"/>
        <v>B814_DateofBatchCreation_a__empty_mandatory_p</v>
      </c>
      <c r="J105" s="1"/>
    </row>
    <row r="106" spans="1:10" ht="11.25" customHeight="1">
      <c r="B106" s="4" t="s">
        <v>236</v>
      </c>
      <c r="C106" s="4" t="s">
        <v>101</v>
      </c>
      <c r="D106" s="1" t="s">
        <v>279</v>
      </c>
      <c r="E106" s="4" t="s">
        <v>17</v>
      </c>
      <c r="F106" s="4" t="s">
        <v>14</v>
      </c>
      <c r="G106" s="4" t="s">
        <v>1</v>
      </c>
      <c r="H106" s="4" t="s">
        <v>105</v>
      </c>
      <c r="I106" s="13" t="str">
        <f t="shared" si="1"/>
        <v>B814_DateofBatchCreation_a4_null_mandatory_p</v>
      </c>
      <c r="J106" s="1"/>
    </row>
    <row r="107" spans="1:10" ht="11.25" customHeight="1">
      <c r="B107" s="4" t="s">
        <v>236</v>
      </c>
      <c r="C107" s="4" t="s">
        <v>101</v>
      </c>
      <c r="D107" s="1" t="s">
        <v>280</v>
      </c>
      <c r="E107" s="4" t="s">
        <v>16</v>
      </c>
      <c r="F107" s="4" t="s">
        <v>14</v>
      </c>
      <c r="G107" s="4" t="s">
        <v>1</v>
      </c>
      <c r="H107" s="4" t="s">
        <v>106</v>
      </c>
      <c r="I107" s="13" t="str">
        <f t="shared" si="1"/>
        <v>B814_DateofBatchCreation_aD_remove_mandatory_p</v>
      </c>
      <c r="J107" s="1"/>
    </row>
    <row r="108" spans="1:10" ht="11.25" customHeight="1">
      <c r="B108" s="4" t="s">
        <v>237</v>
      </c>
      <c r="C108" s="4" t="s">
        <v>107</v>
      </c>
      <c r="D108" s="1" t="s">
        <v>281</v>
      </c>
      <c r="E108" s="4" t="s">
        <v>13</v>
      </c>
      <c r="F108" s="4" t="s">
        <v>14</v>
      </c>
      <c r="G108" s="4" t="s">
        <v>1</v>
      </c>
      <c r="H108" s="4" t="s">
        <v>238</v>
      </c>
      <c r="I108" s="13" t="str">
        <f t="shared" si="1"/>
        <v>B815_VICHAERVersionNumber_IV_valid_mandatory_p</v>
      </c>
      <c r="J108" s="1"/>
    </row>
    <row r="109" spans="1:10" ht="11.25" customHeight="1">
      <c r="B109" s="4" t="s">
        <v>237</v>
      </c>
      <c r="C109" s="4" t="s">
        <v>107</v>
      </c>
      <c r="D109" s="1" t="s">
        <v>281</v>
      </c>
      <c r="E109" s="4" t="s">
        <v>18</v>
      </c>
      <c r="F109" s="4" t="s">
        <v>14</v>
      </c>
      <c r="G109" s="4" t="s">
        <v>1</v>
      </c>
      <c r="H109" s="4" t="s">
        <v>108</v>
      </c>
      <c r="I109" s="13" t="str">
        <f t="shared" si="1"/>
        <v>B815_VICHAERVersionNumber_IV_empty_mandatory_p</v>
      </c>
      <c r="J109" s="1"/>
    </row>
    <row r="110" spans="1:10" ht="11.25" customHeight="1">
      <c r="B110" s="4" t="s">
        <v>237</v>
      </c>
      <c r="C110" s="4" t="s">
        <v>107</v>
      </c>
      <c r="D110" s="1" t="s">
        <v>256</v>
      </c>
      <c r="E110" s="4" t="s">
        <v>20</v>
      </c>
      <c r="F110" s="4" t="s">
        <v>14</v>
      </c>
      <c r="G110" s="4" t="s">
        <v>1</v>
      </c>
      <c r="H110" s="4" t="s">
        <v>109</v>
      </c>
      <c r="I110" s="13" t="str">
        <f t="shared" si="1"/>
        <v>B815_VICHAERVersionNumber_to_UNKNOWN_mandatory_p</v>
      </c>
      <c r="J110" s="1"/>
    </row>
    <row r="111" spans="1:10" ht="11.25" customHeight="1">
      <c r="B111" s="4" t="s">
        <v>237</v>
      </c>
      <c r="C111" s="4" t="s">
        <v>107</v>
      </c>
      <c r="D111" s="1" t="s">
        <v>282</v>
      </c>
      <c r="E111" s="4" t="s">
        <v>16</v>
      </c>
      <c r="F111" s="4" t="s">
        <v>14</v>
      </c>
      <c r="G111" s="4" t="s">
        <v>1</v>
      </c>
      <c r="H111" s="4" t="s">
        <v>110</v>
      </c>
      <c r="I111" s="13" t="str">
        <f t="shared" si="1"/>
        <v>B815_VICHAERVersionNumber_II_remove_mandatory_p</v>
      </c>
      <c r="J111" s="1"/>
    </row>
    <row r="112" spans="1:10" ht="11.25" customHeight="1">
      <c r="B112" s="4" t="s">
        <v>237</v>
      </c>
      <c r="C112" s="4" t="s">
        <v>107</v>
      </c>
      <c r="D112" s="1" t="s">
        <v>283</v>
      </c>
      <c r="E112" s="4" t="s">
        <v>17</v>
      </c>
      <c r="F112" s="4" t="s">
        <v>14</v>
      </c>
      <c r="G112" s="4" t="s">
        <v>1</v>
      </c>
      <c r="H112" s="4" t="s">
        <v>111</v>
      </c>
      <c r="I112" s="13" t="str">
        <f t="shared" si="1"/>
        <v>B815_VICHAERVersionNumber_I__null_mandatory_p</v>
      </c>
      <c r="J112" s="1"/>
    </row>
    <row r="113" spans="2:10" ht="11.25" customHeight="1">
      <c r="B113" s="4" t="s">
        <v>239</v>
      </c>
      <c r="C113" s="4" t="s">
        <v>112</v>
      </c>
      <c r="D113" s="1" t="s">
        <v>284</v>
      </c>
      <c r="E113" s="4" t="s">
        <v>13</v>
      </c>
      <c r="F113" s="4" t="s">
        <v>14</v>
      </c>
      <c r="G113" s="4" t="s">
        <v>1</v>
      </c>
      <c r="H113" s="5" t="s">
        <v>113</v>
      </c>
      <c r="I113" s="13" t="str">
        <f t="shared" si="1"/>
        <v>B8211 _MessageNumber_eB_valid_mandatory_p</v>
      </c>
      <c r="J113" s="1"/>
    </row>
    <row r="114" spans="2:10" ht="11.25" customHeight="1">
      <c r="B114" s="4" t="s">
        <v>239</v>
      </c>
      <c r="C114" s="4" t="s">
        <v>112</v>
      </c>
      <c r="D114" s="1" t="s">
        <v>284</v>
      </c>
      <c r="E114" s="4" t="s">
        <v>18</v>
      </c>
      <c r="F114" s="4" t="s">
        <v>14</v>
      </c>
      <c r="G114" s="4" t="s">
        <v>3</v>
      </c>
      <c r="H114" s="5" t="s">
        <v>114</v>
      </c>
      <c r="I114" s="13" t="str">
        <f t="shared" si="1"/>
        <v>B8211 _MessageNumber_eB_empty_mandatory_n</v>
      </c>
      <c r="J114" s="1"/>
    </row>
    <row r="115" spans="2:10" ht="11.25" customHeight="1">
      <c r="B115" s="4" t="s">
        <v>239</v>
      </c>
      <c r="C115" s="4" t="s">
        <v>112</v>
      </c>
      <c r="D115" s="1" t="s">
        <v>254</v>
      </c>
      <c r="E115" s="4" t="s">
        <v>20</v>
      </c>
      <c r="F115" s="4" t="s">
        <v>14</v>
      </c>
      <c r="G115" s="4" t="s">
        <v>3</v>
      </c>
      <c r="H115" s="5" t="s">
        <v>115</v>
      </c>
      <c r="I115" s="13" t="str">
        <f t="shared" si="1"/>
        <v>B8211 _MessageNumber_t4_UNKNOWN_mandatory_n</v>
      </c>
      <c r="J115" s="1"/>
    </row>
    <row r="116" spans="2:10" ht="11.25" customHeight="1">
      <c r="B116" s="4" t="s">
        <v>239</v>
      </c>
      <c r="C116" s="4" t="s">
        <v>112</v>
      </c>
      <c r="D116" s="1" t="s">
        <v>285</v>
      </c>
      <c r="E116" s="4" t="s">
        <v>16</v>
      </c>
      <c r="F116" s="4" t="s">
        <v>14</v>
      </c>
      <c r="G116" s="4" t="s">
        <v>3</v>
      </c>
      <c r="H116" s="5" t="s">
        <v>116</v>
      </c>
      <c r="I116" s="13" t="str">
        <f t="shared" si="1"/>
        <v>B8211 _MessageNumber_e8_remove_mandatory_n</v>
      </c>
      <c r="J116" s="1"/>
    </row>
    <row r="117" spans="2:10" ht="11.25" customHeight="1">
      <c r="B117" s="4" t="s">
        <v>239</v>
      </c>
      <c r="C117" s="4" t="s">
        <v>112</v>
      </c>
      <c r="D117" s="1"/>
      <c r="E117" s="4" t="s">
        <v>17</v>
      </c>
      <c r="F117" s="4" t="s">
        <v>14</v>
      </c>
      <c r="G117" s="4" t="s">
        <v>3</v>
      </c>
      <c r="H117" s="5" t="s">
        <v>117</v>
      </c>
      <c r="I117" s="13" t="str">
        <f t="shared" si="1"/>
        <v>B8211 _MessageNumber__null_mandatory_n</v>
      </c>
      <c r="J117" s="1"/>
    </row>
    <row r="118" spans="2:10" ht="11.25" customHeight="1">
      <c r="B118" s="4" t="s">
        <v>240</v>
      </c>
      <c r="C118" s="4" t="s">
        <v>118</v>
      </c>
      <c r="D118" s="1"/>
      <c r="E118" s="4" t="s">
        <v>13</v>
      </c>
      <c r="F118" s="4" t="s">
        <v>14</v>
      </c>
      <c r="G118" s="4" t="s">
        <v>1</v>
      </c>
      <c r="H118" s="12" t="s">
        <v>119</v>
      </c>
      <c r="I118" s="13" t="str">
        <f t="shared" si="1"/>
        <v>B8221_MessageSender__valid_mandatory_p</v>
      </c>
      <c r="J118" s="1"/>
    </row>
    <row r="119" spans="2:10" ht="11.25" customHeight="1">
      <c r="B119" s="4" t="s">
        <v>240</v>
      </c>
      <c r="C119" s="4" t="s">
        <v>118</v>
      </c>
      <c r="D119" s="1"/>
      <c r="E119" s="4" t="s">
        <v>18</v>
      </c>
      <c r="F119" s="4" t="s">
        <v>14</v>
      </c>
      <c r="G119" s="4" t="s">
        <v>3</v>
      </c>
      <c r="H119" s="5" t="s">
        <v>120</v>
      </c>
      <c r="I119" s="13" t="str">
        <f t="shared" si="1"/>
        <v>B8221_MessageSender__empty_mandatory_n</v>
      </c>
      <c r="J119" s="1"/>
    </row>
    <row r="120" spans="2:10" ht="11.25" customHeight="1">
      <c r="B120" s="4" t="s">
        <v>240</v>
      </c>
      <c r="C120" s="4" t="s">
        <v>118</v>
      </c>
      <c r="D120" s="1" t="s">
        <v>284</v>
      </c>
      <c r="E120" s="4" t="s">
        <v>16</v>
      </c>
      <c r="F120" s="4" t="s">
        <v>14</v>
      </c>
      <c r="G120" s="4" t="s">
        <v>3</v>
      </c>
      <c r="H120" s="5" t="s">
        <v>121</v>
      </c>
      <c r="I120" s="13" t="str">
        <f t="shared" si="1"/>
        <v>B8221_MessageSender_eB_remove_mandatory_n</v>
      </c>
      <c r="J120" s="1"/>
    </row>
    <row r="121" spans="2:10" ht="11.25" customHeight="1">
      <c r="B121" s="4" t="s">
        <v>240</v>
      </c>
      <c r="C121" s="4" t="s">
        <v>118</v>
      </c>
      <c r="D121" s="1" t="s">
        <v>254</v>
      </c>
      <c r="E121" s="4" t="s">
        <v>20</v>
      </c>
      <c r="F121" s="4" t="s">
        <v>14</v>
      </c>
      <c r="G121" s="4" t="s">
        <v>3</v>
      </c>
      <c r="H121" s="5" t="s">
        <v>122</v>
      </c>
      <c r="I121" s="13" t="str">
        <f t="shared" si="1"/>
        <v>B8221_MessageSender_t4_UNKNOWN_mandatory_n</v>
      </c>
      <c r="J121" s="1"/>
    </row>
    <row r="122" spans="2:10" ht="11.25" customHeight="1">
      <c r="B122" s="4" t="s">
        <v>240</v>
      </c>
      <c r="C122" s="4" t="s">
        <v>118</v>
      </c>
      <c r="D122" s="1"/>
      <c r="E122" s="4" t="s">
        <v>17</v>
      </c>
      <c r="F122" s="4" t="s">
        <v>14</v>
      </c>
      <c r="G122" s="4" t="s">
        <v>3</v>
      </c>
      <c r="H122" s="5" t="s">
        <v>123</v>
      </c>
      <c r="I122" s="13" t="str">
        <f t="shared" si="1"/>
        <v>B8221_MessageSender__null_mandatory_n</v>
      </c>
      <c r="J122" s="1"/>
    </row>
    <row r="123" spans="2:10" ht="11.25" customHeight="1">
      <c r="B123" s="4" t="s">
        <v>241</v>
      </c>
      <c r="C123" s="4" t="s">
        <v>124</v>
      </c>
      <c r="D123" s="1" t="s">
        <v>284</v>
      </c>
      <c r="E123" s="4" t="s">
        <v>13</v>
      </c>
      <c r="F123" s="4" t="s">
        <v>14</v>
      </c>
      <c r="G123" s="4" t="s">
        <v>1</v>
      </c>
      <c r="H123" s="5" t="s">
        <v>125</v>
      </c>
      <c r="I123" s="13" t="str">
        <f t="shared" si="1"/>
        <v>B823_MessageReceiver_eB_valid_mandatory_p</v>
      </c>
      <c r="J123" s="1"/>
    </row>
    <row r="124" spans="2:10" ht="11.25" customHeight="1">
      <c r="B124" s="4" t="s">
        <v>241</v>
      </c>
      <c r="C124" s="4" t="s">
        <v>124</v>
      </c>
      <c r="D124" s="1" t="s">
        <v>284</v>
      </c>
      <c r="E124" s="4" t="s">
        <v>18</v>
      </c>
      <c r="F124" s="4" t="s">
        <v>14</v>
      </c>
      <c r="G124" s="4" t="s">
        <v>3</v>
      </c>
      <c r="H124" s="5" t="s">
        <v>126</v>
      </c>
      <c r="I124" s="13" t="str">
        <f t="shared" si="1"/>
        <v>B823_MessageReceiver_eB_empty_mandatory_n</v>
      </c>
      <c r="J124" s="1"/>
    </row>
    <row r="125" spans="2:10" ht="11.25" customHeight="1">
      <c r="B125" s="4" t="s">
        <v>241</v>
      </c>
      <c r="C125" s="4" t="s">
        <v>124</v>
      </c>
      <c r="D125" s="1" t="s">
        <v>254</v>
      </c>
      <c r="E125" s="4" t="s">
        <v>20</v>
      </c>
      <c r="F125" s="4" t="s">
        <v>14</v>
      </c>
      <c r="G125" s="4" t="s">
        <v>3</v>
      </c>
      <c r="H125" s="5" t="s">
        <v>127</v>
      </c>
      <c r="I125" s="13" t="str">
        <f t="shared" si="1"/>
        <v>B823_MessageReceiver_t4_UNKNOWN_mandatory_n</v>
      </c>
      <c r="J125" s="1"/>
    </row>
    <row r="126" spans="2:10" ht="11.25" customHeight="1">
      <c r="B126" s="4" t="s">
        <v>241</v>
      </c>
      <c r="C126" s="4" t="s">
        <v>124</v>
      </c>
      <c r="D126" s="1" t="s">
        <v>285</v>
      </c>
      <c r="E126" s="4" t="s">
        <v>16</v>
      </c>
      <c r="F126" s="4" t="s">
        <v>14</v>
      </c>
      <c r="G126" s="4" t="s">
        <v>3</v>
      </c>
      <c r="H126" s="5" t="s">
        <v>128</v>
      </c>
      <c r="I126" s="13" t="str">
        <f t="shared" si="1"/>
        <v>B823_MessageReceiver_e8_remove_mandatory_n</v>
      </c>
      <c r="J126" s="1"/>
    </row>
    <row r="127" spans="2:10" ht="11.25" customHeight="1">
      <c r="B127" s="4" t="s">
        <v>241</v>
      </c>
      <c r="C127" s="4" t="s">
        <v>124</v>
      </c>
      <c r="D127" s="1"/>
      <c r="E127" s="4" t="s">
        <v>17</v>
      </c>
      <c r="F127" s="4" t="s">
        <v>14</v>
      </c>
      <c r="G127" s="4" t="s">
        <v>3</v>
      </c>
      <c r="H127" s="5" t="s">
        <v>129</v>
      </c>
      <c r="I127" s="13" t="str">
        <f t="shared" si="1"/>
        <v>B823_MessageReceiver__null_mandatory_n</v>
      </c>
      <c r="J127" s="1"/>
    </row>
    <row r="128" spans="2:10" ht="11.25" customHeight="1">
      <c r="B128" s="4" t="s">
        <v>242</v>
      </c>
      <c r="C128" s="4" t="s">
        <v>130</v>
      </c>
      <c r="D128" s="1" t="s">
        <v>265</v>
      </c>
      <c r="E128" s="4" t="s">
        <v>13</v>
      </c>
      <c r="F128" s="4" t="s">
        <v>14</v>
      </c>
      <c r="G128" s="4" t="s">
        <v>1</v>
      </c>
      <c r="H128" s="5" t="s">
        <v>131</v>
      </c>
      <c r="I128" s="13" t="str">
        <f t="shared" si="1"/>
        <v>B824_DateofMessageCreation_aa_valid_mandatory_p</v>
      </c>
      <c r="J128" s="1"/>
    </row>
    <row r="129" spans="2:10" ht="11.25" customHeight="1">
      <c r="B129" s="4" t="s">
        <v>242</v>
      </c>
      <c r="C129" s="4" t="s">
        <v>130</v>
      </c>
      <c r="D129" s="1" t="s">
        <v>265</v>
      </c>
      <c r="E129" s="4" t="s">
        <v>18</v>
      </c>
      <c r="F129" s="4" t="s">
        <v>14</v>
      </c>
      <c r="G129" s="4" t="s">
        <v>3</v>
      </c>
      <c r="H129" s="5" t="s">
        <v>132</v>
      </c>
      <c r="I129" s="13" t="str">
        <f t="shared" si="1"/>
        <v>B824_DateofMessageCreation_aa_empty_mandatory_n</v>
      </c>
      <c r="J129" s="1"/>
    </row>
    <row r="130" spans="2:10" ht="11.25" customHeight="1">
      <c r="B130" s="4" t="s">
        <v>242</v>
      </c>
      <c r="C130" s="4" t="s">
        <v>130</v>
      </c>
      <c r="D130" s="1" t="s">
        <v>286</v>
      </c>
      <c r="E130" s="4" t="s">
        <v>20</v>
      </c>
      <c r="F130" s="4" t="s">
        <v>14</v>
      </c>
      <c r="G130" s="4" t="s">
        <v>3</v>
      </c>
      <c r="H130" s="5" t="s">
        <v>133</v>
      </c>
      <c r="I130" s="13" t="str">
        <f t="shared" ref="I130:I146" si="2">_xlfn.CONCAT(B130,"_",C130,"_",D130,"_",E130,"_",F130,"_",G130)</f>
        <v>B824_DateofMessageCreation_ae_UNKNOWN_mandatory_n</v>
      </c>
      <c r="J130" s="1"/>
    </row>
    <row r="131" spans="2:10" ht="11.25" customHeight="1">
      <c r="B131" s="4" t="s">
        <v>242</v>
      </c>
      <c r="C131" s="4" t="s">
        <v>130</v>
      </c>
      <c r="D131" s="1" t="s">
        <v>287</v>
      </c>
      <c r="E131" s="4" t="s">
        <v>16</v>
      </c>
      <c r="F131" s="4" t="s">
        <v>14</v>
      </c>
      <c r="G131" s="4" t="s">
        <v>3</v>
      </c>
      <c r="H131" s="5" t="s">
        <v>134</v>
      </c>
      <c r="I131" s="13" t="str">
        <f t="shared" si="2"/>
        <v>B824_DateofMessageCreation_at_remove_mandatory_n</v>
      </c>
      <c r="J131" s="1"/>
    </row>
    <row r="132" spans="2:10" ht="11.25" customHeight="1">
      <c r="B132" s="4" t="s">
        <v>242</v>
      </c>
      <c r="C132" s="4" t="s">
        <v>130</v>
      </c>
      <c r="D132" s="1" t="s">
        <v>280</v>
      </c>
      <c r="E132" s="4" t="s">
        <v>17</v>
      </c>
      <c r="F132" s="4" t="s">
        <v>14</v>
      </c>
      <c r="G132" s="4" t="s">
        <v>3</v>
      </c>
      <c r="H132" s="5" t="s">
        <v>135</v>
      </c>
      <c r="I132" s="13" t="str">
        <f t="shared" si="2"/>
        <v>B824_DateofMessageCreation_aD_null_mandatory_n</v>
      </c>
      <c r="J132" s="1"/>
    </row>
    <row r="133" spans="2:10" ht="11.25" customHeight="1">
      <c r="B133" s="4" t="s">
        <v>243</v>
      </c>
      <c r="C133" s="4" t="s">
        <v>136</v>
      </c>
      <c r="D133" s="1" t="s">
        <v>285</v>
      </c>
      <c r="E133" s="4" t="s">
        <v>13</v>
      </c>
      <c r="F133" s="4" t="s">
        <v>14</v>
      </c>
      <c r="G133" s="4" t="s">
        <v>1</v>
      </c>
      <c r="H133" s="5" t="s">
        <v>137</v>
      </c>
      <c r="I133" s="13" t="str">
        <f t="shared" si="2"/>
        <v>B825_ReportIdentifier_e8_valid_mandatory_p</v>
      </c>
      <c r="J133" s="1"/>
    </row>
    <row r="134" spans="2:10" ht="11.25" customHeight="1">
      <c r="B134" s="4" t="s">
        <v>243</v>
      </c>
      <c r="C134" s="4" t="s">
        <v>136</v>
      </c>
      <c r="D134" s="1" t="s">
        <v>285</v>
      </c>
      <c r="E134" s="4" t="s">
        <v>18</v>
      </c>
      <c r="F134" s="4" t="s">
        <v>14</v>
      </c>
      <c r="G134" s="4" t="s">
        <v>3</v>
      </c>
      <c r="H134" s="5" t="s">
        <v>138</v>
      </c>
      <c r="I134" s="13" t="str">
        <f t="shared" si="2"/>
        <v>B825_ReportIdentifier_e8_empty_mandatory_n</v>
      </c>
      <c r="J134" s="1"/>
    </row>
    <row r="135" spans="2:10" ht="11.25" customHeight="1">
      <c r="B135" s="4" t="s">
        <v>243</v>
      </c>
      <c r="C135" s="4" t="s">
        <v>136</v>
      </c>
      <c r="D135" s="1" t="s">
        <v>254</v>
      </c>
      <c r="E135" s="4" t="s">
        <v>20</v>
      </c>
      <c r="F135" s="4" t="s">
        <v>14</v>
      </c>
      <c r="G135" s="4" t="s">
        <v>3</v>
      </c>
      <c r="H135" s="5" t="s">
        <v>139</v>
      </c>
      <c r="I135" s="13" t="str">
        <f t="shared" si="2"/>
        <v>B825_ReportIdentifier_t4_UNKNOWN_mandatory_n</v>
      </c>
      <c r="J135" s="1"/>
    </row>
    <row r="136" spans="2:10" ht="11.25" customHeight="1">
      <c r="B136" s="4" t="s">
        <v>243</v>
      </c>
      <c r="C136" s="4" t="s">
        <v>136</v>
      </c>
      <c r="D136" s="1" t="s">
        <v>252</v>
      </c>
      <c r="E136" s="4" t="s">
        <v>16</v>
      </c>
      <c r="F136" s="4" t="s">
        <v>14</v>
      </c>
      <c r="G136" s="4" t="s">
        <v>3</v>
      </c>
      <c r="H136" s="5" t="s">
        <v>140</v>
      </c>
      <c r="I136" s="13" t="str">
        <f t="shared" si="2"/>
        <v>B825_ReportIdentifier_e2_remove_mandatory_n</v>
      </c>
      <c r="J136" s="1"/>
    </row>
    <row r="137" spans="2:10" ht="11.25" customHeight="1">
      <c r="B137" s="4" t="s">
        <v>243</v>
      </c>
      <c r="C137" s="4" t="s">
        <v>136</v>
      </c>
      <c r="D137" s="1" t="s">
        <v>284</v>
      </c>
      <c r="E137" s="4" t="s">
        <v>17</v>
      </c>
      <c r="F137" s="4" t="s">
        <v>14</v>
      </c>
      <c r="G137" s="4" t="s">
        <v>3</v>
      </c>
      <c r="H137" s="5" t="s">
        <v>141</v>
      </c>
      <c r="I137" s="13" t="str">
        <f t="shared" si="2"/>
        <v>B825_ReportIdentifier_eB_null_mandatory_n</v>
      </c>
      <c r="J137" s="1"/>
    </row>
    <row r="138" spans="2:10" ht="11.25" customHeight="1">
      <c r="B138" s="4" t="s">
        <v>244</v>
      </c>
      <c r="C138" s="4" t="s">
        <v>142</v>
      </c>
      <c r="D138" s="2" t="s">
        <v>288</v>
      </c>
      <c r="E138" s="4" t="s">
        <v>13</v>
      </c>
      <c r="F138" s="4" t="s">
        <v>14</v>
      </c>
      <c r="G138" s="4" t="s">
        <v>1</v>
      </c>
      <c r="H138" s="5" t="s">
        <v>245</v>
      </c>
      <c r="I138" s="13" t="str">
        <f t="shared" si="2"/>
        <v>B827 _ProfileIdentifier_r7_valid_mandatory_p</v>
      </c>
      <c r="J138" s="2"/>
    </row>
    <row r="139" spans="2:10" ht="11.25" customHeight="1">
      <c r="B139" s="4" t="s">
        <v>244</v>
      </c>
      <c r="C139" s="4" t="s">
        <v>142</v>
      </c>
      <c r="D139" s="2" t="s">
        <v>288</v>
      </c>
      <c r="E139" s="4" t="s">
        <v>18</v>
      </c>
      <c r="F139" s="4" t="s">
        <v>14</v>
      </c>
      <c r="G139" s="4" t="s">
        <v>3</v>
      </c>
      <c r="H139" s="5" t="s">
        <v>143</v>
      </c>
      <c r="I139" s="13" t="str">
        <f t="shared" si="2"/>
        <v>B827 _ProfileIdentifier_r7_empty_mandatory_n</v>
      </c>
      <c r="J139" s="2"/>
    </row>
    <row r="140" spans="2:10" ht="11.25" customHeight="1">
      <c r="B140" s="4" t="s">
        <v>244</v>
      </c>
      <c r="C140" s="4" t="s">
        <v>142</v>
      </c>
      <c r="D140" s="2" t="s">
        <v>254</v>
      </c>
      <c r="E140" s="4" t="s">
        <v>20</v>
      </c>
      <c r="F140" s="4" t="s">
        <v>14</v>
      </c>
      <c r="G140" s="4" t="s">
        <v>3</v>
      </c>
      <c r="H140" s="5" t="s">
        <v>144</v>
      </c>
      <c r="I140" s="13" t="str">
        <f t="shared" si="2"/>
        <v>B827 _ProfileIdentifier_t4_UNKNOWN_mandatory_n</v>
      </c>
      <c r="J140" s="2"/>
    </row>
    <row r="141" spans="2:10" ht="11.25" customHeight="1">
      <c r="B141" s="4" t="s">
        <v>244</v>
      </c>
      <c r="C141" s="4" t="s">
        <v>142</v>
      </c>
      <c r="D141" s="2" t="s">
        <v>289</v>
      </c>
      <c r="E141" s="4" t="s">
        <v>16</v>
      </c>
      <c r="F141" s="4" t="s">
        <v>14</v>
      </c>
      <c r="G141" s="4" t="s">
        <v>3</v>
      </c>
      <c r="H141" s="5" t="s">
        <v>145</v>
      </c>
      <c r="I141" s="13" t="str">
        <f t="shared" si="2"/>
        <v>B827 _ProfileIdentifier_r _remove_mandatory_n</v>
      </c>
      <c r="J141" s="2"/>
    </row>
    <row r="142" spans="2:10" ht="11.25" customHeight="1">
      <c r="B142" s="4" t="s">
        <v>244</v>
      </c>
      <c r="C142" s="4" t="s">
        <v>142</v>
      </c>
      <c r="D142" s="2" t="s">
        <v>290</v>
      </c>
      <c r="E142" s="4" t="s">
        <v>17</v>
      </c>
      <c r="F142" s="4" t="s">
        <v>14</v>
      </c>
      <c r="G142" s="4" t="s">
        <v>3</v>
      </c>
      <c r="H142" s="5" t="s">
        <v>146</v>
      </c>
      <c r="I142" s="13" t="str">
        <f t="shared" si="2"/>
        <v>B827 _ProfileIdentifier_r2_null_mandatory_n</v>
      </c>
      <c r="J142" s="2"/>
    </row>
    <row r="143" spans="2:10" ht="11.25" customHeight="1">
      <c r="B143" s="9" t="s">
        <v>246</v>
      </c>
      <c r="C143" s="9" t="s">
        <v>147</v>
      </c>
      <c r="D143" s="10" t="s">
        <v>250</v>
      </c>
      <c r="E143" s="9" t="s">
        <v>13</v>
      </c>
      <c r="F143" s="9" t="s">
        <v>14</v>
      </c>
      <c r="G143" s="9" t="s">
        <v>1</v>
      </c>
      <c r="H143" s="6" t="s">
        <v>148</v>
      </c>
      <c r="I143" s="21" t="str">
        <f t="shared" si="2"/>
        <v>B8112_BatchNumberextension_t1_valid_mandatory_p</v>
      </c>
      <c r="J143" s="2"/>
    </row>
    <row r="144" spans="2:10" ht="11.25" customHeight="1">
      <c r="B144" s="9" t="s">
        <v>213</v>
      </c>
      <c r="C144" s="9" t="s">
        <v>147</v>
      </c>
      <c r="D144" s="10" t="s">
        <v>251</v>
      </c>
      <c r="E144" s="9" t="s">
        <v>17</v>
      </c>
      <c r="F144" s="9" t="s">
        <v>14</v>
      </c>
      <c r="G144" s="9" t="s">
        <v>3</v>
      </c>
      <c r="H144" s="6" t="s">
        <v>149</v>
      </c>
      <c r="I144" s="21" t="str">
        <f t="shared" si="2"/>
        <v>B8111_BatchNumberextension_t2_null_mandatory_n</v>
      </c>
      <c r="J144" s="2"/>
    </row>
    <row r="145" spans="2:10" ht="11.25" customHeight="1">
      <c r="B145" s="9" t="s">
        <v>213</v>
      </c>
      <c r="C145" s="9" t="s">
        <v>150</v>
      </c>
      <c r="D145" s="10" t="s">
        <v>253</v>
      </c>
      <c r="E145" s="9" t="s">
        <v>13</v>
      </c>
      <c r="F145" s="9" t="s">
        <v>14</v>
      </c>
      <c r="G145" s="9" t="s">
        <v>1</v>
      </c>
      <c r="H145" s="22" t="s">
        <v>151</v>
      </c>
      <c r="I145" s="21" t="str">
        <f t="shared" si="2"/>
        <v>B8111_BatchNumberRoot_t3_valid_mandatory_p</v>
      </c>
      <c r="J145" s="2"/>
    </row>
    <row r="146" spans="2:10" ht="11.25" customHeight="1">
      <c r="B146" t="s">
        <v>247</v>
      </c>
      <c r="C146" t="s">
        <v>296</v>
      </c>
      <c r="D146" t="s">
        <v>250</v>
      </c>
      <c r="E146" s="9" t="s">
        <v>17</v>
      </c>
      <c r="F146" s="9" t="s">
        <v>14</v>
      </c>
      <c r="G146" s="9" t="s">
        <v>1</v>
      </c>
      <c r="H146" t="s">
        <v>297</v>
      </c>
      <c r="I146" s="21" t="str">
        <f t="shared" si="2"/>
        <v>B8122_BatchSenderExtension_t1_null_mandatory_p</v>
      </c>
    </row>
    <row r="147" spans="2:10" ht="11.25" customHeight="1">
      <c r="B147" t="s">
        <v>247</v>
      </c>
      <c r="C147" t="s">
        <v>296</v>
      </c>
      <c r="D147" t="s">
        <v>251</v>
      </c>
      <c r="E147" t="s">
        <v>16</v>
      </c>
      <c r="F147" s="9" t="s">
        <v>14</v>
      </c>
      <c r="G147" s="9" t="s">
        <v>1</v>
      </c>
      <c r="H147" t="s">
        <v>298</v>
      </c>
      <c r="I147" s="21" t="str">
        <f t="shared" ref="I147:I149" si="3">_xlfn.CONCAT(B147,"_",C147,"_",D147,"_",E147,"_",F147,"_",G147)</f>
        <v>B8122_BatchSenderExtension_t2_remove_mandatory_p</v>
      </c>
    </row>
    <row r="148" spans="2:10" ht="11.25" customHeight="1">
      <c r="B148" t="s">
        <v>248</v>
      </c>
      <c r="C148" t="s">
        <v>300</v>
      </c>
      <c r="D148" t="s">
        <v>250</v>
      </c>
      <c r="E148" s="9" t="s">
        <v>17</v>
      </c>
      <c r="F148" s="9" t="s">
        <v>14</v>
      </c>
      <c r="G148" s="9" t="s">
        <v>1</v>
      </c>
      <c r="H148" t="s">
        <v>299</v>
      </c>
      <c r="I148" s="21" t="str">
        <f t="shared" si="3"/>
        <v>B8123_Batch SenderTitle_t1_null_mandatory_p</v>
      </c>
    </row>
    <row r="149" spans="2:10" ht="11.25" customHeight="1">
      <c r="B149" t="s">
        <v>248</v>
      </c>
      <c r="C149" t="s">
        <v>300</v>
      </c>
      <c r="D149" t="s">
        <v>251</v>
      </c>
      <c r="E149" t="s">
        <v>16</v>
      </c>
      <c r="F149" s="9" t="s">
        <v>14</v>
      </c>
      <c r="G149" s="9" t="s">
        <v>1</v>
      </c>
      <c r="H149" t="s">
        <v>301</v>
      </c>
      <c r="I149" s="21" t="str">
        <f t="shared" si="3"/>
        <v>B8123_Batch SenderTitle_t2_remove_mandatory_p</v>
      </c>
    </row>
  </sheetData>
  <hyperlinks>
    <hyperlink ref="H113" r:id="rId1" display="/MCCI_IN200100UV01/PORR_IN049006UV/id/@extension "/>
    <hyperlink ref="H116" r:id="rId2" display="/MCCI_IN200100UV01/PORR_IN049006UV/id/@extension "/>
    <hyperlink ref="H114" r:id="rId3" display="/MCCI_IN200100UV01/PORR_IN049006UV/id/@extension 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BizRule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2020-11-25T22:59:26Z</dcterms:modified>
</cp:coreProperties>
</file>