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8_{4742D0E7-C184-4D3D-84FB-4C079AF8CB4D}" xr6:coauthVersionLast="47" xr6:coauthVersionMax="47" xr10:uidLastSave="{00000000-0000-0000-0000-000000000000}"/>
  <bookViews>
    <workbookView xWindow="-108" yWindow="-108" windowWidth="23256" windowHeight="12456" firstSheet="1" activeTab="1" xr2:uid="{E5D3BA1E-578B-4432-93AE-A2ED75D00E93}"/>
  </bookViews>
  <sheets>
    <sheet name="Review" sheetId="3" state="hidden" r:id="rId1"/>
    <sheet name="Lịch review" sheetId="5" r:id="rId2"/>
  </sheets>
  <definedNames>
    <definedName name="_xlnm._FilterDatabase" localSheetId="1" hidden="1">'Lịch review'!$A$1:$F$44</definedName>
    <definedName name="_xlnm._FilterDatabase" localSheetId="0" hidden="1">Review!$D$1:$H$1</definedName>
    <definedName name="groupList">Review!$F$2:$F$48</definedName>
    <definedName name="Reviewers">Review!$I$2:$K$6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6" i="3" l="1"/>
  <c r="H24" i="3"/>
  <c r="H32" i="3"/>
  <c r="H44" i="3"/>
  <c r="H2" i="3"/>
  <c r="H15" i="3"/>
  <c r="H14" i="3"/>
  <c r="H10" i="3"/>
  <c r="H28" i="3"/>
  <c r="H11" i="3"/>
  <c r="H17" i="3"/>
  <c r="H19" i="3"/>
  <c r="H40" i="3"/>
  <c r="H33" i="3"/>
  <c r="H3" i="3"/>
  <c r="H7" i="3"/>
  <c r="H42" i="3"/>
  <c r="H4" i="3"/>
  <c r="H12" i="3"/>
  <c r="H13" i="3"/>
  <c r="H34" i="3"/>
  <c r="H25" i="3"/>
  <c r="H35" i="3"/>
  <c r="H22" i="3"/>
  <c r="H36" i="3"/>
  <c r="H5" i="3"/>
  <c r="H20" i="3"/>
  <c r="H16" i="3"/>
  <c r="H29" i="3"/>
  <c r="H8" i="3"/>
  <c r="H18" i="3"/>
  <c r="H6" i="3"/>
  <c r="H21" i="3"/>
  <c r="H37" i="3"/>
  <c r="H26" i="3"/>
  <c r="H9" i="3"/>
  <c r="H30" i="3"/>
  <c r="H38" i="3"/>
  <c r="H23" i="3"/>
  <c r="H39" i="3"/>
  <c r="H27" i="3"/>
  <c r="H43" i="3"/>
  <c r="H41" i="3"/>
  <c r="H31" i="3"/>
  <c r="G24" i="3"/>
  <c r="G32" i="3"/>
  <c r="G44" i="3"/>
  <c r="G2" i="3"/>
  <c r="G15" i="3"/>
  <c r="G14" i="3"/>
  <c r="G10" i="3"/>
  <c r="G28" i="3"/>
  <c r="G11" i="3"/>
  <c r="G17" i="3"/>
  <c r="G19" i="3"/>
  <c r="G40" i="3"/>
  <c r="G33" i="3"/>
  <c r="G3" i="3"/>
  <c r="G7" i="3"/>
  <c r="G42" i="3"/>
  <c r="G4" i="3"/>
  <c r="G12" i="3"/>
  <c r="G13" i="3"/>
  <c r="G34" i="3"/>
  <c r="G25" i="3"/>
  <c r="G35" i="3"/>
  <c r="G22" i="3"/>
  <c r="G36" i="3"/>
  <c r="G5" i="3"/>
  <c r="G20" i="3"/>
  <c r="G16" i="3"/>
  <c r="G29" i="3"/>
  <c r="G8" i="3"/>
  <c r="G18" i="3"/>
  <c r="G6" i="3"/>
  <c r="G21" i="3"/>
  <c r="G37" i="3"/>
  <c r="G26" i="3"/>
  <c r="G9" i="3"/>
  <c r="G30" i="3"/>
  <c r="G38" i="3"/>
  <c r="G23" i="3"/>
  <c r="G39" i="3"/>
  <c r="G27" i="3"/>
  <c r="G43" i="3"/>
  <c r="G41" i="3"/>
  <c r="G31" i="3"/>
  <c r="L3" i="3"/>
  <c r="L4" i="3"/>
  <c r="L5" i="3"/>
  <c r="L2" i="3"/>
</calcChain>
</file>

<file path=xl/sharedStrings.xml><?xml version="1.0" encoding="utf-8"?>
<sst xmlns="http://schemas.openxmlformats.org/spreadsheetml/2006/main" count="589" uniqueCount="238">
  <si>
    <t>GSU22SE01</t>
  </si>
  <si>
    <t>SU22SE23</t>
  </si>
  <si>
    <t>JobFair online management</t>
  </si>
  <si>
    <t>Hệ thống tổ chức job fair online</t>
  </si>
  <si>
    <t>Kiều Trọng Khánh</t>
  </si>
  <si>
    <t>GSU22SE02</t>
  </si>
  <si>
    <t>SU22SE01</t>
  </si>
  <si>
    <t>Club Management System (FPT University)</t>
  </si>
  <si>
    <t>Hệ thống quản lý Câu Lạc Bộ (FPT University)</t>
  </si>
  <si>
    <t>Vũ Thị Thùy Dương
Lê Vũ Trường</t>
  </si>
  <si>
    <t>GSU22SE03</t>
  </si>
  <si>
    <t>SU22SE42</t>
  </si>
  <si>
    <t>Building a platform to support production business according to customer’s demand</t>
  </si>
  <si>
    <t>Xây dựng nền tảng hỗ trợ kinh doanh sản phẩm được in theo yêu cầu của khách hàng</t>
  </si>
  <si>
    <t>Nguyễn Thế Hoàng</t>
  </si>
  <si>
    <t>GSU22SE04</t>
  </si>
  <si>
    <t>SU22SE13</t>
  </si>
  <si>
    <t>FOOMA Food Management application</t>
  </si>
  <si>
    <t>Ứng dụng quản lí thực phẩm FOOMA</t>
  </si>
  <si>
    <t>Đoàn Nguyễn Thành Hòa</t>
  </si>
  <si>
    <t>GSU22SE05</t>
  </si>
  <si>
    <t>SU22SE41</t>
  </si>
  <si>
    <t>Cargo HUB</t>
  </si>
  <si>
    <t>Hệ thống quản lý vận chuyển hàng hóa CargoHUB</t>
  </si>
  <si>
    <t>GSU22SE06</t>
  </si>
  <si>
    <t>SU22SE36</t>
  </si>
  <si>
    <t>Student Loan Management Application at FPT University</t>
  </si>
  <si>
    <t>Hệ thống quản lý cho vay học phí Sinh viên ĐH FPT</t>
  </si>
  <si>
    <t>Lâm Hữu Khánh Phương
Nguyễn Trọng Tài</t>
  </si>
  <si>
    <t>GSU22SE07</t>
  </si>
  <si>
    <t>SU22SE40</t>
  </si>
  <si>
    <t>Connecting Landowner and Farmer System</t>
  </si>
  <si>
    <t>Hệ thống liên kết chủ đất và người nông dân</t>
  </si>
  <si>
    <t>Nguyễn Xuân Phú</t>
  </si>
  <si>
    <t>GSU22SE08</t>
  </si>
  <si>
    <t>SU22SE46</t>
  </si>
  <si>
    <t>Whole Products Sale System</t>
  </si>
  <si>
    <t>Mua chung</t>
  </si>
  <si>
    <t>GSU22SE09</t>
  </si>
  <si>
    <t>SU22SE30</t>
  </si>
  <si>
    <t>Construction Projects Management for NiemTinVang company</t>
  </si>
  <si>
    <t>Hệ thống quản lý các công trình xây dựng cho công ty xây dựng NiemTinVang</t>
  </si>
  <si>
    <t>Nguyễn Thị Cẩm Hương</t>
  </si>
  <si>
    <t>GSU22SE10</t>
  </si>
  <si>
    <t>SU22SE32</t>
  </si>
  <si>
    <t>Coral Park</t>
  </si>
  <si>
    <t>Công viên san hô</t>
  </si>
  <si>
    <t>Trương Thị Mỹ Ngọc</t>
  </si>
  <si>
    <t>GSU22SE11</t>
  </si>
  <si>
    <t>SU22SE51</t>
  </si>
  <si>
    <t>FIDOU - Job exchange needs Vietnamese voice skills</t>
  </si>
  <si>
    <t>FIDOU - Sàn giao dịch việc làm cần kỹ năng giọng nói Việt</t>
  </si>
  <si>
    <t>Nguyễn Trọng Tài</t>
  </si>
  <si>
    <t>GSU22SE14</t>
  </si>
  <si>
    <t>SU22SE33</t>
  </si>
  <si>
    <t>University Club's Events and Competitions Platform</t>
  </si>
  <si>
    <t>Nền tảng quản lý thông tin sự kiện và cuộc thi của Câu Lạc Bộ Sinh viên</t>
  </si>
  <si>
    <t>GSU22SE16</t>
  </si>
  <si>
    <t>SU22SE39</t>
  </si>
  <si>
    <t>Collaboration Saler System</t>
  </si>
  <si>
    <t>Hệ thống cộng tác bán hàng</t>
  </si>
  <si>
    <t>GSU22SE17</t>
  </si>
  <si>
    <t>SU22SE14</t>
  </si>
  <si>
    <t>Pet Care and Trading Clinic Center</t>
  </si>
  <si>
    <t>Trung tâm chăm sóc và mua bán thú cưng</t>
  </si>
  <si>
    <t>GSU22SE18</t>
  </si>
  <si>
    <t>SU22SE31</t>
  </si>
  <si>
    <t>R &amp; D management of VFARM company</t>
  </si>
  <si>
    <t>Ứng dụng quản lý nghiên cứu và phát triển mỹ phẩm của công ty VFARM</t>
  </si>
  <si>
    <t>GSU22SE19</t>
  </si>
  <si>
    <t>SU22SE34</t>
  </si>
  <si>
    <t>Vocal - Voice Trading Platform</t>
  </si>
  <si>
    <t>Vocal - Nền tảng giao dịch giọng nói</t>
  </si>
  <si>
    <t>Lâm Hữu Khánh Phương</t>
  </si>
  <si>
    <t>GSU22SE20</t>
  </si>
  <si>
    <t>SU22SE05</t>
  </si>
  <si>
    <t>Learning Management System with SCORM for VietJet Aviation Academy</t>
  </si>
  <si>
    <t>Hệ thống quản lý học tập sử dụng tài liệu chuẩn SCORM</t>
  </si>
  <si>
    <t>Ngô Đăng Hà An
Nguyễn Trọng Tài</t>
  </si>
  <si>
    <t>GSU22SE21</t>
  </si>
  <si>
    <t>SU22SE24</t>
  </si>
  <si>
    <t>Tourism Affiliate Marketing Platform</t>
  </si>
  <si>
    <t>Nền tảng tiếp thị cho nghành du lịch</t>
  </si>
  <si>
    <t>GSU22SE23</t>
  </si>
  <si>
    <t>SU22SE11</t>
  </si>
  <si>
    <t>FPTU Library Room Booking Management System</t>
  </si>
  <si>
    <t>Quản lý đặt phòng thư viện trường đại học FPT</t>
  </si>
  <si>
    <t>GSU22SE24</t>
  </si>
  <si>
    <t>SU22SE20</t>
  </si>
  <si>
    <t>Lubricating Oil Sale Management System (Xí nghiệp bán lẻ xăng dầu Petrolimex-KV2</t>
  </si>
  <si>
    <t>Quản lý chuỗi cửa hàng kinh doanh dầu nhờn (Xí nghiệp bán lẻ xăng dầu Petrolimex-KV2)</t>
  </si>
  <si>
    <t>Vũ Thị Thùy Dương</t>
  </si>
  <si>
    <t>GSU22SE25</t>
  </si>
  <si>
    <t>SU22SE04</t>
  </si>
  <si>
    <t>Building the system support for searching and booking the HomeStay</t>
  </si>
  <si>
    <t>Xây dựng hệ thống hỗ trợ tìm kiếm và đặt HomeStay</t>
  </si>
  <si>
    <t>Hồ Hoàn Kiếm</t>
  </si>
  <si>
    <t>GSU22SE26</t>
  </si>
  <si>
    <t>SU22SE38</t>
  </si>
  <si>
    <t>Product Review Campaign Management System for Unikorn Network</t>
  </si>
  <si>
    <t>Hệ thống quản lý chiến dịch Review sản phẩm cho Unikorn Network</t>
  </si>
  <si>
    <t>GSU22SE27</t>
  </si>
  <si>
    <t>SU22SE27</t>
  </si>
  <si>
    <t>Tickets management system-Itnow Company</t>
  </si>
  <si>
    <t>Hệ thống quản lý ticket từ khách hàng của công ty Itnow
Itnow(itnow.vn)</t>
  </si>
  <si>
    <t>Nguyễn Thị Cẩm Hương
Ngô Đăng Hà An</t>
  </si>
  <si>
    <t>GSU22SE28</t>
  </si>
  <si>
    <t>SU22SE29</t>
  </si>
  <si>
    <t>Career Orientation for High school student application</t>
  </si>
  <si>
    <t>Ứng dụng hỗ trợ định hướng nghề cho học sinh PTTH</t>
  </si>
  <si>
    <t>GSU22SE29</t>
  </si>
  <si>
    <t>SU22SE45</t>
  </si>
  <si>
    <t>Amateur Football League</t>
  </si>
  <si>
    <t>Hệ thống hỗ trợ các giải bóng đá nghiệp dư</t>
  </si>
  <si>
    <t>GSU22SE30</t>
  </si>
  <si>
    <t>SU22SE44</t>
  </si>
  <si>
    <t>Computer services</t>
  </si>
  <si>
    <t>Dịch vụ sửa chữa bảo trì máy tính</t>
  </si>
  <si>
    <t>Trần Thanh Nguyên
Tống Phước Quan</t>
  </si>
  <si>
    <t>GSU22SE31</t>
  </si>
  <si>
    <t>SU22SE37</t>
  </si>
  <si>
    <t>Interactive Kiosk For Travel Service</t>
  </si>
  <si>
    <t>Kiosk tương tác cho dịch vụ du lịch</t>
  </si>
  <si>
    <t>GSU22SE32</t>
  </si>
  <si>
    <t>SU22SE25</t>
  </si>
  <si>
    <t>The system of transport connectivity for tourists in Phu Quoc</t>
  </si>
  <si>
    <t>Hệ thống kết nối vận chuyển cho khách du lịch tại Phú Quốc</t>
  </si>
  <si>
    <t>GSU22SE33</t>
  </si>
  <si>
    <t>SU22SE21</t>
  </si>
  <si>
    <t>Platform Models Booking</t>
  </si>
  <si>
    <t>Nền tảng thương mại điện tử kết nối người mẫu và nhãn hàng</t>
  </si>
  <si>
    <t>Ngô Đăng Hà An</t>
  </si>
  <si>
    <t>GSU22SE35</t>
  </si>
  <si>
    <t>SU22SE26</t>
  </si>
  <si>
    <t>University Admissions Counseling Connection Platform</t>
  </si>
  <si>
    <t>Nền tảng tuyển sinh đại học</t>
  </si>
  <si>
    <t>Lâm Hữu Khánh Phương
Nguyễn Thị Cẩm Hương</t>
  </si>
  <si>
    <t>GSU22SE36</t>
  </si>
  <si>
    <t>SU22SE49</t>
  </si>
  <si>
    <t>Property Management System for Hotel</t>
  </si>
  <si>
    <t>Phần mềm quản lý phòng và khách cho khách sạn</t>
  </si>
  <si>
    <t>Đỗ Tấn Nhàn</t>
  </si>
  <si>
    <t>GSU22SE37</t>
  </si>
  <si>
    <t>SU22SE16</t>
  </si>
  <si>
    <t>Job platform support the entire recruitment process</t>
  </si>
  <si>
    <t>Nền tảng công việc hỗ trợ toàn diện quy trình tuyển dụng</t>
  </si>
  <si>
    <t>GSU22SE38</t>
  </si>
  <si>
    <t>SU22SE07</t>
  </si>
  <si>
    <t>Paw&amp;Claw</t>
  </si>
  <si>
    <t>Thân Thị Ngọc Vân</t>
  </si>
  <si>
    <t>GSU22SE40</t>
  </si>
  <si>
    <t>SU22SE28</t>
  </si>
  <si>
    <t xml:space="preserve"> IT’s equipments management – Vietjet Air Academy</t>
  </si>
  <si>
    <t>Quản lý thiết bị IT cho học viện hàng không Vietjet</t>
  </si>
  <si>
    <t>GSU22SE41</t>
  </si>
  <si>
    <t>SU22SE22</t>
  </si>
  <si>
    <t>City Discover Tourist App</t>
  </si>
  <si>
    <t>Ứng dụng khám phá du lịch theo thành phố</t>
  </si>
  <si>
    <t>Lâm Hữu Khánh Phương
Trần Thanh Nguyên</t>
  </si>
  <si>
    <t>GSU22SE42</t>
  </si>
  <si>
    <t>SU22SE43</t>
  </si>
  <si>
    <t>Manage the 'Big-size' fashion chain</t>
  </si>
  <si>
    <t>Quản lý chuỗi cửa hàng thời trang Big size</t>
  </si>
  <si>
    <t>Trần Thanh Nguyên
Nguyễn Trí Thông</t>
  </si>
  <si>
    <t>GSU22SE43</t>
  </si>
  <si>
    <t>SU22SE02</t>
  </si>
  <si>
    <t>Design and implement a management system for a chain of hotels and motels using IoT technology</t>
  </si>
  <si>
    <t>Thiết kế và thực hiện hệ thống quản lý cho chuỗi khách sạn, nhà nghỉ bằng công nghệ IoT</t>
  </si>
  <si>
    <t>Nguyễn Đức Lợi
Nguyễn Tấn Danh</t>
  </si>
  <si>
    <t>GSU22SE44</t>
  </si>
  <si>
    <t>SU22SE09</t>
  </si>
  <si>
    <t>Human resourcemanagement system for Passio Coffee limited liability company</t>
  </si>
  <si>
    <t>Hệ thống quản lý nhân sự cho công ty TNHH Passio Coffee</t>
  </si>
  <si>
    <t>Nguyễn Trí Thông
Lê Vũ Trường</t>
  </si>
  <si>
    <t>GSU22SE45</t>
  </si>
  <si>
    <t>SU22SE12</t>
  </si>
  <si>
    <t>OKPhone website with crypto payment</t>
  </si>
  <si>
    <t>Hệ thống trao đổi điện thoại tích hợp thanh toán tiền điện tử</t>
  </si>
  <si>
    <t>GSU22SE46</t>
  </si>
  <si>
    <t>Warehous Management Software</t>
  </si>
  <si>
    <t>Xây dựng phần mềm quản lý kho</t>
  </si>
  <si>
    <t>GSU22SE47</t>
  </si>
  <si>
    <t>SU22SE10</t>
  </si>
  <si>
    <t>ShinyTest</t>
  </si>
  <si>
    <t>Lại Đức Hùng</t>
  </si>
  <si>
    <t>GSU22SE48</t>
  </si>
  <si>
    <t>SU22SE18</t>
  </si>
  <si>
    <t>The intelligent searching system for law on traffic road</t>
  </si>
  <si>
    <t xml:space="preserve">Hệ thống thông minh hỗ trợ tra cứu luật giao thông đường bộ </t>
  </si>
  <si>
    <t>Nguyễn Đình Hiển</t>
  </si>
  <si>
    <t>GSU22SE49</t>
  </si>
  <si>
    <t>SU22SE50</t>
  </si>
  <si>
    <t>Co-operative Fleet Management Software</t>
  </si>
  <si>
    <t>Phần mềm quản lý đội xe hợp tác xã</t>
  </si>
  <si>
    <t>Lâm Hữu Khánh Phương
Nguyễn Thế Hoàng</t>
  </si>
  <si>
    <t>Group</t>
  </si>
  <si>
    <t>Group Code</t>
  </si>
  <si>
    <t>Topic Code</t>
  </si>
  <si>
    <t>Topic Name</t>
  </si>
  <si>
    <t>Supervisor</t>
  </si>
  <si>
    <t>Group 1</t>
  </si>
  <si>
    <t>Group 2</t>
  </si>
  <si>
    <t>Group 3</t>
  </si>
  <si>
    <t>Group 4</t>
  </si>
  <si>
    <t>TaiNT</t>
  </si>
  <si>
    <t>HuongNTC</t>
  </si>
  <si>
    <t>PhuongLHK</t>
  </si>
  <si>
    <t>VanVTT</t>
  </si>
  <si>
    <t>AnNDH</t>
  </si>
  <si>
    <t>HoangNT</t>
  </si>
  <si>
    <t>Reviewer 1</t>
  </si>
  <si>
    <t>Reviewer 2</t>
  </si>
  <si>
    <t>Group 5</t>
  </si>
  <si>
    <t>Võ Thị Thanh Vân</t>
  </si>
  <si>
    <t>Topic Name VN</t>
  </si>
  <si>
    <t>NhanDT</t>
  </si>
  <si>
    <t>NguyenTT</t>
  </si>
  <si>
    <t>TruongLV</t>
  </si>
  <si>
    <t>Nguyễn Thị Cẩm Hương
Võ Thị Thanh Vân</t>
  </si>
  <si>
    <t>7h:7h45</t>
  </si>
  <si>
    <t>7h45:8h30</t>
  </si>
  <si>
    <t>8h35:9h20</t>
  </si>
  <si>
    <t>9h20:10h05</t>
  </si>
  <si>
    <t>10h10:10h55</t>
  </si>
  <si>
    <t>11h:11h45</t>
  </si>
  <si>
    <t>12h30: 13h15</t>
  </si>
  <si>
    <t>13h15:14h</t>
  </si>
  <si>
    <t>14h15:15h</t>
  </si>
  <si>
    <t>15h:15h45</t>
  </si>
  <si>
    <t>15h45:16h30</t>
  </si>
  <si>
    <t>SU22SE52</t>
  </si>
  <si>
    <t>Trading and pet care system</t>
  </si>
  <si>
    <t>Hệ thống chăm sóc và mua bán thú cưng</t>
  </si>
  <si>
    <t>OKPhone with crypto payment</t>
  </si>
  <si>
    <t>Speaker Inventory Management Software for Trung Chinh company</t>
  </si>
  <si>
    <t>Quản lý kho mặt hàng loa cho công ty Trung Chính TCA</t>
  </si>
  <si>
    <t>Time</t>
  </si>
  <si>
    <t>Room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</si>
</sst>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8"/>
      <name val="Arial"/>
      <family val="2"/>
      <scheme val="minor"/>
    </font>
    <font>
      <b/>
      <sz val="11"/>
      <color theme="1"/>
      <name val="Times New Roman"/>
      <family val="1"/>
      <scheme val="major"/>
    </font>
    <font>
      <sz val="11"/>
      <color theme="1"/>
      <name val="Times New Roman"/>
      <family val="1"/>
      <scheme val="maj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left" vertical="center" wrapText="1"/>
    </xf>
    <xf numFmtId="0" fontId="3" fillId="2" borderId="2" xfId="0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2D10A3-91C9-4B17-BCBE-DD3125EBAB77}">
  <dimension ref="A1:L44"/>
  <sheetViews>
    <sheetView workbookViewId="0">
      <selection activeCell="D14" sqref="D14"/>
    </sheetView>
  </sheetViews>
  <sheetFormatPr defaultColWidth="8.8984375" defaultRowHeight="13.8" x14ac:dyDescent="0.25"/>
  <cols>
    <col min="1" max="1" width="11.69921875" style="4" customWidth="1"/>
    <col min="2" max="2" width="13" style="4" customWidth="1"/>
    <col min="3" max="3" width="51.09765625" style="6" customWidth="1"/>
    <col min="4" max="4" width="36.796875" style="6" customWidth="1"/>
    <col min="5" max="5" width="33.09765625" style="4" customWidth="1"/>
    <col min="6" max="6" width="11" style="4" customWidth="1"/>
    <col min="7" max="7" width="11.8984375" style="4" customWidth="1"/>
    <col min="8" max="8" width="10.09765625" style="4" customWidth="1"/>
    <col min="9" max="16384" width="8.8984375" style="4"/>
  </cols>
  <sheetData>
    <row r="1" spans="1:12" x14ac:dyDescent="0.25">
      <c r="A1" s="2" t="s">
        <v>196</v>
      </c>
      <c r="B1" s="2" t="s">
        <v>197</v>
      </c>
      <c r="C1" s="3" t="s">
        <v>198</v>
      </c>
      <c r="D1" s="3" t="s">
        <v>214</v>
      </c>
      <c r="E1" s="2" t="s">
        <v>199</v>
      </c>
      <c r="F1" s="2" t="s">
        <v>195</v>
      </c>
      <c r="G1" s="2" t="s">
        <v>210</v>
      </c>
      <c r="H1" s="2" t="s">
        <v>211</v>
      </c>
    </row>
    <row r="2" spans="1:12" ht="27.6" x14ac:dyDescent="0.25">
      <c r="A2" s="1" t="s">
        <v>0</v>
      </c>
      <c r="B2" s="1" t="s">
        <v>1</v>
      </c>
      <c r="C2" s="5" t="s">
        <v>2</v>
      </c>
      <c r="D2" s="5" t="s">
        <v>23</v>
      </c>
      <c r="E2" s="1" t="s">
        <v>4</v>
      </c>
      <c r="F2" s="1" t="s">
        <v>200</v>
      </c>
      <c r="G2" s="1" t="str">
        <f t="shared" ref="G2:G44" si="0">VLOOKUP(F2,Reviewers,2,)</f>
        <v>TaiNT</v>
      </c>
      <c r="H2" s="1" t="str">
        <f t="shared" ref="H2:H44" si="1">VLOOKUP(F2,Reviewers,3,)</f>
        <v>NguyenTT</v>
      </c>
      <c r="I2" s="4" t="s">
        <v>200</v>
      </c>
      <c r="J2" s="4" t="s">
        <v>204</v>
      </c>
      <c r="K2" s="4" t="s">
        <v>216</v>
      </c>
      <c r="L2" s="4">
        <f>COUNTIF(groupList,I2)</f>
        <v>6</v>
      </c>
    </row>
    <row r="3" spans="1:12" ht="14.25" customHeight="1" x14ac:dyDescent="0.25">
      <c r="A3" s="1" t="s">
        <v>5</v>
      </c>
      <c r="B3" s="1" t="s">
        <v>6</v>
      </c>
      <c r="C3" s="5" t="s">
        <v>7</v>
      </c>
      <c r="D3" s="5" t="s">
        <v>68</v>
      </c>
      <c r="E3" s="1" t="s">
        <v>42</v>
      </c>
      <c r="F3" s="1" t="s">
        <v>200</v>
      </c>
      <c r="G3" s="1" t="str">
        <f t="shared" si="0"/>
        <v>TaiNT</v>
      </c>
      <c r="H3" s="1" t="str">
        <f t="shared" si="1"/>
        <v>NguyenTT</v>
      </c>
      <c r="I3" s="4" t="s">
        <v>201</v>
      </c>
      <c r="J3" s="4" t="s">
        <v>205</v>
      </c>
      <c r="K3" s="4" t="s">
        <v>209</v>
      </c>
      <c r="L3" s="4">
        <f>COUNTIF(groupList,I3)</f>
        <v>11</v>
      </c>
    </row>
    <row r="4" spans="1:12" ht="27.6" x14ac:dyDescent="0.25">
      <c r="A4" s="1" t="s">
        <v>10</v>
      </c>
      <c r="B4" s="1" t="s">
        <v>11</v>
      </c>
      <c r="C4" s="5" t="s">
        <v>12</v>
      </c>
      <c r="D4" s="5" t="s">
        <v>82</v>
      </c>
      <c r="E4" s="1" t="s">
        <v>73</v>
      </c>
      <c r="F4" s="1" t="s">
        <v>200</v>
      </c>
      <c r="G4" s="1" t="str">
        <f t="shared" si="0"/>
        <v>TaiNT</v>
      </c>
      <c r="H4" s="1" t="str">
        <f t="shared" si="1"/>
        <v>NguyenTT</v>
      </c>
      <c r="I4" s="4" t="s">
        <v>202</v>
      </c>
      <c r="J4" s="4" t="s">
        <v>207</v>
      </c>
      <c r="K4" s="4" t="s">
        <v>208</v>
      </c>
      <c r="L4" s="4">
        <f>COUNTIF(groupList,I4)</f>
        <v>10</v>
      </c>
    </row>
    <row r="5" spans="1:12" ht="27.6" x14ac:dyDescent="0.25">
      <c r="A5" s="1" t="s">
        <v>15</v>
      </c>
      <c r="B5" s="1" t="s">
        <v>16</v>
      </c>
      <c r="C5" s="5" t="s">
        <v>17</v>
      </c>
      <c r="D5" s="5" t="s">
        <v>117</v>
      </c>
      <c r="E5" s="5" t="s">
        <v>118</v>
      </c>
      <c r="F5" s="1" t="s">
        <v>200</v>
      </c>
      <c r="G5" s="1" t="str">
        <f t="shared" si="0"/>
        <v>TaiNT</v>
      </c>
      <c r="H5" s="1" t="str">
        <f t="shared" si="1"/>
        <v>NguyenTT</v>
      </c>
      <c r="I5" s="4" t="s">
        <v>203</v>
      </c>
      <c r="J5" s="4" t="s">
        <v>206</v>
      </c>
      <c r="K5" s="4" t="s">
        <v>215</v>
      </c>
      <c r="L5" s="4">
        <f>COUNTIF(groupList,I5)</f>
        <v>11</v>
      </c>
    </row>
    <row r="6" spans="1:12" ht="27.6" x14ac:dyDescent="0.25">
      <c r="A6" s="1" t="s">
        <v>20</v>
      </c>
      <c r="B6" s="1" t="s">
        <v>21</v>
      </c>
      <c r="C6" s="5" t="s">
        <v>22</v>
      </c>
      <c r="D6" s="5" t="s">
        <v>145</v>
      </c>
      <c r="E6" s="1" t="s">
        <v>4</v>
      </c>
      <c r="F6" s="1" t="s">
        <v>200</v>
      </c>
      <c r="G6" s="1" t="str">
        <f t="shared" si="0"/>
        <v>TaiNT</v>
      </c>
      <c r="H6" s="1" t="str">
        <f t="shared" si="1"/>
        <v>NguyenTT</v>
      </c>
      <c r="I6" s="4" t="s">
        <v>212</v>
      </c>
      <c r="J6" s="4" t="s">
        <v>204</v>
      </c>
      <c r="K6" s="4" t="s">
        <v>217</v>
      </c>
      <c r="L6" s="4">
        <f>COUNTIF(groupList,I6)</f>
        <v>5</v>
      </c>
    </row>
    <row r="7" spans="1:12" ht="27.6" x14ac:dyDescent="0.25">
      <c r="A7" s="1" t="s">
        <v>24</v>
      </c>
      <c r="B7" s="1" t="s">
        <v>25</v>
      </c>
      <c r="C7" s="5" t="s">
        <v>26</v>
      </c>
      <c r="D7" s="5" t="s">
        <v>72</v>
      </c>
      <c r="E7" s="5" t="s">
        <v>194</v>
      </c>
      <c r="F7" s="1" t="s">
        <v>200</v>
      </c>
      <c r="G7" s="1" t="str">
        <f t="shared" si="0"/>
        <v>TaiNT</v>
      </c>
      <c r="H7" s="1" t="str">
        <f t="shared" si="1"/>
        <v>NguyenTT</v>
      </c>
    </row>
    <row r="8" spans="1:12" ht="27.6" x14ac:dyDescent="0.25">
      <c r="A8" s="1" t="s">
        <v>29</v>
      </c>
      <c r="B8" s="1" t="s">
        <v>30</v>
      </c>
      <c r="C8" s="5" t="s">
        <v>31</v>
      </c>
      <c r="D8" s="5" t="s">
        <v>135</v>
      </c>
      <c r="E8" s="5" t="s">
        <v>136</v>
      </c>
      <c r="F8" s="1" t="s">
        <v>201</v>
      </c>
      <c r="G8" s="1" t="str">
        <f t="shared" si="0"/>
        <v>HuongNTC</v>
      </c>
      <c r="H8" s="1" t="str">
        <f t="shared" si="1"/>
        <v>HoangNT</v>
      </c>
    </row>
    <row r="9" spans="1:12" ht="27.6" x14ac:dyDescent="0.25">
      <c r="A9" s="1" t="s">
        <v>34</v>
      </c>
      <c r="B9" s="1" t="s">
        <v>35</v>
      </c>
      <c r="C9" s="5" t="s">
        <v>36</v>
      </c>
      <c r="D9" s="5" t="s">
        <v>162</v>
      </c>
      <c r="E9" s="5" t="s">
        <v>163</v>
      </c>
      <c r="F9" s="1" t="s">
        <v>201</v>
      </c>
      <c r="G9" s="1" t="str">
        <f t="shared" si="0"/>
        <v>HuongNTC</v>
      </c>
      <c r="H9" s="1" t="str">
        <f t="shared" si="1"/>
        <v>HoangNT</v>
      </c>
    </row>
    <row r="10" spans="1:12" ht="27.6" x14ac:dyDescent="0.25">
      <c r="A10" s="1" t="s">
        <v>38</v>
      </c>
      <c r="B10" s="1" t="s">
        <v>39</v>
      </c>
      <c r="C10" s="5" t="s">
        <v>40</v>
      </c>
      <c r="D10" s="5" t="s">
        <v>37</v>
      </c>
      <c r="E10" s="1" t="s">
        <v>4</v>
      </c>
      <c r="F10" s="1" t="s">
        <v>201</v>
      </c>
      <c r="G10" s="1" t="str">
        <f t="shared" si="0"/>
        <v>HuongNTC</v>
      </c>
      <c r="H10" s="1" t="str">
        <f t="shared" si="1"/>
        <v>HoangNT</v>
      </c>
    </row>
    <row r="11" spans="1:12" x14ac:dyDescent="0.25">
      <c r="A11" s="1" t="s">
        <v>43</v>
      </c>
      <c r="B11" s="1" t="s">
        <v>44</v>
      </c>
      <c r="C11" s="5" t="s">
        <v>45</v>
      </c>
      <c r="D11" s="5" t="s">
        <v>46</v>
      </c>
      <c r="E11" s="1" t="s">
        <v>47</v>
      </c>
      <c r="F11" s="1" t="s">
        <v>201</v>
      </c>
      <c r="G11" s="1" t="str">
        <f t="shared" si="0"/>
        <v>HuongNTC</v>
      </c>
      <c r="H11" s="1" t="str">
        <f t="shared" si="1"/>
        <v>HoangNT</v>
      </c>
    </row>
    <row r="12" spans="1:12" ht="27.6" x14ac:dyDescent="0.25">
      <c r="A12" s="1" t="s">
        <v>48</v>
      </c>
      <c r="B12" s="1" t="s">
        <v>49</v>
      </c>
      <c r="C12" s="5" t="s">
        <v>50</v>
      </c>
      <c r="D12" s="5" t="s">
        <v>86</v>
      </c>
      <c r="E12" s="1" t="s">
        <v>19</v>
      </c>
      <c r="F12" s="1" t="s">
        <v>201</v>
      </c>
      <c r="G12" s="1" t="str">
        <f t="shared" si="0"/>
        <v>HuongNTC</v>
      </c>
      <c r="H12" s="1" t="str">
        <f t="shared" si="1"/>
        <v>HoangNT</v>
      </c>
    </row>
    <row r="13" spans="1:12" ht="41.4" x14ac:dyDescent="0.25">
      <c r="A13" s="1" t="s">
        <v>53</v>
      </c>
      <c r="B13" s="1" t="s">
        <v>54</v>
      </c>
      <c r="C13" s="5" t="s">
        <v>55</v>
      </c>
      <c r="D13" s="5" t="s">
        <v>90</v>
      </c>
      <c r="E13" s="1" t="s">
        <v>91</v>
      </c>
      <c r="F13" s="1" t="s">
        <v>201</v>
      </c>
      <c r="G13" s="1" t="str">
        <f t="shared" si="0"/>
        <v>HuongNTC</v>
      </c>
      <c r="H13" s="1" t="str">
        <f t="shared" si="1"/>
        <v>HoangNT</v>
      </c>
    </row>
    <row r="14" spans="1:12" ht="27.6" x14ac:dyDescent="0.25">
      <c r="A14" s="1" t="s">
        <v>57</v>
      </c>
      <c r="B14" s="1" t="s">
        <v>58</v>
      </c>
      <c r="C14" s="5" t="s">
        <v>59</v>
      </c>
      <c r="D14" s="5" t="s">
        <v>32</v>
      </c>
      <c r="E14" s="1" t="s">
        <v>33</v>
      </c>
      <c r="F14" s="1" t="s">
        <v>201</v>
      </c>
      <c r="G14" s="1" t="str">
        <f t="shared" si="0"/>
        <v>HuongNTC</v>
      </c>
      <c r="H14" s="1" t="str">
        <f t="shared" si="1"/>
        <v>HoangNT</v>
      </c>
    </row>
    <row r="15" spans="1:12" ht="27.6" x14ac:dyDescent="0.25">
      <c r="A15" s="1" t="s">
        <v>61</v>
      </c>
      <c r="B15" s="1" t="s">
        <v>62</v>
      </c>
      <c r="C15" s="5" t="s">
        <v>63</v>
      </c>
      <c r="D15" s="5" t="s">
        <v>27</v>
      </c>
      <c r="E15" s="5" t="s">
        <v>28</v>
      </c>
      <c r="F15" s="1" t="s">
        <v>201</v>
      </c>
      <c r="G15" s="1" t="str">
        <f t="shared" si="0"/>
        <v>HuongNTC</v>
      </c>
      <c r="H15" s="1" t="str">
        <f t="shared" si="1"/>
        <v>HoangNT</v>
      </c>
    </row>
    <row r="16" spans="1:12" ht="27.6" x14ac:dyDescent="0.25">
      <c r="A16" s="1" t="s">
        <v>65</v>
      </c>
      <c r="B16" s="1" t="s">
        <v>66</v>
      </c>
      <c r="C16" s="5" t="s">
        <v>67</v>
      </c>
      <c r="D16" s="5" t="s">
        <v>126</v>
      </c>
      <c r="E16" s="1" t="s">
        <v>213</v>
      </c>
      <c r="F16" s="1" t="s">
        <v>201</v>
      </c>
      <c r="G16" s="1" t="str">
        <f t="shared" si="0"/>
        <v>HuongNTC</v>
      </c>
      <c r="H16" s="1" t="str">
        <f t="shared" si="1"/>
        <v>HoangNT</v>
      </c>
    </row>
    <row r="17" spans="1:8" ht="27.6" x14ac:dyDescent="0.25">
      <c r="A17" s="1" t="s">
        <v>69</v>
      </c>
      <c r="B17" s="1" t="s">
        <v>70</v>
      </c>
      <c r="C17" s="5" t="s">
        <v>71</v>
      </c>
      <c r="D17" s="5" t="s">
        <v>51</v>
      </c>
      <c r="E17" s="1" t="s">
        <v>52</v>
      </c>
      <c r="F17" s="1" t="s">
        <v>201</v>
      </c>
      <c r="G17" s="1" t="str">
        <f t="shared" si="0"/>
        <v>HuongNTC</v>
      </c>
      <c r="H17" s="1" t="str">
        <f t="shared" si="1"/>
        <v>HoangNT</v>
      </c>
    </row>
    <row r="18" spans="1:8" ht="27.6" x14ac:dyDescent="0.25">
      <c r="A18" s="1" t="s">
        <v>74</v>
      </c>
      <c r="B18" s="1" t="s">
        <v>75</v>
      </c>
      <c r="C18" s="5" t="s">
        <v>76</v>
      </c>
      <c r="D18" s="5" t="s">
        <v>140</v>
      </c>
      <c r="E18" s="1" t="s">
        <v>141</v>
      </c>
      <c r="F18" s="1" t="s">
        <v>201</v>
      </c>
      <c r="G18" s="1" t="str">
        <f t="shared" si="0"/>
        <v>HuongNTC</v>
      </c>
      <c r="H18" s="1" t="str">
        <f t="shared" si="1"/>
        <v>HoangNT</v>
      </c>
    </row>
    <row r="19" spans="1:8" ht="27.6" x14ac:dyDescent="0.25">
      <c r="A19" s="1" t="s">
        <v>79</v>
      </c>
      <c r="B19" s="1" t="s">
        <v>80</v>
      </c>
      <c r="C19" s="5" t="s">
        <v>81</v>
      </c>
      <c r="D19" s="5" t="s">
        <v>56</v>
      </c>
      <c r="E19" s="1" t="s">
        <v>14</v>
      </c>
      <c r="F19" s="1" t="s">
        <v>202</v>
      </c>
      <c r="G19" s="1" t="str">
        <f t="shared" si="0"/>
        <v>VanVTT</v>
      </c>
      <c r="H19" s="1" t="str">
        <f t="shared" si="1"/>
        <v>AnNDH</v>
      </c>
    </row>
    <row r="20" spans="1:8" x14ac:dyDescent="0.25">
      <c r="A20" s="1" t="s">
        <v>83</v>
      </c>
      <c r="B20" s="1" t="s">
        <v>84</v>
      </c>
      <c r="C20" s="5" t="s">
        <v>85</v>
      </c>
      <c r="D20" s="5" t="s">
        <v>122</v>
      </c>
      <c r="E20" s="1" t="s">
        <v>14</v>
      </c>
      <c r="F20" s="1" t="s">
        <v>202</v>
      </c>
      <c r="G20" s="1" t="str">
        <f t="shared" si="0"/>
        <v>VanVTT</v>
      </c>
      <c r="H20" s="1" t="str">
        <f t="shared" si="1"/>
        <v>AnNDH</v>
      </c>
    </row>
    <row r="21" spans="1:8" ht="27.6" x14ac:dyDescent="0.25">
      <c r="A21" s="1" t="s">
        <v>87</v>
      </c>
      <c r="B21" s="1" t="s">
        <v>88</v>
      </c>
      <c r="C21" s="5" t="s">
        <v>89</v>
      </c>
      <c r="D21" s="5" t="s">
        <v>148</v>
      </c>
      <c r="E21" s="1" t="s">
        <v>149</v>
      </c>
      <c r="F21" s="1" t="s">
        <v>202</v>
      </c>
      <c r="G21" s="1" t="str">
        <f t="shared" si="0"/>
        <v>VanVTT</v>
      </c>
      <c r="H21" s="1" t="str">
        <f t="shared" si="1"/>
        <v>AnNDH</v>
      </c>
    </row>
    <row r="22" spans="1:8" ht="27.6" x14ac:dyDescent="0.25">
      <c r="A22" s="1" t="s">
        <v>92</v>
      </c>
      <c r="B22" s="1" t="s">
        <v>93</v>
      </c>
      <c r="C22" s="5" t="s">
        <v>94</v>
      </c>
      <c r="D22" s="5" t="s">
        <v>109</v>
      </c>
      <c r="E22" s="5" t="s">
        <v>218</v>
      </c>
      <c r="F22" s="1" t="s">
        <v>202</v>
      </c>
      <c r="G22" s="1" t="str">
        <f t="shared" si="0"/>
        <v>VanVTT</v>
      </c>
      <c r="H22" s="1" t="str">
        <f t="shared" si="1"/>
        <v>AnNDH</v>
      </c>
    </row>
    <row r="23" spans="1:8" ht="27.6" x14ac:dyDescent="0.25">
      <c r="A23" s="1" t="s">
        <v>97</v>
      </c>
      <c r="B23" s="1" t="s">
        <v>98</v>
      </c>
      <c r="C23" s="5" t="s">
        <v>99</v>
      </c>
      <c r="D23" s="5" t="s">
        <v>177</v>
      </c>
      <c r="E23" s="1" t="s">
        <v>19</v>
      </c>
      <c r="F23" s="1" t="s">
        <v>202</v>
      </c>
      <c r="G23" s="1" t="str">
        <f t="shared" si="0"/>
        <v>VanVTT</v>
      </c>
      <c r="H23" s="1" t="str">
        <f t="shared" si="1"/>
        <v>AnNDH</v>
      </c>
    </row>
    <row r="24" spans="1:8" ht="27.6" x14ac:dyDescent="0.25">
      <c r="A24" s="1" t="s">
        <v>101</v>
      </c>
      <c r="B24" s="1" t="s">
        <v>102</v>
      </c>
      <c r="C24" s="5" t="s">
        <v>103</v>
      </c>
      <c r="D24" s="5" t="s">
        <v>8</v>
      </c>
      <c r="E24" s="5" t="s">
        <v>9</v>
      </c>
      <c r="F24" s="1" t="s">
        <v>202</v>
      </c>
      <c r="G24" s="1" t="str">
        <f t="shared" si="0"/>
        <v>VanVTT</v>
      </c>
      <c r="H24" s="1" t="str">
        <f t="shared" si="1"/>
        <v>AnNDH</v>
      </c>
    </row>
    <row r="25" spans="1:8" ht="27.6" x14ac:dyDescent="0.25">
      <c r="A25" s="1" t="s">
        <v>106</v>
      </c>
      <c r="B25" s="1" t="s">
        <v>107</v>
      </c>
      <c r="C25" s="5" t="s">
        <v>108</v>
      </c>
      <c r="D25" s="5" t="s">
        <v>100</v>
      </c>
      <c r="E25" s="1" t="s">
        <v>73</v>
      </c>
      <c r="F25" s="1" t="s">
        <v>202</v>
      </c>
      <c r="G25" s="1" t="str">
        <f t="shared" si="0"/>
        <v>VanVTT</v>
      </c>
      <c r="H25" s="1" t="str">
        <f t="shared" si="1"/>
        <v>AnNDH</v>
      </c>
    </row>
    <row r="26" spans="1:8" ht="27.6" x14ac:dyDescent="0.25">
      <c r="A26" s="1" t="s">
        <v>110</v>
      </c>
      <c r="B26" s="1" t="s">
        <v>111</v>
      </c>
      <c r="C26" s="5" t="s">
        <v>112</v>
      </c>
      <c r="D26" s="5" t="s">
        <v>157</v>
      </c>
      <c r="E26" s="5" t="s">
        <v>158</v>
      </c>
      <c r="F26" s="1" t="s">
        <v>202</v>
      </c>
      <c r="G26" s="1" t="str">
        <f t="shared" si="0"/>
        <v>VanVTT</v>
      </c>
      <c r="H26" s="1" t="str">
        <f t="shared" si="1"/>
        <v>AnNDH</v>
      </c>
    </row>
    <row r="27" spans="1:8" x14ac:dyDescent="0.25">
      <c r="A27" s="1" t="s">
        <v>114</v>
      </c>
      <c r="B27" s="1" t="s">
        <v>115</v>
      </c>
      <c r="C27" s="5" t="s">
        <v>116</v>
      </c>
      <c r="D27" s="5" t="s">
        <v>183</v>
      </c>
      <c r="E27" s="1" t="s">
        <v>184</v>
      </c>
      <c r="F27" s="1" t="s">
        <v>202</v>
      </c>
      <c r="G27" s="1" t="str">
        <f t="shared" si="0"/>
        <v>VanVTT</v>
      </c>
      <c r="H27" s="1" t="str">
        <f t="shared" si="1"/>
        <v>AnNDH</v>
      </c>
    </row>
    <row r="28" spans="1:8" ht="27.6" x14ac:dyDescent="0.25">
      <c r="A28" s="1" t="s">
        <v>119</v>
      </c>
      <c r="B28" s="1" t="s">
        <v>120</v>
      </c>
      <c r="C28" s="5" t="s">
        <v>121</v>
      </c>
      <c r="D28" s="5" t="s">
        <v>41</v>
      </c>
      <c r="E28" s="1" t="s">
        <v>42</v>
      </c>
      <c r="F28" s="1" t="s">
        <v>202</v>
      </c>
      <c r="G28" s="1" t="str">
        <f t="shared" si="0"/>
        <v>VanVTT</v>
      </c>
      <c r="H28" s="1" t="str">
        <f t="shared" si="1"/>
        <v>AnNDH</v>
      </c>
    </row>
    <row r="29" spans="1:8" ht="27.6" x14ac:dyDescent="0.25">
      <c r="A29" s="1" t="s">
        <v>123</v>
      </c>
      <c r="B29" s="1" t="s">
        <v>124</v>
      </c>
      <c r="C29" s="5" t="s">
        <v>125</v>
      </c>
      <c r="D29" s="5" t="s">
        <v>130</v>
      </c>
      <c r="E29" s="1" t="s">
        <v>131</v>
      </c>
      <c r="F29" s="1" t="s">
        <v>203</v>
      </c>
      <c r="G29" s="1" t="str">
        <f t="shared" si="0"/>
        <v>PhuongLHK</v>
      </c>
      <c r="H29" s="1" t="str">
        <f t="shared" si="1"/>
        <v>NhanDT</v>
      </c>
    </row>
    <row r="30" spans="1:8" ht="41.4" x14ac:dyDescent="0.25">
      <c r="A30" s="1" t="s">
        <v>127</v>
      </c>
      <c r="B30" s="1" t="s">
        <v>128</v>
      </c>
      <c r="C30" s="5" t="s">
        <v>129</v>
      </c>
      <c r="D30" s="5" t="s">
        <v>167</v>
      </c>
      <c r="E30" s="5" t="s">
        <v>168</v>
      </c>
      <c r="F30" s="1" t="s">
        <v>203</v>
      </c>
      <c r="G30" s="1" t="str">
        <f t="shared" si="0"/>
        <v>PhuongLHK</v>
      </c>
      <c r="H30" s="1" t="str">
        <f t="shared" si="1"/>
        <v>NhanDT</v>
      </c>
    </row>
    <row r="31" spans="1:8" x14ac:dyDescent="0.25">
      <c r="A31" s="1" t="s">
        <v>132</v>
      </c>
      <c r="B31" s="1" t="s">
        <v>133</v>
      </c>
      <c r="C31" s="5" t="s">
        <v>134</v>
      </c>
      <c r="D31" s="5" t="s">
        <v>3</v>
      </c>
      <c r="E31" s="1" t="s">
        <v>4</v>
      </c>
      <c r="F31" s="1" t="s">
        <v>203</v>
      </c>
      <c r="G31" s="1" t="str">
        <f t="shared" si="0"/>
        <v>PhuongLHK</v>
      </c>
      <c r="H31" s="1" t="str">
        <f t="shared" si="1"/>
        <v>NhanDT</v>
      </c>
    </row>
    <row r="32" spans="1:8" ht="27.6" x14ac:dyDescent="0.25">
      <c r="A32" s="1" t="s">
        <v>137</v>
      </c>
      <c r="B32" s="1" t="s">
        <v>138</v>
      </c>
      <c r="C32" s="5" t="s">
        <v>139</v>
      </c>
      <c r="D32" s="5" t="s">
        <v>13</v>
      </c>
      <c r="E32" s="1" t="s">
        <v>14</v>
      </c>
      <c r="F32" s="1" t="s">
        <v>203</v>
      </c>
      <c r="G32" s="1" t="str">
        <f t="shared" si="0"/>
        <v>PhuongLHK</v>
      </c>
      <c r="H32" s="1" t="str">
        <f t="shared" si="1"/>
        <v>NhanDT</v>
      </c>
    </row>
    <row r="33" spans="1:8" x14ac:dyDescent="0.25">
      <c r="A33" s="1" t="s">
        <v>142</v>
      </c>
      <c r="B33" s="1" t="s">
        <v>143</v>
      </c>
      <c r="C33" s="5" t="s">
        <v>144</v>
      </c>
      <c r="D33" s="5" t="s">
        <v>64</v>
      </c>
      <c r="E33" s="1" t="s">
        <v>19</v>
      </c>
      <c r="F33" s="1" t="s">
        <v>203</v>
      </c>
      <c r="G33" s="1" t="str">
        <f t="shared" si="0"/>
        <v>PhuongLHK</v>
      </c>
      <c r="H33" s="1" t="str">
        <f t="shared" si="1"/>
        <v>NhanDT</v>
      </c>
    </row>
    <row r="34" spans="1:8" ht="27.6" x14ac:dyDescent="0.25">
      <c r="A34" s="1" t="s">
        <v>146</v>
      </c>
      <c r="B34" s="1" t="s">
        <v>147</v>
      </c>
      <c r="C34" s="5" t="s">
        <v>148</v>
      </c>
      <c r="D34" s="5" t="s">
        <v>95</v>
      </c>
      <c r="E34" s="1" t="s">
        <v>96</v>
      </c>
      <c r="F34" s="1" t="s">
        <v>203</v>
      </c>
      <c r="G34" s="1" t="str">
        <f t="shared" si="0"/>
        <v>PhuongLHK</v>
      </c>
      <c r="H34" s="1" t="str">
        <f t="shared" si="1"/>
        <v>NhanDT</v>
      </c>
    </row>
    <row r="35" spans="1:8" ht="41.4" x14ac:dyDescent="0.25">
      <c r="A35" s="1" t="s">
        <v>150</v>
      </c>
      <c r="B35" s="1" t="s">
        <v>151</v>
      </c>
      <c r="C35" s="5" t="s">
        <v>152</v>
      </c>
      <c r="D35" s="5" t="s">
        <v>104</v>
      </c>
      <c r="E35" s="5" t="s">
        <v>105</v>
      </c>
      <c r="F35" s="1" t="s">
        <v>203</v>
      </c>
      <c r="G35" s="1" t="str">
        <f t="shared" si="0"/>
        <v>PhuongLHK</v>
      </c>
      <c r="H35" s="1" t="str">
        <f t="shared" si="1"/>
        <v>NhanDT</v>
      </c>
    </row>
    <row r="36" spans="1:8" x14ac:dyDescent="0.25">
      <c r="A36" s="1" t="s">
        <v>154</v>
      </c>
      <c r="B36" s="1" t="s">
        <v>155</v>
      </c>
      <c r="C36" s="5" t="s">
        <v>156</v>
      </c>
      <c r="D36" s="5" t="s">
        <v>113</v>
      </c>
      <c r="E36" s="1" t="s">
        <v>52</v>
      </c>
      <c r="F36" s="1" t="s">
        <v>203</v>
      </c>
      <c r="G36" s="1" t="str">
        <f t="shared" si="0"/>
        <v>PhuongLHK</v>
      </c>
      <c r="H36" s="1" t="str">
        <f t="shared" si="1"/>
        <v>NhanDT</v>
      </c>
    </row>
    <row r="37" spans="1:8" ht="27.6" x14ac:dyDescent="0.25">
      <c r="A37" s="1" t="s">
        <v>159</v>
      </c>
      <c r="B37" s="1" t="s">
        <v>160</v>
      </c>
      <c r="C37" s="5" t="s">
        <v>161</v>
      </c>
      <c r="D37" s="5" t="s">
        <v>153</v>
      </c>
      <c r="E37" s="5" t="s">
        <v>105</v>
      </c>
      <c r="F37" s="1" t="s">
        <v>203</v>
      </c>
      <c r="G37" s="1" t="str">
        <f t="shared" si="0"/>
        <v>PhuongLHK</v>
      </c>
      <c r="H37" s="1" t="str">
        <f t="shared" si="1"/>
        <v>NhanDT</v>
      </c>
    </row>
    <row r="38" spans="1:8" ht="27.6" x14ac:dyDescent="0.25">
      <c r="A38" s="1" t="s">
        <v>164</v>
      </c>
      <c r="B38" s="1" t="s">
        <v>165</v>
      </c>
      <c r="C38" s="5" t="s">
        <v>166</v>
      </c>
      <c r="D38" s="5" t="s">
        <v>172</v>
      </c>
      <c r="E38" s="5" t="s">
        <v>173</v>
      </c>
      <c r="F38" s="1" t="s">
        <v>203</v>
      </c>
      <c r="G38" s="1" t="str">
        <f t="shared" si="0"/>
        <v>PhuongLHK</v>
      </c>
      <c r="H38" s="1" t="str">
        <f t="shared" si="1"/>
        <v>NhanDT</v>
      </c>
    </row>
    <row r="39" spans="1:8" ht="27.6" x14ac:dyDescent="0.25">
      <c r="A39" s="1" t="s">
        <v>169</v>
      </c>
      <c r="B39" s="1" t="s">
        <v>170</v>
      </c>
      <c r="C39" s="5" t="s">
        <v>171</v>
      </c>
      <c r="D39" s="5" t="s">
        <v>180</v>
      </c>
      <c r="E39" s="1" t="s">
        <v>131</v>
      </c>
      <c r="F39" s="1" t="s">
        <v>203</v>
      </c>
      <c r="G39" s="1" t="str">
        <f t="shared" si="0"/>
        <v>PhuongLHK</v>
      </c>
      <c r="H39" s="1" t="str">
        <f t="shared" si="1"/>
        <v>NhanDT</v>
      </c>
    </row>
    <row r="40" spans="1:8" x14ac:dyDescent="0.25">
      <c r="A40" s="1" t="s">
        <v>174</v>
      </c>
      <c r="B40" s="1" t="s">
        <v>175</v>
      </c>
      <c r="C40" s="5" t="s">
        <v>176</v>
      </c>
      <c r="D40" s="5" t="s">
        <v>60</v>
      </c>
      <c r="E40" s="1" t="s">
        <v>33</v>
      </c>
      <c r="F40" s="1" t="s">
        <v>212</v>
      </c>
      <c r="G40" s="1" t="str">
        <f t="shared" si="0"/>
        <v>TaiNT</v>
      </c>
      <c r="H40" s="1" t="str">
        <f t="shared" si="1"/>
        <v>TruongLV</v>
      </c>
    </row>
    <row r="41" spans="1:8" x14ac:dyDescent="0.25">
      <c r="A41" s="1" t="s">
        <v>178</v>
      </c>
      <c r="B41" s="1"/>
      <c r="C41" s="5" t="s">
        <v>179</v>
      </c>
      <c r="D41" s="5" t="s">
        <v>193</v>
      </c>
      <c r="E41" s="1" t="s">
        <v>141</v>
      </c>
      <c r="F41" s="1" t="s">
        <v>212</v>
      </c>
      <c r="G41" s="1" t="str">
        <f t="shared" si="0"/>
        <v>TaiNT</v>
      </c>
      <c r="H41" s="1" t="str">
        <f t="shared" si="1"/>
        <v>TruongLV</v>
      </c>
    </row>
    <row r="42" spans="1:8" ht="27.6" x14ac:dyDescent="0.25">
      <c r="A42" s="1" t="s">
        <v>181</v>
      </c>
      <c r="B42" s="1" t="s">
        <v>182</v>
      </c>
      <c r="C42" s="5" t="s">
        <v>183</v>
      </c>
      <c r="D42" s="5" t="s">
        <v>77</v>
      </c>
      <c r="E42" s="5" t="s">
        <v>78</v>
      </c>
      <c r="F42" s="1" t="s">
        <v>212</v>
      </c>
      <c r="G42" s="1" t="str">
        <f t="shared" si="0"/>
        <v>TaiNT</v>
      </c>
      <c r="H42" s="1" t="str">
        <f t="shared" si="1"/>
        <v>TruongLV</v>
      </c>
    </row>
    <row r="43" spans="1:8" ht="27.6" x14ac:dyDescent="0.25">
      <c r="A43" s="1" t="s">
        <v>185</v>
      </c>
      <c r="B43" s="1" t="s">
        <v>186</v>
      </c>
      <c r="C43" s="5" t="s">
        <v>187</v>
      </c>
      <c r="D43" s="5" t="s">
        <v>188</v>
      </c>
      <c r="E43" s="1" t="s">
        <v>189</v>
      </c>
      <c r="F43" s="1" t="s">
        <v>212</v>
      </c>
      <c r="G43" s="1" t="str">
        <f t="shared" si="0"/>
        <v>TaiNT</v>
      </c>
      <c r="H43" s="1" t="str">
        <f t="shared" si="1"/>
        <v>TruongLV</v>
      </c>
    </row>
    <row r="44" spans="1:8" x14ac:dyDescent="0.25">
      <c r="A44" s="1" t="s">
        <v>190</v>
      </c>
      <c r="B44" s="1" t="s">
        <v>191</v>
      </c>
      <c r="C44" s="5" t="s">
        <v>192</v>
      </c>
      <c r="D44" s="5" t="s">
        <v>18</v>
      </c>
      <c r="E44" s="1" t="s">
        <v>19</v>
      </c>
      <c r="F44" s="1" t="s">
        <v>212</v>
      </c>
      <c r="G44" s="1" t="str">
        <f t="shared" si="0"/>
        <v>TaiNT</v>
      </c>
      <c r="H44" s="1" t="str">
        <f t="shared" si="1"/>
        <v>TruongLV</v>
      </c>
    </row>
  </sheetData>
  <autoFilter ref="D1:H1" xr:uid="{F22D10A3-91C9-4B17-BCBE-DD3125EBAB77}">
    <sortState xmlns:xlrd2="http://schemas.microsoft.com/office/spreadsheetml/2017/richdata2" ref="D2:H44">
      <sortCondition ref="F1"/>
    </sortState>
  </autoFilter>
  <phoneticPr fontId="2" type="noConversion"/>
  <dataValidations count="1">
    <dataValidation type="list" allowBlank="1" showInputMessage="1" showErrorMessage="1" sqref="F2:F44" xr:uid="{45D0337D-A99A-489F-B9B6-8B01B43232EC}">
      <formula1>$I$2:$I$6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43727-1184-49EB-A9CA-95F98DA488FF}">
  <dimension ref="A1:H44"/>
  <sheetViews>
    <sheetView tabSelected="1" topLeftCell="A37" workbookViewId="0">
      <selection activeCell="H8" sqref="H8:H18"/>
    </sheetView>
  </sheetViews>
  <sheetFormatPr defaultColWidth="8.8984375" defaultRowHeight="13.8" x14ac:dyDescent="0.25"/>
  <cols>
    <col min="1" max="1" width="11.69921875" style="15" customWidth="1"/>
    <col min="2" max="2" width="13" style="15" customWidth="1"/>
    <col min="3" max="3" width="41.8984375" style="15" customWidth="1"/>
    <col min="4" max="4" width="37.296875" style="15" customWidth="1"/>
    <col min="5" max="5" width="23.69921875" style="18" customWidth="1"/>
    <col min="6" max="6" width="8.8984375" style="15"/>
    <col min="7" max="7" width="11.8984375" style="10" bestFit="1" customWidth="1"/>
    <col min="8" max="16384" width="8.8984375" style="15"/>
  </cols>
  <sheetData>
    <row r="1" spans="1:8" s="10" customFormat="1" x14ac:dyDescent="0.25">
      <c r="A1" s="8" t="s">
        <v>196</v>
      </c>
      <c r="B1" s="8" t="s">
        <v>197</v>
      </c>
      <c r="C1" s="9" t="s">
        <v>198</v>
      </c>
      <c r="D1" s="9" t="s">
        <v>214</v>
      </c>
      <c r="E1" s="8" t="s">
        <v>199</v>
      </c>
      <c r="F1" s="8" t="s">
        <v>195</v>
      </c>
      <c r="G1" s="7" t="s">
        <v>236</v>
      </c>
      <c r="H1" s="7" t="s">
        <v>237</v>
      </c>
    </row>
    <row r="2" spans="1:8" x14ac:dyDescent="0.25">
      <c r="A2" s="11" t="s">
        <v>0</v>
      </c>
      <c r="B2" s="11" t="s">
        <v>1</v>
      </c>
      <c r="C2" s="12" t="s">
        <v>2</v>
      </c>
      <c r="D2" s="12" t="s">
        <v>3</v>
      </c>
      <c r="E2" s="13" t="s">
        <v>4</v>
      </c>
      <c r="F2" s="11" t="s">
        <v>200</v>
      </c>
      <c r="G2" s="19" t="s">
        <v>219</v>
      </c>
      <c r="H2" s="14">
        <v>133</v>
      </c>
    </row>
    <row r="3" spans="1:8" ht="27.6" x14ac:dyDescent="0.25">
      <c r="A3" s="11" t="s">
        <v>5</v>
      </c>
      <c r="B3" s="11" t="s">
        <v>6</v>
      </c>
      <c r="C3" s="12" t="s">
        <v>7</v>
      </c>
      <c r="D3" s="12" t="s">
        <v>8</v>
      </c>
      <c r="E3" s="13" t="s">
        <v>9</v>
      </c>
      <c r="F3" s="11" t="s">
        <v>200</v>
      </c>
      <c r="G3" s="19" t="s">
        <v>220</v>
      </c>
      <c r="H3" s="16"/>
    </row>
    <row r="4" spans="1:8" ht="39" customHeight="1" x14ac:dyDescent="0.25">
      <c r="A4" s="11" t="s">
        <v>10</v>
      </c>
      <c r="B4" s="11" t="s">
        <v>11</v>
      </c>
      <c r="C4" s="12" t="s">
        <v>12</v>
      </c>
      <c r="D4" s="12" t="s">
        <v>13</v>
      </c>
      <c r="E4" s="13" t="s">
        <v>14</v>
      </c>
      <c r="F4" s="11" t="s">
        <v>200</v>
      </c>
      <c r="G4" s="19" t="s">
        <v>221</v>
      </c>
      <c r="H4" s="16"/>
    </row>
    <row r="5" spans="1:8" x14ac:dyDescent="0.25">
      <c r="A5" s="11" t="s">
        <v>15</v>
      </c>
      <c r="B5" s="11" t="s">
        <v>16</v>
      </c>
      <c r="C5" s="12" t="s">
        <v>17</v>
      </c>
      <c r="D5" s="12" t="s">
        <v>18</v>
      </c>
      <c r="E5" s="13" t="s">
        <v>19</v>
      </c>
      <c r="F5" s="11" t="s">
        <v>200</v>
      </c>
      <c r="G5" s="19" t="s">
        <v>222</v>
      </c>
      <c r="H5" s="16"/>
    </row>
    <row r="6" spans="1:8" ht="27.6" x14ac:dyDescent="0.25">
      <c r="A6" s="11" t="s">
        <v>20</v>
      </c>
      <c r="B6" s="11" t="s">
        <v>21</v>
      </c>
      <c r="C6" s="12" t="s">
        <v>22</v>
      </c>
      <c r="D6" s="12" t="s">
        <v>23</v>
      </c>
      <c r="E6" s="13" t="s">
        <v>4</v>
      </c>
      <c r="F6" s="11" t="s">
        <v>200</v>
      </c>
      <c r="G6" s="19" t="s">
        <v>223</v>
      </c>
      <c r="H6" s="16"/>
    </row>
    <row r="7" spans="1:8" ht="27.6" x14ac:dyDescent="0.25">
      <c r="A7" s="11" t="s">
        <v>137</v>
      </c>
      <c r="B7" s="11" t="s">
        <v>138</v>
      </c>
      <c r="C7" s="12" t="s">
        <v>139</v>
      </c>
      <c r="D7" s="12" t="s">
        <v>140</v>
      </c>
      <c r="E7" s="13" t="s">
        <v>141</v>
      </c>
      <c r="F7" s="11" t="s">
        <v>200</v>
      </c>
      <c r="G7" s="19" t="s">
        <v>224</v>
      </c>
      <c r="H7" s="17"/>
    </row>
    <row r="8" spans="1:8" x14ac:dyDescent="0.25">
      <c r="A8" s="11" t="s">
        <v>29</v>
      </c>
      <c r="B8" s="11" t="s">
        <v>30</v>
      </c>
      <c r="C8" s="12" t="s">
        <v>31</v>
      </c>
      <c r="D8" s="12" t="s">
        <v>32</v>
      </c>
      <c r="E8" s="13" t="s">
        <v>33</v>
      </c>
      <c r="F8" s="11" t="s">
        <v>201</v>
      </c>
      <c r="G8" s="19" t="s">
        <v>219</v>
      </c>
      <c r="H8" s="14">
        <v>134</v>
      </c>
    </row>
    <row r="9" spans="1:8" x14ac:dyDescent="0.25">
      <c r="A9" s="11" t="s">
        <v>34</v>
      </c>
      <c r="B9" s="11" t="s">
        <v>35</v>
      </c>
      <c r="C9" s="12" t="s">
        <v>36</v>
      </c>
      <c r="D9" s="12" t="s">
        <v>37</v>
      </c>
      <c r="E9" s="13" t="s">
        <v>4</v>
      </c>
      <c r="F9" s="11" t="s">
        <v>201</v>
      </c>
      <c r="G9" s="19" t="s">
        <v>220</v>
      </c>
      <c r="H9" s="16"/>
    </row>
    <row r="10" spans="1:8" ht="27.6" x14ac:dyDescent="0.25">
      <c r="A10" s="11" t="s">
        <v>92</v>
      </c>
      <c r="B10" s="11" t="s">
        <v>93</v>
      </c>
      <c r="C10" s="12" t="s">
        <v>94</v>
      </c>
      <c r="D10" s="12" t="s">
        <v>95</v>
      </c>
      <c r="E10" s="13" t="s">
        <v>96</v>
      </c>
      <c r="F10" s="11" t="s">
        <v>201</v>
      </c>
      <c r="G10" s="19" t="s">
        <v>221</v>
      </c>
      <c r="H10" s="16"/>
    </row>
    <row r="11" spans="1:8" x14ac:dyDescent="0.25">
      <c r="A11" s="11" t="s">
        <v>43</v>
      </c>
      <c r="B11" s="11" t="s">
        <v>44</v>
      </c>
      <c r="C11" s="12" t="s">
        <v>45</v>
      </c>
      <c r="D11" s="12" t="s">
        <v>46</v>
      </c>
      <c r="E11" s="13" t="s">
        <v>47</v>
      </c>
      <c r="F11" s="11" t="s">
        <v>201</v>
      </c>
      <c r="G11" s="19" t="s">
        <v>222</v>
      </c>
      <c r="H11" s="16"/>
    </row>
    <row r="12" spans="1:8" ht="27.6" x14ac:dyDescent="0.25">
      <c r="A12" s="11" t="s">
        <v>48</v>
      </c>
      <c r="B12" s="11" t="s">
        <v>49</v>
      </c>
      <c r="C12" s="12" t="s">
        <v>50</v>
      </c>
      <c r="D12" s="12" t="s">
        <v>51</v>
      </c>
      <c r="E12" s="13" t="s">
        <v>52</v>
      </c>
      <c r="F12" s="11" t="s">
        <v>201</v>
      </c>
      <c r="G12" s="19" t="s">
        <v>223</v>
      </c>
      <c r="H12" s="16"/>
    </row>
    <row r="13" spans="1:8" ht="27.6" x14ac:dyDescent="0.25">
      <c r="A13" s="11" t="s">
        <v>114</v>
      </c>
      <c r="B13" s="11" t="s">
        <v>115</v>
      </c>
      <c r="C13" s="12" t="s">
        <v>116</v>
      </c>
      <c r="D13" s="12" t="s">
        <v>117</v>
      </c>
      <c r="E13" s="13" t="s">
        <v>118</v>
      </c>
      <c r="F13" s="11" t="s">
        <v>201</v>
      </c>
      <c r="G13" s="19" t="s">
        <v>224</v>
      </c>
      <c r="H13" s="16"/>
    </row>
    <row r="14" spans="1:8" x14ac:dyDescent="0.25">
      <c r="A14" s="11" t="s">
        <v>57</v>
      </c>
      <c r="B14" s="11" t="s">
        <v>58</v>
      </c>
      <c r="C14" s="12" t="s">
        <v>59</v>
      </c>
      <c r="D14" s="12" t="s">
        <v>60</v>
      </c>
      <c r="E14" s="13" t="s">
        <v>33</v>
      </c>
      <c r="F14" s="11" t="s">
        <v>201</v>
      </c>
      <c r="G14" s="19" t="s">
        <v>225</v>
      </c>
      <c r="H14" s="16"/>
    </row>
    <row r="15" spans="1:8" x14ac:dyDescent="0.25">
      <c r="A15" s="11" t="s">
        <v>61</v>
      </c>
      <c r="B15" s="11" t="s">
        <v>62</v>
      </c>
      <c r="C15" s="12" t="s">
        <v>231</v>
      </c>
      <c r="D15" s="12" t="s">
        <v>232</v>
      </c>
      <c r="E15" s="13" t="s">
        <v>19</v>
      </c>
      <c r="F15" s="11" t="s">
        <v>201</v>
      </c>
      <c r="G15" s="19" t="s">
        <v>226</v>
      </c>
      <c r="H15" s="16"/>
    </row>
    <row r="16" spans="1:8" ht="27.6" x14ac:dyDescent="0.25">
      <c r="A16" s="11" t="s">
        <v>123</v>
      </c>
      <c r="B16" s="11" t="s">
        <v>124</v>
      </c>
      <c r="C16" s="12" t="s">
        <v>125</v>
      </c>
      <c r="D16" s="12" t="s">
        <v>126</v>
      </c>
      <c r="E16" s="13" t="s">
        <v>213</v>
      </c>
      <c r="F16" s="11" t="s">
        <v>201</v>
      </c>
      <c r="G16" s="19" t="s">
        <v>227</v>
      </c>
      <c r="H16" s="16"/>
    </row>
    <row r="17" spans="1:8" ht="27.6" x14ac:dyDescent="0.25">
      <c r="A17" s="11" t="s">
        <v>159</v>
      </c>
      <c r="B17" s="11" t="s">
        <v>160</v>
      </c>
      <c r="C17" s="12" t="s">
        <v>161</v>
      </c>
      <c r="D17" s="12" t="s">
        <v>162</v>
      </c>
      <c r="E17" s="13" t="s">
        <v>163</v>
      </c>
      <c r="F17" s="11" t="s">
        <v>201</v>
      </c>
      <c r="G17" s="19" t="s">
        <v>228</v>
      </c>
      <c r="H17" s="16"/>
    </row>
    <row r="18" spans="1:8" ht="27.6" x14ac:dyDescent="0.25">
      <c r="A18" s="11" t="s">
        <v>74</v>
      </c>
      <c r="B18" s="11" t="s">
        <v>75</v>
      </c>
      <c r="C18" s="12" t="s">
        <v>76</v>
      </c>
      <c r="D18" s="12" t="s">
        <v>77</v>
      </c>
      <c r="E18" s="13" t="s">
        <v>78</v>
      </c>
      <c r="F18" s="11" t="s">
        <v>201</v>
      </c>
      <c r="G18" s="19" t="s">
        <v>229</v>
      </c>
      <c r="H18" s="17"/>
    </row>
    <row r="19" spans="1:8" x14ac:dyDescent="0.25">
      <c r="A19" s="11" t="s">
        <v>79</v>
      </c>
      <c r="B19" s="11" t="s">
        <v>80</v>
      </c>
      <c r="C19" s="12" t="s">
        <v>81</v>
      </c>
      <c r="D19" s="12" t="s">
        <v>82</v>
      </c>
      <c r="E19" s="13" t="s">
        <v>73</v>
      </c>
      <c r="F19" s="11" t="s">
        <v>202</v>
      </c>
      <c r="G19" s="19" t="s">
        <v>219</v>
      </c>
      <c r="H19" s="14">
        <v>136</v>
      </c>
    </row>
    <row r="20" spans="1:8" x14ac:dyDescent="0.25">
      <c r="A20" s="11" t="s">
        <v>83</v>
      </c>
      <c r="B20" s="11" t="s">
        <v>84</v>
      </c>
      <c r="C20" s="12" t="s">
        <v>85</v>
      </c>
      <c r="D20" s="12" t="s">
        <v>86</v>
      </c>
      <c r="E20" s="13" t="s">
        <v>19</v>
      </c>
      <c r="F20" s="11" t="s">
        <v>202</v>
      </c>
      <c r="G20" s="19" t="s">
        <v>220</v>
      </c>
      <c r="H20" s="16"/>
    </row>
    <row r="21" spans="1:8" ht="27.6" x14ac:dyDescent="0.25">
      <c r="A21" s="11" t="s">
        <v>87</v>
      </c>
      <c r="B21" s="11" t="s">
        <v>88</v>
      </c>
      <c r="C21" s="12" t="s">
        <v>89</v>
      </c>
      <c r="D21" s="12" t="s">
        <v>90</v>
      </c>
      <c r="E21" s="13" t="s">
        <v>91</v>
      </c>
      <c r="F21" s="11" t="s">
        <v>202</v>
      </c>
      <c r="G21" s="19" t="s">
        <v>221</v>
      </c>
      <c r="H21" s="16"/>
    </row>
    <row r="22" spans="1:8" ht="27.6" x14ac:dyDescent="0.25">
      <c r="A22" s="11" t="s">
        <v>38</v>
      </c>
      <c r="B22" s="11" t="s">
        <v>39</v>
      </c>
      <c r="C22" s="12" t="s">
        <v>40</v>
      </c>
      <c r="D22" s="12" t="s">
        <v>41</v>
      </c>
      <c r="E22" s="13" t="s">
        <v>42</v>
      </c>
      <c r="F22" s="11" t="s">
        <v>202</v>
      </c>
      <c r="G22" s="19" t="s">
        <v>222</v>
      </c>
      <c r="H22" s="16"/>
    </row>
    <row r="23" spans="1:8" ht="27.6" x14ac:dyDescent="0.25">
      <c r="A23" s="11" t="s">
        <v>97</v>
      </c>
      <c r="B23" s="11" t="s">
        <v>98</v>
      </c>
      <c r="C23" s="12" t="s">
        <v>99</v>
      </c>
      <c r="D23" s="12" t="s">
        <v>100</v>
      </c>
      <c r="E23" s="13" t="s">
        <v>73</v>
      </c>
      <c r="F23" s="11" t="s">
        <v>202</v>
      </c>
      <c r="G23" s="19" t="s">
        <v>223</v>
      </c>
      <c r="H23" s="16"/>
    </row>
    <row r="24" spans="1:8" ht="27.6" x14ac:dyDescent="0.25">
      <c r="A24" s="11" t="s">
        <v>24</v>
      </c>
      <c r="B24" s="11" t="s">
        <v>25</v>
      </c>
      <c r="C24" s="12" t="s">
        <v>26</v>
      </c>
      <c r="D24" s="12" t="s">
        <v>27</v>
      </c>
      <c r="E24" s="13" t="s">
        <v>28</v>
      </c>
      <c r="F24" s="11" t="s">
        <v>202</v>
      </c>
      <c r="G24" s="19" t="s">
        <v>224</v>
      </c>
      <c r="H24" s="16"/>
    </row>
    <row r="25" spans="1:8" x14ac:dyDescent="0.25">
      <c r="A25" s="11" t="s">
        <v>190</v>
      </c>
      <c r="B25" s="11" t="s">
        <v>191</v>
      </c>
      <c r="C25" s="12" t="s">
        <v>192</v>
      </c>
      <c r="D25" s="12" t="s">
        <v>193</v>
      </c>
      <c r="E25" s="13" t="s">
        <v>141</v>
      </c>
      <c r="F25" s="11" t="s">
        <v>202</v>
      </c>
      <c r="G25" s="19" t="s">
        <v>225</v>
      </c>
      <c r="H25" s="16"/>
    </row>
    <row r="26" spans="1:8" ht="27.6" x14ac:dyDescent="0.25">
      <c r="A26" s="11" t="s">
        <v>154</v>
      </c>
      <c r="B26" s="11" t="s">
        <v>155</v>
      </c>
      <c r="C26" s="12" t="s">
        <v>156</v>
      </c>
      <c r="D26" s="12" t="s">
        <v>157</v>
      </c>
      <c r="E26" s="13" t="s">
        <v>158</v>
      </c>
      <c r="F26" s="11" t="s">
        <v>202</v>
      </c>
      <c r="G26" s="19" t="s">
        <v>226</v>
      </c>
      <c r="H26" s="16"/>
    </row>
    <row r="27" spans="1:8" ht="27.6" x14ac:dyDescent="0.25">
      <c r="A27" s="11" t="s">
        <v>132</v>
      </c>
      <c r="B27" s="11" t="s">
        <v>133</v>
      </c>
      <c r="C27" s="12" t="s">
        <v>134</v>
      </c>
      <c r="D27" s="12" t="s">
        <v>135</v>
      </c>
      <c r="E27" s="13" t="s">
        <v>136</v>
      </c>
      <c r="F27" s="11" t="s">
        <v>202</v>
      </c>
      <c r="G27" s="19" t="s">
        <v>227</v>
      </c>
      <c r="H27" s="16"/>
    </row>
    <row r="28" spans="1:8" x14ac:dyDescent="0.25">
      <c r="A28" s="11" t="s">
        <v>119</v>
      </c>
      <c r="B28" s="11" t="s">
        <v>120</v>
      </c>
      <c r="C28" s="12" t="s">
        <v>121</v>
      </c>
      <c r="D28" s="12" t="s">
        <v>122</v>
      </c>
      <c r="E28" s="13" t="s">
        <v>14</v>
      </c>
      <c r="F28" s="11" t="s">
        <v>202</v>
      </c>
      <c r="G28" s="19" t="s">
        <v>228</v>
      </c>
      <c r="H28" s="17"/>
    </row>
    <row r="29" spans="1:8" ht="27.6" x14ac:dyDescent="0.25">
      <c r="A29" s="11" t="s">
        <v>65</v>
      </c>
      <c r="B29" s="11" t="s">
        <v>66</v>
      </c>
      <c r="C29" s="12" t="s">
        <v>67</v>
      </c>
      <c r="D29" s="12" t="s">
        <v>68</v>
      </c>
      <c r="E29" s="13" t="s">
        <v>42</v>
      </c>
      <c r="F29" s="11" t="s">
        <v>203</v>
      </c>
      <c r="G29" s="19" t="s">
        <v>219</v>
      </c>
      <c r="H29" s="14">
        <v>137</v>
      </c>
    </row>
    <row r="30" spans="1:8" ht="27.6" x14ac:dyDescent="0.25">
      <c r="A30" s="11" t="s">
        <v>127</v>
      </c>
      <c r="B30" s="11" t="s">
        <v>128</v>
      </c>
      <c r="C30" s="12" t="s">
        <v>129</v>
      </c>
      <c r="D30" s="12" t="s">
        <v>130</v>
      </c>
      <c r="E30" s="13" t="s">
        <v>131</v>
      </c>
      <c r="F30" s="11" t="s">
        <v>203</v>
      </c>
      <c r="G30" s="19" t="s">
        <v>220</v>
      </c>
      <c r="H30" s="16"/>
    </row>
    <row r="31" spans="1:8" ht="27.6" x14ac:dyDescent="0.25">
      <c r="A31" s="11" t="s">
        <v>53</v>
      </c>
      <c r="B31" s="11" t="s">
        <v>54</v>
      </c>
      <c r="C31" s="12" t="s">
        <v>55</v>
      </c>
      <c r="D31" s="12" t="s">
        <v>56</v>
      </c>
      <c r="E31" s="13" t="s">
        <v>14</v>
      </c>
      <c r="F31" s="11" t="s">
        <v>203</v>
      </c>
      <c r="G31" s="19" t="s">
        <v>221</v>
      </c>
      <c r="H31" s="16"/>
    </row>
    <row r="32" spans="1:8" ht="41.4" x14ac:dyDescent="0.25">
      <c r="A32" s="11" t="s">
        <v>101</v>
      </c>
      <c r="B32" s="11" t="s">
        <v>102</v>
      </c>
      <c r="C32" s="12" t="s">
        <v>103</v>
      </c>
      <c r="D32" s="12" t="s">
        <v>104</v>
      </c>
      <c r="E32" s="13" t="s">
        <v>105</v>
      </c>
      <c r="F32" s="11" t="s">
        <v>203</v>
      </c>
      <c r="G32" s="19" t="s">
        <v>222</v>
      </c>
      <c r="H32" s="16"/>
    </row>
    <row r="33" spans="1:8" ht="27.6" x14ac:dyDescent="0.25">
      <c r="A33" s="11" t="s">
        <v>142</v>
      </c>
      <c r="B33" s="11" t="s">
        <v>143</v>
      </c>
      <c r="C33" s="12" t="s">
        <v>144</v>
      </c>
      <c r="D33" s="12" t="s">
        <v>145</v>
      </c>
      <c r="E33" s="13" t="s">
        <v>4</v>
      </c>
      <c r="F33" s="11" t="s">
        <v>203</v>
      </c>
      <c r="G33" s="19" t="s">
        <v>223</v>
      </c>
      <c r="H33" s="16"/>
    </row>
    <row r="34" spans="1:8" x14ac:dyDescent="0.25">
      <c r="A34" s="11" t="s">
        <v>146</v>
      </c>
      <c r="B34" s="11" t="s">
        <v>147</v>
      </c>
      <c r="C34" s="12" t="s">
        <v>148</v>
      </c>
      <c r="D34" s="12" t="s">
        <v>148</v>
      </c>
      <c r="E34" s="13" t="s">
        <v>149</v>
      </c>
      <c r="F34" s="11" t="s">
        <v>203</v>
      </c>
      <c r="G34" s="19" t="s">
        <v>224</v>
      </c>
      <c r="H34" s="16"/>
    </row>
    <row r="35" spans="1:8" ht="27.6" x14ac:dyDescent="0.25">
      <c r="A35" s="11" t="s">
        <v>150</v>
      </c>
      <c r="B35" s="11" t="s">
        <v>151</v>
      </c>
      <c r="C35" s="12" t="s">
        <v>152</v>
      </c>
      <c r="D35" s="12" t="s">
        <v>153</v>
      </c>
      <c r="E35" s="13" t="s">
        <v>105</v>
      </c>
      <c r="F35" s="11" t="s">
        <v>203</v>
      </c>
      <c r="G35" s="19" t="s">
        <v>225</v>
      </c>
      <c r="H35" s="16"/>
    </row>
    <row r="36" spans="1:8" x14ac:dyDescent="0.25">
      <c r="A36" s="11" t="s">
        <v>110</v>
      </c>
      <c r="B36" s="11" t="s">
        <v>111</v>
      </c>
      <c r="C36" s="12" t="s">
        <v>112</v>
      </c>
      <c r="D36" s="12" t="s">
        <v>113</v>
      </c>
      <c r="E36" s="13" t="s">
        <v>52</v>
      </c>
      <c r="F36" s="11" t="s">
        <v>203</v>
      </c>
      <c r="G36" s="19" t="s">
        <v>226</v>
      </c>
      <c r="H36" s="16"/>
    </row>
    <row r="37" spans="1:8" ht="27.6" x14ac:dyDescent="0.25">
      <c r="A37" s="11" t="s">
        <v>178</v>
      </c>
      <c r="B37" s="11" t="s">
        <v>230</v>
      </c>
      <c r="C37" s="12" t="s">
        <v>234</v>
      </c>
      <c r="D37" s="12" t="s">
        <v>235</v>
      </c>
      <c r="E37" s="13" t="s">
        <v>131</v>
      </c>
      <c r="F37" s="11" t="s">
        <v>203</v>
      </c>
      <c r="G37" s="19" t="s">
        <v>227</v>
      </c>
      <c r="H37" s="16"/>
    </row>
    <row r="38" spans="1:8" ht="27.6" x14ac:dyDescent="0.25">
      <c r="A38" s="11" t="s">
        <v>164</v>
      </c>
      <c r="B38" s="11" t="s">
        <v>165</v>
      </c>
      <c r="C38" s="12" t="s">
        <v>166</v>
      </c>
      <c r="D38" s="12" t="s">
        <v>167</v>
      </c>
      <c r="E38" s="13" t="s">
        <v>168</v>
      </c>
      <c r="F38" s="11" t="s">
        <v>203</v>
      </c>
      <c r="G38" s="19" t="s">
        <v>228</v>
      </c>
      <c r="H38" s="16"/>
    </row>
    <row r="39" spans="1:8" ht="27.6" x14ac:dyDescent="0.25">
      <c r="A39" s="11" t="s">
        <v>169</v>
      </c>
      <c r="B39" s="11" t="s">
        <v>170</v>
      </c>
      <c r="C39" s="12" t="s">
        <v>171</v>
      </c>
      <c r="D39" s="12" t="s">
        <v>172</v>
      </c>
      <c r="E39" s="13" t="s">
        <v>173</v>
      </c>
      <c r="F39" s="11" t="s">
        <v>203</v>
      </c>
      <c r="G39" s="19" t="s">
        <v>229</v>
      </c>
      <c r="H39" s="17"/>
    </row>
    <row r="40" spans="1:8" ht="27.6" x14ac:dyDescent="0.25">
      <c r="A40" s="11" t="s">
        <v>174</v>
      </c>
      <c r="B40" s="11" t="s">
        <v>175</v>
      </c>
      <c r="C40" s="12" t="s">
        <v>233</v>
      </c>
      <c r="D40" s="12" t="s">
        <v>177</v>
      </c>
      <c r="E40" s="13" t="s">
        <v>19</v>
      </c>
      <c r="F40" s="11" t="s">
        <v>212</v>
      </c>
      <c r="G40" s="19" t="s">
        <v>225</v>
      </c>
      <c r="H40" s="14">
        <v>133</v>
      </c>
    </row>
    <row r="41" spans="1:8" ht="27.6" x14ac:dyDescent="0.25">
      <c r="A41" s="11" t="s">
        <v>69</v>
      </c>
      <c r="B41" s="11" t="s">
        <v>70</v>
      </c>
      <c r="C41" s="12" t="s">
        <v>71</v>
      </c>
      <c r="D41" s="12" t="s">
        <v>72</v>
      </c>
      <c r="E41" s="13" t="s">
        <v>194</v>
      </c>
      <c r="F41" s="11" t="s">
        <v>212</v>
      </c>
      <c r="G41" s="19" t="s">
        <v>226</v>
      </c>
      <c r="H41" s="16"/>
    </row>
    <row r="42" spans="1:8" x14ac:dyDescent="0.25">
      <c r="A42" s="11" t="s">
        <v>181</v>
      </c>
      <c r="B42" s="11" t="s">
        <v>182</v>
      </c>
      <c r="C42" s="12" t="s">
        <v>183</v>
      </c>
      <c r="D42" s="12" t="s">
        <v>183</v>
      </c>
      <c r="E42" s="13" t="s">
        <v>184</v>
      </c>
      <c r="F42" s="11" t="s">
        <v>212</v>
      </c>
      <c r="G42" s="19" t="s">
        <v>227</v>
      </c>
      <c r="H42" s="16"/>
    </row>
    <row r="43" spans="1:8" ht="27.6" x14ac:dyDescent="0.25">
      <c r="A43" s="11" t="s">
        <v>185</v>
      </c>
      <c r="B43" s="11" t="s">
        <v>186</v>
      </c>
      <c r="C43" s="12" t="s">
        <v>187</v>
      </c>
      <c r="D43" s="12" t="s">
        <v>188</v>
      </c>
      <c r="E43" s="13" t="s">
        <v>189</v>
      </c>
      <c r="F43" s="11" t="s">
        <v>212</v>
      </c>
      <c r="G43" s="19" t="s">
        <v>228</v>
      </c>
      <c r="H43" s="16"/>
    </row>
    <row r="44" spans="1:8" ht="27.6" x14ac:dyDescent="0.25">
      <c r="A44" s="11" t="s">
        <v>106</v>
      </c>
      <c r="B44" s="11" t="s">
        <v>107</v>
      </c>
      <c r="C44" s="12" t="s">
        <v>108</v>
      </c>
      <c r="D44" s="12" t="s">
        <v>109</v>
      </c>
      <c r="E44" s="13" t="s">
        <v>218</v>
      </c>
      <c r="F44" s="11" t="s">
        <v>212</v>
      </c>
      <c r="G44" s="19" t="s">
        <v>229</v>
      </c>
      <c r="H44" s="17"/>
    </row>
  </sheetData>
  <autoFilter ref="A1:F44" xr:uid="{94943727-1184-49EB-A9CA-95F98DA488FF}"/>
  <mergeCells count="5">
    <mergeCell ref="H2:H7"/>
    <mergeCell ref="H19:H28"/>
    <mergeCell ref="H29:H39"/>
    <mergeCell ref="H40:H44"/>
    <mergeCell ref="H8:H18"/>
  </mergeCells>
  <phoneticPr fontId="2" type="noConversion"/>
  <conditionalFormatting sqref="A1:A1048576">
    <cfRule type="duplicateValues" dxfId="0" priority="1"/>
  </conditionalFormatting>
  <dataValidations count="1">
    <dataValidation type="list" allowBlank="1" showInputMessage="1" showErrorMessage="1" sqref="F2:F44" xr:uid="{ACB49961-17E6-47F8-A1C0-05659084D154}">
      <formula1>$G$2:$G$6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Review</vt:lpstr>
      <vt:lpstr>Lịch review</vt:lpstr>
      <vt:lpstr>groupList</vt:lpstr>
      <vt:lpstr>Reviewers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2022-05-14T10:43:51Z</dcterms:created>
  <dcterms:modified xsi:type="dcterms:W3CDTF">2022-06-20T03:54:33Z</dcterms:modified>
</cp:coreProperties>
</file>