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SVN\RH850V1.7(RH850F1KH)\"/>
    </mc:Choice>
  </mc:AlternateContent>
  <xr:revisionPtr revIDLastSave="0" documentId="13_ncr:1_{07083DD9-8F13-401B-8EAA-423B65FF37E7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Overview" sheetId="2" r:id="rId1"/>
    <sheet name="Summary" sheetId="3" r:id="rId2"/>
    <sheet name="ADCA" sheetId="15" r:id="rId3"/>
    <sheet name="INTC" sheetId="10" r:id="rId4"/>
    <sheet name="DMA" sheetId="12" r:id="rId5"/>
    <sheet name="DMA_Common" sheetId="13" r:id="rId6"/>
    <sheet name="STBC" sheetId="11" r:id="rId7"/>
    <sheet name="WDT" sheetId="6" r:id="rId8"/>
    <sheet name="OSTM" sheetId="9" r:id="rId9"/>
    <sheet name="RTCA" sheetId="14" r:id="rId10"/>
    <sheet name="KR" sheetId="8" r:id="rId11"/>
    <sheet name="DCRA" sheetId="7" r:id="rId12"/>
  </sheets>
  <externalReferences>
    <externalReference r:id="rId13"/>
    <externalReference r:id="rId14"/>
    <externalReference r:id="rId15"/>
  </externalReferences>
  <definedNames>
    <definedName name="_xlnm._FilterDatabase" localSheetId="1" hidden="1">Summary!$B$3:$E$37</definedName>
    <definedName name="CntClk">#REF!</definedName>
    <definedName name="CountClock">#REF!</definedName>
    <definedName name="Cycle_register_calculation">#REF!</definedName>
    <definedName name="DTC_CODE">[1]RESULT!#REF!</definedName>
    <definedName name="DTC_GUI">[1]RESULT!#REF!</definedName>
    <definedName name="General_Information">#REF!</definedName>
    <definedName name="Generate_Files">#REF!</definedName>
    <definedName name="Input_value_for_Complementary_mode">#REF!</definedName>
    <definedName name="Interrupts_information">#REF!</definedName>
    <definedName name="lpc_code">[2]RESULT!#REF!</definedName>
    <definedName name="lpc_gui">[2]RESULT!#REF!</definedName>
    <definedName name="lpv">[2]RESULT!#REF!</definedName>
    <definedName name="Pin_setting">#REF!</definedName>
    <definedName name="Registers_information">#REF!</definedName>
    <definedName name="SCI_Bitrate_Calculation">[3]ClockSynchronous_GUI_CODE!#REF!</definedName>
    <definedName name="SUM">#REF!</definedName>
    <definedName name="TPU_CODE">[1]RESULT!#REF!</definedName>
    <definedName name="TPU_GUI">[1]RESULT!#REF!</definedName>
    <definedName name="WDT_CODE">[1]RESULT!#REF!</definedName>
    <definedName name="x">[1]RESULT!#REF!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4" l="1"/>
  <c r="F9" i="14"/>
  <c r="F8" i="14"/>
  <c r="G8" i="7"/>
  <c r="H8" i="7"/>
  <c r="G9" i="7"/>
  <c r="H9" i="7"/>
  <c r="G10" i="7"/>
  <c r="H10" i="7"/>
  <c r="F10" i="7"/>
  <c r="F9" i="7"/>
  <c r="F8" i="7"/>
  <c r="G8" i="8"/>
  <c r="H8" i="8"/>
  <c r="G9" i="8"/>
  <c r="H9" i="8"/>
  <c r="G10" i="8"/>
  <c r="H10" i="8"/>
  <c r="F10" i="8"/>
  <c r="F9" i="8"/>
  <c r="F8" i="8"/>
  <c r="G8" i="14"/>
  <c r="H8" i="14"/>
  <c r="G9" i="14"/>
  <c r="H9" i="14"/>
  <c r="G10" i="14"/>
  <c r="H10" i="14"/>
  <c r="H8" i="9"/>
  <c r="G8" i="9"/>
  <c r="G9" i="9"/>
  <c r="H9" i="9"/>
  <c r="G10" i="9"/>
  <c r="H10" i="9"/>
  <c r="F10" i="9"/>
  <c r="F9" i="9"/>
  <c r="F8" i="9"/>
  <c r="G8" i="6"/>
  <c r="H8" i="6"/>
  <c r="G9" i="6"/>
  <c r="H9" i="6"/>
  <c r="G10" i="6"/>
  <c r="H10" i="6"/>
  <c r="F10" i="6"/>
  <c r="F9" i="6"/>
  <c r="F8" i="6"/>
  <c r="G8" i="11"/>
  <c r="H8" i="11"/>
  <c r="G9" i="11"/>
  <c r="H9" i="11"/>
  <c r="G10" i="11"/>
  <c r="H10" i="11"/>
  <c r="F10" i="11"/>
  <c r="F9" i="11"/>
  <c r="F8" i="11"/>
  <c r="G8" i="13"/>
  <c r="H8" i="13"/>
  <c r="G9" i="13"/>
  <c r="H9" i="13"/>
  <c r="G10" i="13"/>
  <c r="H10" i="13"/>
  <c r="F10" i="13"/>
  <c r="F9" i="13"/>
  <c r="F8" i="13"/>
  <c r="G8" i="12"/>
  <c r="H8" i="12"/>
  <c r="G9" i="12"/>
  <c r="H9" i="12"/>
  <c r="G10" i="12"/>
  <c r="H10" i="12"/>
  <c r="F10" i="12"/>
  <c r="F9" i="12"/>
  <c r="F8" i="12"/>
  <c r="G8" i="10"/>
  <c r="H8" i="10"/>
  <c r="G9" i="10"/>
  <c r="H9" i="10"/>
  <c r="G10" i="10"/>
  <c r="H10" i="10"/>
  <c r="F10" i="10"/>
  <c r="F9" i="10"/>
  <c r="F8" i="10"/>
  <c r="G8" i="15"/>
  <c r="H8" i="15"/>
  <c r="G9" i="15"/>
  <c r="H9" i="15"/>
  <c r="G10" i="15"/>
  <c r="H10" i="15"/>
  <c r="F10" i="15"/>
  <c r="F9" i="15"/>
  <c r="F8" i="15"/>
  <c r="B83" i="15"/>
  <c r="B75" i="15"/>
  <c r="B76" i="15" s="1"/>
  <c r="B77" i="15" s="1"/>
  <c r="B78" i="15" s="1"/>
  <c r="B79" i="15" s="1"/>
  <c r="B80" i="15" s="1"/>
  <c r="B81" i="15" s="1"/>
  <c r="B67" i="15"/>
  <c r="B68" i="15" s="1"/>
  <c r="B69" i="15" s="1"/>
  <c r="B70" i="15" s="1"/>
  <c r="B71" i="15" s="1"/>
  <c r="B72" i="15" s="1"/>
  <c r="B73" i="15" s="1"/>
  <c r="B39" i="15"/>
  <c r="B40" i="15" s="1"/>
  <c r="B41" i="15" s="1"/>
  <c r="B42" i="15" s="1"/>
  <c r="B43" i="15" s="1"/>
  <c r="B44" i="15" s="1"/>
  <c r="B45" i="15" s="1"/>
  <c r="B47" i="15"/>
  <c r="B48" i="15" s="1"/>
  <c r="B49" i="15" s="1"/>
  <c r="B50" i="15" s="1"/>
  <c r="B51" i="15" s="1"/>
  <c r="B52" i="15" s="1"/>
  <c r="B53" i="15" s="1"/>
  <c r="B55" i="15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84" i="15" l="1"/>
  <c r="B85" i="15" s="1"/>
  <c r="B86" i="15" s="1"/>
  <c r="B87" i="15" s="1"/>
  <c r="B88" i="15" s="1"/>
  <c r="B89" i="15" s="1"/>
  <c r="B112" i="15" l="1"/>
  <c r="B113" i="15" s="1"/>
  <c r="B114" i="15" s="1"/>
  <c r="B115" i="15" s="1"/>
  <c r="B116" i="15" s="1"/>
  <c r="B117" i="15" s="1"/>
  <c r="B118" i="15" s="1"/>
  <c r="B104" i="15"/>
  <c r="B105" i="15" s="1"/>
  <c r="B106" i="15" s="1"/>
  <c r="B107" i="15" s="1"/>
  <c r="B108" i="15" s="1"/>
  <c r="B109" i="15" s="1"/>
  <c r="B110" i="15" s="1"/>
  <c r="B92" i="15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31" i="15"/>
  <c r="B32" i="15" s="1"/>
  <c r="B33" i="15" s="1"/>
  <c r="B34" i="15" s="1"/>
  <c r="B35" i="15" s="1"/>
  <c r="B36" i="15" s="1"/>
  <c r="B37" i="15" s="1"/>
  <c r="B23" i="15"/>
  <c r="B24" i="15" s="1"/>
  <c r="B25" i="15" s="1"/>
  <c r="B26" i="15" s="1"/>
  <c r="B27" i="15" s="1"/>
  <c r="B28" i="15" s="1"/>
  <c r="B29" i="15" s="1"/>
  <c r="B15" i="15"/>
  <c r="B16" i="15" s="1"/>
  <c r="B17" i="15" s="1"/>
  <c r="B18" i="15" s="1"/>
  <c r="B19" i="15" s="1"/>
  <c r="B20" i="15" s="1"/>
  <c r="B21" i="15" s="1"/>
  <c r="B230" i="14"/>
  <c r="B231" i="14" s="1"/>
  <c r="B232" i="14" s="1"/>
  <c r="B233" i="14" s="1"/>
  <c r="B234" i="14" s="1"/>
  <c r="B235" i="14" s="1"/>
  <c r="B236" i="14" s="1"/>
  <c r="B218" i="14"/>
  <c r="B219" i="14" s="1"/>
  <c r="B220" i="14" s="1"/>
  <c r="B221" i="14" s="1"/>
  <c r="B222" i="14" s="1"/>
  <c r="B223" i="14" s="1"/>
  <c r="B224" i="14" s="1"/>
  <c r="B206" i="14"/>
  <c r="B207" i="14" s="1"/>
  <c r="B208" i="14" s="1"/>
  <c r="B209" i="14" s="1"/>
  <c r="B210" i="14" s="1"/>
  <c r="B211" i="14" s="1"/>
  <c r="B212" i="14" s="1"/>
  <c r="B194" i="14"/>
  <c r="B195" i="14" s="1"/>
  <c r="B196" i="14" s="1"/>
  <c r="B197" i="14" s="1"/>
  <c r="B198" i="14" s="1"/>
  <c r="B199" i="14" s="1"/>
  <c r="B200" i="14" s="1"/>
  <c r="B185" i="14"/>
  <c r="B186" i="14" s="1"/>
  <c r="B187" i="14" s="1"/>
  <c r="B188" i="14" s="1"/>
  <c r="B189" i="14" s="1"/>
  <c r="B190" i="14" s="1"/>
  <c r="B191" i="14" s="1"/>
  <c r="B177" i="14"/>
  <c r="B178" i="14" s="1"/>
  <c r="B179" i="14" s="1"/>
  <c r="B180" i="14" s="1"/>
  <c r="B181" i="14" s="1"/>
  <c r="B182" i="14" s="1"/>
  <c r="B183" i="14" s="1"/>
  <c r="B169" i="14"/>
  <c r="B170" i="14" s="1"/>
  <c r="B171" i="14" s="1"/>
  <c r="B172" i="14" s="1"/>
  <c r="B173" i="14" s="1"/>
  <c r="B174" i="14" s="1"/>
  <c r="B175" i="14" s="1"/>
  <c r="B161" i="14"/>
  <c r="B162" i="14" s="1"/>
  <c r="B163" i="14" s="1"/>
  <c r="B164" i="14" s="1"/>
  <c r="B165" i="14" s="1"/>
  <c r="B166" i="14" s="1"/>
  <c r="B167" i="14" s="1"/>
  <c r="B153" i="14"/>
  <c r="B154" i="14" s="1"/>
  <c r="B155" i="14" s="1"/>
  <c r="B156" i="14" s="1"/>
  <c r="B157" i="14" s="1"/>
  <c r="B158" i="14" s="1"/>
  <c r="B159" i="14" s="1"/>
  <c r="B143" i="14"/>
  <c r="B144" i="14" s="1"/>
  <c r="B145" i="14" s="1"/>
  <c r="B146" i="14" s="1"/>
  <c r="B147" i="14" s="1"/>
  <c r="B148" i="14" s="1"/>
  <c r="B149" i="14" s="1"/>
  <c r="B150" i="14" s="1"/>
  <c r="B151" i="14" s="1"/>
  <c r="B134" i="14"/>
  <c r="B135" i="14" s="1"/>
  <c r="B136" i="14" s="1"/>
  <c r="B137" i="14" s="1"/>
  <c r="B138" i="14" s="1"/>
  <c r="B139" i="14" s="1"/>
  <c r="B140" i="14" s="1"/>
  <c r="B141" i="14" s="1"/>
  <c r="B125" i="14"/>
  <c r="B126" i="14" s="1"/>
  <c r="B127" i="14" s="1"/>
  <c r="B128" i="14" s="1"/>
  <c r="B129" i="14" s="1"/>
  <c r="B130" i="14" s="1"/>
  <c r="B131" i="14" s="1"/>
  <c r="B132" i="14" s="1"/>
  <c r="B117" i="14"/>
  <c r="B118" i="14" s="1"/>
  <c r="B119" i="14" s="1"/>
  <c r="B120" i="14" s="1"/>
  <c r="B121" i="14" s="1"/>
  <c r="B122" i="14" s="1"/>
  <c r="B123" i="14" s="1"/>
  <c r="B109" i="14"/>
  <c r="B110" i="14" s="1"/>
  <c r="B111" i="14" s="1"/>
  <c r="B112" i="14" s="1"/>
  <c r="B113" i="14" s="1"/>
  <c r="B114" i="14" s="1"/>
  <c r="B115" i="14" s="1"/>
  <c r="B99" i="14"/>
  <c r="B100" i="14" s="1"/>
  <c r="B101" i="14" s="1"/>
  <c r="B102" i="14" s="1"/>
  <c r="B103" i="14" s="1"/>
  <c r="B104" i="14" s="1"/>
  <c r="B105" i="14" s="1"/>
  <c r="B106" i="14" s="1"/>
  <c r="B107" i="14" s="1"/>
  <c r="B89" i="14"/>
  <c r="B90" i="14" s="1"/>
  <c r="B91" i="14" s="1"/>
  <c r="B92" i="14" s="1"/>
  <c r="B93" i="14" s="1"/>
  <c r="B94" i="14" s="1"/>
  <c r="B95" i="14" s="1"/>
  <c r="B96" i="14" s="1"/>
  <c r="B97" i="14" s="1"/>
  <c r="B79" i="14"/>
  <c r="B80" i="14" s="1"/>
  <c r="B81" i="14" s="1"/>
  <c r="B82" i="14" s="1"/>
  <c r="B83" i="14" s="1"/>
  <c r="B84" i="14" s="1"/>
  <c r="B85" i="14" s="1"/>
  <c r="B86" i="14" s="1"/>
  <c r="B87" i="14" s="1"/>
  <c r="B69" i="14"/>
  <c r="B70" i="14" s="1"/>
  <c r="B71" i="14" s="1"/>
  <c r="B72" i="14" s="1"/>
  <c r="B73" i="14" s="1"/>
  <c r="B74" i="14" s="1"/>
  <c r="B75" i="14" s="1"/>
  <c r="B76" i="14" s="1"/>
  <c r="B77" i="14" s="1"/>
  <c r="B59" i="14"/>
  <c r="B60" i="14" s="1"/>
  <c r="B61" i="14" s="1"/>
  <c r="B62" i="14" s="1"/>
  <c r="B63" i="14" s="1"/>
  <c r="B64" i="14" s="1"/>
  <c r="B65" i="14" s="1"/>
  <c r="B66" i="14" s="1"/>
  <c r="B67" i="14" s="1"/>
  <c r="B49" i="14"/>
  <c r="B50" i="14" s="1"/>
  <c r="B51" i="14" s="1"/>
  <c r="B52" i="14" s="1"/>
  <c r="B53" i="14" s="1"/>
  <c r="B54" i="14" s="1"/>
  <c r="B55" i="14" s="1"/>
  <c r="B56" i="14" s="1"/>
  <c r="B57" i="14" s="1"/>
  <c r="B39" i="14"/>
  <c r="B40" i="14" s="1"/>
  <c r="B41" i="14" s="1"/>
  <c r="B42" i="14" s="1"/>
  <c r="B43" i="14" s="1"/>
  <c r="B44" i="14" s="1"/>
  <c r="B45" i="14" s="1"/>
  <c r="B46" i="14" s="1"/>
  <c r="B47" i="14" s="1"/>
  <c r="B31" i="14"/>
  <c r="B32" i="14" s="1"/>
  <c r="B33" i="14" s="1"/>
  <c r="B34" i="14" s="1"/>
  <c r="B35" i="14" s="1"/>
  <c r="B36" i="14" s="1"/>
  <c r="B37" i="14" s="1"/>
  <c r="B23" i="14"/>
  <c r="B24" i="14" s="1"/>
  <c r="B25" i="14" s="1"/>
  <c r="B26" i="14" s="1"/>
  <c r="B27" i="14" s="1"/>
  <c r="B28" i="14" s="1"/>
  <c r="B29" i="14" s="1"/>
  <c r="B15" i="14"/>
  <c r="B16" i="14" s="1"/>
  <c r="B17" i="14" s="1"/>
  <c r="B18" i="14" s="1"/>
  <c r="B19" i="14" s="1"/>
  <c r="B20" i="14" s="1"/>
  <c r="B21" i="14" s="1"/>
  <c r="B23" i="13"/>
  <c r="B24" i="13" s="1"/>
  <c r="B25" i="13" s="1"/>
  <c r="B26" i="13" s="1"/>
  <c r="B27" i="13" s="1"/>
  <c r="B28" i="13" s="1"/>
  <c r="B29" i="13" s="1"/>
  <c r="B15" i="13"/>
  <c r="B16" i="13" s="1"/>
  <c r="B17" i="13" s="1"/>
  <c r="B18" i="13" s="1"/>
  <c r="B19" i="13" s="1"/>
  <c r="B20" i="13" s="1"/>
  <c r="B21" i="13" s="1"/>
  <c r="B76" i="12"/>
  <c r="B77" i="12" s="1"/>
  <c r="B78" i="12" s="1"/>
  <c r="B79" i="12" s="1"/>
  <c r="B80" i="12" s="1"/>
  <c r="B81" i="12" s="1"/>
  <c r="B82" i="12" s="1"/>
  <c r="B64" i="12"/>
  <c r="B65" i="12" s="1"/>
  <c r="B66" i="12" s="1"/>
  <c r="B67" i="12" s="1"/>
  <c r="B68" i="12" s="1"/>
  <c r="B69" i="12" s="1"/>
  <c r="B70" i="12" s="1"/>
  <c r="B55" i="12"/>
  <c r="B56" i="12" s="1"/>
  <c r="B57" i="12" s="1"/>
  <c r="B58" i="12" s="1"/>
  <c r="B59" i="12" s="1"/>
  <c r="B60" i="12" s="1"/>
  <c r="B61" i="12" s="1"/>
  <c r="B47" i="12"/>
  <c r="B48" i="12" s="1"/>
  <c r="B49" i="12" s="1"/>
  <c r="B50" i="12" s="1"/>
  <c r="B51" i="12" s="1"/>
  <c r="B52" i="12" s="1"/>
  <c r="B53" i="12" s="1"/>
  <c r="B39" i="12"/>
  <c r="B40" i="12" s="1"/>
  <c r="B41" i="12" s="1"/>
  <c r="B42" i="12" s="1"/>
  <c r="B43" i="12" s="1"/>
  <c r="B44" i="12" s="1"/>
  <c r="B45" i="12" s="1"/>
  <c r="B31" i="12"/>
  <c r="B32" i="12" s="1"/>
  <c r="B33" i="12" s="1"/>
  <c r="B34" i="12" s="1"/>
  <c r="B35" i="12" s="1"/>
  <c r="B36" i="12" s="1"/>
  <c r="B37" i="12" s="1"/>
  <c r="B23" i="12"/>
  <c r="B24" i="12" s="1"/>
  <c r="B25" i="12" s="1"/>
  <c r="B26" i="12" s="1"/>
  <c r="B27" i="12" s="1"/>
  <c r="B28" i="12" s="1"/>
  <c r="B29" i="12" s="1"/>
  <c r="B15" i="12"/>
  <c r="B16" i="12" s="1"/>
  <c r="B17" i="12" s="1"/>
  <c r="B18" i="12" s="1"/>
  <c r="B19" i="12" s="1"/>
  <c r="B20" i="12" s="1"/>
  <c r="B21" i="12" s="1"/>
  <c r="B56" i="1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47" i="11"/>
  <c r="B48" i="11" s="1"/>
  <c r="B49" i="11" s="1"/>
  <c r="B50" i="11" s="1"/>
  <c r="B51" i="11" s="1"/>
  <c r="B52" i="11" s="1"/>
  <c r="B53" i="11" s="1"/>
  <c r="B39" i="11"/>
  <c r="B40" i="11" s="1"/>
  <c r="B41" i="11" s="1"/>
  <c r="B42" i="11" s="1"/>
  <c r="B43" i="11" s="1"/>
  <c r="B44" i="11" s="1"/>
  <c r="B45" i="11" s="1"/>
  <c r="B31" i="11"/>
  <c r="B32" i="11" s="1"/>
  <c r="B33" i="11" s="1"/>
  <c r="B34" i="11" s="1"/>
  <c r="B35" i="11" s="1"/>
  <c r="B36" i="11" s="1"/>
  <c r="B37" i="11" s="1"/>
  <c r="B23" i="11"/>
  <c r="B24" i="11" s="1"/>
  <c r="B25" i="11" s="1"/>
  <c r="B26" i="11" s="1"/>
  <c r="B27" i="11" s="1"/>
  <c r="B28" i="11" s="1"/>
  <c r="B29" i="11" s="1"/>
  <c r="B15" i="11"/>
  <c r="B16" i="11" s="1"/>
  <c r="B17" i="11" s="1"/>
  <c r="B18" i="11" s="1"/>
  <c r="B19" i="11" s="1"/>
  <c r="B20" i="11" s="1"/>
  <c r="B21" i="11" s="1"/>
  <c r="B60" i="10" l="1"/>
  <c r="B61" i="10" s="1"/>
  <c r="B62" i="10" s="1"/>
  <c r="B63" i="10" s="1"/>
  <c r="B64" i="10" s="1"/>
  <c r="B65" i="10" s="1"/>
  <c r="B66" i="10" s="1"/>
  <c r="B52" i="10"/>
  <c r="B53" i="10" s="1"/>
  <c r="B54" i="10" s="1"/>
  <c r="B55" i="10" s="1"/>
  <c r="B56" i="10" s="1"/>
  <c r="B57" i="10" s="1"/>
  <c r="B58" i="10" s="1"/>
  <c r="B40" i="10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31" i="10"/>
  <c r="B32" i="10" s="1"/>
  <c r="B33" i="10" s="1"/>
  <c r="B34" i="10" s="1"/>
  <c r="B35" i="10" s="1"/>
  <c r="B36" i="10" s="1"/>
  <c r="B37" i="10" s="1"/>
  <c r="B23" i="10"/>
  <c r="B24" i="10" s="1"/>
  <c r="B25" i="10" s="1"/>
  <c r="B26" i="10" s="1"/>
  <c r="B27" i="10" s="1"/>
  <c r="B28" i="10" s="1"/>
  <c r="B29" i="10" s="1"/>
  <c r="B15" i="10"/>
  <c r="B16" i="10" s="1"/>
  <c r="B17" i="10" s="1"/>
  <c r="B18" i="10" s="1"/>
  <c r="B19" i="10" s="1"/>
  <c r="B20" i="10" s="1"/>
  <c r="B21" i="10" s="1"/>
  <c r="B40" i="8" l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31" i="8"/>
  <c r="B32" i="8" s="1"/>
  <c r="B33" i="8" s="1"/>
  <c r="B34" i="8" s="1"/>
  <c r="B35" i="8" s="1"/>
  <c r="B36" i="8" s="1"/>
  <c r="B37" i="8" s="1"/>
  <c r="B23" i="8"/>
  <c r="B24" i="8" s="1"/>
  <c r="B25" i="8" s="1"/>
  <c r="B26" i="8" s="1"/>
  <c r="B27" i="8" s="1"/>
  <c r="B28" i="8" s="1"/>
  <c r="B29" i="8" s="1"/>
  <c r="B15" i="8"/>
  <c r="B16" i="8" s="1"/>
  <c r="B17" i="8" s="1"/>
  <c r="B18" i="8" s="1"/>
  <c r="B19" i="8" s="1"/>
  <c r="B20" i="8" s="1"/>
  <c r="B21" i="8" s="1"/>
  <c r="B44" i="6" l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32" i="6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23" i="6"/>
  <c r="B24" i="6" s="1"/>
  <c r="B25" i="6" s="1"/>
  <c r="B26" i="6" s="1"/>
  <c r="B27" i="6" s="1"/>
  <c r="B28" i="6" s="1"/>
  <c r="B29" i="6" s="1"/>
  <c r="B15" i="6"/>
  <c r="B16" i="6" s="1"/>
  <c r="B17" i="6" s="1"/>
  <c r="B18" i="6" s="1"/>
  <c r="B19" i="6" s="1"/>
  <c r="B20" i="6" s="1"/>
  <c r="B21" i="6" s="1"/>
  <c r="B84" i="7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54" i="7"/>
  <c r="B55" i="7" s="1"/>
  <c r="B56" i="7" s="1"/>
  <c r="B57" i="7" s="1"/>
  <c r="B58" i="7" s="1"/>
  <c r="B59" i="7" s="1"/>
  <c r="B60" i="7" s="1"/>
  <c r="B61" i="7" s="1"/>
  <c r="B62" i="7" s="1"/>
  <c r="B63" i="7" s="1"/>
  <c r="B43" i="7"/>
  <c r="B44" i="7" s="1"/>
  <c r="B45" i="7" s="1"/>
  <c r="B46" i="7" s="1"/>
  <c r="B47" i="7" s="1"/>
  <c r="B48" i="7" s="1"/>
  <c r="B49" i="7" s="1"/>
  <c r="B50" i="7" s="1"/>
  <c r="B51" i="7" s="1"/>
  <c r="B52" i="7" s="1"/>
  <c r="B32" i="7"/>
  <c r="B33" i="7" s="1"/>
  <c r="B34" i="7" s="1"/>
  <c r="B35" i="7" s="1"/>
  <c r="B36" i="7" s="1"/>
  <c r="B37" i="7" s="1"/>
  <c r="B38" i="7" s="1"/>
  <c r="B39" i="7" s="1"/>
  <c r="B40" i="7" s="1"/>
  <c r="B41" i="7" s="1"/>
  <c r="B23" i="7"/>
  <c r="B15" i="7"/>
  <c r="B16" i="7" s="1"/>
  <c r="B17" i="7" s="1"/>
  <c r="B18" i="7" s="1"/>
  <c r="B19" i="7" s="1"/>
  <c r="B20" i="7" s="1"/>
  <c r="B21" i="7" s="1"/>
  <c r="B49" i="9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39" i="9"/>
  <c r="B40" i="9" s="1"/>
  <c r="B41" i="9" s="1"/>
  <c r="B42" i="9" s="1"/>
  <c r="B43" i="9" s="1"/>
  <c r="B44" i="9" s="1"/>
  <c r="B45" i="9" s="1"/>
  <c r="B46" i="9" s="1"/>
  <c r="B31" i="9"/>
  <c r="B32" i="9" s="1"/>
  <c r="B33" i="9" s="1"/>
  <c r="B34" i="9" s="1"/>
  <c r="B35" i="9" s="1"/>
  <c r="B36" i="9" s="1"/>
  <c r="B37" i="9" s="1"/>
  <c r="B23" i="9"/>
  <c r="B24" i="9" s="1"/>
  <c r="B25" i="9" s="1"/>
  <c r="B26" i="9" s="1"/>
  <c r="B27" i="9" s="1"/>
  <c r="B28" i="9" s="1"/>
  <c r="B29" i="9" s="1"/>
  <c r="B15" i="9"/>
  <c r="B16" i="9" s="1"/>
  <c r="B17" i="9" s="1"/>
  <c r="B18" i="9" s="1"/>
  <c r="B19" i="9" s="1"/>
  <c r="B20" i="9" s="1"/>
  <c r="B21" i="9" s="1"/>
  <c r="B24" i="7" l="1"/>
  <c r="B25" i="7" l="1"/>
  <c r="B26" i="7" l="1"/>
  <c r="B27" i="7" l="1"/>
  <c r="B28" i="7" s="1"/>
  <c r="B29" i="7" l="1"/>
  <c r="B30" i="7" l="1"/>
</calcChain>
</file>

<file path=xl/sharedStrings.xml><?xml version="1.0" encoding="utf-8"?>
<sst xmlns="http://schemas.openxmlformats.org/spreadsheetml/2006/main" count="2192" uniqueCount="412">
  <si>
    <t>[Revision History]</t>
    <phoneticPr fontId="0"/>
  </si>
  <si>
    <t>Revision</t>
    <phoneticPr fontId="0"/>
  </si>
  <si>
    <t>Date</t>
    <phoneticPr fontId="0"/>
  </si>
  <si>
    <t>By</t>
  </si>
  <si>
    <t>Peripheral</t>
  </si>
  <si>
    <t>Note</t>
    <phoneticPr fontId="0"/>
  </si>
  <si>
    <t>UM</t>
  </si>
  <si>
    <t>No.</t>
  </si>
  <si>
    <t>Component/tool name</t>
  </si>
  <si>
    <t>Test sheet</t>
  </si>
  <si>
    <t>Remark</t>
    <phoneticPr fontId="6" type="noConversion"/>
  </si>
  <si>
    <t>Clock</t>
  </si>
  <si>
    <t>Interval timer</t>
    <phoneticPr fontId="6" type="noConversion"/>
  </si>
  <si>
    <t>Specification Maker</t>
  </si>
  <si>
    <t>Test Member</t>
  </si>
  <si>
    <t>Test Date &amp; Schedule</t>
  </si>
  <si>
    <t>DATE1</t>
  </si>
  <si>
    <t>DATE2</t>
  </si>
  <si>
    <t>DATE3</t>
  </si>
  <si>
    <t>Code version</t>
  </si>
  <si>
    <r>
      <t xml:space="preserve">Test Result - </t>
    </r>
    <r>
      <rPr>
        <sz val="10"/>
        <color indexed="12"/>
        <rFont val="Arial"/>
        <family val="2"/>
      </rPr>
      <t>OK</t>
    </r>
  </si>
  <si>
    <r>
      <t xml:space="preserve">Test Result - </t>
    </r>
    <r>
      <rPr>
        <sz val="10"/>
        <color indexed="23"/>
        <rFont val="Arial"/>
        <family val="2"/>
      </rPr>
      <t>NT</t>
    </r>
  </si>
  <si>
    <r>
      <t xml:space="preserve">Test Result - </t>
    </r>
    <r>
      <rPr>
        <sz val="10"/>
        <color indexed="10"/>
        <rFont val="Arial"/>
        <family val="2"/>
      </rPr>
      <t>NG</t>
    </r>
  </si>
  <si>
    <t>/***********************************************************************************************************************</t>
  </si>
  <si>
    <t>***********************************************************************************************************************/</t>
  </si>
  <si>
    <t>[End of Sheet]</t>
  </si>
  <si>
    <t>Generate code</t>
  </si>
  <si>
    <t>void R_{ConfigurationName}_Create(void)</t>
  </si>
  <si>
    <t>{</t>
  </si>
  <si>
    <t>Result</t>
    <phoneticPr fontId="6" type="noConversion"/>
  </si>
  <si>
    <t>1. {ConfigurationName}.c</t>
    <phoneticPr fontId="6" type="noConversion"/>
  </si>
  <si>
    <t>* Description</t>
    <phoneticPr fontId="6" type="noConversion"/>
  </si>
  <si>
    <t>* Arguments</t>
    <phoneticPr fontId="6" type="noConversion"/>
  </si>
  <si>
    <t>: None</t>
    <phoneticPr fontId="6" type="noConversion"/>
  </si>
  <si>
    <t>* Return Value</t>
    <phoneticPr fontId="6" type="noConversion"/>
  </si>
  <si>
    <t>}</t>
  </si>
  <si>
    <t>void R_{ConfigurationName}_Start(void)</t>
    <phoneticPr fontId="6" type="noConversion"/>
  </si>
  <si>
    <t>void R_{ConfigurationName}_Stop(void)</t>
    <phoneticPr fontId="6" type="noConversion"/>
  </si>
  <si>
    <t>2. {ConfigurationName}_user.c</t>
    <phoneticPr fontId="6" type="noConversion"/>
  </si>
  <si>
    <t xml:space="preserve">         /* Start user code for user init. Do not edit comment generated here */</t>
  </si>
  <si>
    <t>* Function Name</t>
    <phoneticPr fontId="6" type="noConversion"/>
  </si>
  <si>
    <t>: R_{ConfigurationName}_Create_UserInit</t>
    <phoneticPr fontId="6" type="noConversion"/>
  </si>
  <si>
    <t>: R_{ConfigurationName}_Stop</t>
    <phoneticPr fontId="6" type="noConversion"/>
  </si>
  <si>
    <t>: R_{ConfigurationName}_Start</t>
    <phoneticPr fontId="6" type="noConversion"/>
  </si>
  <si>
    <t>: R_{ConfigurationName}_Create</t>
    <phoneticPr fontId="6" type="noConversion"/>
  </si>
  <si>
    <t xml:space="preserve">    /* End user code. Do not edit comment generated here */</t>
  </si>
  <si>
    <t>I/O ports</t>
  </si>
  <si>
    <t>Input Interval Timer</t>
    <phoneticPr fontId="6" type="noConversion"/>
  </si>
  <si>
    <t>Clock Divider</t>
    <phoneticPr fontId="35"/>
  </si>
  <si>
    <t>External Event Count</t>
    <phoneticPr fontId="35"/>
  </si>
  <si>
    <t>Delay Count</t>
    <phoneticPr fontId="35"/>
  </si>
  <si>
    <t>One-Pulse Output</t>
    <phoneticPr fontId="35"/>
  </si>
  <si>
    <t>Input Pulse Interval Measurement</t>
    <phoneticPr fontId="35"/>
  </si>
  <si>
    <t>Input Signal Width Measurement</t>
    <phoneticPr fontId="35"/>
  </si>
  <si>
    <t>Input Position Detection</t>
    <phoneticPr fontId="35"/>
  </si>
  <si>
    <t>Input Period Count Detection</t>
    <phoneticPr fontId="35"/>
  </si>
  <si>
    <t>Input Pulse Interval Judgment</t>
    <phoneticPr fontId="35"/>
  </si>
  <si>
    <t>Input Signal Width Judgment</t>
    <phoneticPr fontId="35"/>
  </si>
  <si>
    <t>Overflow Interrupt Output (Width Measurement)</t>
    <phoneticPr fontId="35"/>
  </si>
  <si>
    <t>Overflow Interrupt Output (Input Period Count Detection)</t>
    <phoneticPr fontId="35"/>
  </si>
  <si>
    <t>PWM Output</t>
    <phoneticPr fontId="35"/>
  </si>
  <si>
    <t>One-Shot Pulse Output</t>
    <phoneticPr fontId="35"/>
  </si>
  <si>
    <t>Triangle PWM Output</t>
    <phoneticPr fontId="35"/>
  </si>
  <si>
    <t>Triangle PWM Output with Dead Time</t>
    <phoneticPr fontId="35"/>
  </si>
  <si>
    <t>CSI Master</t>
    <phoneticPr fontId="35"/>
  </si>
  <si>
    <t>CSI Slave</t>
    <phoneticPr fontId="35"/>
  </si>
  <si>
    <t>UART Interface</t>
    <phoneticPr fontId="35"/>
  </si>
  <si>
    <t>RIIC Master</t>
    <phoneticPr fontId="35"/>
  </si>
  <si>
    <t>RIIC Slave</t>
    <phoneticPr fontId="35"/>
  </si>
  <si>
    <t>A/D Converter</t>
  </si>
  <si>
    <t>DMA Controller</t>
  </si>
  <si>
    <t>Clock</t>
    <phoneticPr fontId="6" type="noConversion"/>
  </si>
  <si>
    <t>PORT</t>
    <phoneticPr fontId="6" type="noConversion"/>
  </si>
  <si>
    <t>TAUB,TAUD,TAUJ</t>
    <phoneticPr fontId="6" type="noConversion"/>
  </si>
  <si>
    <t>CSIG,CSIH</t>
  </si>
  <si>
    <t>CSIG,CSIH</t>
    <phoneticPr fontId="6" type="noConversion"/>
  </si>
  <si>
    <t>UART</t>
    <phoneticPr fontId="6" type="noConversion"/>
  </si>
  <si>
    <t>RIIC</t>
    <phoneticPr fontId="6" type="noConversion"/>
  </si>
  <si>
    <t>KR</t>
    <phoneticPr fontId="6" type="noConversion"/>
  </si>
  <si>
    <t>DCRA</t>
    <phoneticPr fontId="6" type="noConversion"/>
  </si>
  <si>
    <t>WDT</t>
    <phoneticPr fontId="6" type="noConversion"/>
  </si>
  <si>
    <t>OSTM</t>
    <phoneticPr fontId="6" type="noConversion"/>
  </si>
  <si>
    <t>Shan Xitong</t>
    <phoneticPr fontId="6" type="noConversion"/>
  </si>
  <si>
    <t>New creation, add DACR,OSTM,KR, WDT sheet</t>
    <phoneticPr fontId="6" type="noConversion"/>
  </si>
  <si>
    <t>DACR,OSTM,KR,WDT</t>
    <phoneticPr fontId="6" type="noConversion"/>
  </si>
  <si>
    <t>r01uh0684ej0111-rh850f1kh-rh850f1km.pdf</t>
    <phoneticPr fontId="6" type="noConversion"/>
  </si>
  <si>
    <t>Shan Xitong</t>
    <phoneticPr fontId="6" type="noConversion"/>
  </si>
  <si>
    <t>: This function initializes the OS timer.</t>
    <phoneticPr fontId="6" type="noConversion"/>
  </si>
  <si>
    <t>: This function starts the OS timer.</t>
    <phoneticPr fontId="6" type="noConversion"/>
  </si>
  <si>
    <t>: This function stops the OS timer.</t>
    <phoneticPr fontId="6" type="noConversion"/>
  </si>
  <si>
    <t>: R_{ConfigurationName}_Set_CompareValue</t>
    <phoneticPr fontId="6" type="noConversion"/>
  </si>
  <si>
    <t>: This function sets counter value of OS timer.</t>
    <phoneticPr fontId="6" type="noConversion"/>
  </si>
  <si>
    <t>: value -</t>
    <phoneticPr fontId="6" type="noConversion"/>
  </si>
  <si>
    <t xml:space="preserve">       counter value</t>
    <phoneticPr fontId="6" type="noConversion"/>
  </si>
  <si>
    <t>void R_{ConfigurationName}_Set_CompareValue(uint32_t value)</t>
    <phoneticPr fontId="6" type="noConversion"/>
  </si>
  <si>
    <t>void R_{ConfigurationName}_Create_UserInit(void)</t>
    <phoneticPr fontId="6" type="noConversion"/>
  </si>
  <si>
    <t>: r_{ConfigurationName}_interrupt</t>
    <phoneticPr fontId="6" type="noConversion"/>
  </si>
  <si>
    <t>void r_{ConfigurationName}_interrupt(void)</t>
    <phoneticPr fontId="6" type="noConversion"/>
  </si>
  <si>
    <t>: This function initializes the Data CRC module.</t>
    <phoneticPr fontId="6" type="noConversion"/>
  </si>
  <si>
    <t>: R_{ConfigurationName}_InitializeCRCData</t>
    <phoneticPr fontId="6" type="noConversion"/>
  </si>
  <si>
    <t>: This function initializes CRC data register with the initial start value.</t>
    <phoneticPr fontId="6" type="noConversion"/>
  </si>
  <si>
    <t>: R_{ConfigurationName}_Input32bitData</t>
    <phoneticPr fontId="6" type="noConversion"/>
  </si>
  <si>
    <t>: This function inputs 32bit CRC data.</t>
    <phoneticPr fontId="6" type="noConversion"/>
  </si>
  <si>
    <t>void R_{ConfigurationName}_Input32bitData(const uint32_t * data, uint32_t data_num)</t>
    <phoneticPr fontId="6" type="noConversion"/>
  </si>
  <si>
    <t>: R_{ConfigurationName}_Input16bitData</t>
    <phoneticPr fontId="6" type="noConversion"/>
  </si>
  <si>
    <t>: This function inputs 16bit CRC data.</t>
    <phoneticPr fontId="6" type="noConversion"/>
  </si>
  <si>
    <t>void R_{ConfigurationName}_Input16bitData(const uint16_t * data, uint32_t data_num)</t>
    <phoneticPr fontId="6" type="noConversion"/>
  </si>
  <si>
    <t>: R_{ConfigurationName}_Input8bitData</t>
    <phoneticPr fontId="6" type="noConversion"/>
  </si>
  <si>
    <t>: This function inputs 8bit CRC data.</t>
    <phoneticPr fontId="6" type="noConversion"/>
  </si>
  <si>
    <t>void R_{ConfigurationName}_Input8bitData(const uint8_t * data, uint32_t data_num)</t>
    <phoneticPr fontId="6" type="noConversion"/>
  </si>
  <si>
    <t>: R_{ConfigurationName}_GetResult_32bitData</t>
    <phoneticPr fontId="6" type="noConversion"/>
  </si>
  <si>
    <t>: This function gets 32bit CRC data.</t>
    <phoneticPr fontId="6" type="noConversion"/>
  </si>
  <si>
    <t>void R_{ConfigurationName}_GetResult_32bitData(uint32_t * data)</t>
    <phoneticPr fontId="6" type="noConversion"/>
  </si>
  <si>
    <t>: R_{ConfigurationName}_GetResult_16bitData</t>
    <phoneticPr fontId="6" type="noConversion"/>
  </si>
  <si>
    <t>: This function gets 16bit CRC data.</t>
    <phoneticPr fontId="6" type="noConversion"/>
  </si>
  <si>
    <t>void R_{ConfigurationName}_GetResult_16bitData(uint16_t * data)</t>
    <phoneticPr fontId="6" type="noConversion"/>
  </si>
  <si>
    <t xml:space="preserve">         /* End user code. Do not edit comment generated here */</t>
    <phoneticPr fontId="6" type="noConversion"/>
  </si>
  <si>
    <t>: This function initializes the WDT module.</t>
    <phoneticPr fontId="6" type="noConversion"/>
  </si>
  <si>
    <t>: R_{ConfigurationName}_Restart</t>
    <phoneticPr fontId="6" type="noConversion"/>
  </si>
  <si>
    <t>: This function restarts the WDT module.</t>
    <phoneticPr fontId="6" type="noConversion"/>
  </si>
  <si>
    <t>void R_{ConfigurationName}_Restart(void)</t>
    <phoneticPr fontId="6" type="noConversion"/>
  </si>
  <si>
    <t>: This function adds user code after initializing the WDT module.</t>
    <phoneticPr fontId="6" type="noConversion"/>
  </si>
  <si>
    <t>void R_{ConfigurationName}_InitializeCRCData(uint32_t crc_data)</t>
    <phoneticPr fontId="6" type="noConversion"/>
  </si>
  <si>
    <t>: This function initializes the key return moudle.</t>
    <phoneticPr fontId="6" type="noConversion"/>
  </si>
  <si>
    <t>: This function enables the key return module.</t>
    <phoneticPr fontId="6" type="noConversion"/>
  </si>
  <si>
    <t>: This function disables the key return module.</t>
    <phoneticPr fontId="6" type="noConversion"/>
  </si>
  <si>
    <t>: This function adds user code after initializing the key return module.</t>
    <phoneticPr fontId="6" type="noConversion"/>
  </si>
  <si>
    <t>: This function initializes the INTC moudle.</t>
    <phoneticPr fontId="6" type="noConversion"/>
  </si>
  <si>
    <t>: This function adds user code after initializing the INTC module.</t>
    <phoneticPr fontId="6" type="noConversion"/>
  </si>
  <si>
    <t>: r_{ConfigurationName}_nmi_interrupt</t>
    <phoneticPr fontId="6" type="noConversion"/>
  </si>
  <si>
    <t>: This function handles the NMI pin interrupt.</t>
    <phoneticPr fontId="6" type="noConversion"/>
  </si>
  <si>
    <t>void r_{ConfigurationName}_nmi_interrupt(void)</t>
    <phoneticPr fontId="6" type="noConversion"/>
  </si>
  <si>
    <t>: r_{ConfigurationName}_intpn_interrupt</t>
    <phoneticPr fontId="6" type="noConversion"/>
  </si>
  <si>
    <t>: This function is INTPn interrupt service routine.</t>
    <phoneticPr fontId="6" type="noConversion"/>
  </si>
  <si>
    <t>void r_{ConfigurationName}_intpn_interrupt(void)</t>
    <phoneticPr fontId="6" type="noConversion"/>
  </si>
  <si>
    <t>: This function process of the WDT module interrupt.</t>
    <phoneticPr fontId="6" type="noConversion"/>
  </si>
  <si>
    <t>: This function adds user code after initializing the OS timer module.</t>
    <phoneticPr fontId="6" type="noConversion"/>
  </si>
  <si>
    <t>: This function handles the OS timer interrupt.</t>
    <phoneticPr fontId="6" type="noConversion"/>
  </si>
  <si>
    <t>STBC</t>
    <phoneticPr fontId="6" type="noConversion"/>
  </si>
  <si>
    <t>Liu Ziwei</t>
    <phoneticPr fontId="6" type="noConversion"/>
  </si>
  <si>
    <t>STBC</t>
    <phoneticPr fontId="6" type="noConversion"/>
  </si>
  <si>
    <t>Add STBC sheet</t>
    <phoneticPr fontId="6" type="noConversion"/>
  </si>
  <si>
    <t>: R_{ConfigurationName}_Prepare_Stop_Mode</t>
    <phoneticPr fontId="6" type="noConversion"/>
  </si>
  <si>
    <t>: None</t>
  </si>
  <si>
    <t>void R_{ConfigurationName}_Prepare_Stop_Mode(void)</t>
    <phoneticPr fontId="6" type="noConversion"/>
  </si>
  <si>
    <t>: R_{ConfigurationName}_Start_Stop_Mode</t>
    <phoneticPr fontId="6" type="noConversion"/>
  </si>
  <si>
    <t>void R_{ConfigurationName}_Start_Stop_Mode(void)</t>
    <phoneticPr fontId="6" type="noConversion"/>
  </si>
  <si>
    <t>: R_{ConfigurationName}_Prepare_Deep_Stop_Mode</t>
    <phoneticPr fontId="6" type="noConversion"/>
  </si>
  <si>
    <t>void R_{ConfigurationName}_Prepare_Deep_Stop_Mode(void)</t>
    <phoneticPr fontId="6" type="noConversion"/>
  </si>
  <si>
    <t>: R_{ConfigurationName}_Start_Deep_Stop_Mode</t>
    <phoneticPr fontId="6" type="noConversion"/>
  </si>
  <si>
    <t>void R_{ConfigurationName}_Start_Deep_Stop_Mode(void)</t>
    <phoneticPr fontId="6" type="noConversion"/>
  </si>
  <si>
    <t>: R_{ConfigurationName}_Deep_Stop_Loop</t>
    <phoneticPr fontId="6" type="noConversion"/>
  </si>
  <si>
    <t>void R_{ConfigurationName}_Deep_Stop_Loop(void)</t>
    <phoneticPr fontId="6" type="noConversion"/>
  </si>
  <si>
    <t>: r_{ConfigurationName}_Prepare_Stop_Mode_Set_Peripheral</t>
    <phoneticPr fontId="6" type="noConversion"/>
  </si>
  <si>
    <t>void R_{ConfigurationName}_Prepare_Stop_Mode_Set_Peripheral(void)</t>
    <phoneticPr fontId="6" type="noConversion"/>
  </si>
  <si>
    <t xml:space="preserve">    /* Start user code for r_{ConfigurationName}_Prepare_Stop_Mode_Set_Peripheral. Do not edit comment generated here */</t>
    <phoneticPr fontId="6" type="noConversion"/>
  </si>
  <si>
    <t>: r_{ConfigurationName}_Prepare_Stop_Mode_Set_Interrupt</t>
    <phoneticPr fontId="6" type="noConversion"/>
  </si>
  <si>
    <t>void R_{ConfigurationName}_Prepare_Stop_Mode_Set_Interrupt(void)</t>
    <phoneticPr fontId="6" type="noConversion"/>
  </si>
  <si>
    <t xml:space="preserve">    /* Start user code for r_{ConfigurationName}_Prepare_Stop_Mode_Set_Interrupt. Do not edit comment generated here */</t>
    <phoneticPr fontId="6" type="noConversion"/>
  </si>
  <si>
    <t>: r_{ConfigurationName}_Prepare_Stop_Mode_Set_Clock_Mask</t>
    <phoneticPr fontId="6" type="noConversion"/>
  </si>
  <si>
    <t>void R_{ConfigurationName}_Prepare_Stop_Mode_Set_Clock_Mask(void)</t>
    <phoneticPr fontId="6" type="noConversion"/>
  </si>
  <si>
    <t xml:space="preserve">    /* Start user code for r_{ConfigurationName}_Prepare_Stop_Mode_Set_Clock_Mask. Do not edit comment generated here */</t>
    <phoneticPr fontId="6" type="noConversion"/>
  </si>
  <si>
    <t>: r_{ConfigurationName}_Prepare_Stop_Mode_Set_Clock_Source</t>
    <phoneticPr fontId="6" type="noConversion"/>
  </si>
  <si>
    <t>void R_{ConfigurationName}_Prepare_Stop_Mode_Set_Clock_Source(void)</t>
    <phoneticPr fontId="6" type="noConversion"/>
  </si>
  <si>
    <t xml:space="preserve">    /* Start user code for r_{ConfigurationName}_Prepare_Stop_Mode_Set_Clock_Source. Do not edit comment generated here */</t>
    <phoneticPr fontId="6" type="noConversion"/>
  </si>
  <si>
    <t>: r_{ConfigurationName}_Prepare_Deep_Stop_Mode_Set_Peripheral</t>
    <phoneticPr fontId="6" type="noConversion"/>
  </si>
  <si>
    <t>void R_{ConfigurationName}_Prepare_Deep_Stop_Mode_Set_Peripheral(void)</t>
    <phoneticPr fontId="6" type="noConversion"/>
  </si>
  <si>
    <t xml:space="preserve">    /* Start user code for r_{ConfigurationName}_Prepare_Deep_Stop_Mode_Set_Peripheral. Do not edit comment generated here */</t>
    <phoneticPr fontId="6" type="noConversion"/>
  </si>
  <si>
    <t>: r_{ConfigurationName}_Prepare_Deep_Stop_Mode_Set_Interrupt</t>
    <phoneticPr fontId="6" type="noConversion"/>
  </si>
  <si>
    <t>void R_{ConfigurationName}_Prepare_Deep_Stop_Mode_Set_Interrupt(void)</t>
    <phoneticPr fontId="6" type="noConversion"/>
  </si>
  <si>
    <t xml:space="preserve">    /* Start user code for r_{ConfigurationName}_Prepare_Deep_Stop_Mode_Set_Interrupt. Do not edit comment generated here */</t>
    <phoneticPr fontId="6" type="noConversion"/>
  </si>
  <si>
    <t>INTC</t>
    <phoneticPr fontId="6" type="noConversion"/>
  </si>
  <si>
    <t>Add INTC sheet</t>
    <phoneticPr fontId="6" type="noConversion"/>
  </si>
  <si>
    <t>Ren Yanxin</t>
    <phoneticPr fontId="6" type="noConversion"/>
  </si>
  <si>
    <t>Ren Yanxin</t>
    <phoneticPr fontId="6" type="noConversion"/>
  </si>
  <si>
    <t>void R_{ConfigurationName}_Create(void)</t>
    <phoneticPr fontId="6" type="noConversion"/>
  </si>
  <si>
    <t>: R_{ConfigurationName}_Set_SoftwareTrigger</t>
    <phoneticPr fontId="6" type="noConversion"/>
  </si>
  <si>
    <t>void R_{ConfigurationName}_Set_SoftwareTrigger(void)</t>
    <phoneticPr fontId="6" type="noConversion"/>
  </si>
  <si>
    <t>: R_{ConfigurationName}_Suspend</t>
    <phoneticPr fontId="6" type="noConversion"/>
  </si>
  <si>
    <t>void R_{ConfigurationName}_Suspend(void)</t>
    <phoneticPr fontId="6" type="noConversion"/>
  </si>
  <si>
    <t>: R_{ConfigurationName}_Resume</t>
    <phoneticPr fontId="6" type="noConversion"/>
  </si>
  <si>
    <t>void R_{ConfigurationName}_Resume(void)</t>
    <phoneticPr fontId="6" type="noConversion"/>
  </si>
  <si>
    <t>: This function adds user code after initializing DMAC{n} module.</t>
    <phoneticPr fontId="6" type="noConversion"/>
  </si>
  <si>
    <t xml:space="preserve">    /* Start user code for user init. Do not edit comment generated here */</t>
    <phoneticPr fontId="6" type="noConversion"/>
  </si>
  <si>
    <t xml:space="preserve">    /* End user code. Do not edit comment generated here */</t>
    <phoneticPr fontId="6" type="noConversion"/>
  </si>
  <si>
    <t>: This function handles the INTDMA{n} interrupt</t>
    <phoneticPr fontId="6" type="noConversion"/>
  </si>
  <si>
    <t>1. r_cg_dma_common.c</t>
    <phoneticPr fontId="6" type="noConversion"/>
  </si>
  <si>
    <t>: R_PDMA{m}_Suspend</t>
    <phoneticPr fontId="6" type="noConversion"/>
  </si>
  <si>
    <t>: This function suspends PDMA{m} channel operation.</t>
    <phoneticPr fontId="6" type="noConversion"/>
  </si>
  <si>
    <t>void R_PDMA{m}_Suspend(void)</t>
    <phoneticPr fontId="6" type="noConversion"/>
  </si>
  <si>
    <t>: R_PDMA{m}_Resume</t>
    <phoneticPr fontId="6" type="noConversion"/>
  </si>
  <si>
    <t>: This function resumes PDMA{m} channel operation.</t>
    <phoneticPr fontId="6" type="noConversion"/>
  </si>
  <si>
    <t>void R_PDMA{m}_Resume(void)</t>
    <phoneticPr fontId="6" type="noConversion"/>
  </si>
  <si>
    <t>: This function initializes the RTCA0 module</t>
    <phoneticPr fontId="6" type="noConversion"/>
  </si>
  <si>
    <t>: This function enables the real-time clock</t>
    <phoneticPr fontId="6" type="noConversion"/>
  </si>
  <si>
    <t>: This function disables the real-time clock</t>
    <phoneticPr fontId="6" type="noConversion"/>
  </si>
  <si>
    <t>: R_Config_RTCA0_Set_HourSystem</t>
    <phoneticPr fontId="6" type="noConversion"/>
  </si>
  <si>
    <t>: This function chooses 12-hour system or 24-hour system</t>
    <phoneticPr fontId="6" type="noConversion"/>
  </si>
  <si>
    <t>: hour_system -</t>
    <phoneticPr fontId="6" type="noConversion"/>
  </si>
  <si>
    <t xml:space="preserve">*                    </t>
    <phoneticPr fontId="6" type="noConversion"/>
  </si>
  <si>
    <t xml:space="preserve">      the selection of real-time clock hour system</t>
    <phoneticPr fontId="6" type="noConversion"/>
  </si>
  <si>
    <t>: status -</t>
    <phoneticPr fontId="6" type="noConversion"/>
  </si>
  <si>
    <t xml:space="preserve">      MD_OK, MD_ARGERROR, MD_BUSY1 or MD_BUSY2</t>
    <phoneticPr fontId="6" type="noConversion"/>
  </si>
  <si>
    <t>MD_STATUS R_Config_RTCA0_Set_HourSystem(rtc_hour_system_t hour_system)</t>
    <phoneticPr fontId="6" type="noConversion"/>
  </si>
  <si>
    <t>: R_Config_RTCA0_Get_CounterBufferValue</t>
    <phoneticPr fontId="6" type="noConversion"/>
  </si>
  <si>
    <t>: This function reads the count buffer register and store them in the variables</t>
    <phoneticPr fontId="6" type="noConversion"/>
  </si>
  <si>
    <t>: counter_read_val -</t>
    <phoneticPr fontId="6" type="noConversion"/>
  </si>
  <si>
    <t xml:space="preserve">      the current real-time clock value(BCD code)</t>
    <phoneticPr fontId="6" type="noConversion"/>
  </si>
  <si>
    <t xml:space="preserve">      MD_OK, MD_BUSY1, MD_BUSY2</t>
    <phoneticPr fontId="6" type="noConversion"/>
  </si>
  <si>
    <t>MD_STATUS R_Config_RTCA0_Get_CounterBufferValue(rtc_counter_value_t * const counter_read_val)</t>
    <phoneticPr fontId="6" type="noConversion"/>
  </si>
  <si>
    <t>: R_Config_RTCA0_Get_CounterDirectValue</t>
    <phoneticPr fontId="6" type="noConversion"/>
  </si>
  <si>
    <t>: This function reads the counter register directly and store them in the variables</t>
    <phoneticPr fontId="6" type="noConversion"/>
  </si>
  <si>
    <t xml:space="preserve">      MD_OK, MD_ERROR</t>
    <phoneticPr fontId="6" type="noConversion"/>
  </si>
  <si>
    <t>MD_STATUS R_Config_RTCA0_Get_CounterDirectValue(rtc_counter_value_t * const counter_read_val)</t>
    <phoneticPr fontId="6" type="noConversion"/>
  </si>
  <si>
    <t>: R_Config_RTCA0_Set_CounterValue</t>
    <phoneticPr fontId="6" type="noConversion"/>
  </si>
  <si>
    <t>: This function changes the real-time clock value</t>
    <phoneticPr fontId="6" type="noConversion"/>
  </si>
  <si>
    <t>: counter_write_val -</t>
    <phoneticPr fontId="6" type="noConversion"/>
  </si>
  <si>
    <t xml:space="preserve">      the expected real-time clock value(BCD code)</t>
    <phoneticPr fontId="6" type="noConversion"/>
  </si>
  <si>
    <t xml:space="preserve">      MD_OK, MD_BUSY1 or MD_BUSY2</t>
    <phoneticPr fontId="6" type="noConversion"/>
  </si>
  <si>
    <t>MD_STATUS R_Config_RTCA0_Set_CounterValue(rtc_counter_value_t counter_write_val)</t>
    <phoneticPr fontId="6" type="noConversion"/>
  </si>
  <si>
    <t>: R_Config_RTCA0_Get_SubCounterValue</t>
    <phoneticPr fontId="6" type="noConversion"/>
  </si>
  <si>
    <t>: This function reads buffer register for the sub-counter</t>
    <phoneticPr fontId="6" type="noConversion"/>
  </si>
  <si>
    <t>: subcounter_read_val -</t>
    <phoneticPr fontId="6" type="noConversion"/>
  </si>
  <si>
    <t xml:space="preserve">      buffer register for the sub-counter</t>
    <phoneticPr fontId="6" type="noConversion"/>
  </si>
  <si>
    <t xml:space="preserve">      MD_OK, MD_BUSY1</t>
    <phoneticPr fontId="6" type="noConversion"/>
  </si>
  <si>
    <t>MD_STATUS R_Config_RTCA0_Get_SubCounterValue(uint32_t * const subcounter_read_val)</t>
    <phoneticPr fontId="6" type="noConversion"/>
  </si>
  <si>
    <t>: R_Config_RTCA0_Set_ErrorCorrectionValue</t>
    <phoneticPr fontId="6" type="noConversion"/>
  </si>
  <si>
    <t>: This function changes the error correction value</t>
    <phoneticPr fontId="6" type="noConversion"/>
  </si>
  <si>
    <t>: errorcorrection_write_val -</t>
    <phoneticPr fontId="6" type="noConversion"/>
  </si>
  <si>
    <t xml:space="preserve">      the expected error correction value</t>
    <phoneticPr fontId="6" type="noConversion"/>
  </si>
  <si>
    <t>MD_STATUS R_Config_RTCA0_Set_ErrorCorrectionValue(uint8_t const errorcorrection_write_val)</t>
    <phoneticPr fontId="6" type="noConversion"/>
  </si>
  <si>
    <t>: R_Config_RTCA0_Set_SubCounterCompareValue</t>
    <phoneticPr fontId="6" type="noConversion"/>
  </si>
  <si>
    <t>: This function changes sub-counter compare register</t>
    <phoneticPr fontId="6" type="noConversion"/>
  </si>
  <si>
    <t>: subcompare_write_val -</t>
    <phoneticPr fontId="6" type="noConversion"/>
  </si>
  <si>
    <t xml:space="preserve">      sub-counter compare value</t>
    <phoneticPr fontId="6" type="noConversion"/>
  </si>
  <si>
    <t>MD_STATUS R_Config_RTCA0_Set_SubCounterCompareValue(uint32_t const subcompare_write_val)</t>
    <phoneticPr fontId="6" type="noConversion"/>
  </si>
  <si>
    <t>: R_Config_RTCA0_Set_AlarmOn</t>
    <phoneticPr fontId="6" type="noConversion"/>
  </si>
  <si>
    <t>void R_Config_RTCA0_Set_AlarmOn(void)</t>
    <phoneticPr fontId="6" type="noConversion"/>
  </si>
  <si>
    <t>: R_Config_RTCA0_Set_AlarmOff</t>
    <phoneticPr fontId="6" type="noConversion"/>
  </si>
  <si>
    <t>void R_Config_RTCA0_Set_AlarmOff(void)</t>
    <phoneticPr fontId="6" type="noConversion"/>
  </si>
  <si>
    <t>: R_Config_RTCA0_Set_AlarmValue</t>
    <phoneticPr fontId="6" type="noConversion"/>
  </si>
  <si>
    <t>: This function sets alarm value</t>
    <phoneticPr fontId="6" type="noConversion"/>
  </si>
  <si>
    <t>: alarm_val -</t>
    <phoneticPr fontId="6" type="noConversion"/>
  </si>
  <si>
    <t xml:space="preserve">* </t>
    <phoneticPr fontId="6" type="noConversion"/>
  </si>
  <si>
    <t xml:space="preserve">      the expected alarm value(BCD code)</t>
    <phoneticPr fontId="6" type="noConversion"/>
  </si>
  <si>
    <t>void R_Config_RTCA0_Set_AlarmValue(rtc_alarm_value_t alarm_val)</t>
    <phoneticPr fontId="6" type="noConversion"/>
  </si>
  <si>
    <t>: R_Config_RTCA0_Get_AlarmValue</t>
    <phoneticPr fontId="6" type="noConversion"/>
  </si>
  <si>
    <t xml:space="preserve">      the address to save alarm value(BCD code)</t>
    <phoneticPr fontId="6" type="noConversion"/>
  </si>
  <si>
    <t>void R_Config_RTCA0_Get_AlarmValue(rtc_alarm_value_t * const alarm_val)</t>
    <phoneticPr fontId="6" type="noConversion"/>
  </si>
  <si>
    <t>: R_Config_RTCA0_Set_ConstPeriodInterruptOn</t>
    <phoneticPr fontId="6" type="noConversion"/>
  </si>
  <si>
    <t>: This function enables fixed interval interrupt</t>
    <phoneticPr fontId="6" type="noConversion"/>
  </si>
  <si>
    <t>: period -</t>
    <phoneticPr fontId="6" type="noConversion"/>
  </si>
  <si>
    <t xml:space="preserve">      the constant period of INTRTC</t>
    <phoneticPr fontId="6" type="noConversion"/>
  </si>
  <si>
    <t xml:space="preserve">      MD_OK or MD_ARGERROR</t>
    <phoneticPr fontId="6" type="noConversion"/>
  </si>
  <si>
    <t>MD_STATUS R_Config_RTCA0_Set_ConstPeriodInterruptOn(rtc_int_period_t period)</t>
    <phoneticPr fontId="6" type="noConversion"/>
  </si>
  <si>
    <t>: R_Config_RTCA0_Set_ConstPeriodInterruptOff</t>
    <phoneticPr fontId="6" type="noConversion"/>
  </si>
  <si>
    <t>: This function disables fixed interval interrupt</t>
    <phoneticPr fontId="6" type="noConversion"/>
  </si>
  <si>
    <t>void R_Config_RTCA0_Set_ConstPeriodInterruptOff(void)</t>
    <phoneticPr fontId="6" type="noConversion"/>
  </si>
  <si>
    <t>: R_Config_RTCA0_Set_1secondInterruptOn</t>
    <phoneticPr fontId="6" type="noConversion"/>
  </si>
  <si>
    <t>void R_Config_RTCA0_Set_1secondInterruptOn(void)</t>
    <phoneticPr fontId="6" type="noConversion"/>
  </si>
  <si>
    <t>: R_Config_RTCA0_Set_1secondInterruptOff</t>
    <phoneticPr fontId="6" type="noConversion"/>
  </si>
  <si>
    <t>void R_Config_RTCA0_Set_1secondInterruptOff(void)</t>
    <phoneticPr fontId="6" type="noConversion"/>
  </si>
  <si>
    <t>: R_Config_RTCA0_Set_RTCA1HZOn</t>
    <phoneticPr fontId="6" type="noConversion"/>
  </si>
  <si>
    <t>: This function enables RTC1HZ output</t>
    <phoneticPr fontId="6" type="noConversion"/>
  </si>
  <si>
    <t>void R_Config_RTCA0_Set_RTCA1HZOn(void)</t>
    <phoneticPr fontId="6" type="noConversion"/>
  </si>
  <si>
    <t>: R_Config_RTCA0_Set_RTCA1HZOff</t>
    <phoneticPr fontId="6" type="noConversion"/>
  </si>
  <si>
    <t>: This function disables RTC1HZ output</t>
    <phoneticPr fontId="6" type="noConversion"/>
  </si>
  <si>
    <t>void R_Config_RTCA0_Set_RTCA1HZOff(void)</t>
    <phoneticPr fontId="6" type="noConversion"/>
  </si>
  <si>
    <t>: R_Config_RTCA0_Create_UserInit</t>
    <phoneticPr fontId="6" type="noConversion"/>
  </si>
  <si>
    <t>: This function adds user code after initializing the RTC module.</t>
    <phoneticPr fontId="6" type="noConversion"/>
  </si>
  <si>
    <t>void R_Config_RTCA0_Create_UserInit(void)</t>
    <phoneticPr fontId="6" type="noConversion"/>
  </si>
  <si>
    <t>: r_Config_RTCA0_interrupt_periodic</t>
    <phoneticPr fontId="6" type="noConversion"/>
  </si>
  <si>
    <t>: This function process of INTRTCA0R interrupt.</t>
    <phoneticPr fontId="6" type="noConversion"/>
  </si>
  <si>
    <t>void r_Config_RTCA0_interrupt_periodic(void)</t>
    <phoneticPr fontId="6" type="noConversion"/>
  </si>
  <si>
    <t xml:space="preserve">    /* Start user code for r_Config_RTCA0_interrupt_periodic. Do not edit comment generated here */</t>
    <phoneticPr fontId="6" type="noConversion"/>
  </si>
  <si>
    <t>: r_Config_RTCA0_interrupt_alarm</t>
    <phoneticPr fontId="6" type="noConversion"/>
  </si>
  <si>
    <t>: This function process of INTRTCA0AL interrupt.</t>
    <phoneticPr fontId="6" type="noConversion"/>
  </si>
  <si>
    <t>void r_Config_RTCA0_interrupt_alarm(void)</t>
    <phoneticPr fontId="6" type="noConversion"/>
  </si>
  <si>
    <t xml:space="preserve">    /* Start user code for r_Config_RTCA0_interrupt_alarm. Do not edit comment generated here */</t>
    <phoneticPr fontId="6" type="noConversion"/>
  </si>
  <si>
    <t>: r_Config_RTCA0_interrupt_1second</t>
    <phoneticPr fontId="6" type="noConversion"/>
  </si>
  <si>
    <t>: This function process of INTRTCA01S interrupt.</t>
    <phoneticPr fontId="6" type="noConversion"/>
  </si>
  <si>
    <t>void r_Config_RTCA0_interrupt_1second(void)</t>
    <phoneticPr fontId="6" type="noConversion"/>
  </si>
  <si>
    <t xml:space="preserve">    /* Start user code for r_Config_RTCA0_interrupt_1second. Do not edit comment generated here */</t>
    <phoneticPr fontId="6" type="noConversion"/>
  </si>
  <si>
    <t>DMA, DMA_Common, RTCA</t>
    <phoneticPr fontId="6" type="noConversion"/>
  </si>
  <si>
    <t>Add DMA, DMA_Common, RTCA sheet</t>
    <phoneticPr fontId="6" type="noConversion"/>
  </si>
  <si>
    <t>DMA</t>
    <phoneticPr fontId="6" type="noConversion"/>
  </si>
  <si>
    <t>DMA_Common</t>
    <phoneticPr fontId="6" type="noConversion"/>
  </si>
  <si>
    <t>RTCA</t>
    <phoneticPr fontId="6" type="noConversion"/>
  </si>
  <si>
    <t>Interrupt Controller</t>
    <phoneticPr fontId="6" type="noConversion"/>
  </si>
  <si>
    <t xml:space="preserve">Interrupt Controller
API Header Comments Test </t>
    <phoneticPr fontId="6" type="noConversion"/>
  </si>
  <si>
    <t>ADCA</t>
    <phoneticPr fontId="6" type="noConversion"/>
  </si>
  <si>
    <t xml:space="preserve">A/D Converter
API Header Comments Test </t>
    <phoneticPr fontId="6" type="noConversion"/>
  </si>
  <si>
    <t>Wang Ke</t>
    <phoneticPr fontId="6" type="noConversion"/>
  </si>
  <si>
    <t>void R_{ConfigurationName}_Halt(void)</t>
    <phoneticPr fontId="6" type="noConversion"/>
  </si>
  <si>
    <t>: R_{ConfigurationName}_Halt</t>
    <phoneticPr fontId="6" type="noConversion"/>
  </si>
  <si>
    <t>void R_{ConfigurationName}_ScanGroup{x}_Start(void)</t>
    <phoneticPr fontId="6" type="noConversion"/>
  </si>
  <si>
    <t>: R_{ConfigurationName}_ScanGroup{x}_Start</t>
    <phoneticPr fontId="6" type="noConversion"/>
  </si>
  <si>
    <t>void R_{ConfigurationName}_ScanGroup{x}_OperationOn(void)</t>
    <phoneticPr fontId="6" type="noConversion"/>
  </si>
  <si>
    <t>: R_{ConfigurationName}_ScanGroup{x}_OperationOn</t>
    <phoneticPr fontId="6" type="noConversion"/>
  </si>
  <si>
    <t>: R_{ConfigurationName}_ScanGroup{x}_OperationOff</t>
    <phoneticPr fontId="6" type="noConversion"/>
  </si>
  <si>
    <t>void R_{ConfigurationName}_ScanGroup{x}_OperationOff(void)</t>
    <phoneticPr fontId="6" type="noConversion"/>
  </si>
  <si>
    <t>: buffer -</t>
    <phoneticPr fontId="6" type="noConversion"/>
  </si>
  <si>
    <t>*</t>
    <phoneticPr fontId="6" type="noConversion"/>
  </si>
  <si>
    <t xml:space="preserve">      buffer pointer</t>
    <phoneticPr fontId="6" type="noConversion"/>
  </si>
  <si>
    <t>: R_{ConfigurationName}_TH_Sampling_Start</t>
    <phoneticPr fontId="6" type="noConversion"/>
  </si>
  <si>
    <r>
      <t xml:space="preserve">: This function starts of sampling to all </t>
    </r>
    <r>
      <rPr>
        <sz val="10"/>
        <color rgb="FF0000FF"/>
        <rFont val="Arial"/>
        <family val="2"/>
      </rPr>
      <t>T&amp;H</t>
    </r>
    <r>
      <rPr>
        <sz val="10"/>
        <color theme="1"/>
        <rFont val="Arial"/>
        <family val="2"/>
      </rPr>
      <t>.</t>
    </r>
    <phoneticPr fontId="6" type="noConversion"/>
  </si>
  <si>
    <t>void R_{ConfigurationName}_TH_Sampling_Start(void)</t>
    <phoneticPr fontId="6" type="noConversion"/>
  </si>
  <si>
    <t>: R_{ConfigurationName}_TH_GroupA_Start</t>
    <phoneticPr fontId="6" type="noConversion"/>
  </si>
  <si>
    <t>void R_{ConfigurationName}_TH_GroupA_Start(void)</t>
    <phoneticPr fontId="6" type="noConversion"/>
  </si>
  <si>
    <t>: R_{ConfigurationName}_TH_GroupB_Start</t>
    <phoneticPr fontId="6" type="noConversion"/>
  </si>
  <si>
    <t>void R_{ConfigurationName}_TH_GroupB_Start(void)</t>
    <phoneticPr fontId="6" type="noConversion"/>
  </si>
  <si>
    <t>: r_{ConfigurationName}_error_interrupt</t>
    <phoneticPr fontId="6" type="noConversion"/>
  </si>
  <si>
    <t>void r_{ConfigurationName}_error_interrupt(void)</t>
    <phoneticPr fontId="6" type="noConversion"/>
  </si>
  <si>
    <t>: This function handles the INTADCA{n}ERR interrupt.</t>
    <phoneticPr fontId="6" type="noConversion"/>
  </si>
  <si>
    <t>: r_{ConfigurationName}_scan_group{x}_end_interrupt</t>
    <phoneticPr fontId="6" type="noConversion"/>
  </si>
  <si>
    <t>void r_{ConfigurationName}_scan_group{x}_end_interrupt(void)</t>
    <phoneticPr fontId="6" type="noConversion"/>
  </si>
  <si>
    <t>: This function handles the INTADCA{n}I{x} interrupt.</t>
    <phoneticPr fontId="6" type="noConversion"/>
  </si>
  <si>
    <t xml:space="preserve">    /* Start user code for user init. Do not edit comment generated here */</t>
    <phoneticPr fontId="6" type="noConversion"/>
  </si>
  <si>
    <t xml:space="preserve">    /* End user code. Do not edit comment generated here */</t>
    <phoneticPr fontId="6" type="noConversion"/>
  </si>
  <si>
    <t xml:space="preserve">DMA Controller
API Header Comments Test </t>
    <phoneticPr fontId="6" type="noConversion"/>
  </si>
  <si>
    <t xml:space="preserve">DMA Controller Common
API Header Comments Test </t>
    <phoneticPr fontId="6" type="noConversion"/>
  </si>
  <si>
    <t>Stand-by Controller</t>
    <phoneticPr fontId="6" type="noConversion"/>
  </si>
  <si>
    <t xml:space="preserve">Stand-by Controller
API Header Comments Test </t>
    <phoneticPr fontId="6" type="noConversion"/>
  </si>
  <si>
    <t>***********************************************************************************************************************/</t>
    <phoneticPr fontId="6" type="noConversion"/>
  </si>
  <si>
    <t>{</t>
    <phoneticPr fontId="6" type="noConversion"/>
  </si>
  <si>
    <t>}</t>
    <phoneticPr fontId="6" type="noConversion"/>
  </si>
  <si>
    <t>/***********************************************************************************************************************</t>
    <phoneticPr fontId="6" type="noConversion"/>
  </si>
  <si>
    <t>Window Watchdog Timer</t>
    <phoneticPr fontId="6" type="noConversion"/>
  </si>
  <si>
    <t xml:space="preserve">Window Watchdog Timer
API Header Comments Test </t>
    <phoneticPr fontId="6" type="noConversion"/>
  </si>
  <si>
    <t>OS Timer</t>
    <phoneticPr fontId="6" type="noConversion"/>
  </si>
  <si>
    <t xml:space="preserve">OS Timer
API Header Comments Test </t>
    <phoneticPr fontId="6" type="noConversion"/>
  </si>
  <si>
    <t>*</t>
    <phoneticPr fontId="6" type="noConversion"/>
  </si>
  <si>
    <t>Real-Time Clock</t>
    <phoneticPr fontId="6" type="noConversion"/>
  </si>
  <si>
    <t xml:space="preserve">Real-Time Clock
API Header Comments Test </t>
    <phoneticPr fontId="6" type="noConversion"/>
  </si>
  <si>
    <t>Key Return</t>
    <phoneticPr fontId="6" type="noConversion"/>
  </si>
  <si>
    <t xml:space="preserve">Key Return
API Header Comments Test </t>
    <phoneticPr fontId="6" type="noConversion"/>
  </si>
  <si>
    <t>Data CRC</t>
    <phoneticPr fontId="6" type="noConversion"/>
  </si>
  <si>
    <t xml:space="preserve">Data CRC
API Header Comments Test </t>
    <phoneticPr fontId="6" type="noConversion"/>
  </si>
  <si>
    <t>Wang Ke</t>
    <phoneticPr fontId="6" type="noConversion"/>
  </si>
  <si>
    <t>A/D Converter</t>
    <phoneticPr fontId="6" type="noConversion"/>
  </si>
  <si>
    <t>Add ADCA sheet</t>
    <phoneticPr fontId="6" type="noConversion"/>
  </si>
  <si>
    <t>: This function initializes the DMAC{n}{m} chain.</t>
  </si>
  <si>
    <t>: This function enables DMAC{n}{m} activation.</t>
  </si>
  <si>
    <t>: This function disables DMAC{n}{m} activation.</t>
  </si>
  <si>
    <t>: This function sets DMAC{n}{m} software trigger.</t>
  </si>
  <si>
    <t>: This function suspends DMAC{n}{m} channel operation.</t>
  </si>
  <si>
    <t>: This function resumes DMAC{n}{m} channel operation.</t>
  </si>
  <si>
    <t>: r_{ConfigurationName}_dmac{n}{m}_interrupt</t>
  </si>
  <si>
    <t>void r_{ConfigurationName}_dmac{n}{m}_interrupt(void)</t>
  </si>
  <si>
    <t xml:space="preserve">    /* Start user code for r_{ConfigurationName}_dmac{n}{m}_interrupt. Do not edit comment generated here */</t>
  </si>
  <si>
    <t>: This function sets alarm interrupt off</t>
    <phoneticPr fontId="6" type="noConversion"/>
  </si>
  <si>
    <t>: This function sets alarm interrupt on</t>
    <phoneticPr fontId="6" type="noConversion"/>
  </si>
  <si>
    <t>: This function sets 1-second interrupt on</t>
    <phoneticPr fontId="6" type="noConversion"/>
  </si>
  <si>
    <t>: This function sets 1-second interrupt off</t>
    <phoneticPr fontId="6" type="noConversion"/>
  </si>
  <si>
    <t>: R_{ConfigurationName}_ScanGroup{x}_GetResult</t>
    <phoneticPr fontId="6" type="noConversion"/>
  </si>
  <si>
    <r>
      <rPr>
        <sz val="10"/>
        <color rgb="FF0000FF"/>
        <rFont val="Arial"/>
        <family val="2"/>
      </rPr>
      <t>MD_STATUS</t>
    </r>
    <r>
      <rPr>
        <sz val="10"/>
        <color theme="1"/>
        <rFont val="Arial"/>
        <family val="2"/>
      </rPr>
      <t xml:space="preserve"> R_{ConfigurationName}_ScanGroup{x}_GetResult(uint16_t * const buffer</t>
    </r>
    <r>
      <rPr>
        <sz val="10"/>
        <color rgb="FF0000FF"/>
        <rFont val="Arial"/>
        <family val="2"/>
      </rPr>
      <t xml:space="preserve">, uint8_t </t>
    </r>
    <r>
      <rPr>
        <sz val="10"/>
        <color rgb="FFFF0000"/>
        <rFont val="Arial"/>
        <family val="2"/>
      </rPr>
      <t>buffer_</t>
    </r>
    <r>
      <rPr>
        <sz val="10"/>
        <color rgb="FF0000FF"/>
        <rFont val="Arial"/>
        <family val="2"/>
      </rPr>
      <t>size</t>
    </r>
    <r>
      <rPr>
        <sz val="10"/>
        <color theme="1"/>
        <rFont val="Arial"/>
        <family val="2"/>
      </rPr>
      <t>)</t>
    </r>
    <phoneticPr fontId="6" type="noConversion"/>
  </si>
  <si>
    <r>
      <t xml:space="preserve">  </t>
    </r>
    <r>
      <rPr>
        <sz val="10"/>
        <color rgb="FFFF0000"/>
        <rFont val="Arial"/>
        <family val="2"/>
      </rPr>
      <t>buffer_</t>
    </r>
    <r>
      <rPr>
        <sz val="10"/>
        <color rgb="FF0000FF"/>
        <rFont val="Arial"/>
        <family val="2"/>
      </rPr>
      <t>size -</t>
    </r>
    <phoneticPr fontId="6" type="noConversion"/>
  </si>
  <si>
    <t xml:space="preserve">      the size of buffer</t>
    <phoneticPr fontId="6" type="noConversion"/>
  </si>
  <si>
    <r>
      <t xml:space="preserve">: </t>
    </r>
    <r>
      <rPr>
        <sz val="10"/>
        <color rgb="FF0000FF"/>
        <rFont val="Arial"/>
        <family val="2"/>
      </rPr>
      <t>MD_STATUS</t>
    </r>
    <r>
      <rPr>
        <sz val="10"/>
        <color theme="1"/>
        <rFont val="Arial"/>
        <family val="2"/>
      </rPr>
      <t xml:space="preserve"> -</t>
    </r>
    <phoneticPr fontId="6" type="noConversion"/>
  </si>
  <si>
    <t>Mu Hong Xia</t>
    <phoneticPr fontId="6" type="noConversion"/>
  </si>
  <si>
    <t>com.renesas.smc.rcp.rh850.product-win32.win32.x86_64_b480_20220728</t>
    <phoneticPr fontId="6" type="noConversion"/>
  </si>
  <si>
    <t>OK</t>
  </si>
  <si>
    <t>NG</t>
  </si>
  <si>
    <t>ADC is different from ADCA{n}</t>
    <phoneticPr fontId="6" type="noConversion"/>
  </si>
  <si>
    <t>ADC0 is different from ADCA{n}</t>
    <phoneticPr fontId="6" type="noConversion"/>
  </si>
  <si>
    <t>The is missing before the ADCA0</t>
    <phoneticPr fontId="6" type="noConversion"/>
  </si>
  <si>
    <t>ADC0 TH is different from ADCA{#n} T&amp;H</t>
    <phoneticPr fontId="6" type="noConversion"/>
  </si>
  <si>
    <t>TH is different from T&amp;H</t>
    <phoneticPr fontId="6" type="noConversion"/>
  </si>
  <si>
    <t>Multiple PDMAnull precede the DMAC00</t>
    <phoneticPr fontId="6" type="noConversion"/>
  </si>
  <si>
    <t>Start is different from Starts</t>
  </si>
  <si>
    <t>Start is different from Starts</t>
    <phoneticPr fontId="6" type="noConversion"/>
  </si>
  <si>
    <t>interrupr is different from interrupt</t>
  </si>
  <si>
    <t>interrupr is different from interrupt</t>
    <phoneticPr fontId="6" type="noConversion"/>
  </si>
  <si>
    <r>
      <t>: This function prepare</t>
    </r>
    <r>
      <rPr>
        <sz val="10"/>
        <color rgb="FFFF0000"/>
        <rFont val="Arial"/>
        <family val="2"/>
      </rPr>
      <t>s</t>
    </r>
    <r>
      <rPr>
        <sz val="10"/>
        <color theme="1"/>
        <rFont val="Arial"/>
        <family val="2"/>
      </rPr>
      <t xml:space="preserve"> STBC stop mode.</t>
    </r>
    <phoneticPr fontId="6" type="noConversion"/>
  </si>
  <si>
    <r>
      <t>: This function prepare</t>
    </r>
    <r>
      <rPr>
        <sz val="10"/>
        <color rgb="FFFF0000"/>
        <rFont val="Arial"/>
        <family val="2"/>
      </rPr>
      <t>s</t>
    </r>
    <r>
      <rPr>
        <sz val="10"/>
        <color theme="1"/>
        <rFont val="Arial"/>
        <family val="2"/>
      </rPr>
      <t xml:space="preserve"> STBC deep stop mode.</t>
    </r>
    <phoneticPr fontId="6" type="noConversion"/>
  </si>
  <si>
    <t>: R_{ConfigurationName}_INTPn_Start</t>
    <phoneticPr fontId="6" type="noConversion"/>
  </si>
  <si>
    <t>void R_{ConfigurationName}_INTPn_Start(void)</t>
    <phoneticPr fontId="6" type="noConversion"/>
  </si>
  <si>
    <t>: This function enables INTPn interrupt.</t>
    <phoneticPr fontId="6" type="noConversion"/>
  </si>
  <si>
    <t>: R_{ConfigurationName}_INTPn_Stop</t>
    <phoneticPr fontId="6" type="noConversion"/>
  </si>
  <si>
    <t>: This function disables INTPn interrupt.</t>
    <phoneticPr fontId="6" type="noConversion"/>
  </si>
  <si>
    <t>void R_{ConfigurationName}_INTPn_Stop(void)</t>
    <phoneticPr fontId="6" type="noConversion"/>
  </si>
  <si>
    <r>
      <t xml:space="preserve">: This function starts </t>
    </r>
    <r>
      <rPr>
        <sz val="10"/>
        <color rgb="FFFF0000"/>
        <rFont val="Arial"/>
        <family val="2"/>
      </rPr>
      <t>s</t>
    </r>
    <r>
      <rPr>
        <sz val="10"/>
        <color theme="1"/>
        <rFont val="Arial"/>
        <family val="2"/>
      </rPr>
      <t xml:space="preserve">top </t>
    </r>
    <r>
      <rPr>
        <sz val="10"/>
        <color rgb="FFFF0000"/>
        <rFont val="Arial"/>
        <family val="2"/>
      </rPr>
      <t>m</t>
    </r>
    <r>
      <rPr>
        <sz val="10"/>
        <color theme="1"/>
        <rFont val="Arial"/>
        <family val="2"/>
      </rPr>
      <t>ode.</t>
    </r>
    <phoneticPr fontId="6" type="noConversion"/>
  </si>
  <si>
    <r>
      <t xml:space="preserve">: This function starts </t>
    </r>
    <r>
      <rPr>
        <sz val="10"/>
        <color rgb="FFFF0000"/>
        <rFont val="Arial"/>
        <family val="2"/>
      </rPr>
      <t>d</t>
    </r>
    <r>
      <rPr>
        <sz val="10"/>
        <color theme="1"/>
        <rFont val="Arial"/>
        <family val="2"/>
      </rPr>
      <t xml:space="preserve">eep </t>
    </r>
    <r>
      <rPr>
        <sz val="10"/>
        <color rgb="FFFF0000"/>
        <rFont val="Arial"/>
        <family val="2"/>
      </rPr>
      <t>s</t>
    </r>
    <r>
      <rPr>
        <sz val="10"/>
        <color theme="1"/>
        <rFont val="Arial"/>
        <family val="2"/>
      </rPr>
      <t xml:space="preserve">top </t>
    </r>
    <r>
      <rPr>
        <sz val="10"/>
        <color rgb="FFFF0000"/>
        <rFont val="Arial"/>
        <family val="2"/>
      </rPr>
      <t>m</t>
    </r>
    <r>
      <rPr>
        <sz val="10"/>
        <color theme="1"/>
        <rFont val="Arial"/>
        <family val="2"/>
      </rPr>
      <t>ode.</t>
    </r>
    <phoneticPr fontId="6" type="noConversion"/>
  </si>
  <si>
    <t>: This function enters deep stop loop mode.</t>
    <phoneticPr fontId="6" type="noConversion"/>
  </si>
  <si>
    <r>
      <t xml:space="preserve">: </t>
    </r>
    <r>
      <rPr>
        <sz val="10"/>
        <color rgb="FFFF0000"/>
        <rFont val="Arial"/>
        <family val="2"/>
      </rPr>
      <t>This function prepares stop mode and sets peripheral.</t>
    </r>
    <phoneticPr fontId="6" type="noConversion"/>
  </si>
  <si>
    <r>
      <t xml:space="preserve">: </t>
    </r>
    <r>
      <rPr>
        <sz val="10"/>
        <color rgb="FFFF0000"/>
        <rFont val="Arial"/>
        <family val="2"/>
      </rPr>
      <t>This function prepares stop mode and sets Interrupt.</t>
    </r>
    <phoneticPr fontId="6" type="noConversion"/>
  </si>
  <si>
    <t>: This function prepares stop mode and sets clock mask.</t>
    <phoneticPr fontId="6" type="noConversion"/>
  </si>
  <si>
    <t>: This function prepares stop mode and sets clock source.</t>
    <phoneticPr fontId="6" type="noConversion"/>
  </si>
  <si>
    <t>: This function prepares deep stop mode and sets Interrupt.</t>
    <phoneticPr fontId="6" type="noConversion"/>
  </si>
  <si>
    <r>
      <t xml:space="preserve">: This function adds user code after initializing the </t>
    </r>
    <r>
      <rPr>
        <sz val="10"/>
        <color rgb="FFFF0000"/>
        <rFont val="Arial"/>
        <family val="2"/>
      </rPr>
      <t>DCRA</t>
    </r>
    <r>
      <rPr>
        <sz val="10"/>
        <color theme="1"/>
        <rFont val="Arial"/>
        <family val="2"/>
      </rPr>
      <t xml:space="preserve"> module.</t>
    </r>
    <phoneticPr fontId="6" type="noConversion"/>
  </si>
  <si>
    <t>: This function prepares deep stop mode and sets peripheral.</t>
    <phoneticPr fontId="6" type="noConversion"/>
  </si>
  <si>
    <r>
      <t xml:space="preserve">: This function initializes the </t>
    </r>
    <r>
      <rPr>
        <sz val="10"/>
        <color rgb="FF0000FF"/>
        <rFont val="Arial"/>
        <family val="2"/>
      </rPr>
      <t>ADC{n}</t>
    </r>
    <r>
      <rPr>
        <sz val="10"/>
        <color theme="1"/>
        <rFont val="Arial"/>
        <family val="2"/>
      </rPr>
      <t xml:space="preserve"> moudle.</t>
    </r>
    <phoneticPr fontId="6" type="noConversion"/>
  </si>
  <si>
    <r>
      <t xml:space="preserve">: This function halts </t>
    </r>
    <r>
      <rPr>
        <sz val="10"/>
        <color rgb="FF0000FF"/>
        <rFont val="Arial"/>
        <family val="2"/>
      </rPr>
      <t>ADC{n}.</t>
    </r>
    <phoneticPr fontId="6" type="noConversion"/>
  </si>
  <si>
    <r>
      <t xml:space="preserve">: This function enables </t>
    </r>
    <r>
      <rPr>
        <sz val="10"/>
        <color rgb="FF0000FF"/>
        <rFont val="Arial"/>
        <family val="2"/>
      </rPr>
      <t>ADC{n}</t>
    </r>
    <r>
      <rPr>
        <sz val="10"/>
        <color theme="1"/>
        <rFont val="Arial"/>
        <family val="2"/>
      </rPr>
      <t xml:space="preserve"> scan group {x} end interrupt.</t>
    </r>
    <phoneticPr fontId="6" type="noConversion"/>
  </si>
  <si>
    <r>
      <t xml:space="preserve">: This function starts </t>
    </r>
    <r>
      <rPr>
        <sz val="10"/>
        <color rgb="FF0000FF"/>
        <rFont val="Arial"/>
        <family val="2"/>
      </rPr>
      <t>ADC{n}</t>
    </r>
    <r>
      <rPr>
        <sz val="10"/>
        <color theme="1"/>
        <rFont val="Arial"/>
        <family val="2"/>
      </rPr>
      <t xml:space="preserve"> scan group {x} convertion.</t>
    </r>
    <phoneticPr fontId="6" type="noConversion"/>
  </si>
  <si>
    <t>: This function stops ADC{n} scan group {x} convertion.</t>
    <phoneticPr fontId="6" type="noConversion"/>
  </si>
  <si>
    <r>
      <t xml:space="preserve">: This function gets A/D conversion result for </t>
    </r>
    <r>
      <rPr>
        <sz val="10"/>
        <color rgb="FF0000FF"/>
        <rFont val="Arial"/>
        <family val="2"/>
      </rPr>
      <t>ADC{n}</t>
    </r>
    <r>
      <rPr>
        <sz val="10"/>
        <color theme="1"/>
        <rFont val="Arial"/>
        <family val="2"/>
      </rPr>
      <t xml:space="preserve"> scan group {x}.</t>
    </r>
    <phoneticPr fontId="6" type="noConversion"/>
  </si>
  <si>
    <r>
      <t xml:space="preserve">: This function starts </t>
    </r>
    <r>
      <rPr>
        <sz val="10"/>
        <color rgb="FF0000FF"/>
        <rFont val="Arial"/>
        <family val="2"/>
      </rPr>
      <t>ADC{#n}</t>
    </r>
    <r>
      <rPr>
        <sz val="10"/>
        <color theme="1"/>
        <rFont val="Arial"/>
        <family val="2"/>
      </rPr>
      <t xml:space="preserve"> </t>
    </r>
    <r>
      <rPr>
        <sz val="10"/>
        <color rgb="FF0000FF"/>
        <rFont val="Arial"/>
        <family val="2"/>
      </rPr>
      <t>T&amp;H</t>
    </r>
    <r>
      <rPr>
        <sz val="10"/>
        <color theme="1"/>
        <rFont val="Arial"/>
        <family val="2"/>
      </rPr>
      <t xml:space="preserve"> group A.</t>
    </r>
    <phoneticPr fontId="6" type="noConversion"/>
  </si>
  <si>
    <r>
      <t xml:space="preserve">: This function starts </t>
    </r>
    <r>
      <rPr>
        <sz val="10"/>
        <color rgb="FF0000FF"/>
        <rFont val="Arial"/>
        <family val="2"/>
      </rPr>
      <t>ADC{#n} T&amp;H</t>
    </r>
    <r>
      <rPr>
        <sz val="10"/>
        <rFont val="Arial"/>
        <family val="2"/>
      </rPr>
      <t xml:space="preserve"> group B.</t>
    </r>
    <phoneticPr fontId="6" type="noConversion"/>
  </si>
  <si>
    <r>
      <t xml:space="preserve">: This function adds user code after initializing the </t>
    </r>
    <r>
      <rPr>
        <sz val="10"/>
        <color rgb="FFFF0000"/>
        <rFont val="Arial"/>
        <family val="2"/>
      </rPr>
      <t xml:space="preserve">ADC{n} </t>
    </r>
    <r>
      <rPr>
        <sz val="10"/>
        <color theme="1"/>
        <rFont val="Arial"/>
        <family val="2"/>
      </rPr>
      <t>module.</t>
    </r>
    <phoneticPr fontId="6" type="noConversion"/>
  </si>
  <si>
    <t>com.renesas.smc.rcp.rh850.product-win32.win32.x86_64_b489_20220805</t>
  </si>
  <si>
    <t xml:space="preserve">  </t>
    <phoneticPr fontId="6" type="noConversion"/>
  </si>
  <si>
    <t xml:space="preserve">      DCRA initializtion value</t>
    <phoneticPr fontId="6" type="noConversion"/>
  </si>
  <si>
    <r>
      <t xml:space="preserve">: crc_data </t>
    </r>
    <r>
      <rPr>
        <sz val="10"/>
        <color rgb="FFFF0000"/>
        <rFont val="Arial"/>
        <family val="2"/>
      </rPr>
      <t>-</t>
    </r>
    <phoneticPr fontId="6" type="noConversion"/>
  </si>
  <si>
    <t xml:space="preserve">    /* Start user code for r_Config_WDT0_interrupt. Do not edit comment generated here */</t>
    <phoneticPr fontId="6" type="noConversion"/>
  </si>
  <si>
    <t xml:space="preserve">    /* Start user code for r_Config_OSTM0_interrupt. Do not edit comment generated here */</t>
    <phoneticPr fontId="6" type="noConversion"/>
  </si>
  <si>
    <r>
      <t xml:space="preserve">      </t>
    </r>
    <r>
      <rPr>
        <sz val="10"/>
        <color rgb="FFFF0000"/>
        <rFont val="Arial"/>
        <family val="2"/>
      </rPr>
      <t>P</t>
    </r>
    <r>
      <rPr>
        <sz val="10"/>
        <color theme="1"/>
        <rFont val="Arial"/>
        <family val="2"/>
      </rPr>
      <t>ointer of data buffer</t>
    </r>
    <phoneticPr fontId="6" type="noConversion"/>
  </si>
  <si>
    <r>
      <t xml:space="preserve">: data </t>
    </r>
    <r>
      <rPr>
        <sz val="10"/>
        <color rgb="FFFF0000"/>
        <rFont val="Arial"/>
        <family val="2"/>
      </rPr>
      <t>-</t>
    </r>
    <r>
      <rPr>
        <sz val="10"/>
        <color theme="1"/>
        <rFont val="Arial"/>
        <family val="2"/>
      </rPr>
      <t xml:space="preserve"> </t>
    </r>
    <phoneticPr fontId="6" type="noConversion"/>
  </si>
  <si>
    <r>
      <t xml:space="preserve">      Number of </t>
    </r>
    <r>
      <rPr>
        <sz val="10"/>
        <color rgb="FFFF0000"/>
        <rFont val="Arial"/>
        <family val="2"/>
      </rPr>
      <t>i</t>
    </r>
    <r>
      <rPr>
        <sz val="10"/>
        <color theme="1"/>
        <rFont val="Arial"/>
        <family val="2"/>
      </rPr>
      <t>nput data</t>
    </r>
    <phoneticPr fontId="6" type="noConversion"/>
  </si>
  <si>
    <r>
      <t xml:space="preserve">  data_num </t>
    </r>
    <r>
      <rPr>
        <sz val="10"/>
        <color rgb="FFFF0000"/>
        <rFont val="Arial"/>
        <family val="2"/>
      </rPr>
      <t>-</t>
    </r>
    <phoneticPr fontId="6" type="noConversion"/>
  </si>
  <si>
    <r>
      <t xml:space="preserve">: data </t>
    </r>
    <r>
      <rPr>
        <sz val="10"/>
        <color rgb="FFFF0000"/>
        <rFont val="Arial"/>
        <family val="2"/>
      </rPr>
      <t>-</t>
    </r>
    <phoneticPr fontId="6" type="noConversion"/>
  </si>
  <si>
    <t>com.renesas.smc.rcp.rh850.product-win32.win32.x86_64_b491_20220810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</si>
</sst>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[$-409]d\-mmm\-yy;@"/>
    <numFmt numFmtId="177" formatCode="[$-409]dd\-mmm\-yy;@"/>
    <numFmt numFmtId="178" formatCode="[$-409]d/mmm/yy;@"/>
    <numFmt numFmtId="179" formatCode="_ [$€-2]* #,##0.000_ ;_ [$€-2]* \-#,##0.000_ ;_ [$€-2]* &quot;-&quot;??_ "/>
    <numFmt numFmtId="180" formatCode="_ [$€-2]* #,##0.00_ ;_ [$€-2]* \-#,##0.00_ ;_ [$€-2]* &quot;-&quot;??_ "/>
    <numFmt numFmtId="181" formatCode="_ [$€-2]* #,##0.0000_ ;_ [$€-2]* \-#,##0.0000_ ;_ [$€-2]* &quot;-&quot;??_ "/>
    <numFmt numFmtId="182" formatCode="[$-14809]d\ mmm\ yyyy;@"/>
    <numFmt numFmtId="183" formatCode="0.00_ "/>
    <numFmt numFmtId="184" formatCode="_([$€-2]\ * #,##0.0000_);_([$€-2]\ * \(#,##0.0000\);_([$€-2]\ * &quot;-&quot;????_);_(@_)"/>
  </numFmts>
  <fonts count="3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sz val="9"/>
      <color rgb="FF0000FF"/>
      <name val="Arial"/>
      <family val="2"/>
    </font>
    <font>
      <sz val="11"/>
      <color theme="1"/>
      <name val="Arial"/>
      <family val="2"/>
    </font>
    <font>
      <sz val="11"/>
      <color rgb="FF0000FF"/>
      <name val="Arial"/>
      <family val="2"/>
    </font>
    <font>
      <sz val="11"/>
      <color rgb="FF0000FF"/>
      <name val="宋体"/>
      <family val="2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scheme val="minor"/>
    </font>
    <font>
      <u/>
      <sz val="11"/>
      <color theme="10"/>
      <name val="宋体"/>
      <family val="2"/>
      <charset val="134"/>
      <scheme val="minor"/>
    </font>
    <font>
      <sz val="11"/>
      <color rgb="FF000000"/>
      <name val="Calibri"/>
      <family val="2"/>
      <charset val="204"/>
    </font>
    <font>
      <sz val="12"/>
      <name val="宋体"/>
      <family val="3"/>
      <charset val="134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6"/>
      <name val="Arial Black"/>
      <family val="2"/>
    </font>
    <font>
      <sz val="10"/>
      <color indexed="12"/>
      <name val="Arial"/>
      <family val="2"/>
    </font>
    <font>
      <sz val="10"/>
      <color rgb="FF0000FF"/>
      <name val="Arial"/>
      <family val="2"/>
    </font>
    <font>
      <sz val="10"/>
      <color indexed="23"/>
      <name val="Arial"/>
      <family val="2"/>
    </font>
    <font>
      <sz val="10"/>
      <color theme="2" tint="-0.499984740745262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0"/>
      <color theme="1"/>
      <name val="Arial"/>
      <family val="2"/>
    </font>
    <font>
      <i/>
      <sz val="11"/>
      <color theme="1" tint="0.499984740745262"/>
      <name val="宋体"/>
      <family val="2"/>
      <charset val="134"/>
      <scheme val="minor"/>
    </font>
    <font>
      <sz val="11"/>
      <color theme="1"/>
      <name val="宋体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宋体"/>
      <family val="2"/>
      <charset val="134"/>
      <scheme val="minor"/>
    </font>
    <font>
      <sz val="11"/>
      <name val="Arial"/>
      <family val="2"/>
    </font>
    <font>
      <sz val="12"/>
      <color rgb="FF2A2B2E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8">
    <xf numFmtId="0" fontId="0" fillId="0" borderId="0">
      <alignment vertical="center"/>
    </xf>
    <xf numFmtId="0" fontId="5" fillId="0" borderId="0">
      <alignment vertical="center"/>
    </xf>
    <xf numFmtId="178" fontId="14" fillId="0" borderId="0">
      <alignment vertical="center"/>
    </xf>
    <xf numFmtId="178" fontId="15" fillId="0" borderId="0"/>
    <xf numFmtId="0" fontId="15" fillId="0" borderId="0"/>
    <xf numFmtId="178" fontId="14" fillId="0" borderId="0">
      <alignment vertical="center"/>
    </xf>
    <xf numFmtId="177" fontId="14" fillId="0" borderId="0">
      <alignment vertical="center"/>
    </xf>
    <xf numFmtId="179" fontId="16" fillId="0" borderId="0"/>
    <xf numFmtId="176" fontId="5" fillId="0" borderId="0">
      <alignment vertical="center"/>
    </xf>
    <xf numFmtId="0" fontId="17" fillId="4" borderId="0" applyNumberFormat="0" applyBorder="0" applyAlignment="0" applyProtection="0"/>
    <xf numFmtId="176" fontId="5" fillId="0" borderId="0">
      <alignment vertical="center"/>
    </xf>
    <xf numFmtId="0" fontId="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180" fontId="14" fillId="0" borderId="0">
      <alignment vertical="center"/>
    </xf>
    <xf numFmtId="180" fontId="14" fillId="0" borderId="0">
      <alignment vertical="center"/>
    </xf>
    <xf numFmtId="181" fontId="15" fillId="0" borderId="0"/>
    <xf numFmtId="180" fontId="14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0" fontId="15" fillId="0" borderId="0"/>
    <xf numFmtId="176" fontId="5" fillId="0" borderId="0">
      <alignment vertical="center"/>
    </xf>
    <xf numFmtId="176" fontId="5" fillId="0" borderId="0">
      <alignment vertical="center"/>
    </xf>
    <xf numFmtId="178" fontId="5" fillId="0" borderId="0">
      <alignment vertical="center"/>
    </xf>
    <xf numFmtId="178" fontId="15" fillId="0" borderId="0"/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0" fontId="13" fillId="0" borderId="0"/>
    <xf numFmtId="176" fontId="16" fillId="0" borderId="0"/>
    <xf numFmtId="178" fontId="14" fillId="0" borderId="0">
      <alignment vertical="center"/>
    </xf>
    <xf numFmtId="178" fontId="5" fillId="0" borderId="0">
      <alignment vertical="center"/>
    </xf>
    <xf numFmtId="178" fontId="18" fillId="0" borderId="0" applyNumberFormat="0" applyFill="0" applyBorder="0" applyAlignment="0" applyProtection="0">
      <alignment vertical="center"/>
    </xf>
    <xf numFmtId="178" fontId="16" fillId="0" borderId="0"/>
    <xf numFmtId="182" fontId="13" fillId="0" borderId="0"/>
    <xf numFmtId="0" fontId="5" fillId="0" borderId="0">
      <alignment vertical="center"/>
    </xf>
    <xf numFmtId="0" fontId="5" fillId="0" borderId="0">
      <alignment vertical="center"/>
    </xf>
    <xf numFmtId="182" fontId="5" fillId="0" borderId="0">
      <alignment vertical="center"/>
    </xf>
    <xf numFmtId="178" fontId="5" fillId="0" borderId="0">
      <alignment vertical="center"/>
    </xf>
    <xf numFmtId="179" fontId="5" fillId="0" borderId="0">
      <alignment vertical="center"/>
    </xf>
    <xf numFmtId="0" fontId="4" fillId="0" borderId="0"/>
    <xf numFmtId="182" fontId="5" fillId="0" borderId="0">
      <alignment vertical="center"/>
    </xf>
    <xf numFmtId="182" fontId="14" fillId="0" borderId="0">
      <alignment vertical="center"/>
    </xf>
    <xf numFmtId="0" fontId="5" fillId="0" borderId="0">
      <alignment vertical="center"/>
    </xf>
    <xf numFmtId="177" fontId="4" fillId="0" borderId="0"/>
    <xf numFmtId="178" fontId="4" fillId="0" borderId="0"/>
    <xf numFmtId="178" fontId="14" fillId="0" borderId="0">
      <alignment vertical="center"/>
    </xf>
    <xf numFmtId="0" fontId="16" fillId="0" borderId="0"/>
    <xf numFmtId="0" fontId="19" fillId="0" borderId="0"/>
    <xf numFmtId="0" fontId="4" fillId="0" borderId="0"/>
    <xf numFmtId="18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5" fillId="0" borderId="0">
      <alignment vertical="center"/>
    </xf>
    <xf numFmtId="0" fontId="5" fillId="0" borderId="0">
      <alignment vertical="center"/>
    </xf>
    <xf numFmtId="178" fontId="14" fillId="0" borderId="0">
      <alignment vertical="center"/>
    </xf>
    <xf numFmtId="176" fontId="5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179" fontId="5" fillId="0" borderId="0">
      <alignment vertical="center"/>
    </xf>
    <xf numFmtId="181" fontId="4" fillId="0" borderId="0"/>
    <xf numFmtId="178" fontId="20" fillId="0" borderId="0">
      <alignment vertical="center"/>
    </xf>
    <xf numFmtId="177" fontId="3" fillId="0" borderId="0"/>
    <xf numFmtId="177" fontId="2" fillId="0" borderId="0"/>
    <xf numFmtId="178" fontId="2" fillId="0" borderId="0"/>
    <xf numFmtId="178" fontId="14" fillId="0" borderId="0">
      <alignment vertical="center"/>
    </xf>
    <xf numFmtId="0" fontId="5" fillId="0" borderId="0">
      <alignment vertical="center"/>
    </xf>
    <xf numFmtId="179" fontId="5" fillId="0" borderId="0">
      <alignment vertical="center"/>
    </xf>
    <xf numFmtId="0" fontId="16" fillId="0" borderId="0"/>
    <xf numFmtId="0" fontId="5" fillId="0" borderId="0">
      <alignment vertical="center"/>
    </xf>
    <xf numFmtId="181" fontId="2" fillId="0" borderId="0"/>
    <xf numFmtId="176" fontId="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0"/>
    <xf numFmtId="182" fontId="5" fillId="0" borderId="0">
      <alignment vertical="center"/>
    </xf>
    <xf numFmtId="181" fontId="5" fillId="0" borderId="0">
      <alignment vertical="center"/>
    </xf>
    <xf numFmtId="184" fontId="5" fillId="0" borderId="0">
      <alignment vertical="center"/>
    </xf>
    <xf numFmtId="0" fontId="34" fillId="0" borderId="0"/>
    <xf numFmtId="0" fontId="1" fillId="0" borderId="0"/>
  </cellStyleXfs>
  <cellXfs count="168">
    <xf numFmtId="0" fontId="0" fillId="0" borderId="0" xfId="0">
      <alignment vertical="center"/>
    </xf>
    <xf numFmtId="0" fontId="7" fillId="2" borderId="0" xfId="0" applyFont="1" applyFill="1" applyAlignment="1"/>
    <xf numFmtId="0" fontId="8" fillId="2" borderId="0" xfId="0" applyFont="1" applyFill="1" applyAlignment="1"/>
    <xf numFmtId="0" fontId="9" fillId="2" borderId="0" xfId="0" applyFont="1" applyFill="1" applyAlignment="1"/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10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>
      <alignment vertical="center"/>
    </xf>
    <xf numFmtId="183" fontId="10" fillId="0" borderId="1" xfId="0" quotePrefix="1" applyNumberFormat="1" applyFont="1" applyBorder="1" applyAlignment="1">
      <alignment horizontal="center"/>
    </xf>
    <xf numFmtId="0" fontId="10" fillId="0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5" fillId="0" borderId="0" xfId="33" applyNumberFormat="1" applyFont="1" applyAlignment="1">
      <alignment vertical="center"/>
    </xf>
    <xf numFmtId="177" fontId="13" fillId="0" borderId="1" xfId="72" applyNumberFormat="1" applyFont="1" applyBorder="1" applyAlignment="1">
      <alignment horizontal="center" vertical="center"/>
    </xf>
    <xf numFmtId="14" fontId="13" fillId="0" borderId="1" xfId="40" applyNumberFormat="1" applyFont="1" applyBorder="1" applyAlignment="1">
      <alignment horizontal="center" vertical="center"/>
    </xf>
    <xf numFmtId="14" fontId="13" fillId="0" borderId="1" xfId="72" applyNumberFormat="1" applyFont="1" applyBorder="1" applyAlignment="1">
      <alignment horizontal="center" vertical="center" wrapText="1"/>
    </xf>
    <xf numFmtId="14" fontId="13" fillId="0" borderId="1" xfId="40" applyNumberFormat="1" applyFont="1" applyBorder="1" applyAlignment="1">
      <alignment horizontal="center" vertical="center" wrapText="1"/>
    </xf>
    <xf numFmtId="0" fontId="5" fillId="0" borderId="0" xfId="33" applyNumberFormat="1" applyFont="1" applyAlignment="1">
      <alignment horizontal="left" vertical="center"/>
    </xf>
    <xf numFmtId="1" fontId="25" fillId="0" borderId="1" xfId="40" applyNumberFormat="1" applyFont="1" applyBorder="1" applyAlignment="1">
      <alignment horizontal="center" vertical="center"/>
    </xf>
    <xf numFmtId="1" fontId="27" fillId="0" borderId="1" xfId="40" applyNumberFormat="1" applyFont="1" applyBorder="1" applyAlignment="1">
      <alignment horizontal="center" vertical="center"/>
    </xf>
    <xf numFmtId="1" fontId="29" fillId="0" borderId="1" xfId="40" applyNumberFormat="1" applyFont="1" applyBorder="1" applyAlignment="1">
      <alignment horizontal="center" vertical="center"/>
    </xf>
    <xf numFmtId="0" fontId="7" fillId="2" borderId="0" xfId="33" applyNumberFormat="1" applyFont="1" applyFill="1" applyAlignment="1">
      <alignment horizontal="left"/>
    </xf>
    <xf numFmtId="0" fontId="21" fillId="0" borderId="12" xfId="33" applyNumberFormat="1" applyFont="1" applyBorder="1" applyAlignment="1">
      <alignment horizontal="left"/>
    </xf>
    <xf numFmtId="0" fontId="21" fillId="0" borderId="0" xfId="74" applyNumberFormat="1" applyFont="1">
      <alignment vertical="center"/>
    </xf>
    <xf numFmtId="178" fontId="13" fillId="3" borderId="10" xfId="32" applyFont="1" applyFill="1" applyBorder="1" applyAlignment="1">
      <alignment horizontal="center" vertical="center" wrapText="1"/>
    </xf>
    <xf numFmtId="0" fontId="32" fillId="2" borderId="7" xfId="0" applyFont="1" applyFill="1" applyBorder="1" applyAlignment="1">
      <alignment horizontal="left" vertical="center"/>
    </xf>
    <xf numFmtId="0" fontId="21" fillId="2" borderId="7" xfId="74" applyNumberFormat="1" applyFont="1" applyFill="1" applyBorder="1">
      <alignment vertical="center"/>
    </xf>
    <xf numFmtId="0" fontId="21" fillId="0" borderId="0" xfId="74" applyNumberFormat="1" applyFont="1" applyBorder="1">
      <alignment vertical="center"/>
    </xf>
    <xf numFmtId="0" fontId="21" fillId="2" borderId="8" xfId="74" applyNumberFormat="1" applyFont="1" applyFill="1" applyBorder="1">
      <alignment vertical="center"/>
    </xf>
    <xf numFmtId="0" fontId="21" fillId="6" borderId="14" xfId="74" applyNumberFormat="1" applyFont="1" applyFill="1" applyBorder="1">
      <alignment vertical="center"/>
    </xf>
    <xf numFmtId="0" fontId="21" fillId="6" borderId="0" xfId="74" applyNumberFormat="1" applyFont="1" applyFill="1" applyBorder="1">
      <alignment vertical="center"/>
    </xf>
    <xf numFmtId="0" fontId="21" fillId="6" borderId="3" xfId="74" applyNumberFormat="1" applyFont="1" applyFill="1" applyBorder="1">
      <alignment vertical="center"/>
    </xf>
    <xf numFmtId="0" fontId="21" fillId="6" borderId="6" xfId="74" applyNumberFormat="1" applyFont="1" applyFill="1" applyBorder="1">
      <alignment vertical="center"/>
    </xf>
    <xf numFmtId="0" fontId="21" fillId="0" borderId="14" xfId="33" applyNumberFormat="1" applyFont="1" applyBorder="1" applyAlignment="1">
      <alignment horizontal="left"/>
    </xf>
    <xf numFmtId="182" fontId="13" fillId="0" borderId="1" xfId="40" applyFont="1" applyBorder="1" applyAlignment="1">
      <alignment horizontal="center" vertical="center"/>
    </xf>
    <xf numFmtId="0" fontId="21" fillId="7" borderId="3" xfId="0" applyFont="1" applyFill="1" applyBorder="1" applyAlignment="1">
      <alignment horizontal="left" vertical="center" wrapText="1"/>
    </xf>
    <xf numFmtId="0" fontId="13" fillId="7" borderId="1" xfId="76" applyFont="1" applyFill="1" applyBorder="1" applyAlignment="1">
      <alignment vertical="center"/>
    </xf>
    <xf numFmtId="0" fontId="13" fillId="7" borderId="2" xfId="76" quotePrefix="1" applyFont="1" applyFill="1" applyBorder="1" applyAlignment="1">
      <alignment vertical="center"/>
    </xf>
    <xf numFmtId="0" fontId="13" fillId="7" borderId="2" xfId="76" applyFont="1" applyFill="1" applyBorder="1" applyAlignment="1">
      <alignment horizontal="left" vertical="center"/>
    </xf>
    <xf numFmtId="0" fontId="13" fillId="7" borderId="1" xfId="76" quotePrefix="1" applyFont="1" applyFill="1" applyBorder="1" applyAlignment="1">
      <alignment vertical="center"/>
    </xf>
    <xf numFmtId="0" fontId="21" fillId="7" borderId="1" xfId="0" applyFont="1" applyFill="1" applyBorder="1" applyAlignment="1">
      <alignment vertical="center" wrapText="1"/>
    </xf>
    <xf numFmtId="0" fontId="21" fillId="7" borderId="1" xfId="0" applyFont="1" applyFill="1" applyBorder="1" applyAlignment="1">
      <alignment vertical="center"/>
    </xf>
    <xf numFmtId="0" fontId="8" fillId="2" borderId="0" xfId="0" applyFont="1" applyFill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82" fontId="5" fillId="0" borderId="0" xfId="33" applyFont="1" applyAlignment="1">
      <alignment vertical="center"/>
    </xf>
    <xf numFmtId="182" fontId="13" fillId="0" borderId="1" xfId="40" applyFont="1" applyBorder="1">
      <alignment vertical="center"/>
    </xf>
    <xf numFmtId="182" fontId="13" fillId="0" borderId="1" xfId="41" applyFont="1" applyBorder="1" applyAlignment="1">
      <alignment vertical="center" wrapText="1"/>
    </xf>
    <xf numFmtId="182" fontId="10" fillId="0" borderId="0" xfId="33" applyFont="1" applyAlignment="1">
      <alignment vertical="center"/>
    </xf>
    <xf numFmtId="0" fontId="33" fillId="0" borderId="0" xfId="0" applyFont="1">
      <alignment vertical="center"/>
    </xf>
    <xf numFmtId="182" fontId="21" fillId="2" borderId="8" xfId="33" applyFont="1" applyFill="1" applyBorder="1"/>
    <xf numFmtId="182" fontId="13" fillId="0" borderId="1" xfId="40" applyFont="1" applyBorder="1" applyAlignment="1">
      <alignment horizontal="center" vertical="center" wrapText="1"/>
    </xf>
    <xf numFmtId="182" fontId="21" fillId="0" borderId="0" xfId="33" applyFont="1"/>
    <xf numFmtId="0" fontId="21" fillId="6" borderId="0" xfId="74" applyNumberFormat="1" applyFont="1" applyFill="1">
      <alignment vertical="center"/>
    </xf>
    <xf numFmtId="182" fontId="21" fillId="6" borderId="0" xfId="33" applyFont="1" applyFill="1"/>
    <xf numFmtId="182" fontId="13" fillId="6" borderId="0" xfId="40" applyFont="1" applyFill="1" applyAlignment="1">
      <alignment horizontal="center" vertical="center" wrapText="1"/>
    </xf>
    <xf numFmtId="182" fontId="13" fillId="6" borderId="13" xfId="40" applyFont="1" applyFill="1" applyBorder="1" applyAlignment="1">
      <alignment horizontal="center" vertical="center" wrapText="1"/>
    </xf>
    <xf numFmtId="0" fontId="21" fillId="0" borderId="14" xfId="74" applyNumberFormat="1" applyFont="1" applyBorder="1">
      <alignment vertical="center"/>
    </xf>
    <xf numFmtId="182" fontId="21" fillId="6" borderId="6" xfId="33" applyFont="1" applyFill="1" applyBorder="1"/>
    <xf numFmtId="182" fontId="13" fillId="6" borderId="1" xfId="40" applyFont="1" applyFill="1" applyBorder="1" applyAlignment="1">
      <alignment horizontal="center" vertical="center" wrapText="1"/>
    </xf>
    <xf numFmtId="0" fontId="21" fillId="0" borderId="0" xfId="74" applyNumberFormat="1" applyFont="1" applyAlignment="1">
      <alignment vertical="center" wrapText="1"/>
    </xf>
    <xf numFmtId="0" fontId="13" fillId="0" borderId="0" xfId="75" applyNumberFormat="1" applyFont="1" applyAlignment="1"/>
    <xf numFmtId="184" fontId="13" fillId="0" borderId="0" xfId="75" applyFont="1">
      <alignment vertical="center"/>
    </xf>
    <xf numFmtId="0" fontId="21" fillId="0" borderId="14" xfId="74" applyNumberFormat="1" applyFont="1" applyBorder="1" applyAlignment="1">
      <alignment vertical="center" wrapText="1"/>
    </xf>
    <xf numFmtId="184" fontId="13" fillId="0" borderId="13" xfId="75" applyFont="1" applyBorder="1">
      <alignment vertical="center"/>
    </xf>
    <xf numFmtId="0" fontId="21" fillId="0" borderId="3" xfId="33" applyNumberFormat="1" applyFont="1" applyBorder="1" applyAlignment="1">
      <alignment horizontal="left"/>
    </xf>
    <xf numFmtId="0" fontId="13" fillId="0" borderId="6" xfId="75" applyNumberFormat="1" applyFont="1" applyBorder="1" applyAlignment="1"/>
    <xf numFmtId="182" fontId="13" fillId="0" borderId="0" xfId="40" applyFont="1" applyAlignment="1">
      <alignment horizontal="center" vertical="center" wrapText="1"/>
    </xf>
    <xf numFmtId="182" fontId="30" fillId="2" borderId="0" xfId="33" applyFont="1" applyFill="1"/>
    <xf numFmtId="182" fontId="31" fillId="2" borderId="0" xfId="33" applyFont="1" applyFill="1"/>
    <xf numFmtId="182" fontId="7" fillId="2" borderId="0" xfId="33" applyFont="1" applyFill="1"/>
    <xf numFmtId="0" fontId="21" fillId="0" borderId="10" xfId="74" applyNumberFormat="1" applyFont="1" applyBorder="1">
      <alignment vertical="center"/>
    </xf>
    <xf numFmtId="0" fontId="21" fillId="0" borderId="6" xfId="74" applyNumberFormat="1" applyFont="1" applyBorder="1">
      <alignment vertical="center"/>
    </xf>
    <xf numFmtId="0" fontId="21" fillId="0" borderId="11" xfId="74" applyNumberFormat="1" applyFont="1" applyBorder="1">
      <alignment vertical="center"/>
    </xf>
    <xf numFmtId="182" fontId="13" fillId="0" borderId="1" xfId="40" applyFont="1" applyBorder="1" applyAlignment="1">
      <alignment horizontal="center" vertical="center"/>
    </xf>
    <xf numFmtId="182" fontId="13" fillId="0" borderId="1" xfId="40" applyFont="1" applyBorder="1" applyAlignment="1">
      <alignment horizontal="center" vertical="center"/>
    </xf>
    <xf numFmtId="0" fontId="21" fillId="0" borderId="13" xfId="74" applyNumberFormat="1" applyFont="1" applyBorder="1">
      <alignment vertical="center"/>
    </xf>
    <xf numFmtId="0" fontId="21" fillId="6" borderId="12" xfId="74" applyNumberFormat="1" applyFont="1" applyFill="1" applyBorder="1">
      <alignment vertical="center"/>
    </xf>
    <xf numFmtId="182" fontId="13" fillId="0" borderId="1" xfId="40" applyFont="1" applyBorder="1" applyAlignment="1">
      <alignment horizontal="center" vertical="center"/>
    </xf>
    <xf numFmtId="0" fontId="21" fillId="7" borderId="2" xfId="0" applyFont="1" applyFill="1" applyBorder="1" applyAlignment="1">
      <alignment horizontal="left" vertical="center" wrapText="1"/>
    </xf>
    <xf numFmtId="182" fontId="13" fillId="0" borderId="1" xfId="40" applyFont="1" applyBorder="1" applyAlignment="1">
      <alignment horizontal="center" vertical="center"/>
    </xf>
    <xf numFmtId="177" fontId="13" fillId="0" borderId="1" xfId="77" applyNumberFormat="1" applyFont="1" applyBorder="1" applyAlignment="1">
      <alignment horizontal="center" vertical="center"/>
    </xf>
    <xf numFmtId="14" fontId="13" fillId="0" borderId="1" xfId="77" applyNumberFormat="1" applyFont="1" applyBorder="1" applyAlignment="1">
      <alignment horizontal="center" vertical="center" wrapText="1"/>
    </xf>
    <xf numFmtId="0" fontId="25" fillId="0" borderId="0" xfId="74" applyNumberFormat="1" applyFont="1">
      <alignment vertical="center"/>
    </xf>
    <xf numFmtId="182" fontId="13" fillId="6" borderId="15" xfId="40" applyFont="1" applyFill="1" applyBorder="1" applyAlignment="1">
      <alignment horizontal="center" vertical="center" wrapText="1"/>
    </xf>
    <xf numFmtId="182" fontId="13" fillId="6" borderId="5" xfId="40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left" vertical="center"/>
    </xf>
    <xf numFmtId="0" fontId="13" fillId="0" borderId="0" xfId="74" applyNumberFormat="1" applyFont="1">
      <alignment vertical="center"/>
    </xf>
    <xf numFmtId="0" fontId="13" fillId="0" borderId="14" xfId="74" applyNumberFormat="1" applyFont="1" applyBorder="1">
      <alignment vertical="center"/>
    </xf>
    <xf numFmtId="0" fontId="25" fillId="0" borderId="0" xfId="75" applyNumberFormat="1" applyFont="1" applyAlignment="1"/>
    <xf numFmtId="184" fontId="21" fillId="0" borderId="0" xfId="75" applyFont="1">
      <alignment vertical="center"/>
    </xf>
    <xf numFmtId="0" fontId="25" fillId="0" borderId="14" xfId="74" applyNumberFormat="1" applyFont="1" applyBorder="1">
      <alignment vertical="center"/>
    </xf>
    <xf numFmtId="0" fontId="13" fillId="6" borderId="0" xfId="74" applyNumberFormat="1" applyFont="1" applyFill="1">
      <alignment vertical="center"/>
    </xf>
    <xf numFmtId="184" fontId="21" fillId="0" borderId="13" xfId="75" applyFont="1" applyBorder="1">
      <alignment vertical="center"/>
    </xf>
    <xf numFmtId="0" fontId="25" fillId="6" borderId="14" xfId="74" applyNumberFormat="1" applyFont="1" applyFill="1" applyBorder="1">
      <alignment vertical="center"/>
    </xf>
    <xf numFmtId="0" fontId="25" fillId="6" borderId="0" xfId="74" applyNumberFormat="1" applyFont="1" applyFill="1">
      <alignment vertical="center"/>
    </xf>
    <xf numFmtId="182" fontId="36" fillId="0" borderId="0" xfId="33" applyFont="1" applyAlignment="1">
      <alignment vertical="center"/>
    </xf>
    <xf numFmtId="182" fontId="37" fillId="0" borderId="0" xfId="33" applyFont="1" applyAlignment="1">
      <alignment vertical="center"/>
    </xf>
    <xf numFmtId="0" fontId="13" fillId="2" borderId="7" xfId="74" applyNumberFormat="1" applyFont="1" applyFill="1" applyBorder="1">
      <alignment vertical="center"/>
    </xf>
    <xf numFmtId="0" fontId="13" fillId="2" borderId="8" xfId="74" applyNumberFormat="1" applyFont="1" applyFill="1" applyBorder="1">
      <alignment vertical="center"/>
    </xf>
    <xf numFmtId="0" fontId="13" fillId="6" borderId="14" xfId="74" applyNumberFormat="1" applyFont="1" applyFill="1" applyBorder="1">
      <alignment vertical="center"/>
    </xf>
    <xf numFmtId="0" fontId="13" fillId="6" borderId="6" xfId="74" applyNumberFormat="1" applyFont="1" applyFill="1" applyBorder="1">
      <alignment vertical="center"/>
    </xf>
    <xf numFmtId="0" fontId="21" fillId="5" borderId="2" xfId="0" applyFont="1" applyFill="1" applyBorder="1" applyAlignment="1">
      <alignment horizontal="left" vertical="center" wrapText="1"/>
    </xf>
    <xf numFmtId="0" fontId="21" fillId="0" borderId="2" xfId="0" applyFont="1" applyBorder="1" applyAlignment="1">
      <alignment horizontal="right" vertical="center"/>
    </xf>
    <xf numFmtId="0" fontId="0" fillId="0" borderId="0" xfId="0" applyFill="1">
      <alignment vertical="center"/>
    </xf>
    <xf numFmtId="182" fontId="21" fillId="6" borderId="0" xfId="33" applyFont="1" applyFill="1" applyBorder="1"/>
    <xf numFmtId="0" fontId="21" fillId="0" borderId="0" xfId="33" applyNumberFormat="1" applyFont="1"/>
    <xf numFmtId="0" fontId="21" fillId="6" borderId="0" xfId="33" applyNumberFormat="1" applyFont="1" applyFill="1"/>
    <xf numFmtId="178" fontId="13" fillId="3" borderId="1" xfId="32" applyFont="1" applyFill="1" applyBorder="1" applyAlignment="1">
      <alignment horizontal="center" vertical="center" wrapText="1"/>
    </xf>
    <xf numFmtId="178" fontId="13" fillId="3" borderId="3" xfId="32" applyFont="1" applyFill="1" applyBorder="1" applyAlignment="1">
      <alignment horizontal="center" vertical="center" wrapText="1"/>
    </xf>
    <xf numFmtId="0" fontId="13" fillId="0" borderId="0" xfId="75" applyNumberFormat="1" applyFont="1" applyBorder="1" applyAlignment="1"/>
    <xf numFmtId="184" fontId="13" fillId="0" borderId="0" xfId="75" applyFont="1" applyBorder="1">
      <alignment vertical="center"/>
    </xf>
    <xf numFmtId="0" fontId="21" fillId="6" borderId="10" xfId="74" applyNumberFormat="1" applyFont="1" applyFill="1" applyBorder="1">
      <alignment vertical="center"/>
    </xf>
    <xf numFmtId="0" fontId="21" fillId="0" borderId="0" xfId="74" applyNumberFormat="1" applyFont="1" applyBorder="1" applyAlignment="1">
      <alignment vertical="center" wrapText="1"/>
    </xf>
    <xf numFmtId="182" fontId="21" fillId="0" borderId="0" xfId="33" applyFont="1" applyBorder="1"/>
    <xf numFmtId="184" fontId="13" fillId="0" borderId="11" xfId="75" applyFont="1" applyBorder="1">
      <alignment vertical="center"/>
    </xf>
    <xf numFmtId="0" fontId="21" fillId="0" borderId="0" xfId="0" applyFont="1" applyAlignment="1">
      <alignment vertical="center"/>
    </xf>
    <xf numFmtId="0" fontId="22" fillId="7" borderId="1" xfId="71" applyFont="1" applyFill="1" applyBorder="1" applyAlignment="1">
      <alignment vertical="center"/>
    </xf>
    <xf numFmtId="0" fontId="21" fillId="7" borderId="1" xfId="0" quotePrefix="1" applyFont="1" applyFill="1" applyBorder="1" applyAlignment="1">
      <alignment vertical="center"/>
    </xf>
    <xf numFmtId="0" fontId="22" fillId="0" borderId="1" xfId="71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1" fillId="5" borderId="1" xfId="0" applyFont="1" applyFill="1" applyBorder="1" applyAlignment="1">
      <alignment vertical="center" wrapText="1"/>
    </xf>
    <xf numFmtId="0" fontId="21" fillId="0" borderId="1" xfId="0" quotePrefix="1" applyFont="1" applyBorder="1" applyAlignment="1">
      <alignment vertical="center"/>
    </xf>
    <xf numFmtId="182" fontId="13" fillId="0" borderId="1" xfId="40" applyFont="1" applyBorder="1" applyAlignment="1">
      <alignment horizontal="center" vertical="center"/>
    </xf>
    <xf numFmtId="0" fontId="29" fillId="0" borderId="0" xfId="74" applyNumberFormat="1" applyFont="1">
      <alignment vertical="center"/>
    </xf>
    <xf numFmtId="0" fontId="38" fillId="0" borderId="0" xfId="0" applyFont="1">
      <alignment vertical="center"/>
    </xf>
    <xf numFmtId="0" fontId="21" fillId="5" borderId="12" xfId="33" applyNumberFormat="1" applyFont="1" applyFill="1" applyBorder="1" applyAlignment="1">
      <alignment horizontal="left"/>
    </xf>
    <xf numFmtId="0" fontId="21" fillId="0" borderId="0" xfId="74" applyNumberFormat="1" applyFont="1" applyFill="1">
      <alignment vertical="center"/>
    </xf>
    <xf numFmtId="0" fontId="25" fillId="0" borderId="0" xfId="74" applyNumberFormat="1" applyFont="1" applyFill="1">
      <alignment vertical="center"/>
    </xf>
    <xf numFmtId="0" fontId="13" fillId="0" borderId="0" xfId="74" applyNumberFormat="1" applyFont="1" applyFill="1">
      <alignment vertical="center"/>
    </xf>
    <xf numFmtId="0" fontId="29" fillId="0" borderId="14" xfId="74" applyNumberFormat="1" applyFont="1" applyBorder="1">
      <alignment vertical="center"/>
    </xf>
    <xf numFmtId="0" fontId="21" fillId="0" borderId="0" xfId="74" applyNumberFormat="1" applyFont="1" applyFill="1" applyBorder="1">
      <alignment vertical="center"/>
    </xf>
    <xf numFmtId="0" fontId="29" fillId="0" borderId="0" xfId="74" applyNumberFormat="1" applyFont="1" applyFill="1" applyBorder="1">
      <alignment vertical="center"/>
    </xf>
    <xf numFmtId="0" fontId="13" fillId="0" borderId="0" xfId="75" applyNumberFormat="1" applyFont="1" applyFill="1" applyBorder="1" applyAlignment="1"/>
    <xf numFmtId="0" fontId="29" fillId="0" borderId="0" xfId="75" applyNumberFormat="1" applyFont="1" applyFill="1" applyBorder="1" applyAlignment="1"/>
    <xf numFmtId="0" fontId="10" fillId="0" borderId="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1" fillId="7" borderId="2" xfId="0" applyFont="1" applyFill="1" applyBorder="1" applyAlignment="1">
      <alignment horizontal="left" vertical="center" wrapText="1"/>
    </xf>
    <xf numFmtId="0" fontId="21" fillId="7" borderId="3" xfId="0" applyFont="1" applyFill="1" applyBorder="1" applyAlignment="1">
      <alignment horizontal="left" vertical="center"/>
    </xf>
    <xf numFmtId="0" fontId="21" fillId="5" borderId="2" xfId="0" applyFont="1" applyFill="1" applyBorder="1" applyAlignment="1">
      <alignment horizontal="left" vertical="center" wrapText="1"/>
    </xf>
    <xf numFmtId="0" fontId="21" fillId="5" borderId="3" xfId="0" applyFont="1" applyFill="1" applyBorder="1" applyAlignment="1">
      <alignment horizontal="left" vertical="center" wrapText="1"/>
    </xf>
    <xf numFmtId="0" fontId="21" fillId="0" borderId="2" xfId="0" applyFont="1" applyBorder="1" applyAlignment="1">
      <alignment horizontal="right" vertical="center"/>
    </xf>
    <xf numFmtId="0" fontId="21" fillId="0" borderId="3" xfId="0" applyFont="1" applyBorder="1" applyAlignment="1">
      <alignment horizontal="right" vertical="center"/>
    </xf>
    <xf numFmtId="182" fontId="23" fillId="0" borderId="1" xfId="40" applyFont="1" applyBorder="1" applyAlignment="1">
      <alignment horizontal="center" vertical="center" wrapText="1"/>
    </xf>
    <xf numFmtId="182" fontId="13" fillId="0" borderId="1" xfId="40" applyFont="1" applyBorder="1" applyAlignment="1">
      <alignment horizontal="center" vertical="center"/>
    </xf>
    <xf numFmtId="182" fontId="13" fillId="0" borderId="2" xfId="40" applyFont="1" applyBorder="1" applyAlignment="1">
      <alignment horizontal="left" vertical="center"/>
    </xf>
    <xf numFmtId="182" fontId="13" fillId="0" borderId="3" xfId="40" applyFont="1" applyBorder="1" applyAlignment="1">
      <alignment horizontal="left" vertical="center"/>
    </xf>
    <xf numFmtId="0" fontId="13" fillId="3" borderId="1" xfId="71" applyFont="1" applyFill="1" applyBorder="1" applyAlignment="1">
      <alignment horizontal="center" vertical="center"/>
    </xf>
    <xf numFmtId="178" fontId="13" fillId="3" borderId="1" xfId="32" applyFont="1" applyFill="1" applyBorder="1" applyAlignment="1">
      <alignment horizontal="center" vertical="center" wrapText="1"/>
    </xf>
    <xf numFmtId="0" fontId="13" fillId="3" borderId="7" xfId="71" applyFont="1" applyFill="1" applyBorder="1" applyAlignment="1">
      <alignment horizontal="center" vertical="center"/>
    </xf>
    <xf numFmtId="0" fontId="13" fillId="3" borderId="8" xfId="71" applyFont="1" applyFill="1" applyBorder="1" applyAlignment="1">
      <alignment horizontal="center" vertical="center"/>
    </xf>
    <xf numFmtId="0" fontId="13" fillId="3" borderId="9" xfId="71" applyFont="1" applyFill="1" applyBorder="1" applyAlignment="1">
      <alignment horizontal="center" vertical="center"/>
    </xf>
    <xf numFmtId="0" fontId="13" fillId="3" borderId="10" xfId="71" applyFont="1" applyFill="1" applyBorder="1" applyAlignment="1">
      <alignment horizontal="center" vertical="center"/>
    </xf>
    <xf numFmtId="0" fontId="13" fillId="3" borderId="6" xfId="71" applyFont="1" applyFill="1" applyBorder="1" applyAlignment="1">
      <alignment horizontal="center" vertical="center"/>
    </xf>
    <xf numFmtId="0" fontId="13" fillId="3" borderId="11" xfId="71" applyFont="1" applyFill="1" applyBorder="1" applyAlignment="1">
      <alignment horizontal="center" vertical="center"/>
    </xf>
    <xf numFmtId="178" fontId="13" fillId="3" borderId="4" xfId="32" applyFont="1" applyFill="1" applyBorder="1" applyAlignment="1">
      <alignment horizontal="center" vertical="center" wrapText="1"/>
    </xf>
    <xf numFmtId="178" fontId="13" fillId="3" borderId="15" xfId="32" applyFont="1" applyFill="1" applyBorder="1" applyAlignment="1">
      <alignment horizontal="center" vertical="center" wrapText="1"/>
    </xf>
    <xf numFmtId="178" fontId="13" fillId="3" borderId="5" xfId="32" applyFont="1" applyFill="1" applyBorder="1" applyAlignment="1">
      <alignment horizontal="center" vertical="center" wrapText="1"/>
    </xf>
  </cellXfs>
  <cellStyles count="78">
    <cellStyle name="Hyperlink 2" xfId="12" xr:uid="{00000000-0005-0000-0000-000000000000}"/>
    <cellStyle name="Hyperlink 2 2" xfId="31" xr:uid="{00000000-0005-0000-0000-000001000000}"/>
    <cellStyle name="Normal 10 4" xfId="4" xr:uid="{00000000-0005-0000-0000-000002000000}"/>
    <cellStyle name="Normal 101 2" xfId="20" xr:uid="{00000000-0005-0000-0000-000003000000}"/>
    <cellStyle name="Normal 101 3 2" xfId="24" xr:uid="{00000000-0005-0000-0000-000004000000}"/>
    <cellStyle name="Normal 102" xfId="70" xr:uid="{00000000-0005-0000-0000-000005000000}"/>
    <cellStyle name="Normal 11 3" xfId="39" xr:uid="{00000000-0005-0000-0000-000006000000}"/>
    <cellStyle name="Normal 11 4 2 2" xfId="48" xr:uid="{00000000-0005-0000-0000-000007000000}"/>
    <cellStyle name="Normal 11 4 3 2" xfId="59" xr:uid="{00000000-0005-0000-0000-000008000000}"/>
    <cellStyle name="Normal 11 4 3 3" xfId="69" xr:uid="{00000000-0005-0000-0000-000009000000}"/>
    <cellStyle name="Normal 11 4 3 4" xfId="15" xr:uid="{00000000-0005-0000-0000-00000A000000}"/>
    <cellStyle name="Normal 12 2 2 2 6" xfId="62" xr:uid="{00000000-0005-0000-0000-00000B000000}"/>
    <cellStyle name="Normal 12 2 2 2 8" xfId="61" xr:uid="{00000000-0005-0000-0000-00000C000000}"/>
    <cellStyle name="Normal 12 2 2 6 2 7" xfId="43" xr:uid="{00000000-0005-0000-0000-00000D000000}"/>
    <cellStyle name="Normal 14 3 2" xfId="23" xr:uid="{00000000-0005-0000-0000-00000E000000}"/>
    <cellStyle name="Normal 14 4 5 2" xfId="63" xr:uid="{00000000-0005-0000-0000-00000F000000}"/>
    <cellStyle name="Normal 14 4 6 2 7" xfId="44" xr:uid="{00000000-0005-0000-0000-000010000000}"/>
    <cellStyle name="Normal 2" xfId="38" xr:uid="{00000000-0005-0000-0000-000011000000}"/>
    <cellStyle name="Normal 2 11" xfId="58" xr:uid="{00000000-0005-0000-0000-000012000000}"/>
    <cellStyle name="Normal 2 12 2" xfId="11" xr:uid="{00000000-0005-0000-0000-000013000000}"/>
    <cellStyle name="Normal 2 2" xfId="10" xr:uid="{00000000-0005-0000-0000-000014000000}"/>
    <cellStyle name="Normal 2 2 2" xfId="1" xr:uid="{00000000-0005-0000-0000-000015000000}"/>
    <cellStyle name="Normal 2 2 2 2 2" xfId="25" xr:uid="{00000000-0005-0000-0000-000016000000}"/>
    <cellStyle name="Normal 2 2 5" xfId="55" xr:uid="{00000000-0005-0000-0000-000017000000}"/>
    <cellStyle name="Normal 2 2 7" xfId="21" xr:uid="{00000000-0005-0000-0000-000018000000}"/>
    <cellStyle name="Normal 2 3" xfId="42" xr:uid="{00000000-0005-0000-0000-000019000000}"/>
    <cellStyle name="Normal 2 3 6" xfId="30" xr:uid="{00000000-0005-0000-0000-00001A000000}"/>
    <cellStyle name="Normal 2 4" xfId="50" xr:uid="{00000000-0005-0000-0000-00001B000000}"/>
    <cellStyle name="Normal 2 4 4" xfId="53" xr:uid="{00000000-0005-0000-0000-00001C000000}"/>
    <cellStyle name="Normal 2 5" xfId="47" xr:uid="{00000000-0005-0000-0000-00001D000000}"/>
    <cellStyle name="Normal 2 5 5 2 3" xfId="64" xr:uid="{00000000-0005-0000-0000-00001E000000}"/>
    <cellStyle name="Normal 2 5 5 3" xfId="45" xr:uid="{00000000-0005-0000-0000-00001F000000}"/>
    <cellStyle name="Normal 2 5 5 4 2" xfId="13" xr:uid="{00000000-0005-0000-0000-000020000000}"/>
    <cellStyle name="Normal 2 5 5 4 2 2" xfId="29" xr:uid="{00000000-0005-0000-0000-000021000000}"/>
    <cellStyle name="Normal 2 5 5 4 3" xfId="49" xr:uid="{00000000-0005-0000-0000-000022000000}"/>
    <cellStyle name="Normal 2 5 5 7 2" xfId="41" xr:uid="{00000000-0005-0000-0000-000023000000}"/>
    <cellStyle name="Normal 2 5 5 8 2" xfId="2" xr:uid="{00000000-0005-0000-0000-000024000000}"/>
    <cellStyle name="Normal 2 5 5 9" xfId="5" xr:uid="{00000000-0005-0000-0000-000025000000}"/>
    <cellStyle name="Normal 2 5 5 9 2" xfId="60" xr:uid="{00000000-0005-0000-0000-000026000000}"/>
    <cellStyle name="Normal 3" xfId="75" xr:uid="{00000000-0005-0000-0000-000027000000}"/>
    <cellStyle name="Normal 3 2 2 2 2" xfId="16" xr:uid="{00000000-0005-0000-0000-000028000000}"/>
    <cellStyle name="Normal 3 2 2 2 2 2 2" xfId="54" xr:uid="{00000000-0005-0000-0000-000029000000}"/>
    <cellStyle name="Normal 3 3" xfId="66" xr:uid="{00000000-0005-0000-0000-00002A000000}"/>
    <cellStyle name="Normal 3 6 4" xfId="51" xr:uid="{00000000-0005-0000-0000-00002B000000}"/>
    <cellStyle name="Normal 3 8" xfId="74" xr:uid="{00000000-0005-0000-0000-00002C000000}"/>
    <cellStyle name="Normal 3 8 2" xfId="35" xr:uid="{00000000-0005-0000-0000-00002D000000}"/>
    <cellStyle name="Normal 3 8 2 2" xfId="8" xr:uid="{00000000-0005-0000-0000-00002E000000}"/>
    <cellStyle name="Normal 3 8 2 2 2" xfId="68" xr:uid="{00000000-0005-0000-0000-00002F000000}"/>
    <cellStyle name="Normal 3 8 2 3" xfId="26" xr:uid="{00000000-0005-0000-0000-000030000000}"/>
    <cellStyle name="Normal 3 8 6" xfId="56" xr:uid="{00000000-0005-0000-0000-000031000000}"/>
    <cellStyle name="Normal 4" xfId="22" xr:uid="{00000000-0005-0000-0000-000032000000}"/>
    <cellStyle name="Normal 4 21" xfId="37" xr:uid="{00000000-0005-0000-0000-000033000000}"/>
    <cellStyle name="Normal 4 3" xfId="36" xr:uid="{00000000-0005-0000-0000-000034000000}"/>
    <cellStyle name="Normal 5 2 16" xfId="52" xr:uid="{00000000-0005-0000-0000-000035000000}"/>
    <cellStyle name="Normal 7 2" xfId="27" xr:uid="{00000000-0005-0000-0000-000036000000}"/>
    <cellStyle name="Normal 7 3" xfId="33" xr:uid="{00000000-0005-0000-0000-000037000000}"/>
    <cellStyle name="Normal 83" xfId="14" xr:uid="{00000000-0005-0000-0000-000038000000}"/>
    <cellStyle name="Normal 86 2" xfId="18" xr:uid="{00000000-0005-0000-0000-000039000000}"/>
    <cellStyle name="Normal 86 2 2 3 4" xfId="19" xr:uid="{00000000-0005-0000-0000-00003A000000}"/>
    <cellStyle name="Normal 86 3" xfId="57" xr:uid="{00000000-0005-0000-0000-00003B000000}"/>
    <cellStyle name="Normal 9" xfId="40" xr:uid="{00000000-0005-0000-0000-00003C000000}"/>
    <cellStyle name="Normal 90 2 2 2 3 2 2 2 4 4 3" xfId="3" xr:uid="{00000000-0005-0000-0000-00003D000000}"/>
    <cellStyle name="Normal 90 5 3" xfId="6" xr:uid="{00000000-0005-0000-0000-00003E000000}"/>
    <cellStyle name="Normal 92" xfId="34" xr:uid="{00000000-0005-0000-0000-00003F000000}"/>
    <cellStyle name="Normal 92 2" xfId="65" xr:uid="{00000000-0005-0000-0000-000040000000}"/>
    <cellStyle name="標準 2" xfId="76" xr:uid="{911A3DA7-4311-4898-A22D-5C3F9614813C}"/>
    <cellStyle name="常规" xfId="0" builtinId="0"/>
    <cellStyle name="常规 2" xfId="17" xr:uid="{00000000-0005-0000-0000-000042000000}"/>
    <cellStyle name="常规 2 2" xfId="73" xr:uid="{00000000-0005-0000-0000-000043000000}"/>
    <cellStyle name="常规 3" xfId="46" xr:uid="{00000000-0005-0000-0000-000044000000}"/>
    <cellStyle name="常规 3 11" xfId="7" xr:uid="{00000000-0005-0000-0000-000045000000}"/>
    <cellStyle name="常规 3 11 2" xfId="28" xr:uid="{00000000-0005-0000-0000-000046000000}"/>
    <cellStyle name="常规 3 2" xfId="32" xr:uid="{00000000-0005-0000-0000-000047000000}"/>
    <cellStyle name="常规 3 2 2" xfId="67" xr:uid="{00000000-0005-0000-0000-000048000000}"/>
    <cellStyle name="常规 4" xfId="72" xr:uid="{00000000-0005-0000-0000-000049000000}"/>
    <cellStyle name="常规 4 2" xfId="77" xr:uid="{86FAC5FD-BDDA-4275-AB8E-2505E2EA6509}"/>
    <cellStyle name="超链接" xfId="71" builtinId="8"/>
    <cellStyle name="好 2" xfId="9" xr:uid="{00000000-0005-0000-0000-00004B000000}"/>
  </cellStyles>
  <dxfs count="461"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lor rgb="FFFF0000"/>
      </font>
    </dxf>
    <dxf>
      <font>
        <color rgb="FF80808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lor rgb="FFFF0000"/>
      </font>
    </dxf>
    <dxf>
      <font>
        <color rgb="FF80808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lor rgb="FF0000FF"/>
      </font>
    </dxf>
    <dxf>
      <font>
        <color rgb="FF80808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lor rgb="FFFF0000"/>
      </font>
    </dxf>
    <dxf>
      <font>
        <color rgb="FF808080"/>
      </font>
    </dxf>
  </dxfs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4" Type="http://schemas.openxmlformats.org/officeDocument/2006/relationships/image" Target="../media/image3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Relationship Id="rId5" Type="http://schemas.openxmlformats.org/officeDocument/2006/relationships/image" Target="../media/image36.png"/><Relationship Id="rId4" Type="http://schemas.openxmlformats.org/officeDocument/2006/relationships/image" Target="../media/image3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16</xdr:row>
      <xdr:rowOff>0</xdr:rowOff>
    </xdr:from>
    <xdr:to>
      <xdr:col>14</xdr:col>
      <xdr:colOff>339179</xdr:colOff>
      <xdr:row>17</xdr:row>
      <xdr:rowOff>31726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A34B476-1D7A-F139-B15F-C2C800907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14250" y="3757083"/>
          <a:ext cx="4371429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21166</xdr:colOff>
      <xdr:row>23</xdr:row>
      <xdr:rowOff>137584</xdr:rowOff>
    </xdr:from>
    <xdr:to>
      <xdr:col>12</xdr:col>
      <xdr:colOff>355213</xdr:colOff>
      <xdr:row>25</xdr:row>
      <xdr:rowOff>1036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44009F1-2B1A-50C3-814C-1BFBB6508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40166" y="5005917"/>
          <a:ext cx="3085714" cy="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21166</xdr:colOff>
      <xdr:row>32</xdr:row>
      <xdr:rowOff>0</xdr:rowOff>
    </xdr:from>
    <xdr:to>
      <xdr:col>15</xdr:col>
      <xdr:colOff>472416</xdr:colOff>
      <xdr:row>33</xdr:row>
      <xdr:rowOff>3155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2AAAB1E-797F-9EDF-CF17-AD24FB7DA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40166" y="6297083"/>
          <a:ext cx="5266667" cy="1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21166</xdr:colOff>
      <xdr:row>40</xdr:row>
      <xdr:rowOff>0</xdr:rowOff>
    </xdr:from>
    <xdr:to>
      <xdr:col>15</xdr:col>
      <xdr:colOff>167654</xdr:colOff>
      <xdr:row>41</xdr:row>
      <xdr:rowOff>3155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3807DB7-27F6-BDD2-C5AD-9286EC811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40166" y="7567083"/>
          <a:ext cx="4961905" cy="1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21166</xdr:colOff>
      <xdr:row>48</xdr:row>
      <xdr:rowOff>0</xdr:rowOff>
    </xdr:from>
    <xdr:to>
      <xdr:col>15</xdr:col>
      <xdr:colOff>129558</xdr:colOff>
      <xdr:row>49</xdr:row>
      <xdr:rowOff>12679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65B48446-0BDF-A915-66D7-05968E004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40166" y="8837083"/>
          <a:ext cx="4923809" cy="171429"/>
        </a:xfrm>
        <a:prstGeom prst="rect">
          <a:avLst/>
        </a:prstGeom>
      </xdr:spPr>
    </xdr:pic>
    <xdr:clientData/>
  </xdr:twoCellAnchor>
  <xdr:twoCellAnchor editAs="oneCell">
    <xdr:from>
      <xdr:col>8</xdr:col>
      <xdr:colOff>21166</xdr:colOff>
      <xdr:row>56</xdr:row>
      <xdr:rowOff>0</xdr:rowOff>
    </xdr:from>
    <xdr:to>
      <xdr:col>16</xdr:col>
      <xdr:colOff>479738</xdr:colOff>
      <xdr:row>57</xdr:row>
      <xdr:rowOff>3155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8C11FE5-E804-1A2C-7F53-0C4F7A470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40166" y="10107083"/>
          <a:ext cx="5961905" cy="1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10583</xdr:colOff>
      <xdr:row>93</xdr:row>
      <xdr:rowOff>0</xdr:rowOff>
    </xdr:from>
    <xdr:to>
      <xdr:col>16</xdr:col>
      <xdr:colOff>354869</xdr:colOff>
      <xdr:row>94</xdr:row>
      <xdr:rowOff>12679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743B9B2-BB7F-8056-B319-689A6173F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329583" y="15980833"/>
          <a:ext cx="5847619" cy="171429"/>
        </a:xfrm>
        <a:prstGeom prst="rect">
          <a:avLst/>
        </a:prstGeom>
      </xdr:spPr>
    </xdr:pic>
    <xdr:clientData/>
  </xdr:twoCellAnchor>
  <xdr:twoCellAnchor editAs="oneCell">
    <xdr:from>
      <xdr:col>8</xdr:col>
      <xdr:colOff>21166</xdr:colOff>
      <xdr:row>68</xdr:row>
      <xdr:rowOff>0</xdr:rowOff>
    </xdr:from>
    <xdr:to>
      <xdr:col>13</xdr:col>
      <xdr:colOff>610154</xdr:colOff>
      <xdr:row>69</xdr:row>
      <xdr:rowOff>12679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2C980E70-E04D-B2FC-24BC-93B769998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40166" y="12012083"/>
          <a:ext cx="4028571" cy="171429"/>
        </a:xfrm>
        <a:prstGeom prst="rect">
          <a:avLst/>
        </a:prstGeom>
      </xdr:spPr>
    </xdr:pic>
    <xdr:clientData/>
  </xdr:twoCellAnchor>
  <xdr:twoCellAnchor editAs="oneCell">
    <xdr:from>
      <xdr:col>8</xdr:col>
      <xdr:colOff>31749</xdr:colOff>
      <xdr:row>76</xdr:row>
      <xdr:rowOff>0</xdr:rowOff>
    </xdr:from>
    <xdr:to>
      <xdr:col>13</xdr:col>
      <xdr:colOff>601690</xdr:colOff>
      <xdr:row>76</xdr:row>
      <xdr:rowOff>152381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C74707AD-5CFC-274B-77DA-F74717E99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350749" y="13282083"/>
          <a:ext cx="4009524" cy="1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21166</xdr:colOff>
      <xdr:row>84</xdr:row>
      <xdr:rowOff>0</xdr:rowOff>
    </xdr:from>
    <xdr:to>
      <xdr:col>14</xdr:col>
      <xdr:colOff>293666</xdr:colOff>
      <xdr:row>84</xdr:row>
      <xdr:rowOff>142857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5FA710D0-7B4A-8C67-B889-17D8A346B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40166" y="14552083"/>
          <a:ext cx="4400000" cy="1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21166</xdr:colOff>
      <xdr:row>30</xdr:row>
      <xdr:rowOff>137584</xdr:rowOff>
    </xdr:from>
    <xdr:to>
      <xdr:col>12</xdr:col>
      <xdr:colOff>298070</xdr:colOff>
      <xdr:row>31</xdr:row>
      <xdr:rowOff>150263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D1EAB6A-3A79-4B03-8CD0-B200D3E0A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6516" y="6185959"/>
          <a:ext cx="3020104" cy="174604"/>
        </a:xfrm>
        <a:prstGeom prst="rect">
          <a:avLst/>
        </a:prstGeom>
      </xdr:spPr>
    </xdr:pic>
    <xdr:clientData/>
  </xdr:twoCellAnchor>
  <xdr:twoCellAnchor editAs="oneCell">
    <xdr:from>
      <xdr:col>8</xdr:col>
      <xdr:colOff>10583</xdr:colOff>
      <xdr:row>22</xdr:row>
      <xdr:rowOff>137584</xdr:rowOff>
    </xdr:from>
    <xdr:to>
      <xdr:col>12</xdr:col>
      <xdr:colOff>382725</xdr:colOff>
      <xdr:row>24</xdr:row>
      <xdr:rowOff>1036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122433F-E044-48AC-AF7E-E3EB90A52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35933" y="4890559"/>
          <a:ext cx="3115342" cy="187302"/>
        </a:xfrm>
        <a:prstGeom prst="rect">
          <a:avLst/>
        </a:prstGeom>
      </xdr:spPr>
    </xdr:pic>
    <xdr:clientData/>
  </xdr:twoCellAnchor>
  <xdr:twoCellAnchor editAs="oneCell">
    <xdr:from>
      <xdr:col>8</xdr:col>
      <xdr:colOff>10583</xdr:colOff>
      <xdr:row>24</xdr:row>
      <xdr:rowOff>0</xdr:rowOff>
    </xdr:from>
    <xdr:to>
      <xdr:col>13</xdr:col>
      <xdr:colOff>580524</xdr:colOff>
      <xdr:row>25</xdr:row>
      <xdr:rowOff>12679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F1B8FE1-8AD0-4DDE-AAC4-5482267DA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35933" y="5076825"/>
          <a:ext cx="3998941" cy="174604"/>
        </a:xfrm>
        <a:prstGeom prst="rect">
          <a:avLst/>
        </a:prstGeom>
      </xdr:spPr>
    </xdr:pic>
    <xdr:clientData/>
  </xdr:twoCellAnchor>
  <xdr:twoCellAnchor editAs="oneCell">
    <xdr:from>
      <xdr:col>8</xdr:col>
      <xdr:colOff>21166</xdr:colOff>
      <xdr:row>28</xdr:row>
      <xdr:rowOff>0</xdr:rowOff>
    </xdr:from>
    <xdr:to>
      <xdr:col>12</xdr:col>
      <xdr:colOff>31404</xdr:colOff>
      <xdr:row>29</xdr:row>
      <xdr:rowOff>12679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259C317-D4B4-4E5F-B79E-22368D2DA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46516" y="5724525"/>
          <a:ext cx="2753438" cy="174604"/>
        </a:xfrm>
        <a:prstGeom prst="rect">
          <a:avLst/>
        </a:prstGeom>
      </xdr:spPr>
    </xdr:pic>
    <xdr:clientData/>
  </xdr:twoCellAnchor>
  <xdr:twoCellAnchor editAs="oneCell">
    <xdr:from>
      <xdr:col>8</xdr:col>
      <xdr:colOff>21166</xdr:colOff>
      <xdr:row>32</xdr:row>
      <xdr:rowOff>0</xdr:rowOff>
    </xdr:from>
    <xdr:to>
      <xdr:col>14</xdr:col>
      <xdr:colOff>7952</xdr:colOff>
      <xdr:row>33</xdr:row>
      <xdr:rowOff>3155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CF4C286-4188-4853-8238-A179C310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46516" y="6372225"/>
          <a:ext cx="4101586" cy="16508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36</xdr:row>
      <xdr:rowOff>0</xdr:rowOff>
    </xdr:from>
    <xdr:to>
      <xdr:col>11</xdr:col>
      <xdr:colOff>641012</xdr:colOff>
      <xdr:row>37</xdr:row>
      <xdr:rowOff>22202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88A23A4-2297-4FD1-ADFE-381B269FB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25350" y="7019925"/>
          <a:ext cx="2698412" cy="1841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21166</xdr:colOff>
      <xdr:row>40</xdr:row>
      <xdr:rowOff>42332</xdr:rowOff>
    </xdr:from>
    <xdr:to>
      <xdr:col>15</xdr:col>
      <xdr:colOff>300987</xdr:colOff>
      <xdr:row>40</xdr:row>
      <xdr:rowOff>185189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3C1EE9-A961-3E1C-AFD7-EE4AE16D1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0166" y="6805082"/>
          <a:ext cx="5095238" cy="1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10583</xdr:colOff>
      <xdr:row>24</xdr:row>
      <xdr:rowOff>0</xdr:rowOff>
    </xdr:from>
    <xdr:to>
      <xdr:col>12</xdr:col>
      <xdr:colOff>687487</xdr:colOff>
      <xdr:row>24</xdr:row>
      <xdr:rowOff>152381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3BA4EEB-D959-3E95-6EA7-C9FB87492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29583" y="4222750"/>
          <a:ext cx="3428571" cy="1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10583</xdr:colOff>
      <xdr:row>40</xdr:row>
      <xdr:rowOff>0</xdr:rowOff>
    </xdr:from>
    <xdr:to>
      <xdr:col>13</xdr:col>
      <xdr:colOff>351952</xdr:colOff>
      <xdr:row>40</xdr:row>
      <xdr:rowOff>152381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52A390D-37C2-BB8D-EFAC-C60874039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29583" y="6762750"/>
          <a:ext cx="3780952" cy="1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10583</xdr:colOff>
      <xdr:row>48</xdr:row>
      <xdr:rowOff>0</xdr:rowOff>
    </xdr:from>
    <xdr:to>
      <xdr:col>12</xdr:col>
      <xdr:colOff>582725</xdr:colOff>
      <xdr:row>49</xdr:row>
      <xdr:rowOff>3155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EB635AB-5447-B57E-4402-88EDAA986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29583" y="8032750"/>
          <a:ext cx="3323809" cy="1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10583</xdr:colOff>
      <xdr:row>105</xdr:row>
      <xdr:rowOff>0</xdr:rowOff>
    </xdr:from>
    <xdr:to>
      <xdr:col>14</xdr:col>
      <xdr:colOff>597369</xdr:colOff>
      <xdr:row>106</xdr:row>
      <xdr:rowOff>12679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3CD856F6-76F7-4BAE-A493-D4D472BB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29583" y="17081500"/>
          <a:ext cx="4714286" cy="171429"/>
        </a:xfrm>
        <a:prstGeom prst="rect">
          <a:avLst/>
        </a:prstGeom>
      </xdr:spPr>
    </xdr:pic>
    <xdr:clientData/>
  </xdr:twoCellAnchor>
  <xdr:twoCellAnchor editAs="oneCell">
    <xdr:from>
      <xdr:col>8</xdr:col>
      <xdr:colOff>10583</xdr:colOff>
      <xdr:row>117</xdr:row>
      <xdr:rowOff>0</xdr:rowOff>
    </xdr:from>
    <xdr:to>
      <xdr:col>15</xdr:col>
      <xdr:colOff>195166</xdr:colOff>
      <xdr:row>118</xdr:row>
      <xdr:rowOff>22202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AA02BFB-EBF4-C85D-C983-A91FB7037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29583" y="18986500"/>
          <a:ext cx="5000000" cy="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10583</xdr:colOff>
      <xdr:row>69</xdr:row>
      <xdr:rowOff>0</xdr:rowOff>
    </xdr:from>
    <xdr:to>
      <xdr:col>14</xdr:col>
      <xdr:colOff>521178</xdr:colOff>
      <xdr:row>69</xdr:row>
      <xdr:rowOff>142857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C59D30EA-81BA-BC3D-7594-58BA9C801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29583" y="11366500"/>
          <a:ext cx="4638095" cy="1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10583</xdr:colOff>
      <xdr:row>81</xdr:row>
      <xdr:rowOff>0</xdr:rowOff>
    </xdr:from>
    <xdr:to>
      <xdr:col>14</xdr:col>
      <xdr:colOff>587845</xdr:colOff>
      <xdr:row>82</xdr:row>
      <xdr:rowOff>12679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2B6DC462-D00A-DA00-6AA3-EEF922EF8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329583" y="13271500"/>
          <a:ext cx="4704762" cy="171429"/>
        </a:xfrm>
        <a:prstGeom prst="rect">
          <a:avLst/>
        </a:prstGeom>
      </xdr:spPr>
    </xdr:pic>
    <xdr:clientData/>
  </xdr:twoCellAnchor>
  <xdr:twoCellAnchor editAs="oneCell">
    <xdr:from>
      <xdr:col>8</xdr:col>
      <xdr:colOff>10583</xdr:colOff>
      <xdr:row>93</xdr:row>
      <xdr:rowOff>0</xdr:rowOff>
    </xdr:from>
    <xdr:to>
      <xdr:col>15</xdr:col>
      <xdr:colOff>33261</xdr:colOff>
      <xdr:row>93</xdr:row>
      <xdr:rowOff>142857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EDC23D12-90C8-A690-1017-F841A8635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29583" y="15176500"/>
          <a:ext cx="4838095" cy="1428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10583</xdr:colOff>
      <xdr:row>45</xdr:row>
      <xdr:rowOff>0</xdr:rowOff>
    </xdr:from>
    <xdr:to>
      <xdr:col>14</xdr:col>
      <xdr:colOff>359273</xdr:colOff>
      <xdr:row>45</xdr:row>
      <xdr:rowOff>152381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68C000A-4414-CE56-9C7A-82F91569B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29583" y="8360833"/>
          <a:ext cx="4476190" cy="1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42332</xdr:colOff>
      <xdr:row>51</xdr:row>
      <xdr:rowOff>0</xdr:rowOff>
    </xdr:from>
    <xdr:to>
      <xdr:col>17</xdr:col>
      <xdr:colOff>317749</xdr:colOff>
      <xdr:row>52</xdr:row>
      <xdr:rowOff>12679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E2AC2CC-E8EB-1E74-67FC-CA36A1547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61332" y="9313333"/>
          <a:ext cx="6466667" cy="1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10583</xdr:colOff>
      <xdr:row>24</xdr:row>
      <xdr:rowOff>0</xdr:rowOff>
    </xdr:from>
    <xdr:to>
      <xdr:col>13</xdr:col>
      <xdr:colOff>371000</xdr:colOff>
      <xdr:row>24</xdr:row>
      <xdr:rowOff>142857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4555CA2-2F53-B3C0-E26D-DDC96BBED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29583" y="5027083"/>
          <a:ext cx="3800000" cy="1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10583</xdr:colOff>
      <xdr:row>50</xdr:row>
      <xdr:rowOff>0</xdr:rowOff>
    </xdr:from>
    <xdr:to>
      <xdr:col>16</xdr:col>
      <xdr:colOff>183440</xdr:colOff>
      <xdr:row>50</xdr:row>
      <xdr:rowOff>133333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B457EF9-3D4E-2053-FE17-379DD9D98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29583" y="9154583"/>
          <a:ext cx="5676190" cy="1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10583</xdr:colOff>
      <xdr:row>68</xdr:row>
      <xdr:rowOff>0</xdr:rowOff>
    </xdr:from>
    <xdr:to>
      <xdr:col>17</xdr:col>
      <xdr:colOff>371714</xdr:colOff>
      <xdr:row>69</xdr:row>
      <xdr:rowOff>60298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A9AEDF3-46F4-5902-E217-E48AD248D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29583" y="12012083"/>
          <a:ext cx="6552381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21166</xdr:colOff>
      <xdr:row>62</xdr:row>
      <xdr:rowOff>31750</xdr:rowOff>
    </xdr:from>
    <xdr:to>
      <xdr:col>13</xdr:col>
      <xdr:colOff>295869</xdr:colOff>
      <xdr:row>63</xdr:row>
      <xdr:rowOff>44429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1154C58-FF63-5997-D8A0-600C5C3F1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40166" y="11091333"/>
          <a:ext cx="3714286" cy="1714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10583</xdr:colOff>
      <xdr:row>110</xdr:row>
      <xdr:rowOff>0</xdr:rowOff>
    </xdr:from>
    <xdr:to>
      <xdr:col>13</xdr:col>
      <xdr:colOff>609095</xdr:colOff>
      <xdr:row>110</xdr:row>
      <xdr:rowOff>142857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638D8B-2C4B-AA0D-8B04-37AE2EBA7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29583" y="18679583"/>
          <a:ext cx="4038095" cy="1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10583</xdr:colOff>
      <xdr:row>118</xdr:row>
      <xdr:rowOff>0</xdr:rowOff>
    </xdr:from>
    <xdr:to>
      <xdr:col>13</xdr:col>
      <xdr:colOff>656714</xdr:colOff>
      <xdr:row>118</xdr:row>
      <xdr:rowOff>152381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7CE1047-F124-DE17-3295-78476597A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29583" y="19949583"/>
          <a:ext cx="4085714" cy="1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10583</xdr:colOff>
      <xdr:row>135</xdr:row>
      <xdr:rowOff>0</xdr:rowOff>
    </xdr:from>
    <xdr:to>
      <xdr:col>13</xdr:col>
      <xdr:colOff>609095</xdr:colOff>
      <xdr:row>136</xdr:row>
      <xdr:rowOff>12679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03FAB70-EBEB-B513-C8EE-88292E799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29583" y="22648333"/>
          <a:ext cx="4038095" cy="17142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162</xdr:row>
      <xdr:rowOff>0</xdr:rowOff>
    </xdr:from>
    <xdr:to>
      <xdr:col>14</xdr:col>
      <xdr:colOff>158214</xdr:colOff>
      <xdr:row>163</xdr:row>
      <xdr:rowOff>12679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4DE8779-DAE9-8BDF-A64F-91A73179F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19000" y="26934583"/>
          <a:ext cx="4285714" cy="171429"/>
        </a:xfrm>
        <a:prstGeom prst="rect">
          <a:avLst/>
        </a:prstGeom>
      </xdr:spPr>
    </xdr:pic>
    <xdr:clientData/>
  </xdr:twoCellAnchor>
  <xdr:twoCellAnchor editAs="oneCell">
    <xdr:from>
      <xdr:col>8</xdr:col>
      <xdr:colOff>10583</xdr:colOff>
      <xdr:row>170</xdr:row>
      <xdr:rowOff>0</xdr:rowOff>
    </xdr:from>
    <xdr:to>
      <xdr:col>14</xdr:col>
      <xdr:colOff>206892</xdr:colOff>
      <xdr:row>171</xdr:row>
      <xdr:rowOff>3155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7D39F15-B49E-5F1A-22A3-75310B938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29583" y="28204583"/>
          <a:ext cx="4323809" cy="1619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10583</xdr:colOff>
      <xdr:row>16</xdr:row>
      <xdr:rowOff>0</xdr:rowOff>
    </xdr:from>
    <xdr:to>
      <xdr:col>15</xdr:col>
      <xdr:colOff>147547</xdr:colOff>
      <xdr:row>16</xdr:row>
      <xdr:rowOff>152381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386C781-574D-FE72-A0C7-BD378451F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29583" y="3757083"/>
          <a:ext cx="4952381" cy="1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21166</xdr:colOff>
      <xdr:row>26</xdr:row>
      <xdr:rowOff>0</xdr:rowOff>
    </xdr:from>
    <xdr:to>
      <xdr:col>9</xdr:col>
      <xdr:colOff>123725</xdr:colOff>
      <xdr:row>27</xdr:row>
      <xdr:rowOff>41250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9650C0E-8598-3DCC-CA70-297E6B9B2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40166" y="5344583"/>
          <a:ext cx="790476" cy="200000"/>
        </a:xfrm>
        <a:prstGeom prst="rect">
          <a:avLst/>
        </a:prstGeom>
      </xdr:spPr>
    </xdr:pic>
    <xdr:clientData/>
  </xdr:twoCellAnchor>
  <xdr:twoCellAnchor editAs="oneCell">
    <xdr:from>
      <xdr:col>8</xdr:col>
      <xdr:colOff>10583</xdr:colOff>
      <xdr:row>77</xdr:row>
      <xdr:rowOff>0</xdr:rowOff>
    </xdr:from>
    <xdr:to>
      <xdr:col>9</xdr:col>
      <xdr:colOff>113142</xdr:colOff>
      <xdr:row>78</xdr:row>
      <xdr:rowOff>41250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7D9A3DC6-850A-4ABF-967B-09E808C6A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29583" y="14869583"/>
          <a:ext cx="790476" cy="20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21166</xdr:colOff>
      <xdr:row>85</xdr:row>
      <xdr:rowOff>0</xdr:rowOff>
    </xdr:from>
    <xdr:to>
      <xdr:col>16</xdr:col>
      <xdr:colOff>222595</xdr:colOff>
      <xdr:row>85</xdr:row>
      <xdr:rowOff>142857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10D60DF9-28BF-A4B2-6D6B-1FCB49963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40166" y="17568333"/>
          <a:ext cx="5704762" cy="1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21166</xdr:colOff>
      <xdr:row>26</xdr:row>
      <xdr:rowOff>0</xdr:rowOff>
    </xdr:from>
    <xdr:to>
      <xdr:col>11</xdr:col>
      <xdr:colOff>185987</xdr:colOff>
      <xdr:row>28</xdr:row>
      <xdr:rowOff>15833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D2847F52-1C25-8939-FA98-986F560FA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40166" y="5344583"/>
          <a:ext cx="2228571" cy="3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21166</xdr:colOff>
      <xdr:row>35</xdr:row>
      <xdr:rowOff>0</xdr:rowOff>
    </xdr:from>
    <xdr:to>
      <xdr:col>10</xdr:col>
      <xdr:colOff>683428</xdr:colOff>
      <xdr:row>39</xdr:row>
      <xdr:rowOff>3095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CA8EC6FE-C6F4-6BD5-22E1-97A2D7980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40166" y="6773333"/>
          <a:ext cx="2038095" cy="6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21166</xdr:colOff>
      <xdr:row>77</xdr:row>
      <xdr:rowOff>0</xdr:rowOff>
    </xdr:from>
    <xdr:to>
      <xdr:col>11</xdr:col>
      <xdr:colOff>43130</xdr:colOff>
      <xdr:row>78</xdr:row>
      <xdr:rowOff>146012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F8B7D1D-18CB-447C-FF72-1247F616B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40166" y="13440833"/>
          <a:ext cx="2085714" cy="304762"/>
        </a:xfrm>
        <a:prstGeom prst="rect">
          <a:avLst/>
        </a:prstGeom>
      </xdr:spPr>
    </xdr:pic>
    <xdr:clientData/>
  </xdr:twoCellAnchor>
  <xdr:twoCellAnchor editAs="oneCell">
    <xdr:from>
      <xdr:col>8</xdr:col>
      <xdr:colOff>21166</xdr:colOff>
      <xdr:row>68</xdr:row>
      <xdr:rowOff>0</xdr:rowOff>
    </xdr:from>
    <xdr:to>
      <xdr:col>11</xdr:col>
      <xdr:colOff>43130</xdr:colOff>
      <xdr:row>69</xdr:row>
      <xdr:rowOff>146012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8AF447DE-33E7-5F9C-3F27-09ED7A66B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40166" y="12012083"/>
          <a:ext cx="2085714" cy="304762"/>
        </a:xfrm>
        <a:prstGeom prst="rect">
          <a:avLst/>
        </a:prstGeom>
      </xdr:spPr>
    </xdr:pic>
    <xdr:clientData/>
  </xdr:twoCellAnchor>
  <xdr:twoCellAnchor editAs="oneCell">
    <xdr:from>
      <xdr:col>8</xdr:col>
      <xdr:colOff>21166</xdr:colOff>
      <xdr:row>46</xdr:row>
      <xdr:rowOff>0</xdr:rowOff>
    </xdr:from>
    <xdr:to>
      <xdr:col>10</xdr:col>
      <xdr:colOff>683428</xdr:colOff>
      <xdr:row>50</xdr:row>
      <xdr:rowOff>3095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7E1F59BA-0B23-4D00-84E0-A9A0A8428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40166" y="8519583"/>
          <a:ext cx="2038095" cy="6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21166</xdr:colOff>
      <xdr:row>57</xdr:row>
      <xdr:rowOff>0</xdr:rowOff>
    </xdr:from>
    <xdr:to>
      <xdr:col>10</xdr:col>
      <xdr:colOff>683428</xdr:colOff>
      <xdr:row>61</xdr:row>
      <xdr:rowOff>3095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2B48FA71-4F07-4F11-98A9-59F6839CE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40166" y="10265833"/>
          <a:ext cx="2038095" cy="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X71M_RZ_SVN/Solutions/CG_RX130/DOC/Test%20spec/CG_RX130_TestSpec&amp;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CG_Projects/RX23T/RX23T_RESG/DOC/Test%20spec/CG_RX23T_TestSpec&amp;Repo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G_project/2017-1Q/DOC/RESG_SVN/5.%20Unit%20tests/CG%20Components/RX651/TestSpec_RSPI(SCI)_SPIClockSynchronous_(RX65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RESULT"/>
      <sheetName val="CGC_GUI"/>
      <sheetName val="CGC_CODE"/>
      <sheetName val="LPT_GUI"/>
      <sheetName val="LPT_CODE"/>
      <sheetName val="ICU_GUI"/>
      <sheetName val="ICU_CODE"/>
      <sheetName val="POE2_GUI"/>
      <sheetName val="POE2_CODE"/>
      <sheetName val="MTU2_GUI"/>
      <sheetName val="MTU2_CODE"/>
      <sheetName val="LVD_GUI"/>
      <sheetName val="LVD_CODE"/>
      <sheetName val="PORT_GUI"/>
      <sheetName val="PORT_CODE"/>
      <sheetName val="RSPI_GUI"/>
      <sheetName val="RSPI_CODE"/>
      <sheetName val="IWDT_GUI"/>
      <sheetName val="IWDT_CODE"/>
      <sheetName val="RTC_GUI"/>
      <sheetName val="RTC_CODE"/>
      <sheetName val="ELC_GUI"/>
      <sheetName val="ELC_CODE"/>
      <sheetName val="DTC_GUI"/>
      <sheetName val="DTC_CODE"/>
      <sheetName val="DOC_GUI"/>
      <sheetName val="DOC_CODE"/>
      <sheetName val="CRC_GUI"/>
      <sheetName val="CRC_CODE"/>
      <sheetName val="CMT_GUI"/>
      <sheetName val="CMT_CODE"/>
      <sheetName val="CAC_GUI"/>
      <sheetName val="CAC_CODE"/>
      <sheetName val="BSC_GUI"/>
      <sheetName val="BSC_CODE"/>
      <sheetName val="DA_GUI"/>
      <sheetName val="DA_CODE"/>
      <sheetName val="RIIC_GUI"/>
      <sheetName val="RIIC_CODE"/>
      <sheetName val="SCI_GUI"/>
      <sheetName val="SCI_CODE"/>
      <sheetName val="TMR_GUI"/>
      <sheetName val="TMR_CODE"/>
      <sheetName val="S12AD_GUI"/>
      <sheetName val="S12AD_CODE"/>
      <sheetName val="LPC_GUI"/>
      <sheetName val="LPC_CODE"/>
      <sheetName val="CMPB_GUI"/>
      <sheetName val="CMPB_CODE"/>
      <sheetName val="PIN_SETTING"/>
      <sheetName val="COMMON_CODE"/>
      <sheetName val="FINAL_BUILD_TEST"/>
      <sheetName val="FINAL_BUILD_TEST_2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RESULT"/>
      <sheetName val="CGC_GUI"/>
      <sheetName val="CGC_CODE"/>
      <sheetName val="CRC_GUI"/>
      <sheetName val="CRC_CODE"/>
      <sheetName val="DOC_GUI"/>
      <sheetName val="DOC_CODE"/>
      <sheetName val="LVD_GUI"/>
      <sheetName val="LVD_CODE"/>
      <sheetName val="DTC_GUI"/>
      <sheetName val="DTC_CODE"/>
      <sheetName val="S12AD_GUI"/>
      <sheetName val="S12AD_CODE"/>
      <sheetName val="MTU3_GUI"/>
      <sheetName val="MTU3_CODE"/>
      <sheetName val="POE3_GUI"/>
      <sheetName val="POE3_CODE"/>
      <sheetName val="CAC_GUI"/>
      <sheetName val="CAC_CODE"/>
      <sheetName val="CMT_GUI"/>
      <sheetName val="CMT_CODE"/>
      <sheetName val="ICU_GUI"/>
      <sheetName val="ICU_CODE"/>
      <sheetName val="IWDT_GUI"/>
      <sheetName val="IWDT_CODE"/>
      <sheetName val="PORT_GUI"/>
      <sheetName val="PORT_CODE"/>
      <sheetName val="BSC_GUI"/>
      <sheetName val="BSC_CODE"/>
      <sheetName val="DA_GUI"/>
      <sheetName val="DA_CODE"/>
      <sheetName val="SCI_GUI"/>
      <sheetName val="SCI_CODE"/>
      <sheetName val="RIIC_GUI"/>
      <sheetName val="RIIC_CODE"/>
      <sheetName val="RSPI_GUI"/>
      <sheetName val="RSPI_CODE"/>
      <sheetName val="LPC_GUI"/>
      <sheetName val="LPC_CODE"/>
      <sheetName val="CMPC_GUI"/>
      <sheetName val="CMPC_CODE"/>
      <sheetName val="TMR_GUI"/>
      <sheetName val="TMR_CODE"/>
      <sheetName val="PIN_SETTING"/>
      <sheetName val="COMMON_CODE"/>
      <sheetName val="FINAL_BUILD_TES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ClockSynchronous_GUI_CODE"/>
      <sheetName val="ClockSynchronous_CT"/>
      <sheetName val="SCISimpleSPI_HW"/>
      <sheetName val="SPIClockSynchronous_HW"/>
      <sheetName val="ClockSynchronous_formul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B2:G39"/>
  <sheetViews>
    <sheetView zoomScale="85" zoomScaleNormal="85" workbookViewId="0"/>
  </sheetViews>
  <sheetFormatPr defaultColWidth="9.125" defaultRowHeight="13.5"/>
  <cols>
    <col min="1" max="1" width="4.25" customWidth="1"/>
    <col min="2" max="2" width="10.125" customWidth="1"/>
    <col min="3" max="3" width="15.25" style="16" bestFit="1" customWidth="1"/>
    <col min="4" max="4" width="18.875" customWidth="1"/>
    <col min="5" max="5" width="35.875" style="17" customWidth="1"/>
    <col min="6" max="6" width="44.375" customWidth="1"/>
    <col min="7" max="7" width="38.625" customWidth="1"/>
  </cols>
  <sheetData>
    <row r="2" spans="2:7" s="2" customFormat="1" ht="15.75">
      <c r="B2" s="1" t="s">
        <v>0</v>
      </c>
      <c r="C2" s="51"/>
      <c r="E2" s="3"/>
    </row>
    <row r="4" spans="2:7" ht="14.25">
      <c r="B4" s="4" t="s">
        <v>1</v>
      </c>
      <c r="C4" s="4" t="s">
        <v>2</v>
      </c>
      <c r="D4" s="4" t="s">
        <v>3</v>
      </c>
      <c r="E4" s="5" t="s">
        <v>4</v>
      </c>
      <c r="F4" s="6" t="s">
        <v>5</v>
      </c>
      <c r="G4" s="4" t="s">
        <v>6</v>
      </c>
    </row>
    <row r="5" spans="2:7" ht="14.25">
      <c r="B5" s="144">
        <v>0.01</v>
      </c>
      <c r="C5" s="52">
        <v>44669</v>
      </c>
      <c r="D5" s="7" t="s">
        <v>82</v>
      </c>
      <c r="E5" s="8" t="s">
        <v>84</v>
      </c>
      <c r="F5" s="9" t="s">
        <v>83</v>
      </c>
      <c r="G5" s="10" t="s">
        <v>85</v>
      </c>
    </row>
    <row r="6" spans="2:7" ht="14.25">
      <c r="B6" s="145"/>
      <c r="C6" s="52">
        <v>44672</v>
      </c>
      <c r="D6" s="7" t="s">
        <v>139</v>
      </c>
      <c r="E6" s="8" t="s">
        <v>140</v>
      </c>
      <c r="F6" s="11" t="s">
        <v>141</v>
      </c>
      <c r="G6" s="10" t="s">
        <v>85</v>
      </c>
    </row>
    <row r="7" spans="2:7" ht="14.25">
      <c r="B7" s="145"/>
      <c r="C7" s="52">
        <v>44676</v>
      </c>
      <c r="D7" s="7" t="s">
        <v>82</v>
      </c>
      <c r="E7" s="8" t="s">
        <v>171</v>
      </c>
      <c r="F7" s="11" t="s">
        <v>172</v>
      </c>
      <c r="G7" s="10" t="s">
        <v>85</v>
      </c>
    </row>
    <row r="8" spans="2:7" ht="14.25">
      <c r="B8" s="145"/>
      <c r="C8" s="52">
        <v>44676</v>
      </c>
      <c r="D8" s="7" t="s">
        <v>173</v>
      </c>
      <c r="E8" s="8" t="s">
        <v>283</v>
      </c>
      <c r="F8" s="11" t="s">
        <v>284</v>
      </c>
      <c r="G8" s="10" t="s">
        <v>85</v>
      </c>
    </row>
    <row r="9" spans="2:7" ht="14.25">
      <c r="B9" s="146"/>
      <c r="C9" s="52">
        <v>44679</v>
      </c>
      <c r="D9" s="7" t="s">
        <v>338</v>
      </c>
      <c r="E9" s="8" t="s">
        <v>339</v>
      </c>
      <c r="F9" s="11" t="s">
        <v>340</v>
      </c>
      <c r="G9" s="10" t="s">
        <v>85</v>
      </c>
    </row>
    <row r="10" spans="2:7" ht="14.25">
      <c r="B10" s="12"/>
      <c r="C10" s="52"/>
      <c r="D10" s="7"/>
      <c r="E10" s="8"/>
      <c r="F10" s="11"/>
      <c r="G10" s="10"/>
    </row>
    <row r="11" spans="2:7" ht="14.25">
      <c r="B11" s="13"/>
      <c r="C11" s="52"/>
      <c r="D11" s="7"/>
      <c r="E11" s="8"/>
      <c r="F11" s="11"/>
      <c r="G11" s="10"/>
    </row>
    <row r="12" spans="2:7" ht="14.25">
      <c r="B12" s="13"/>
      <c r="C12" s="52"/>
      <c r="D12" s="7"/>
      <c r="E12" s="8"/>
      <c r="F12" s="11"/>
      <c r="G12" s="10"/>
    </row>
    <row r="13" spans="2:7" ht="14.25">
      <c r="B13" s="13"/>
      <c r="C13" s="52"/>
      <c r="D13" s="7"/>
      <c r="E13" s="8"/>
      <c r="F13" s="11"/>
      <c r="G13" s="10"/>
    </row>
    <row r="14" spans="2:7" ht="14.25">
      <c r="B14" s="12"/>
      <c r="C14" s="52"/>
      <c r="D14" s="7"/>
      <c r="E14" s="14"/>
      <c r="F14" s="9"/>
      <c r="G14" s="10"/>
    </row>
    <row r="15" spans="2:7" ht="14.25">
      <c r="B15" s="18"/>
      <c r="C15" s="52"/>
      <c r="D15" s="7"/>
      <c r="E15" s="14"/>
      <c r="F15" s="9"/>
      <c r="G15" s="10"/>
    </row>
    <row r="16" spans="2:7" ht="14.25">
      <c r="B16" s="18"/>
      <c r="C16" s="52"/>
      <c r="D16" s="7"/>
      <c r="E16" s="14"/>
      <c r="F16" s="9"/>
      <c r="G16" s="10"/>
    </row>
    <row r="17" spans="2:7" ht="14.25">
      <c r="B17" s="18"/>
      <c r="C17" s="53"/>
      <c r="D17" s="15"/>
      <c r="E17" s="14"/>
      <c r="F17" s="9"/>
      <c r="G17" s="10"/>
    </row>
    <row r="18" spans="2:7" ht="14.25">
      <c r="B18" s="18"/>
      <c r="C18" s="53"/>
      <c r="D18" s="15"/>
      <c r="E18" s="14"/>
      <c r="F18" s="9"/>
      <c r="G18" s="10"/>
    </row>
    <row r="19" spans="2:7" ht="14.25">
      <c r="B19" s="18"/>
      <c r="C19" s="53"/>
      <c r="D19" s="15"/>
      <c r="E19" s="14"/>
      <c r="F19" s="9"/>
      <c r="G19" s="10"/>
    </row>
    <row r="20" spans="2:7" ht="14.25">
      <c r="B20" s="18"/>
      <c r="C20" s="53"/>
      <c r="D20" s="15"/>
      <c r="E20" s="14"/>
      <c r="F20" s="9"/>
      <c r="G20" s="10"/>
    </row>
    <row r="21" spans="2:7" ht="14.25">
      <c r="B21" s="18"/>
      <c r="C21" s="53"/>
      <c r="D21" s="15"/>
      <c r="E21" s="14"/>
      <c r="F21" s="9"/>
      <c r="G21" s="10"/>
    </row>
    <row r="22" spans="2:7" ht="14.25">
      <c r="B22" s="18"/>
      <c r="C22" s="53"/>
      <c r="D22" s="15"/>
      <c r="E22" s="14"/>
      <c r="F22" s="9"/>
      <c r="G22" s="10"/>
    </row>
    <row r="23" spans="2:7" ht="14.25">
      <c r="B23" s="18"/>
      <c r="C23" s="53"/>
      <c r="D23" s="15"/>
      <c r="E23" s="14"/>
      <c r="F23" s="19"/>
      <c r="G23" s="10"/>
    </row>
    <row r="24" spans="2:7" ht="14.25">
      <c r="B24" s="18"/>
      <c r="C24" s="53"/>
      <c r="D24" s="15"/>
      <c r="E24" s="8"/>
      <c r="F24" s="9"/>
      <c r="G24" s="10"/>
    </row>
    <row r="25" spans="2:7" ht="14.25">
      <c r="B25" s="18"/>
      <c r="C25" s="53"/>
      <c r="D25" s="15"/>
      <c r="E25" s="14"/>
      <c r="F25" s="9"/>
      <c r="G25" s="10"/>
    </row>
    <row r="26" spans="2:7" ht="14.25">
      <c r="B26" s="18"/>
      <c r="C26" s="53"/>
      <c r="D26" s="15"/>
      <c r="E26" s="14"/>
      <c r="F26" s="9"/>
      <c r="G26" s="10"/>
    </row>
    <row r="27" spans="2:7" ht="14.25">
      <c r="B27" s="18"/>
      <c r="C27" s="53"/>
      <c r="D27" s="15"/>
      <c r="E27" s="14"/>
      <c r="F27" s="9"/>
      <c r="G27" s="10"/>
    </row>
    <row r="28" spans="2:7" ht="14.25">
      <c r="B28" s="18"/>
      <c r="C28" s="53"/>
      <c r="D28" s="15"/>
      <c r="E28" s="14"/>
      <c r="F28" s="9"/>
      <c r="G28" s="10"/>
    </row>
    <row r="29" spans="2:7" ht="14.25">
      <c r="B29" s="18"/>
      <c r="C29" s="53"/>
      <c r="D29" s="15"/>
      <c r="E29" s="14"/>
      <c r="F29" s="9"/>
      <c r="G29" s="10"/>
    </row>
    <row r="30" spans="2:7" ht="14.25">
      <c r="B30" s="18"/>
      <c r="C30" s="53"/>
      <c r="D30" s="15"/>
      <c r="E30" s="8"/>
      <c r="F30" s="9"/>
      <c r="G30" s="10"/>
    </row>
    <row r="31" spans="2:7" ht="14.25">
      <c r="B31" s="18"/>
      <c r="C31" s="53"/>
      <c r="D31" s="15"/>
      <c r="E31" s="8"/>
      <c r="F31" s="9"/>
      <c r="G31" s="10"/>
    </row>
    <row r="32" spans="2:7" ht="14.25">
      <c r="B32" s="18"/>
      <c r="C32" s="53"/>
      <c r="D32" s="15"/>
      <c r="E32" s="8"/>
      <c r="F32" s="9"/>
      <c r="G32" s="10"/>
    </row>
    <row r="33" spans="2:7" ht="14.25">
      <c r="B33" s="18"/>
      <c r="C33" s="53"/>
      <c r="D33" s="15"/>
      <c r="E33" s="8"/>
      <c r="F33" s="9"/>
      <c r="G33" s="10"/>
    </row>
    <row r="34" spans="2:7" ht="14.25">
      <c r="B34" s="18"/>
      <c r="C34" s="53"/>
      <c r="D34" s="15"/>
      <c r="E34" s="8"/>
      <c r="F34" s="9"/>
      <c r="G34" s="10"/>
    </row>
    <row r="35" spans="2:7" ht="14.25">
      <c r="B35" s="18"/>
      <c r="C35" s="53"/>
      <c r="D35" s="15"/>
      <c r="E35" s="8"/>
      <c r="F35" s="9"/>
      <c r="G35" s="10"/>
    </row>
    <row r="36" spans="2:7" ht="14.25">
      <c r="B36" s="18"/>
      <c r="C36" s="53"/>
      <c r="D36" s="15"/>
      <c r="E36" s="8"/>
      <c r="F36" s="9"/>
      <c r="G36" s="10"/>
    </row>
    <row r="37" spans="2:7" ht="14.25">
      <c r="B37" s="18"/>
      <c r="C37" s="53"/>
      <c r="D37" s="15"/>
      <c r="E37" s="8"/>
      <c r="F37" s="9"/>
      <c r="G37" s="10"/>
    </row>
    <row r="38" spans="2:7" ht="14.25">
      <c r="B38" s="18"/>
      <c r="C38" s="53"/>
      <c r="D38" s="15"/>
      <c r="E38" s="8"/>
      <c r="F38" s="9"/>
      <c r="G38" s="10"/>
    </row>
    <row r="39" spans="2:7" ht="14.25">
      <c r="B39" s="18"/>
      <c r="C39" s="53"/>
      <c r="D39" s="15"/>
      <c r="E39" s="8"/>
      <c r="F39" s="9"/>
      <c r="G39" s="10"/>
    </row>
  </sheetData>
  <mergeCells count="1">
    <mergeCell ref="B5:B9"/>
  </mergeCells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50959-D502-4F78-8663-D66058B4DF6E}">
  <dimension ref="A1:P243"/>
  <sheetViews>
    <sheetView zoomScale="90" zoomScaleNormal="90" workbookViewId="0">
      <selection activeCell="F14" sqref="F14"/>
    </sheetView>
  </sheetViews>
  <sheetFormatPr defaultColWidth="9" defaultRowHeight="13.5"/>
  <cols>
    <col min="1" max="1" width="4.125" style="54" customWidth="1"/>
    <col min="2" max="2" width="4.875" style="26" customWidth="1"/>
    <col min="3" max="3" width="17.625" style="105" customWidth="1"/>
    <col min="4" max="4" width="75.875" style="105" customWidth="1"/>
    <col min="5" max="5" width="19.125" style="54" bestFit="1" customWidth="1"/>
    <col min="6" max="8" width="13.375" style="54" customWidth="1"/>
    <col min="9" max="16384" width="9" style="54"/>
  </cols>
  <sheetData>
    <row r="1" spans="1:8" ht="23.45" customHeight="1">
      <c r="B1" s="21"/>
      <c r="C1" s="113"/>
      <c r="E1" s="153" t="s">
        <v>333</v>
      </c>
      <c r="F1" s="153"/>
      <c r="G1" s="153"/>
      <c r="H1" s="153"/>
    </row>
    <row r="2" spans="1:8" ht="23.45" customHeight="1">
      <c r="B2" s="21"/>
      <c r="C2" s="113"/>
      <c r="E2" s="153"/>
      <c r="F2" s="153"/>
      <c r="G2" s="153"/>
      <c r="H2" s="153"/>
    </row>
    <row r="3" spans="1:8">
      <c r="B3" s="21"/>
      <c r="C3" s="113"/>
      <c r="E3" s="55" t="s">
        <v>13</v>
      </c>
      <c r="F3" s="154" t="s">
        <v>174</v>
      </c>
      <c r="G3" s="154"/>
      <c r="H3" s="154"/>
    </row>
    <row r="4" spans="1:8">
      <c r="B4" s="21"/>
      <c r="C4" s="113"/>
      <c r="E4" s="55" t="s">
        <v>14</v>
      </c>
      <c r="F4" s="132" t="s">
        <v>359</v>
      </c>
      <c r="G4" s="87"/>
      <c r="H4" s="55"/>
    </row>
    <row r="5" spans="1:8">
      <c r="B5" s="21"/>
      <c r="C5" s="113"/>
      <c r="E5" s="155" t="s">
        <v>15</v>
      </c>
      <c r="F5" s="132" t="s">
        <v>16</v>
      </c>
      <c r="G5" s="87" t="s">
        <v>17</v>
      </c>
      <c r="H5" s="87" t="s">
        <v>18</v>
      </c>
    </row>
    <row r="6" spans="1:8">
      <c r="B6" s="21"/>
      <c r="E6" s="156"/>
      <c r="F6" s="22">
        <v>44774</v>
      </c>
      <c r="G6" s="90"/>
      <c r="H6" s="23"/>
    </row>
    <row r="7" spans="1:8" ht="76.5">
      <c r="B7" s="21"/>
      <c r="E7" s="55" t="s">
        <v>19</v>
      </c>
      <c r="F7" s="91" t="s">
        <v>360</v>
      </c>
      <c r="G7" s="91"/>
      <c r="H7" s="25"/>
    </row>
    <row r="8" spans="1:8">
      <c r="E8" s="56" t="s">
        <v>20</v>
      </c>
      <c r="F8" s="27">
        <f xml:space="preserve"> COUNTIF(F$14:F$71,"OK")</f>
        <v>52</v>
      </c>
      <c r="G8" s="27">
        <f t="shared" ref="G8:H8" si="0" xml:space="preserve"> COUNTIF(G$14:G$240,"OK")</f>
        <v>0</v>
      </c>
      <c r="H8" s="27">
        <f t="shared" si="0"/>
        <v>0</v>
      </c>
    </row>
    <row r="9" spans="1:8">
      <c r="E9" s="55" t="s">
        <v>21</v>
      </c>
      <c r="F9" s="28">
        <f xml:space="preserve"> COUNTIF(F$14:F$71,"NT")</f>
        <v>0</v>
      </c>
      <c r="G9" s="28">
        <f t="shared" ref="G9:H9" si="1" xml:space="preserve"> COUNTIF(G$14:G$240,"NT")</f>
        <v>0</v>
      </c>
      <c r="H9" s="28">
        <f t="shared" si="1"/>
        <v>0</v>
      </c>
    </row>
    <row r="10" spans="1:8" ht="14.25">
      <c r="C10" s="106"/>
      <c r="D10" s="106"/>
      <c r="E10" s="55" t="s">
        <v>22</v>
      </c>
      <c r="F10" s="29">
        <f xml:space="preserve"> COUNTIF(F$14:F$71,"NG")</f>
        <v>0</v>
      </c>
      <c r="G10" s="29">
        <f t="shared" ref="G10:H10" si="2" xml:space="preserve"> COUNTIF(G$14:G$240,"NG")</f>
        <v>0</v>
      </c>
      <c r="H10" s="29">
        <f t="shared" si="2"/>
        <v>0</v>
      </c>
    </row>
    <row r="11" spans="1:8" ht="14.25">
      <c r="C11" s="106"/>
      <c r="D11" s="106"/>
    </row>
    <row r="12" spans="1:8" customFormat="1">
      <c r="A12" s="58"/>
      <c r="B12" s="159" t="s">
        <v>26</v>
      </c>
      <c r="C12" s="160"/>
      <c r="D12" s="160"/>
      <c r="E12" s="161"/>
      <c r="F12" s="165" t="s">
        <v>29</v>
      </c>
      <c r="G12" s="166"/>
      <c r="H12" s="167"/>
    </row>
    <row r="13" spans="1:8" customFormat="1">
      <c r="A13" s="58"/>
      <c r="B13" s="162"/>
      <c r="C13" s="163"/>
      <c r="D13" s="163"/>
      <c r="E13" s="164"/>
      <c r="F13" s="33" t="s">
        <v>16</v>
      </c>
      <c r="G13" s="33" t="s">
        <v>17</v>
      </c>
      <c r="H13" s="118" t="s">
        <v>18</v>
      </c>
    </row>
    <row r="14" spans="1:8" s="32" customFormat="1" ht="12.75">
      <c r="B14" s="34"/>
      <c r="C14" s="107" t="s">
        <v>30</v>
      </c>
      <c r="D14" s="108"/>
      <c r="E14" s="59"/>
      <c r="F14" s="60" t="s">
        <v>361</v>
      </c>
      <c r="G14" s="60"/>
      <c r="H14" s="60"/>
    </row>
    <row r="15" spans="1:8" s="32" customFormat="1" ht="12.75">
      <c r="B15" s="31">
        <f>B14+1</f>
        <v>1</v>
      </c>
      <c r="C15" s="96" t="s">
        <v>23</v>
      </c>
      <c r="D15" s="96"/>
      <c r="E15" s="61"/>
      <c r="F15" s="60" t="s">
        <v>361</v>
      </c>
      <c r="G15" s="60"/>
      <c r="H15" s="60"/>
    </row>
    <row r="16" spans="1:8" s="32" customFormat="1" ht="12.75">
      <c r="B16" s="31">
        <f t="shared" ref="B16:B47" si="3">B15+1</f>
        <v>2</v>
      </c>
      <c r="C16" s="96" t="s">
        <v>40</v>
      </c>
      <c r="D16" s="96" t="s">
        <v>44</v>
      </c>
      <c r="E16" s="61"/>
      <c r="F16" s="60" t="s">
        <v>361</v>
      </c>
      <c r="G16" s="60"/>
      <c r="H16" s="60"/>
    </row>
    <row r="17" spans="2:8" s="32" customFormat="1" ht="12.75">
      <c r="B17" s="31">
        <f t="shared" si="3"/>
        <v>3</v>
      </c>
      <c r="C17" s="96" t="s">
        <v>31</v>
      </c>
      <c r="D17" s="96" t="s">
        <v>193</v>
      </c>
      <c r="E17" s="61"/>
      <c r="F17" s="60" t="s">
        <v>361</v>
      </c>
      <c r="G17" s="60"/>
      <c r="H17" s="60"/>
    </row>
    <row r="18" spans="2:8" s="32" customFormat="1" ht="12.75">
      <c r="B18" s="31">
        <f t="shared" si="3"/>
        <v>4</v>
      </c>
      <c r="C18" s="96" t="s">
        <v>32</v>
      </c>
      <c r="D18" s="96" t="s">
        <v>33</v>
      </c>
      <c r="E18" s="61"/>
      <c r="F18" s="60" t="s">
        <v>361</v>
      </c>
      <c r="G18" s="60"/>
      <c r="H18" s="60"/>
    </row>
    <row r="19" spans="2:8" s="32" customFormat="1" ht="12.75">
      <c r="B19" s="31">
        <f t="shared" si="3"/>
        <v>5</v>
      </c>
      <c r="C19" s="96" t="s">
        <v>34</v>
      </c>
      <c r="D19" s="96" t="s">
        <v>33</v>
      </c>
      <c r="E19" s="61"/>
      <c r="F19" s="60" t="s">
        <v>361</v>
      </c>
      <c r="G19" s="60"/>
      <c r="H19" s="60"/>
    </row>
    <row r="20" spans="2:8" s="32" customFormat="1" ht="12.75">
      <c r="B20" s="31">
        <f t="shared" si="3"/>
        <v>6</v>
      </c>
      <c r="C20" s="96" t="s">
        <v>24</v>
      </c>
      <c r="D20" s="96"/>
      <c r="E20" s="61"/>
      <c r="F20" s="60" t="s">
        <v>361</v>
      </c>
      <c r="G20" s="60"/>
      <c r="H20" s="60"/>
    </row>
    <row r="21" spans="2:8" s="32" customFormat="1" ht="12.75">
      <c r="B21" s="31">
        <f t="shared" si="3"/>
        <v>7</v>
      </c>
      <c r="C21" s="96" t="s">
        <v>175</v>
      </c>
      <c r="D21" s="96"/>
      <c r="E21" s="61"/>
      <c r="F21" s="60" t="s">
        <v>361</v>
      </c>
      <c r="G21" s="60"/>
      <c r="H21" s="60"/>
    </row>
    <row r="22" spans="2:8" s="32" customFormat="1" ht="12.75">
      <c r="B22" s="38"/>
      <c r="C22" s="109"/>
      <c r="D22" s="101"/>
      <c r="E22" s="63"/>
      <c r="F22" s="64"/>
      <c r="G22" s="64"/>
      <c r="H22" s="65"/>
    </row>
    <row r="23" spans="2:8" s="32" customFormat="1" ht="12.75">
      <c r="B23" s="31">
        <f t="shared" si="3"/>
        <v>1</v>
      </c>
      <c r="C23" s="96" t="s">
        <v>23</v>
      </c>
      <c r="D23" s="96"/>
      <c r="E23" s="61"/>
      <c r="F23" s="60" t="s">
        <v>361</v>
      </c>
      <c r="G23" s="60"/>
      <c r="H23" s="60"/>
    </row>
    <row r="24" spans="2:8" s="32" customFormat="1" ht="12.75">
      <c r="B24" s="31">
        <f t="shared" si="3"/>
        <v>2</v>
      </c>
      <c r="C24" s="96" t="s">
        <v>40</v>
      </c>
      <c r="D24" s="96" t="s">
        <v>43</v>
      </c>
      <c r="E24" s="61"/>
      <c r="F24" s="60" t="s">
        <v>361</v>
      </c>
      <c r="G24" s="60"/>
      <c r="H24" s="60"/>
    </row>
    <row r="25" spans="2:8" s="32" customFormat="1" ht="12.75">
      <c r="B25" s="31">
        <f t="shared" si="3"/>
        <v>3</v>
      </c>
      <c r="C25" s="96" t="s">
        <v>31</v>
      </c>
      <c r="D25" s="96" t="s">
        <v>194</v>
      </c>
      <c r="E25" s="61"/>
      <c r="F25" s="60" t="s">
        <v>361</v>
      </c>
      <c r="G25" s="60"/>
      <c r="H25" s="60"/>
    </row>
    <row r="26" spans="2:8" s="32" customFormat="1" ht="12.75">
      <c r="B26" s="31">
        <f t="shared" si="3"/>
        <v>4</v>
      </c>
      <c r="C26" s="96" t="s">
        <v>32</v>
      </c>
      <c r="D26" s="96" t="s">
        <v>33</v>
      </c>
      <c r="E26" s="61"/>
      <c r="F26" s="60" t="s">
        <v>361</v>
      </c>
      <c r="G26" s="60"/>
      <c r="H26" s="60"/>
    </row>
    <row r="27" spans="2:8" s="32" customFormat="1" ht="12.75">
      <c r="B27" s="31">
        <f t="shared" si="3"/>
        <v>5</v>
      </c>
      <c r="C27" s="96" t="s">
        <v>34</v>
      </c>
      <c r="D27" s="96" t="s">
        <v>33</v>
      </c>
      <c r="E27" s="61"/>
      <c r="F27" s="60" t="s">
        <v>361</v>
      </c>
      <c r="G27" s="60"/>
      <c r="H27" s="60"/>
    </row>
    <row r="28" spans="2:8" s="32" customFormat="1" ht="12.75">
      <c r="B28" s="31">
        <f t="shared" si="3"/>
        <v>6</v>
      </c>
      <c r="C28" s="96" t="s">
        <v>24</v>
      </c>
      <c r="D28" s="96"/>
      <c r="E28" s="61"/>
      <c r="F28" s="60" t="s">
        <v>361</v>
      </c>
      <c r="G28" s="60"/>
      <c r="H28" s="60"/>
    </row>
    <row r="29" spans="2:8" s="32" customFormat="1" ht="12.75">
      <c r="B29" s="31">
        <f t="shared" si="3"/>
        <v>7</v>
      </c>
      <c r="C29" s="96" t="s">
        <v>36</v>
      </c>
      <c r="D29" s="96"/>
      <c r="E29" s="61"/>
      <c r="F29" s="60" t="s">
        <v>361</v>
      </c>
      <c r="G29" s="60"/>
      <c r="H29" s="60"/>
    </row>
    <row r="30" spans="2:8" s="32" customFormat="1" ht="12.75">
      <c r="B30" s="38"/>
      <c r="C30" s="109"/>
      <c r="D30" s="101"/>
      <c r="E30" s="63"/>
      <c r="F30" s="64"/>
      <c r="G30" s="64"/>
      <c r="H30" s="65"/>
    </row>
    <row r="31" spans="2:8" s="32" customFormat="1" ht="12.75">
      <c r="B31" s="31">
        <f t="shared" si="3"/>
        <v>1</v>
      </c>
      <c r="C31" s="96" t="s">
        <v>23</v>
      </c>
      <c r="D31" s="96"/>
      <c r="E31" s="61"/>
      <c r="F31" s="60" t="s">
        <v>361</v>
      </c>
      <c r="G31" s="60"/>
      <c r="H31" s="60"/>
    </row>
    <row r="32" spans="2:8" s="32" customFormat="1" ht="12.75">
      <c r="B32" s="31">
        <f t="shared" si="3"/>
        <v>2</v>
      </c>
      <c r="C32" s="96" t="s">
        <v>40</v>
      </c>
      <c r="D32" s="96" t="s">
        <v>42</v>
      </c>
      <c r="E32" s="61"/>
      <c r="F32" s="60" t="s">
        <v>361</v>
      </c>
      <c r="G32" s="60"/>
      <c r="H32" s="60"/>
    </row>
    <row r="33" spans="2:8" s="32" customFormat="1" ht="12.75">
      <c r="B33" s="31">
        <f t="shared" si="3"/>
        <v>3</v>
      </c>
      <c r="C33" s="96" t="s">
        <v>31</v>
      </c>
      <c r="D33" s="96" t="s">
        <v>195</v>
      </c>
      <c r="E33" s="61"/>
      <c r="F33" s="60" t="s">
        <v>361</v>
      </c>
      <c r="G33" s="60"/>
      <c r="H33" s="60"/>
    </row>
    <row r="34" spans="2:8" s="32" customFormat="1" ht="12.75">
      <c r="B34" s="31">
        <f t="shared" si="3"/>
        <v>4</v>
      </c>
      <c r="C34" s="96" t="s">
        <v>32</v>
      </c>
      <c r="D34" s="96" t="s">
        <v>33</v>
      </c>
      <c r="E34" s="61"/>
      <c r="F34" s="60" t="s">
        <v>361</v>
      </c>
      <c r="G34" s="60"/>
      <c r="H34" s="60"/>
    </row>
    <row r="35" spans="2:8" s="32" customFormat="1" ht="12.75">
      <c r="B35" s="31">
        <f t="shared" si="3"/>
        <v>5</v>
      </c>
      <c r="C35" s="96" t="s">
        <v>34</v>
      </c>
      <c r="D35" s="96" t="s">
        <v>33</v>
      </c>
      <c r="E35" s="61"/>
      <c r="F35" s="60" t="s">
        <v>361</v>
      </c>
      <c r="G35" s="60"/>
      <c r="H35" s="60"/>
    </row>
    <row r="36" spans="2:8" s="32" customFormat="1" ht="12.75">
      <c r="B36" s="31">
        <f t="shared" si="3"/>
        <v>6</v>
      </c>
      <c r="C36" s="96" t="s">
        <v>24</v>
      </c>
      <c r="D36" s="96"/>
      <c r="E36" s="61"/>
      <c r="F36" s="60" t="s">
        <v>361</v>
      </c>
      <c r="G36" s="60"/>
      <c r="H36" s="60"/>
    </row>
    <row r="37" spans="2:8" s="32" customFormat="1" ht="12.75">
      <c r="B37" s="31">
        <f t="shared" si="3"/>
        <v>7</v>
      </c>
      <c r="C37" s="96" t="s">
        <v>37</v>
      </c>
      <c r="D37" s="96"/>
      <c r="E37" s="61"/>
      <c r="F37" s="60" t="s">
        <v>361</v>
      </c>
      <c r="G37" s="60"/>
      <c r="H37" s="60"/>
    </row>
    <row r="38" spans="2:8" s="32" customFormat="1" ht="12.75">
      <c r="B38" s="38"/>
      <c r="C38" s="109"/>
      <c r="D38" s="101"/>
      <c r="E38" s="63"/>
      <c r="F38" s="64"/>
      <c r="G38" s="64"/>
      <c r="H38" s="65"/>
    </row>
    <row r="39" spans="2:8" s="32" customFormat="1" ht="12.75">
      <c r="B39" s="31">
        <f t="shared" si="3"/>
        <v>1</v>
      </c>
      <c r="C39" s="96" t="s">
        <v>23</v>
      </c>
      <c r="D39" s="96"/>
      <c r="E39" s="61"/>
      <c r="F39" s="60" t="s">
        <v>361</v>
      </c>
      <c r="G39" s="60"/>
      <c r="H39" s="60"/>
    </row>
    <row r="40" spans="2:8" s="32" customFormat="1" ht="12.75">
      <c r="B40" s="31">
        <f t="shared" si="3"/>
        <v>2</v>
      </c>
      <c r="C40" s="96" t="s">
        <v>40</v>
      </c>
      <c r="D40" s="96" t="s">
        <v>196</v>
      </c>
      <c r="E40" s="61"/>
      <c r="F40" s="60" t="s">
        <v>361</v>
      </c>
      <c r="G40" s="60"/>
      <c r="H40" s="60"/>
    </row>
    <row r="41" spans="2:8" s="32" customFormat="1" ht="12.75">
      <c r="B41" s="31">
        <f t="shared" si="3"/>
        <v>3</v>
      </c>
      <c r="C41" s="96" t="s">
        <v>31</v>
      </c>
      <c r="D41" s="96" t="s">
        <v>197</v>
      </c>
      <c r="E41" s="61"/>
      <c r="F41" s="60" t="s">
        <v>361</v>
      </c>
      <c r="G41" s="60"/>
      <c r="H41" s="60"/>
    </row>
    <row r="42" spans="2:8" s="32" customFormat="1" ht="12.75">
      <c r="B42" s="31">
        <f t="shared" si="3"/>
        <v>4</v>
      </c>
      <c r="C42" s="96" t="s">
        <v>32</v>
      </c>
      <c r="D42" s="96" t="s">
        <v>198</v>
      </c>
      <c r="E42" s="61"/>
      <c r="F42" s="60" t="s">
        <v>361</v>
      </c>
      <c r="G42" s="60"/>
      <c r="H42" s="60"/>
    </row>
    <row r="43" spans="2:8" s="32" customFormat="1" ht="12.75">
      <c r="B43" s="31">
        <f t="shared" si="3"/>
        <v>5</v>
      </c>
      <c r="C43" s="96" t="s">
        <v>199</v>
      </c>
      <c r="D43" s="96" t="s">
        <v>200</v>
      </c>
      <c r="E43" s="61"/>
      <c r="F43" s="60" t="s">
        <v>361</v>
      </c>
      <c r="G43" s="60"/>
      <c r="H43" s="60"/>
    </row>
    <row r="44" spans="2:8" s="32" customFormat="1" ht="12.75">
      <c r="B44" s="31">
        <f t="shared" si="3"/>
        <v>6</v>
      </c>
      <c r="C44" s="96" t="s">
        <v>34</v>
      </c>
      <c r="D44" s="96" t="s">
        <v>201</v>
      </c>
      <c r="E44" s="61"/>
      <c r="F44" s="60" t="s">
        <v>361</v>
      </c>
      <c r="G44" s="60"/>
      <c r="H44" s="60"/>
    </row>
    <row r="45" spans="2:8" s="32" customFormat="1" ht="12.75">
      <c r="B45" s="31">
        <f t="shared" si="3"/>
        <v>7</v>
      </c>
      <c r="C45" s="96" t="s">
        <v>199</v>
      </c>
      <c r="D45" s="96" t="s">
        <v>202</v>
      </c>
      <c r="E45" s="61"/>
      <c r="F45" s="60" t="s">
        <v>361</v>
      </c>
      <c r="G45" s="60"/>
      <c r="H45" s="60"/>
    </row>
    <row r="46" spans="2:8" s="32" customFormat="1" ht="12.75">
      <c r="B46" s="31">
        <f t="shared" si="3"/>
        <v>8</v>
      </c>
      <c r="C46" s="96" t="s">
        <v>24</v>
      </c>
      <c r="D46" s="96"/>
      <c r="E46" s="61"/>
      <c r="F46" s="60" t="s">
        <v>361</v>
      </c>
      <c r="G46" s="60"/>
      <c r="H46" s="60"/>
    </row>
    <row r="47" spans="2:8" s="32" customFormat="1" ht="12.75">
      <c r="B47" s="31">
        <f t="shared" si="3"/>
        <v>9</v>
      </c>
      <c r="C47" s="96" t="s">
        <v>203</v>
      </c>
      <c r="D47" s="96"/>
      <c r="E47" s="61"/>
      <c r="F47" s="60" t="s">
        <v>361</v>
      </c>
      <c r="G47" s="60"/>
      <c r="H47" s="60"/>
    </row>
    <row r="48" spans="2:8" s="32" customFormat="1" ht="12.75">
      <c r="B48" s="38"/>
      <c r="C48" s="109"/>
      <c r="D48" s="101"/>
      <c r="E48" s="63"/>
      <c r="F48" s="64"/>
      <c r="G48" s="64"/>
      <c r="H48" s="65"/>
    </row>
    <row r="49" spans="2:8" s="32" customFormat="1" ht="12.75">
      <c r="B49" s="31">
        <f>B14+1</f>
        <v>1</v>
      </c>
      <c r="C49" s="96" t="s">
        <v>23</v>
      </c>
      <c r="D49" s="96"/>
      <c r="E49" s="61"/>
      <c r="F49" s="60" t="s">
        <v>361</v>
      </c>
      <c r="G49" s="60"/>
      <c r="H49" s="60"/>
    </row>
    <row r="50" spans="2:8" s="32" customFormat="1" ht="12.75">
      <c r="B50" s="31">
        <f t="shared" ref="B50:B57" si="4">B49+1</f>
        <v>2</v>
      </c>
      <c r="C50" s="96" t="s">
        <v>40</v>
      </c>
      <c r="D50" s="96" t="s">
        <v>204</v>
      </c>
      <c r="E50" s="61"/>
      <c r="F50" s="60" t="s">
        <v>361</v>
      </c>
      <c r="G50" s="60"/>
      <c r="H50" s="60"/>
    </row>
    <row r="51" spans="2:8" s="32" customFormat="1" ht="12.75">
      <c r="B51" s="31">
        <f t="shared" si="4"/>
        <v>3</v>
      </c>
      <c r="C51" s="96" t="s">
        <v>31</v>
      </c>
      <c r="D51" s="96" t="s">
        <v>205</v>
      </c>
      <c r="E51" s="61"/>
      <c r="F51" s="60" t="s">
        <v>361</v>
      </c>
      <c r="G51" s="60"/>
      <c r="H51" s="60"/>
    </row>
    <row r="52" spans="2:8" s="32" customFormat="1" ht="12.75">
      <c r="B52" s="31">
        <f t="shared" si="4"/>
        <v>4</v>
      </c>
      <c r="C52" s="96" t="s">
        <v>32</v>
      </c>
      <c r="D52" s="96" t="s">
        <v>206</v>
      </c>
      <c r="E52" s="61"/>
      <c r="F52" s="60" t="s">
        <v>361</v>
      </c>
      <c r="G52" s="60"/>
      <c r="H52" s="60"/>
    </row>
    <row r="53" spans="2:8" s="32" customFormat="1" ht="12.75">
      <c r="B53" s="31">
        <f t="shared" si="4"/>
        <v>5</v>
      </c>
      <c r="C53" s="96" t="s">
        <v>199</v>
      </c>
      <c r="D53" s="96" t="s">
        <v>207</v>
      </c>
      <c r="E53" s="61"/>
      <c r="F53" s="60" t="s">
        <v>361</v>
      </c>
      <c r="G53" s="60"/>
      <c r="H53" s="60"/>
    </row>
    <row r="54" spans="2:8" s="32" customFormat="1" ht="12.75">
      <c r="B54" s="31">
        <f t="shared" si="4"/>
        <v>6</v>
      </c>
      <c r="C54" s="96" t="s">
        <v>34</v>
      </c>
      <c r="D54" s="96" t="s">
        <v>201</v>
      </c>
      <c r="E54" s="61"/>
      <c r="F54" s="60" t="s">
        <v>361</v>
      </c>
      <c r="G54" s="60"/>
      <c r="H54" s="60"/>
    </row>
    <row r="55" spans="2:8" s="32" customFormat="1" ht="12.75">
      <c r="B55" s="31">
        <f t="shared" si="4"/>
        <v>7</v>
      </c>
      <c r="C55" s="96" t="s">
        <v>199</v>
      </c>
      <c r="D55" s="96" t="s">
        <v>208</v>
      </c>
      <c r="E55" s="61"/>
      <c r="F55" s="60" t="s">
        <v>361</v>
      </c>
      <c r="G55" s="60"/>
      <c r="H55" s="60"/>
    </row>
    <row r="56" spans="2:8" s="32" customFormat="1" ht="12.75">
      <c r="B56" s="31">
        <f t="shared" si="4"/>
        <v>8</v>
      </c>
      <c r="C56" s="96" t="s">
        <v>24</v>
      </c>
      <c r="D56" s="96"/>
      <c r="E56" s="61"/>
      <c r="F56" s="60" t="s">
        <v>361</v>
      </c>
      <c r="G56" s="60"/>
      <c r="H56" s="60"/>
    </row>
    <row r="57" spans="2:8" s="32" customFormat="1" ht="12.75">
      <c r="B57" s="31">
        <f t="shared" si="4"/>
        <v>9</v>
      </c>
      <c r="C57" s="96" t="s">
        <v>209</v>
      </c>
      <c r="D57" s="96"/>
      <c r="E57" s="61"/>
      <c r="F57" s="60" t="s">
        <v>361</v>
      </c>
      <c r="G57" s="60"/>
      <c r="H57" s="60"/>
    </row>
    <row r="58" spans="2:8" s="32" customFormat="1" ht="12.75">
      <c r="B58" s="38"/>
      <c r="C58" s="109"/>
      <c r="D58" s="101"/>
      <c r="E58" s="63"/>
      <c r="F58" s="64"/>
      <c r="G58" s="64"/>
      <c r="H58" s="65"/>
    </row>
    <row r="59" spans="2:8" s="32" customFormat="1" ht="12.75">
      <c r="B59" s="31">
        <f>B58+1</f>
        <v>1</v>
      </c>
      <c r="C59" s="96" t="s">
        <v>23</v>
      </c>
      <c r="D59" s="96"/>
      <c r="E59" s="61"/>
      <c r="F59" s="60" t="s">
        <v>361</v>
      </c>
      <c r="G59" s="60"/>
      <c r="H59" s="60"/>
    </row>
    <row r="60" spans="2:8" s="32" customFormat="1" ht="12.75">
      <c r="B60" s="31">
        <f t="shared" ref="B60:B67" si="5">B59+1</f>
        <v>2</v>
      </c>
      <c r="C60" s="96" t="s">
        <v>40</v>
      </c>
      <c r="D60" s="96" t="s">
        <v>210</v>
      </c>
      <c r="E60" s="61"/>
      <c r="F60" s="60" t="s">
        <v>361</v>
      </c>
      <c r="G60" s="60"/>
      <c r="H60" s="60"/>
    </row>
    <row r="61" spans="2:8" s="32" customFormat="1" ht="12.75">
      <c r="B61" s="31">
        <f t="shared" si="5"/>
        <v>3</v>
      </c>
      <c r="C61" s="96" t="s">
        <v>31</v>
      </c>
      <c r="D61" s="96" t="s">
        <v>211</v>
      </c>
      <c r="E61" s="61"/>
      <c r="F61" s="60" t="s">
        <v>361</v>
      </c>
      <c r="G61" s="60"/>
      <c r="H61" s="60"/>
    </row>
    <row r="62" spans="2:8" s="32" customFormat="1" ht="12.75">
      <c r="B62" s="31">
        <f t="shared" si="5"/>
        <v>4</v>
      </c>
      <c r="C62" s="96" t="s">
        <v>32</v>
      </c>
      <c r="D62" s="96" t="s">
        <v>206</v>
      </c>
      <c r="E62" s="61"/>
      <c r="F62" s="60" t="s">
        <v>361</v>
      </c>
      <c r="G62" s="60"/>
      <c r="H62" s="60"/>
    </row>
    <row r="63" spans="2:8" s="32" customFormat="1" ht="12.75">
      <c r="B63" s="31">
        <f t="shared" si="5"/>
        <v>5</v>
      </c>
      <c r="C63" s="96" t="s">
        <v>199</v>
      </c>
      <c r="D63" s="96" t="s">
        <v>207</v>
      </c>
      <c r="E63" s="61"/>
      <c r="F63" s="60" t="s">
        <v>361</v>
      </c>
      <c r="G63" s="60"/>
      <c r="H63" s="60"/>
    </row>
    <row r="64" spans="2:8" s="32" customFormat="1" ht="12.75">
      <c r="B64" s="31">
        <f t="shared" si="5"/>
        <v>6</v>
      </c>
      <c r="C64" s="96" t="s">
        <v>34</v>
      </c>
      <c r="D64" s="96" t="s">
        <v>201</v>
      </c>
      <c r="E64" s="61"/>
      <c r="F64" s="60" t="s">
        <v>361</v>
      </c>
      <c r="G64" s="60"/>
      <c r="H64" s="60"/>
    </row>
    <row r="65" spans="2:8" s="32" customFormat="1" ht="12.75">
      <c r="B65" s="31">
        <f t="shared" si="5"/>
        <v>7</v>
      </c>
      <c r="C65" s="96" t="s">
        <v>199</v>
      </c>
      <c r="D65" s="96" t="s">
        <v>212</v>
      </c>
      <c r="E65" s="61"/>
      <c r="F65" s="60" t="s">
        <v>361</v>
      </c>
      <c r="G65" s="60"/>
      <c r="H65" s="60"/>
    </row>
    <row r="66" spans="2:8" s="32" customFormat="1" ht="12.75">
      <c r="B66" s="31">
        <f t="shared" si="5"/>
        <v>8</v>
      </c>
      <c r="C66" s="96" t="s">
        <v>24</v>
      </c>
      <c r="D66" s="96"/>
      <c r="E66" s="61"/>
      <c r="F66" s="60" t="s">
        <v>361</v>
      </c>
      <c r="G66" s="60"/>
      <c r="H66" s="60"/>
    </row>
    <row r="67" spans="2:8" s="32" customFormat="1" ht="12.75">
      <c r="B67" s="31">
        <f t="shared" si="5"/>
        <v>9</v>
      </c>
      <c r="C67" s="96" t="s">
        <v>213</v>
      </c>
      <c r="D67" s="96"/>
      <c r="E67" s="61"/>
      <c r="F67" s="60" t="s">
        <v>361</v>
      </c>
      <c r="G67" s="60"/>
      <c r="H67" s="60"/>
    </row>
    <row r="68" spans="2:8" s="32" customFormat="1" ht="12.75">
      <c r="B68" s="38"/>
      <c r="C68" s="109"/>
      <c r="D68" s="101"/>
      <c r="E68" s="63"/>
      <c r="F68" s="64"/>
      <c r="G68" s="64"/>
      <c r="H68" s="65"/>
    </row>
    <row r="69" spans="2:8" s="32" customFormat="1" ht="12.75">
      <c r="B69" s="31">
        <f t="shared" ref="B69:B77" si="6">B68+1</f>
        <v>1</v>
      </c>
      <c r="C69" s="96" t="s">
        <v>23</v>
      </c>
      <c r="D69" s="96"/>
      <c r="E69" s="61"/>
      <c r="F69" s="60" t="s">
        <v>361</v>
      </c>
      <c r="G69" s="60"/>
      <c r="H69" s="60"/>
    </row>
    <row r="70" spans="2:8" s="32" customFormat="1" ht="12.75">
      <c r="B70" s="31">
        <f t="shared" si="6"/>
        <v>2</v>
      </c>
      <c r="C70" s="96" t="s">
        <v>40</v>
      </c>
      <c r="D70" s="96" t="s">
        <v>214</v>
      </c>
      <c r="E70" s="61"/>
      <c r="F70" s="60" t="s">
        <v>361</v>
      </c>
      <c r="G70" s="60"/>
      <c r="H70" s="60"/>
    </row>
    <row r="71" spans="2:8" s="32" customFormat="1" ht="12.75">
      <c r="B71" s="31">
        <f t="shared" si="6"/>
        <v>3</v>
      </c>
      <c r="C71" s="96" t="s">
        <v>31</v>
      </c>
      <c r="D71" s="96" t="s">
        <v>215</v>
      </c>
      <c r="E71" s="61"/>
      <c r="F71" s="60" t="s">
        <v>361</v>
      </c>
      <c r="G71" s="60"/>
      <c r="H71" s="60"/>
    </row>
    <row r="72" spans="2:8" s="32" customFormat="1" ht="12.75">
      <c r="B72" s="31">
        <f t="shared" si="6"/>
        <v>4</v>
      </c>
      <c r="C72" s="96" t="s">
        <v>32</v>
      </c>
      <c r="D72" s="96" t="s">
        <v>216</v>
      </c>
      <c r="E72" s="61"/>
      <c r="F72" s="60" t="s">
        <v>361</v>
      </c>
      <c r="G72" s="60"/>
      <c r="H72" s="60"/>
    </row>
    <row r="73" spans="2:8" s="32" customFormat="1" ht="12.75">
      <c r="B73" s="31">
        <f t="shared" si="6"/>
        <v>5</v>
      </c>
      <c r="C73" s="96" t="s">
        <v>199</v>
      </c>
      <c r="D73" s="96" t="s">
        <v>217</v>
      </c>
      <c r="E73" s="61"/>
      <c r="F73" s="60" t="s">
        <v>361</v>
      </c>
      <c r="G73" s="60"/>
      <c r="H73" s="60"/>
    </row>
    <row r="74" spans="2:8" s="32" customFormat="1" ht="12.75">
      <c r="B74" s="31">
        <f t="shared" si="6"/>
        <v>6</v>
      </c>
      <c r="C74" s="96" t="s">
        <v>34</v>
      </c>
      <c r="D74" s="96" t="s">
        <v>201</v>
      </c>
      <c r="E74" s="61"/>
      <c r="F74" s="60" t="s">
        <v>361</v>
      </c>
      <c r="G74" s="60"/>
      <c r="H74" s="60"/>
    </row>
    <row r="75" spans="2:8" s="32" customFormat="1" ht="12.75">
      <c r="B75" s="31">
        <f t="shared" si="6"/>
        <v>7</v>
      </c>
      <c r="C75" s="96" t="s">
        <v>199</v>
      </c>
      <c r="D75" s="96" t="s">
        <v>218</v>
      </c>
      <c r="E75" s="61"/>
      <c r="F75" s="60" t="s">
        <v>361</v>
      </c>
      <c r="G75" s="60"/>
      <c r="H75" s="60"/>
    </row>
    <row r="76" spans="2:8" s="32" customFormat="1" ht="12.75">
      <c r="B76" s="31">
        <f t="shared" si="6"/>
        <v>8</v>
      </c>
      <c r="C76" s="96" t="s">
        <v>24</v>
      </c>
      <c r="D76" s="96"/>
      <c r="E76" s="61"/>
      <c r="F76" s="60" t="s">
        <v>361</v>
      </c>
      <c r="G76" s="60"/>
      <c r="H76" s="60"/>
    </row>
    <row r="77" spans="2:8" s="32" customFormat="1" ht="12.75">
      <c r="B77" s="31">
        <f t="shared" si="6"/>
        <v>9</v>
      </c>
      <c r="C77" s="96" t="s">
        <v>219</v>
      </c>
      <c r="D77" s="96"/>
      <c r="E77" s="61"/>
      <c r="F77" s="60" t="s">
        <v>361</v>
      </c>
      <c r="G77" s="60"/>
      <c r="H77" s="60"/>
    </row>
    <row r="78" spans="2:8" s="32" customFormat="1" ht="12.75">
      <c r="B78" s="38"/>
      <c r="C78" s="109"/>
      <c r="D78" s="101"/>
      <c r="E78" s="63"/>
      <c r="F78" s="64"/>
      <c r="G78" s="64"/>
      <c r="H78" s="65"/>
    </row>
    <row r="79" spans="2:8" s="32" customFormat="1" ht="12.75">
      <c r="B79" s="31">
        <f>B78+1</f>
        <v>1</v>
      </c>
      <c r="C79" s="96" t="s">
        <v>23</v>
      </c>
      <c r="D79" s="96"/>
      <c r="E79" s="61"/>
      <c r="F79" s="60" t="s">
        <v>361</v>
      </c>
      <c r="G79" s="60"/>
      <c r="H79" s="60"/>
    </row>
    <row r="80" spans="2:8" s="32" customFormat="1" ht="12.75">
      <c r="B80" s="31">
        <f t="shared" ref="B80:B87" si="7">B79+1</f>
        <v>2</v>
      </c>
      <c r="C80" s="96" t="s">
        <v>40</v>
      </c>
      <c r="D80" s="96" t="s">
        <v>220</v>
      </c>
      <c r="E80" s="61"/>
      <c r="F80" s="60" t="s">
        <v>361</v>
      </c>
      <c r="G80" s="60"/>
      <c r="H80" s="60"/>
    </row>
    <row r="81" spans="2:8" s="32" customFormat="1" ht="12.75">
      <c r="B81" s="31">
        <f t="shared" si="7"/>
        <v>3</v>
      </c>
      <c r="C81" s="96" t="s">
        <v>31</v>
      </c>
      <c r="D81" s="96" t="s">
        <v>221</v>
      </c>
      <c r="E81" s="61"/>
      <c r="F81" s="60" t="s">
        <v>361</v>
      </c>
      <c r="G81" s="60"/>
      <c r="H81" s="60"/>
    </row>
    <row r="82" spans="2:8" s="32" customFormat="1" ht="12.75">
      <c r="B82" s="31">
        <f t="shared" si="7"/>
        <v>4</v>
      </c>
      <c r="C82" s="96" t="s">
        <v>32</v>
      </c>
      <c r="D82" s="96" t="s">
        <v>222</v>
      </c>
      <c r="E82" s="61"/>
      <c r="F82" s="60" t="s">
        <v>361</v>
      </c>
      <c r="G82" s="60"/>
      <c r="H82" s="60"/>
    </row>
    <row r="83" spans="2:8" s="32" customFormat="1" ht="12.75">
      <c r="B83" s="31">
        <f t="shared" si="7"/>
        <v>5</v>
      </c>
      <c r="C83" s="96" t="s">
        <v>199</v>
      </c>
      <c r="D83" s="96" t="s">
        <v>223</v>
      </c>
      <c r="E83" s="61"/>
      <c r="F83" s="60" t="s">
        <v>361</v>
      </c>
      <c r="G83" s="60"/>
      <c r="H83" s="60"/>
    </row>
    <row r="84" spans="2:8" s="32" customFormat="1" ht="12.75">
      <c r="B84" s="31">
        <f t="shared" si="7"/>
        <v>6</v>
      </c>
      <c r="C84" s="96" t="s">
        <v>34</v>
      </c>
      <c r="D84" s="96" t="s">
        <v>201</v>
      </c>
      <c r="E84" s="61"/>
      <c r="F84" s="60" t="s">
        <v>361</v>
      </c>
      <c r="G84" s="60"/>
      <c r="H84" s="60"/>
    </row>
    <row r="85" spans="2:8" s="32" customFormat="1" ht="12.75">
      <c r="B85" s="31">
        <f t="shared" si="7"/>
        <v>7</v>
      </c>
      <c r="C85" s="96" t="s">
        <v>199</v>
      </c>
      <c r="D85" s="96" t="s">
        <v>224</v>
      </c>
      <c r="E85" s="61"/>
      <c r="F85" s="60" t="s">
        <v>361</v>
      </c>
      <c r="G85" s="60"/>
      <c r="H85" s="60"/>
    </row>
    <row r="86" spans="2:8" s="32" customFormat="1" ht="12.75">
      <c r="B86" s="31">
        <f t="shared" si="7"/>
        <v>8</v>
      </c>
      <c r="C86" s="96" t="s">
        <v>24</v>
      </c>
      <c r="D86" s="96"/>
      <c r="E86" s="61"/>
      <c r="F86" s="60" t="s">
        <v>361</v>
      </c>
      <c r="G86" s="60"/>
      <c r="H86" s="60"/>
    </row>
    <row r="87" spans="2:8" s="32" customFormat="1" ht="12.75">
      <c r="B87" s="31">
        <f t="shared" si="7"/>
        <v>9</v>
      </c>
      <c r="C87" s="96" t="s">
        <v>225</v>
      </c>
      <c r="D87" s="96"/>
      <c r="E87" s="61"/>
      <c r="F87" s="60" t="s">
        <v>361</v>
      </c>
      <c r="G87" s="60"/>
      <c r="H87" s="60"/>
    </row>
    <row r="88" spans="2:8" s="32" customFormat="1" ht="12.75">
      <c r="B88" s="38"/>
      <c r="C88" s="109"/>
      <c r="D88" s="101"/>
      <c r="E88" s="63"/>
      <c r="F88" s="64"/>
      <c r="G88" s="64"/>
      <c r="H88" s="65"/>
    </row>
    <row r="89" spans="2:8" s="32" customFormat="1" ht="12.75">
      <c r="B89" s="31">
        <f t="shared" ref="B89:B97" si="8">B88+1</f>
        <v>1</v>
      </c>
      <c r="C89" s="96" t="s">
        <v>23</v>
      </c>
      <c r="D89" s="96"/>
      <c r="E89" s="61"/>
      <c r="F89" s="60" t="s">
        <v>361</v>
      </c>
      <c r="G89" s="60"/>
      <c r="H89" s="60"/>
    </row>
    <row r="90" spans="2:8" s="32" customFormat="1" ht="12.75">
      <c r="B90" s="31">
        <f t="shared" si="8"/>
        <v>2</v>
      </c>
      <c r="C90" s="96" t="s">
        <v>40</v>
      </c>
      <c r="D90" s="96" t="s">
        <v>226</v>
      </c>
      <c r="E90" s="61"/>
      <c r="F90" s="60" t="s">
        <v>361</v>
      </c>
      <c r="G90" s="60"/>
      <c r="H90" s="60"/>
    </row>
    <row r="91" spans="2:8" s="32" customFormat="1" ht="12.75">
      <c r="B91" s="31">
        <f t="shared" si="8"/>
        <v>3</v>
      </c>
      <c r="C91" s="96" t="s">
        <v>31</v>
      </c>
      <c r="D91" s="96" t="s">
        <v>227</v>
      </c>
      <c r="E91" s="61"/>
      <c r="F91" s="60" t="s">
        <v>361</v>
      </c>
      <c r="G91" s="60"/>
      <c r="H91" s="60"/>
    </row>
    <row r="92" spans="2:8" s="32" customFormat="1" ht="12.75">
      <c r="B92" s="31">
        <f t="shared" si="8"/>
        <v>4</v>
      </c>
      <c r="C92" s="96" t="s">
        <v>32</v>
      </c>
      <c r="D92" s="96" t="s">
        <v>228</v>
      </c>
      <c r="E92" s="61"/>
      <c r="F92" s="60" t="s">
        <v>361</v>
      </c>
      <c r="G92" s="60"/>
      <c r="H92" s="60"/>
    </row>
    <row r="93" spans="2:8" s="32" customFormat="1" ht="12.75">
      <c r="B93" s="31">
        <f t="shared" si="8"/>
        <v>5</v>
      </c>
      <c r="C93" s="96" t="s">
        <v>199</v>
      </c>
      <c r="D93" s="96" t="s">
        <v>229</v>
      </c>
      <c r="E93" s="61"/>
      <c r="F93" s="60" t="s">
        <v>361</v>
      </c>
      <c r="G93" s="60"/>
      <c r="H93" s="60"/>
    </row>
    <row r="94" spans="2:8" s="32" customFormat="1" ht="12.75">
      <c r="B94" s="31">
        <f t="shared" si="8"/>
        <v>6</v>
      </c>
      <c r="C94" s="96" t="s">
        <v>34</v>
      </c>
      <c r="D94" s="96" t="s">
        <v>201</v>
      </c>
      <c r="E94" s="61"/>
      <c r="F94" s="60" t="s">
        <v>361</v>
      </c>
      <c r="G94" s="60"/>
      <c r="H94" s="60"/>
    </row>
    <row r="95" spans="2:8" s="32" customFormat="1" ht="12.75">
      <c r="B95" s="31">
        <f t="shared" si="8"/>
        <v>7</v>
      </c>
      <c r="C95" s="96" t="s">
        <v>199</v>
      </c>
      <c r="D95" s="96" t="s">
        <v>218</v>
      </c>
      <c r="E95" s="61"/>
      <c r="F95" s="60" t="s">
        <v>361</v>
      </c>
      <c r="G95" s="60"/>
      <c r="H95" s="60"/>
    </row>
    <row r="96" spans="2:8" s="32" customFormat="1" ht="12.75">
      <c r="B96" s="31">
        <f t="shared" si="8"/>
        <v>8</v>
      </c>
      <c r="C96" s="96" t="s">
        <v>24</v>
      </c>
      <c r="D96" s="96"/>
      <c r="E96" s="61"/>
      <c r="F96" s="60" t="s">
        <v>361</v>
      </c>
      <c r="G96" s="60"/>
      <c r="H96" s="60"/>
    </row>
    <row r="97" spans="2:15" s="32" customFormat="1" ht="12.75">
      <c r="B97" s="31">
        <f t="shared" si="8"/>
        <v>9</v>
      </c>
      <c r="C97" s="96" t="s">
        <v>230</v>
      </c>
      <c r="D97" s="96"/>
      <c r="E97" s="61"/>
      <c r="F97" s="60" t="s">
        <v>361</v>
      </c>
      <c r="G97" s="60"/>
      <c r="H97" s="60"/>
    </row>
    <row r="98" spans="2:15" s="32" customFormat="1" ht="12.75">
      <c r="B98" s="38"/>
      <c r="C98" s="109"/>
      <c r="D98" s="101"/>
      <c r="E98" s="63"/>
      <c r="F98" s="64"/>
      <c r="G98" s="64"/>
      <c r="H98" s="65"/>
    </row>
    <row r="99" spans="2:15" s="32" customFormat="1" ht="12.75">
      <c r="B99" s="31">
        <f>B98+1</f>
        <v>1</v>
      </c>
      <c r="C99" s="96" t="s">
        <v>23</v>
      </c>
      <c r="D99" s="96"/>
      <c r="E99" s="61"/>
      <c r="F99" s="60" t="s">
        <v>361</v>
      </c>
      <c r="G99" s="60"/>
      <c r="H99" s="60"/>
    </row>
    <row r="100" spans="2:15" s="32" customFormat="1" ht="12.75">
      <c r="B100" s="31">
        <f t="shared" ref="B100:B107" si="9">B99+1</f>
        <v>2</v>
      </c>
      <c r="C100" s="96" t="s">
        <v>40</v>
      </c>
      <c r="D100" s="96" t="s">
        <v>231</v>
      </c>
      <c r="E100" s="61"/>
      <c r="F100" s="60" t="s">
        <v>361</v>
      </c>
      <c r="G100" s="60"/>
      <c r="H100" s="60"/>
    </row>
    <row r="101" spans="2:15" s="32" customFormat="1" ht="12.75">
      <c r="B101" s="31">
        <f t="shared" si="9"/>
        <v>3</v>
      </c>
      <c r="C101" s="96" t="s">
        <v>31</v>
      </c>
      <c r="D101" s="96" t="s">
        <v>232</v>
      </c>
      <c r="E101" s="61"/>
      <c r="F101" s="60" t="s">
        <v>361</v>
      </c>
      <c r="G101" s="60"/>
      <c r="H101" s="60"/>
    </row>
    <row r="102" spans="2:15" s="32" customFormat="1" ht="12.75">
      <c r="B102" s="31">
        <f t="shared" si="9"/>
        <v>4</v>
      </c>
      <c r="C102" s="96" t="s">
        <v>32</v>
      </c>
      <c r="D102" s="96" t="s">
        <v>233</v>
      </c>
      <c r="E102" s="61"/>
      <c r="F102" s="60" t="s">
        <v>361</v>
      </c>
      <c r="G102" s="60"/>
      <c r="H102" s="60"/>
    </row>
    <row r="103" spans="2:15" s="32" customFormat="1" ht="12.75">
      <c r="B103" s="31">
        <f t="shared" si="9"/>
        <v>5</v>
      </c>
      <c r="C103" s="96" t="s">
        <v>199</v>
      </c>
      <c r="D103" s="96" t="s">
        <v>234</v>
      </c>
      <c r="E103" s="61"/>
      <c r="F103" s="60" t="s">
        <v>361</v>
      </c>
      <c r="G103" s="60"/>
      <c r="H103" s="60"/>
    </row>
    <row r="104" spans="2:15" s="32" customFormat="1" ht="12.75">
      <c r="B104" s="31">
        <f t="shared" si="9"/>
        <v>6</v>
      </c>
      <c r="C104" s="96" t="s">
        <v>34</v>
      </c>
      <c r="D104" s="96" t="s">
        <v>201</v>
      </c>
      <c r="E104" s="61"/>
      <c r="F104" s="60" t="s">
        <v>361</v>
      </c>
      <c r="G104" s="60"/>
      <c r="H104" s="60"/>
    </row>
    <row r="105" spans="2:15" s="32" customFormat="1" ht="12.75">
      <c r="B105" s="31">
        <f t="shared" si="9"/>
        <v>7</v>
      </c>
      <c r="C105" s="96" t="s">
        <v>199</v>
      </c>
      <c r="D105" s="96" t="s">
        <v>218</v>
      </c>
      <c r="E105" s="61"/>
      <c r="F105" s="60" t="s">
        <v>361</v>
      </c>
      <c r="G105" s="60"/>
      <c r="H105" s="60"/>
    </row>
    <row r="106" spans="2:15" s="32" customFormat="1" ht="12.75">
      <c r="B106" s="31">
        <f t="shared" si="9"/>
        <v>8</v>
      </c>
      <c r="C106" s="96" t="s">
        <v>24</v>
      </c>
      <c r="D106" s="96"/>
      <c r="E106" s="61"/>
      <c r="F106" s="60" t="s">
        <v>361</v>
      </c>
      <c r="G106" s="60"/>
      <c r="H106" s="60"/>
    </row>
    <row r="107" spans="2:15" s="32" customFormat="1" ht="12.75">
      <c r="B107" s="31">
        <f t="shared" si="9"/>
        <v>9</v>
      </c>
      <c r="C107" s="96" t="s">
        <v>235</v>
      </c>
      <c r="D107" s="96"/>
      <c r="E107" s="61"/>
      <c r="F107" s="60" t="s">
        <v>361</v>
      </c>
      <c r="G107" s="60"/>
      <c r="H107" s="60"/>
    </row>
    <row r="108" spans="2:15" s="32" customFormat="1" ht="12.75">
      <c r="B108" s="38"/>
      <c r="C108" s="109"/>
      <c r="D108" s="101"/>
      <c r="E108" s="63"/>
      <c r="F108" s="64"/>
      <c r="G108" s="64"/>
      <c r="H108" s="65"/>
    </row>
    <row r="109" spans="2:15" s="32" customFormat="1" ht="12.75">
      <c r="B109" s="31">
        <f t="shared" ref="B109:B172" si="10">B108+1</f>
        <v>1</v>
      </c>
      <c r="C109" s="96" t="s">
        <v>23</v>
      </c>
      <c r="D109" s="96"/>
      <c r="E109" s="61"/>
      <c r="F109" s="60" t="s">
        <v>361</v>
      </c>
      <c r="G109" s="60"/>
      <c r="H109" s="60"/>
    </row>
    <row r="110" spans="2:15" s="32" customFormat="1" ht="12.75">
      <c r="B110" s="31">
        <f t="shared" si="10"/>
        <v>2</v>
      </c>
      <c r="C110" s="96" t="s">
        <v>40</v>
      </c>
      <c r="D110" s="96" t="s">
        <v>236</v>
      </c>
      <c r="E110" s="61"/>
      <c r="F110" s="60" t="s">
        <v>361</v>
      </c>
      <c r="G110" s="60"/>
      <c r="H110" s="60"/>
    </row>
    <row r="111" spans="2:15" s="32" customFormat="1" ht="12.75">
      <c r="B111" s="31">
        <f t="shared" si="10"/>
        <v>3</v>
      </c>
      <c r="C111" s="96" t="s">
        <v>31</v>
      </c>
      <c r="D111" s="96" t="s">
        <v>351</v>
      </c>
      <c r="E111" s="61"/>
      <c r="F111" s="60" t="s">
        <v>362</v>
      </c>
      <c r="G111" s="60"/>
      <c r="H111" s="60"/>
      <c r="O111" s="32" t="s">
        <v>372</v>
      </c>
    </row>
    <row r="112" spans="2:15" s="32" customFormat="1" ht="12.75">
      <c r="B112" s="31">
        <f t="shared" si="10"/>
        <v>4</v>
      </c>
      <c r="C112" s="96" t="s">
        <v>32</v>
      </c>
      <c r="D112" s="96" t="s">
        <v>33</v>
      </c>
      <c r="E112" s="61"/>
      <c r="F112" s="60" t="s">
        <v>361</v>
      </c>
      <c r="G112" s="60"/>
      <c r="H112" s="60"/>
    </row>
    <row r="113" spans="2:15" s="32" customFormat="1" ht="12.75">
      <c r="B113" s="31">
        <f t="shared" si="10"/>
        <v>5</v>
      </c>
      <c r="C113" s="96" t="s">
        <v>34</v>
      </c>
      <c r="D113" s="96" t="s">
        <v>33</v>
      </c>
      <c r="E113" s="61"/>
      <c r="F113" s="60" t="s">
        <v>361</v>
      </c>
      <c r="G113" s="60"/>
      <c r="H113" s="60"/>
    </row>
    <row r="114" spans="2:15" s="32" customFormat="1" ht="12.75">
      <c r="B114" s="31">
        <f t="shared" si="10"/>
        <v>6</v>
      </c>
      <c r="C114" s="96" t="s">
        <v>24</v>
      </c>
      <c r="D114" s="96"/>
      <c r="E114" s="61"/>
      <c r="F114" s="60" t="s">
        <v>361</v>
      </c>
      <c r="G114" s="60"/>
      <c r="H114" s="60"/>
    </row>
    <row r="115" spans="2:15" s="32" customFormat="1" ht="12.75">
      <c r="B115" s="31">
        <f t="shared" si="10"/>
        <v>7</v>
      </c>
      <c r="C115" s="96" t="s">
        <v>237</v>
      </c>
      <c r="D115" s="96"/>
      <c r="E115" s="61"/>
      <c r="F115" s="60" t="s">
        <v>361</v>
      </c>
      <c r="G115" s="60"/>
      <c r="H115" s="60"/>
    </row>
    <row r="116" spans="2:15" s="32" customFormat="1" ht="12.75">
      <c r="B116" s="38"/>
      <c r="C116" s="109"/>
      <c r="D116" s="101"/>
      <c r="E116" s="63"/>
      <c r="F116" s="64"/>
      <c r="G116" s="64"/>
      <c r="H116" s="65"/>
    </row>
    <row r="117" spans="2:15" s="32" customFormat="1" ht="12.75">
      <c r="B117" s="31">
        <f t="shared" si="10"/>
        <v>1</v>
      </c>
      <c r="C117" s="96" t="s">
        <v>23</v>
      </c>
      <c r="D117" s="96"/>
      <c r="E117" s="61"/>
      <c r="F117" s="60" t="s">
        <v>361</v>
      </c>
      <c r="G117" s="60"/>
      <c r="H117" s="60"/>
    </row>
    <row r="118" spans="2:15" s="32" customFormat="1" ht="12.75">
      <c r="B118" s="31">
        <f t="shared" si="10"/>
        <v>2</v>
      </c>
      <c r="C118" s="96" t="s">
        <v>40</v>
      </c>
      <c r="D118" s="96" t="s">
        <v>238</v>
      </c>
      <c r="E118" s="61"/>
      <c r="F118" s="60" t="s">
        <v>361</v>
      </c>
      <c r="G118" s="60"/>
      <c r="H118" s="60"/>
    </row>
    <row r="119" spans="2:15" s="32" customFormat="1" ht="12.75">
      <c r="B119" s="31">
        <f t="shared" si="10"/>
        <v>3</v>
      </c>
      <c r="C119" s="96" t="s">
        <v>31</v>
      </c>
      <c r="D119" s="96" t="s">
        <v>350</v>
      </c>
      <c r="E119" s="61"/>
      <c r="F119" s="60" t="s">
        <v>362</v>
      </c>
      <c r="G119" s="60"/>
      <c r="H119" s="60"/>
      <c r="O119" s="32" t="s">
        <v>372</v>
      </c>
    </row>
    <row r="120" spans="2:15" s="32" customFormat="1" ht="12.75">
      <c r="B120" s="31">
        <f t="shared" si="10"/>
        <v>4</v>
      </c>
      <c r="C120" s="96" t="s">
        <v>32</v>
      </c>
      <c r="D120" s="96" t="s">
        <v>33</v>
      </c>
      <c r="E120" s="61"/>
      <c r="F120" s="60" t="s">
        <v>361</v>
      </c>
      <c r="G120" s="60"/>
      <c r="H120" s="60"/>
    </row>
    <row r="121" spans="2:15" s="32" customFormat="1" ht="12.75">
      <c r="B121" s="31">
        <f t="shared" si="10"/>
        <v>5</v>
      </c>
      <c r="C121" s="96" t="s">
        <v>34</v>
      </c>
      <c r="D121" s="96" t="s">
        <v>33</v>
      </c>
      <c r="E121" s="61"/>
      <c r="F121" s="60" t="s">
        <v>361</v>
      </c>
      <c r="G121" s="60"/>
      <c r="H121" s="60"/>
    </row>
    <row r="122" spans="2:15" s="32" customFormat="1" ht="12.75">
      <c r="B122" s="31">
        <f t="shared" si="10"/>
        <v>6</v>
      </c>
      <c r="C122" s="96" t="s">
        <v>24</v>
      </c>
      <c r="D122" s="96"/>
      <c r="E122" s="61"/>
      <c r="F122" s="60" t="s">
        <v>361</v>
      </c>
      <c r="G122" s="60"/>
      <c r="H122" s="60"/>
    </row>
    <row r="123" spans="2:15" s="32" customFormat="1" ht="12.75">
      <c r="B123" s="31">
        <f t="shared" si="10"/>
        <v>7</v>
      </c>
      <c r="C123" s="96" t="s">
        <v>239</v>
      </c>
      <c r="D123" s="96"/>
      <c r="E123" s="61"/>
      <c r="F123" s="60" t="s">
        <v>361</v>
      </c>
      <c r="G123" s="60"/>
      <c r="H123" s="60"/>
    </row>
    <row r="124" spans="2:15" s="32" customFormat="1" ht="12.75">
      <c r="B124" s="38"/>
      <c r="C124" s="109"/>
      <c r="D124" s="101"/>
      <c r="E124" s="63"/>
      <c r="F124" s="64"/>
      <c r="G124" s="64"/>
      <c r="H124" s="65"/>
    </row>
    <row r="125" spans="2:15" s="32" customFormat="1" ht="12.75">
      <c r="B125" s="31">
        <f t="shared" si="10"/>
        <v>1</v>
      </c>
      <c r="C125" s="96" t="s">
        <v>23</v>
      </c>
      <c r="D125" s="96"/>
      <c r="E125" s="61"/>
      <c r="F125" s="60" t="s">
        <v>361</v>
      </c>
      <c r="G125" s="60"/>
      <c r="H125" s="60"/>
    </row>
    <row r="126" spans="2:15" s="32" customFormat="1" ht="12.75">
      <c r="B126" s="31">
        <f t="shared" si="10"/>
        <v>2</v>
      </c>
      <c r="C126" s="96" t="s">
        <v>40</v>
      </c>
      <c r="D126" s="96" t="s">
        <v>240</v>
      </c>
      <c r="E126" s="61"/>
      <c r="F126" s="60" t="s">
        <v>361</v>
      </c>
      <c r="G126" s="60"/>
      <c r="H126" s="60"/>
    </row>
    <row r="127" spans="2:15" s="32" customFormat="1" ht="12.75">
      <c r="B127" s="31">
        <f t="shared" si="10"/>
        <v>3</v>
      </c>
      <c r="C127" s="96" t="s">
        <v>31</v>
      </c>
      <c r="D127" s="96" t="s">
        <v>241</v>
      </c>
      <c r="E127" s="61"/>
      <c r="F127" s="60" t="s">
        <v>361</v>
      </c>
      <c r="G127" s="60"/>
      <c r="H127" s="60"/>
    </row>
    <row r="128" spans="2:15" s="32" customFormat="1" ht="12.75">
      <c r="B128" s="31">
        <f t="shared" si="10"/>
        <v>4</v>
      </c>
      <c r="C128" s="96" t="s">
        <v>32</v>
      </c>
      <c r="D128" s="96" t="s">
        <v>242</v>
      </c>
      <c r="E128" s="61"/>
      <c r="F128" s="60" t="s">
        <v>361</v>
      </c>
      <c r="G128" s="60"/>
      <c r="H128" s="60"/>
    </row>
    <row r="129" spans="2:15" s="32" customFormat="1" ht="12.75">
      <c r="B129" s="31">
        <f t="shared" si="10"/>
        <v>5</v>
      </c>
      <c r="C129" s="96" t="s">
        <v>243</v>
      </c>
      <c r="D129" s="96" t="s">
        <v>244</v>
      </c>
      <c r="E129" s="61"/>
      <c r="F129" s="60" t="s">
        <v>361</v>
      </c>
      <c r="G129" s="60"/>
      <c r="H129" s="60"/>
    </row>
    <row r="130" spans="2:15" s="32" customFormat="1" ht="12.75">
      <c r="B130" s="31">
        <f t="shared" si="10"/>
        <v>6</v>
      </c>
      <c r="C130" s="96" t="s">
        <v>34</v>
      </c>
      <c r="D130" s="96" t="s">
        <v>33</v>
      </c>
      <c r="E130" s="61"/>
      <c r="F130" s="60" t="s">
        <v>361</v>
      </c>
      <c r="G130" s="60"/>
      <c r="H130" s="60"/>
    </row>
    <row r="131" spans="2:15" s="32" customFormat="1" ht="12.75">
      <c r="B131" s="31">
        <f t="shared" si="10"/>
        <v>7</v>
      </c>
      <c r="C131" s="96" t="s">
        <v>24</v>
      </c>
      <c r="D131" s="96"/>
      <c r="E131" s="61"/>
      <c r="F131" s="60" t="s">
        <v>361</v>
      </c>
      <c r="G131" s="60"/>
      <c r="H131" s="60"/>
    </row>
    <row r="132" spans="2:15" s="32" customFormat="1" ht="12.75">
      <c r="B132" s="31">
        <f t="shared" si="10"/>
        <v>8</v>
      </c>
      <c r="C132" s="96" t="s">
        <v>245</v>
      </c>
      <c r="D132" s="96"/>
      <c r="E132" s="61"/>
      <c r="F132" s="60" t="s">
        <v>361</v>
      </c>
      <c r="G132" s="60"/>
      <c r="H132" s="60"/>
    </row>
    <row r="133" spans="2:15" s="32" customFormat="1" ht="12.75">
      <c r="B133" s="38"/>
      <c r="C133" s="109"/>
      <c r="D133" s="101"/>
      <c r="E133" s="63"/>
      <c r="F133" s="64"/>
      <c r="G133" s="64"/>
      <c r="H133" s="65"/>
    </row>
    <row r="134" spans="2:15" s="32" customFormat="1" ht="12.75">
      <c r="B134" s="31">
        <f t="shared" si="10"/>
        <v>1</v>
      </c>
      <c r="C134" s="96" t="s">
        <v>23</v>
      </c>
      <c r="D134" s="96"/>
      <c r="E134" s="61"/>
      <c r="F134" s="60" t="s">
        <v>361</v>
      </c>
      <c r="G134" s="60"/>
      <c r="H134" s="60"/>
    </row>
    <row r="135" spans="2:15" s="32" customFormat="1" ht="12.75">
      <c r="B135" s="31">
        <f t="shared" si="10"/>
        <v>2</v>
      </c>
      <c r="C135" s="96" t="s">
        <v>40</v>
      </c>
      <c r="D135" s="96" t="s">
        <v>246</v>
      </c>
      <c r="E135" s="61"/>
      <c r="F135" s="60" t="s">
        <v>361</v>
      </c>
      <c r="G135" s="60"/>
      <c r="H135" s="60"/>
    </row>
    <row r="136" spans="2:15" s="32" customFormat="1" ht="12.75">
      <c r="B136" s="31">
        <f t="shared" si="10"/>
        <v>3</v>
      </c>
      <c r="C136" s="96" t="s">
        <v>31</v>
      </c>
      <c r="D136" s="96" t="s">
        <v>351</v>
      </c>
      <c r="E136" s="61"/>
      <c r="F136" s="60" t="s">
        <v>362</v>
      </c>
      <c r="G136" s="60"/>
      <c r="H136" s="60"/>
      <c r="O136" s="32" t="s">
        <v>372</v>
      </c>
    </row>
    <row r="137" spans="2:15" s="32" customFormat="1" ht="12.75">
      <c r="B137" s="31">
        <f t="shared" si="10"/>
        <v>4</v>
      </c>
      <c r="C137" s="96" t="s">
        <v>32</v>
      </c>
      <c r="D137" s="96" t="s">
        <v>242</v>
      </c>
      <c r="E137" s="61"/>
      <c r="F137" s="60" t="s">
        <v>361</v>
      </c>
      <c r="G137" s="60"/>
      <c r="H137" s="60"/>
    </row>
    <row r="138" spans="2:15" s="32" customFormat="1" ht="12.75">
      <c r="B138" s="31">
        <f t="shared" si="10"/>
        <v>5</v>
      </c>
      <c r="C138" s="96" t="s">
        <v>243</v>
      </c>
      <c r="D138" s="96" t="s">
        <v>247</v>
      </c>
      <c r="E138" s="61"/>
      <c r="F138" s="60" t="s">
        <v>361</v>
      </c>
      <c r="G138" s="60"/>
      <c r="H138" s="60"/>
    </row>
    <row r="139" spans="2:15" s="32" customFormat="1" ht="12.75">
      <c r="B139" s="31">
        <f t="shared" si="10"/>
        <v>6</v>
      </c>
      <c r="C139" s="96" t="s">
        <v>34</v>
      </c>
      <c r="D139" s="96" t="s">
        <v>33</v>
      </c>
      <c r="E139" s="61"/>
      <c r="F139" s="60" t="s">
        <v>361</v>
      </c>
      <c r="G139" s="60"/>
      <c r="H139" s="60"/>
    </row>
    <row r="140" spans="2:15" s="32" customFormat="1" ht="12.75">
      <c r="B140" s="31">
        <f t="shared" si="10"/>
        <v>7</v>
      </c>
      <c r="C140" s="96" t="s">
        <v>24</v>
      </c>
      <c r="D140" s="96"/>
      <c r="E140" s="61"/>
      <c r="F140" s="60" t="s">
        <v>361</v>
      </c>
      <c r="G140" s="60"/>
      <c r="H140" s="60"/>
    </row>
    <row r="141" spans="2:15" s="32" customFormat="1" ht="12.75">
      <c r="B141" s="31">
        <f t="shared" si="10"/>
        <v>8</v>
      </c>
      <c r="C141" s="96" t="s">
        <v>248</v>
      </c>
      <c r="D141" s="96"/>
      <c r="E141" s="61"/>
      <c r="F141" s="60" t="s">
        <v>361</v>
      </c>
      <c r="G141" s="60"/>
      <c r="H141" s="60"/>
    </row>
    <row r="142" spans="2:15" s="32" customFormat="1" ht="12.75">
      <c r="B142" s="38"/>
      <c r="C142" s="109"/>
      <c r="D142" s="101"/>
      <c r="E142" s="63"/>
      <c r="F142" s="64"/>
      <c r="G142" s="64"/>
      <c r="H142" s="65"/>
    </row>
    <row r="143" spans="2:15" s="32" customFormat="1" ht="12.75">
      <c r="B143" s="31">
        <f t="shared" si="10"/>
        <v>1</v>
      </c>
      <c r="C143" s="96" t="s">
        <v>23</v>
      </c>
      <c r="D143" s="96"/>
      <c r="E143" s="61"/>
      <c r="F143" s="60" t="s">
        <v>361</v>
      </c>
      <c r="G143" s="60"/>
      <c r="H143" s="60"/>
    </row>
    <row r="144" spans="2:15" s="32" customFormat="1" ht="12.75">
      <c r="B144" s="31">
        <f t="shared" si="10"/>
        <v>2</v>
      </c>
      <c r="C144" s="96" t="s">
        <v>40</v>
      </c>
      <c r="D144" s="96" t="s">
        <v>249</v>
      </c>
      <c r="E144" s="61"/>
      <c r="F144" s="60" t="s">
        <v>361</v>
      </c>
      <c r="G144" s="60"/>
      <c r="H144" s="60"/>
    </row>
    <row r="145" spans="2:8" s="32" customFormat="1" ht="12.75">
      <c r="B145" s="31">
        <f t="shared" si="10"/>
        <v>3</v>
      </c>
      <c r="C145" s="96" t="s">
        <v>31</v>
      </c>
      <c r="D145" s="96" t="s">
        <v>250</v>
      </c>
      <c r="E145" s="61"/>
      <c r="F145" s="60" t="s">
        <v>361</v>
      </c>
      <c r="G145" s="60"/>
      <c r="H145" s="60"/>
    </row>
    <row r="146" spans="2:8" s="32" customFormat="1" ht="12.75">
      <c r="B146" s="31">
        <f t="shared" si="10"/>
        <v>4</v>
      </c>
      <c r="C146" s="96" t="s">
        <v>32</v>
      </c>
      <c r="D146" s="96" t="s">
        <v>251</v>
      </c>
      <c r="E146" s="61"/>
      <c r="F146" s="60" t="s">
        <v>361</v>
      </c>
      <c r="G146" s="60"/>
      <c r="H146" s="60"/>
    </row>
    <row r="147" spans="2:8" s="32" customFormat="1" ht="12.75">
      <c r="B147" s="31">
        <f t="shared" si="10"/>
        <v>5</v>
      </c>
      <c r="C147" s="96" t="s">
        <v>199</v>
      </c>
      <c r="D147" s="96" t="s">
        <v>252</v>
      </c>
      <c r="E147" s="61"/>
      <c r="F147" s="60" t="s">
        <v>361</v>
      </c>
      <c r="G147" s="60"/>
      <c r="H147" s="60"/>
    </row>
    <row r="148" spans="2:8" s="32" customFormat="1" ht="12.75">
      <c r="B148" s="31">
        <f t="shared" si="10"/>
        <v>6</v>
      </c>
      <c r="C148" s="96" t="s">
        <v>34</v>
      </c>
      <c r="D148" s="96" t="s">
        <v>201</v>
      </c>
      <c r="E148" s="61"/>
      <c r="F148" s="60" t="s">
        <v>361</v>
      </c>
      <c r="G148" s="60"/>
      <c r="H148" s="60"/>
    </row>
    <row r="149" spans="2:8" s="32" customFormat="1" ht="12.75">
      <c r="B149" s="31">
        <f t="shared" si="10"/>
        <v>7</v>
      </c>
      <c r="C149" s="96" t="s">
        <v>199</v>
      </c>
      <c r="D149" s="96" t="s">
        <v>253</v>
      </c>
      <c r="E149" s="61"/>
      <c r="F149" s="60" t="s">
        <v>361</v>
      </c>
      <c r="G149" s="60"/>
      <c r="H149" s="60"/>
    </row>
    <row r="150" spans="2:8" s="32" customFormat="1" ht="12.75">
      <c r="B150" s="31">
        <f t="shared" si="10"/>
        <v>8</v>
      </c>
      <c r="C150" s="96" t="s">
        <v>24</v>
      </c>
      <c r="D150" s="96"/>
      <c r="E150" s="61"/>
      <c r="F150" s="60" t="s">
        <v>361</v>
      </c>
      <c r="G150" s="60"/>
      <c r="H150" s="60"/>
    </row>
    <row r="151" spans="2:8" s="32" customFormat="1" ht="12.75">
      <c r="B151" s="31">
        <f t="shared" si="10"/>
        <v>9</v>
      </c>
      <c r="C151" s="96" t="s">
        <v>254</v>
      </c>
      <c r="D151" s="96"/>
      <c r="E151" s="61"/>
      <c r="F151" s="60" t="s">
        <v>361</v>
      </c>
      <c r="G151" s="60"/>
      <c r="H151" s="60"/>
    </row>
    <row r="152" spans="2:8" s="32" customFormat="1" ht="12.75">
      <c r="B152" s="38"/>
      <c r="C152" s="109"/>
      <c r="D152" s="101"/>
      <c r="E152" s="63"/>
      <c r="F152" s="64"/>
      <c r="G152" s="64"/>
      <c r="H152" s="65"/>
    </row>
    <row r="153" spans="2:8" s="32" customFormat="1" ht="12.75">
      <c r="B153" s="31">
        <f t="shared" si="10"/>
        <v>1</v>
      </c>
      <c r="C153" s="96" t="s">
        <v>23</v>
      </c>
      <c r="D153" s="96"/>
      <c r="E153" s="61"/>
      <c r="F153" s="60" t="s">
        <v>361</v>
      </c>
      <c r="G153" s="60"/>
      <c r="H153" s="60"/>
    </row>
    <row r="154" spans="2:8" s="32" customFormat="1" ht="12.75">
      <c r="B154" s="31">
        <f t="shared" si="10"/>
        <v>2</v>
      </c>
      <c r="C154" s="96" t="s">
        <v>40</v>
      </c>
      <c r="D154" s="96" t="s">
        <v>255</v>
      </c>
      <c r="E154" s="61"/>
      <c r="F154" s="60" t="s">
        <v>361</v>
      </c>
      <c r="G154" s="60"/>
      <c r="H154" s="60"/>
    </row>
    <row r="155" spans="2:8" s="32" customFormat="1" ht="12.75">
      <c r="B155" s="31">
        <f t="shared" si="10"/>
        <v>3</v>
      </c>
      <c r="C155" s="96" t="s">
        <v>31</v>
      </c>
      <c r="D155" s="96" t="s">
        <v>256</v>
      </c>
      <c r="E155" s="61"/>
      <c r="F155" s="60" t="s">
        <v>361</v>
      </c>
      <c r="G155" s="60"/>
      <c r="H155" s="60"/>
    </row>
    <row r="156" spans="2:8" s="32" customFormat="1" ht="12.75">
      <c r="B156" s="31">
        <f t="shared" si="10"/>
        <v>4</v>
      </c>
      <c r="C156" s="96" t="s">
        <v>32</v>
      </c>
      <c r="D156" s="96" t="s">
        <v>33</v>
      </c>
      <c r="E156" s="61"/>
      <c r="F156" s="60" t="s">
        <v>361</v>
      </c>
      <c r="G156" s="60"/>
      <c r="H156" s="60"/>
    </row>
    <row r="157" spans="2:8" s="32" customFormat="1" ht="12.75">
      <c r="B157" s="31">
        <f t="shared" si="10"/>
        <v>5</v>
      </c>
      <c r="C157" s="96" t="s">
        <v>34</v>
      </c>
      <c r="D157" s="96" t="s">
        <v>33</v>
      </c>
      <c r="E157" s="61"/>
      <c r="F157" s="60" t="s">
        <v>361</v>
      </c>
      <c r="G157" s="60"/>
      <c r="H157" s="60"/>
    </row>
    <row r="158" spans="2:8" s="32" customFormat="1" ht="12.75">
      <c r="B158" s="31">
        <f t="shared" si="10"/>
        <v>6</v>
      </c>
      <c r="C158" s="96" t="s">
        <v>24</v>
      </c>
      <c r="D158" s="96"/>
      <c r="E158" s="61"/>
      <c r="F158" s="60" t="s">
        <v>361</v>
      </c>
      <c r="G158" s="60"/>
      <c r="H158" s="60"/>
    </row>
    <row r="159" spans="2:8" s="32" customFormat="1" ht="12.75">
      <c r="B159" s="31">
        <f t="shared" si="10"/>
        <v>7</v>
      </c>
      <c r="C159" s="96" t="s">
        <v>257</v>
      </c>
      <c r="D159" s="96"/>
      <c r="E159" s="61"/>
      <c r="F159" s="60" t="s">
        <v>361</v>
      </c>
      <c r="G159" s="60"/>
      <c r="H159" s="60"/>
    </row>
    <row r="160" spans="2:8" s="32" customFormat="1" ht="12.75">
      <c r="B160" s="38"/>
      <c r="C160" s="109"/>
      <c r="D160" s="101"/>
      <c r="E160" s="63"/>
      <c r="F160" s="64"/>
      <c r="G160" s="64"/>
      <c r="H160" s="65"/>
    </row>
    <row r="161" spans="2:16" s="32" customFormat="1" ht="12.75">
      <c r="B161" s="31">
        <f t="shared" si="10"/>
        <v>1</v>
      </c>
      <c r="C161" s="96" t="s">
        <v>23</v>
      </c>
      <c r="D161" s="96"/>
      <c r="E161" s="61"/>
      <c r="F161" s="60" t="s">
        <v>361</v>
      </c>
      <c r="G161" s="60"/>
      <c r="H161" s="60"/>
    </row>
    <row r="162" spans="2:16" s="32" customFormat="1" ht="12.75">
      <c r="B162" s="31">
        <f t="shared" si="10"/>
        <v>2</v>
      </c>
      <c r="C162" s="96" t="s">
        <v>40</v>
      </c>
      <c r="D162" s="96" t="s">
        <v>258</v>
      </c>
      <c r="E162" s="61"/>
      <c r="F162" s="60" t="s">
        <v>361</v>
      </c>
      <c r="G162" s="60"/>
      <c r="H162" s="60"/>
    </row>
    <row r="163" spans="2:16" s="32" customFormat="1" ht="12.75">
      <c r="B163" s="31">
        <f t="shared" si="10"/>
        <v>3</v>
      </c>
      <c r="C163" s="96" t="s">
        <v>31</v>
      </c>
      <c r="D163" s="96" t="s">
        <v>352</v>
      </c>
      <c r="E163" s="61"/>
      <c r="F163" s="60" t="s">
        <v>362</v>
      </c>
      <c r="G163" s="60"/>
      <c r="H163" s="60"/>
      <c r="P163" s="32" t="s">
        <v>372</v>
      </c>
    </row>
    <row r="164" spans="2:16" s="32" customFormat="1" ht="12.75">
      <c r="B164" s="31">
        <f t="shared" si="10"/>
        <v>4</v>
      </c>
      <c r="C164" s="96" t="s">
        <v>32</v>
      </c>
      <c r="D164" s="96" t="s">
        <v>33</v>
      </c>
      <c r="E164" s="61"/>
      <c r="F164" s="60" t="s">
        <v>361</v>
      </c>
      <c r="G164" s="60"/>
      <c r="H164" s="60"/>
    </row>
    <row r="165" spans="2:16" s="32" customFormat="1" ht="12.75">
      <c r="B165" s="31">
        <f t="shared" si="10"/>
        <v>5</v>
      </c>
      <c r="C165" s="96" t="s">
        <v>34</v>
      </c>
      <c r="D165" s="96" t="s">
        <v>33</v>
      </c>
      <c r="E165" s="61"/>
      <c r="F165" s="60" t="s">
        <v>361</v>
      </c>
      <c r="G165" s="60"/>
      <c r="H165" s="60"/>
    </row>
    <row r="166" spans="2:16" s="32" customFormat="1" ht="12.75">
      <c r="B166" s="31">
        <f t="shared" si="10"/>
        <v>6</v>
      </c>
      <c r="C166" s="96" t="s">
        <v>24</v>
      </c>
      <c r="D166" s="96"/>
      <c r="E166" s="61"/>
      <c r="F166" s="60" t="s">
        <v>361</v>
      </c>
      <c r="G166" s="60"/>
      <c r="H166" s="60"/>
    </row>
    <row r="167" spans="2:16" s="32" customFormat="1" ht="12.75">
      <c r="B167" s="31">
        <f t="shared" si="10"/>
        <v>7</v>
      </c>
      <c r="C167" s="96" t="s">
        <v>259</v>
      </c>
      <c r="D167" s="96"/>
      <c r="E167" s="61"/>
      <c r="F167" s="60" t="s">
        <v>361</v>
      </c>
      <c r="G167" s="60"/>
      <c r="H167" s="60"/>
    </row>
    <row r="168" spans="2:16" s="32" customFormat="1" ht="12.75">
      <c r="B168" s="38"/>
      <c r="C168" s="109"/>
      <c r="D168" s="101"/>
      <c r="E168" s="63"/>
      <c r="F168" s="64"/>
      <c r="G168" s="64"/>
      <c r="H168" s="65"/>
    </row>
    <row r="169" spans="2:16" s="32" customFormat="1" ht="12.75">
      <c r="B169" s="31">
        <f t="shared" si="10"/>
        <v>1</v>
      </c>
      <c r="C169" s="96" t="s">
        <v>23</v>
      </c>
      <c r="D169" s="96"/>
      <c r="E169" s="61"/>
      <c r="F169" s="60" t="s">
        <v>361</v>
      </c>
      <c r="G169" s="60"/>
      <c r="H169" s="60"/>
    </row>
    <row r="170" spans="2:16" s="32" customFormat="1" ht="12.75">
      <c r="B170" s="31">
        <f t="shared" si="10"/>
        <v>2</v>
      </c>
      <c r="C170" s="96" t="s">
        <v>40</v>
      </c>
      <c r="D170" s="96" t="s">
        <v>260</v>
      </c>
      <c r="E170" s="61"/>
      <c r="F170" s="60" t="s">
        <v>361</v>
      </c>
      <c r="G170" s="60"/>
      <c r="H170" s="60"/>
    </row>
    <row r="171" spans="2:16" s="32" customFormat="1" ht="12.75">
      <c r="B171" s="31">
        <f t="shared" si="10"/>
        <v>3</v>
      </c>
      <c r="C171" s="96" t="s">
        <v>31</v>
      </c>
      <c r="D171" s="96" t="s">
        <v>353</v>
      </c>
      <c r="E171" s="61"/>
      <c r="F171" s="60" t="s">
        <v>362</v>
      </c>
      <c r="G171" s="60"/>
      <c r="H171" s="60"/>
      <c r="P171" s="32" t="s">
        <v>371</v>
      </c>
    </row>
    <row r="172" spans="2:16" s="32" customFormat="1" ht="12.75">
      <c r="B172" s="31">
        <f t="shared" si="10"/>
        <v>4</v>
      </c>
      <c r="C172" s="96" t="s">
        <v>32</v>
      </c>
      <c r="D172" s="96" t="s">
        <v>33</v>
      </c>
      <c r="E172" s="61"/>
      <c r="F172" s="60" t="s">
        <v>361</v>
      </c>
      <c r="G172" s="60"/>
      <c r="H172" s="60"/>
    </row>
    <row r="173" spans="2:16" s="32" customFormat="1" ht="12.75">
      <c r="B173" s="31">
        <f t="shared" ref="B173:B191" si="11">B172+1</f>
        <v>5</v>
      </c>
      <c r="C173" s="96" t="s">
        <v>34</v>
      </c>
      <c r="D173" s="96" t="s">
        <v>33</v>
      </c>
      <c r="E173" s="61"/>
      <c r="F173" s="60" t="s">
        <v>361</v>
      </c>
      <c r="G173" s="60"/>
      <c r="H173" s="60"/>
    </row>
    <row r="174" spans="2:16" s="32" customFormat="1" ht="12.75">
      <c r="B174" s="31">
        <f t="shared" si="11"/>
        <v>6</v>
      </c>
      <c r="C174" s="96" t="s">
        <v>24</v>
      </c>
      <c r="D174" s="96"/>
      <c r="E174" s="61"/>
      <c r="F174" s="60" t="s">
        <v>361</v>
      </c>
      <c r="G174" s="60"/>
      <c r="H174" s="60"/>
    </row>
    <row r="175" spans="2:16" s="32" customFormat="1" ht="12.75">
      <c r="B175" s="31">
        <f t="shared" si="11"/>
        <v>7</v>
      </c>
      <c r="C175" s="96" t="s">
        <v>261</v>
      </c>
      <c r="D175" s="96"/>
      <c r="E175" s="61"/>
      <c r="F175" s="60" t="s">
        <v>361</v>
      </c>
      <c r="G175" s="60"/>
      <c r="H175" s="60"/>
    </row>
    <row r="176" spans="2:16" s="32" customFormat="1" ht="12.75">
      <c r="B176" s="38"/>
      <c r="C176" s="109"/>
      <c r="D176" s="101"/>
      <c r="E176" s="63"/>
      <c r="F176" s="64"/>
      <c r="G176" s="64"/>
      <c r="H176" s="65"/>
    </row>
    <row r="177" spans="2:8" s="32" customFormat="1" ht="12.75">
      <c r="B177" s="31">
        <f t="shared" si="11"/>
        <v>1</v>
      </c>
      <c r="C177" s="96" t="s">
        <v>23</v>
      </c>
      <c r="D177" s="96"/>
      <c r="E177" s="61"/>
      <c r="F177" s="60" t="s">
        <v>361</v>
      </c>
      <c r="G177" s="60"/>
      <c r="H177" s="60"/>
    </row>
    <row r="178" spans="2:8" s="32" customFormat="1" ht="12.75">
      <c r="B178" s="31">
        <f t="shared" si="11"/>
        <v>2</v>
      </c>
      <c r="C178" s="96" t="s">
        <v>40</v>
      </c>
      <c r="D178" s="96" t="s">
        <v>262</v>
      </c>
      <c r="E178" s="61"/>
      <c r="F178" s="60" t="s">
        <v>361</v>
      </c>
      <c r="G178" s="60"/>
      <c r="H178" s="60"/>
    </row>
    <row r="179" spans="2:8" s="32" customFormat="1" ht="12.75">
      <c r="B179" s="31">
        <f t="shared" si="11"/>
        <v>3</v>
      </c>
      <c r="C179" s="96" t="s">
        <v>31</v>
      </c>
      <c r="D179" s="96" t="s">
        <v>263</v>
      </c>
      <c r="E179" s="61"/>
      <c r="F179" s="60" t="s">
        <v>361</v>
      </c>
      <c r="G179" s="60"/>
      <c r="H179" s="60"/>
    </row>
    <row r="180" spans="2:8" s="32" customFormat="1" ht="12.75">
      <c r="B180" s="31">
        <f t="shared" si="11"/>
        <v>4</v>
      </c>
      <c r="C180" s="96" t="s">
        <v>32</v>
      </c>
      <c r="D180" s="96" t="s">
        <v>33</v>
      </c>
      <c r="E180" s="61"/>
      <c r="F180" s="60" t="s">
        <v>361</v>
      </c>
      <c r="G180" s="60"/>
      <c r="H180" s="60"/>
    </row>
    <row r="181" spans="2:8" s="32" customFormat="1" ht="12.75">
      <c r="B181" s="31">
        <f t="shared" si="11"/>
        <v>5</v>
      </c>
      <c r="C181" s="96" t="s">
        <v>34</v>
      </c>
      <c r="D181" s="96" t="s">
        <v>33</v>
      </c>
      <c r="E181" s="61"/>
      <c r="F181" s="60" t="s">
        <v>361</v>
      </c>
      <c r="G181" s="60"/>
      <c r="H181" s="60"/>
    </row>
    <row r="182" spans="2:8" s="32" customFormat="1" ht="12.75">
      <c r="B182" s="31">
        <f t="shared" si="11"/>
        <v>6</v>
      </c>
      <c r="C182" s="96" t="s">
        <v>24</v>
      </c>
      <c r="D182" s="96"/>
      <c r="E182" s="61"/>
      <c r="F182" s="60" t="s">
        <v>361</v>
      </c>
      <c r="G182" s="60"/>
      <c r="H182" s="60"/>
    </row>
    <row r="183" spans="2:8" s="32" customFormat="1" ht="12.75">
      <c r="B183" s="31">
        <f t="shared" si="11"/>
        <v>7</v>
      </c>
      <c r="C183" s="96" t="s">
        <v>264</v>
      </c>
      <c r="D183" s="96"/>
      <c r="E183" s="61"/>
      <c r="F183" s="60" t="s">
        <v>361</v>
      </c>
      <c r="G183" s="60"/>
      <c r="H183" s="60"/>
    </row>
    <row r="184" spans="2:8" s="32" customFormat="1" ht="12.75">
      <c r="B184" s="38"/>
      <c r="C184" s="109"/>
      <c r="D184" s="101"/>
      <c r="E184" s="63"/>
      <c r="F184" s="64"/>
      <c r="G184" s="64"/>
      <c r="H184" s="65"/>
    </row>
    <row r="185" spans="2:8" s="32" customFormat="1" ht="12.75">
      <c r="B185" s="31">
        <f t="shared" si="11"/>
        <v>1</v>
      </c>
      <c r="C185" s="96" t="s">
        <v>23</v>
      </c>
      <c r="D185" s="96"/>
      <c r="E185" s="61"/>
      <c r="F185" s="60" t="s">
        <v>361</v>
      </c>
      <c r="G185" s="60"/>
      <c r="H185" s="60"/>
    </row>
    <row r="186" spans="2:8" s="32" customFormat="1" ht="12.75">
      <c r="B186" s="31">
        <f t="shared" si="11"/>
        <v>2</v>
      </c>
      <c r="C186" s="96" t="s">
        <v>40</v>
      </c>
      <c r="D186" s="96" t="s">
        <v>265</v>
      </c>
      <c r="E186" s="61"/>
      <c r="F186" s="60" t="s">
        <v>361</v>
      </c>
      <c r="G186" s="60"/>
      <c r="H186" s="60"/>
    </row>
    <row r="187" spans="2:8" s="32" customFormat="1" ht="12.75">
      <c r="B187" s="31">
        <f t="shared" si="11"/>
        <v>3</v>
      </c>
      <c r="C187" s="96" t="s">
        <v>31</v>
      </c>
      <c r="D187" s="96" t="s">
        <v>266</v>
      </c>
      <c r="E187" s="61"/>
      <c r="F187" s="60" t="s">
        <v>361</v>
      </c>
      <c r="G187" s="60"/>
      <c r="H187" s="60"/>
    </row>
    <row r="188" spans="2:8" s="32" customFormat="1" ht="12.75">
      <c r="B188" s="31">
        <f t="shared" si="11"/>
        <v>4</v>
      </c>
      <c r="C188" s="96" t="s">
        <v>32</v>
      </c>
      <c r="D188" s="96" t="s">
        <v>33</v>
      </c>
      <c r="E188" s="61"/>
      <c r="F188" s="60" t="s">
        <v>361</v>
      </c>
      <c r="G188" s="60"/>
      <c r="H188" s="60"/>
    </row>
    <row r="189" spans="2:8" s="32" customFormat="1" ht="12.75">
      <c r="B189" s="31">
        <f t="shared" si="11"/>
        <v>5</v>
      </c>
      <c r="C189" s="96" t="s">
        <v>34</v>
      </c>
      <c r="D189" s="96" t="s">
        <v>33</v>
      </c>
      <c r="E189" s="61"/>
      <c r="F189" s="60" t="s">
        <v>361</v>
      </c>
      <c r="G189" s="60"/>
      <c r="H189" s="60"/>
    </row>
    <row r="190" spans="2:8" s="32" customFormat="1" ht="12.75">
      <c r="B190" s="31">
        <f t="shared" si="11"/>
        <v>6</v>
      </c>
      <c r="C190" s="96" t="s">
        <v>24</v>
      </c>
      <c r="D190" s="96"/>
      <c r="E190" s="61"/>
      <c r="F190" s="60" t="s">
        <v>361</v>
      </c>
      <c r="G190" s="60"/>
      <c r="H190" s="60"/>
    </row>
    <row r="191" spans="2:8" s="32" customFormat="1" ht="12.75">
      <c r="B191" s="31">
        <f t="shared" si="11"/>
        <v>7</v>
      </c>
      <c r="C191" s="96" t="s">
        <v>267</v>
      </c>
      <c r="D191" s="96"/>
      <c r="E191" s="61"/>
      <c r="F191" s="60" t="s">
        <v>361</v>
      </c>
      <c r="G191" s="60"/>
      <c r="H191" s="60"/>
    </row>
    <row r="192" spans="2:8" s="32" customFormat="1" ht="12.75">
      <c r="B192" s="40"/>
      <c r="C192" s="110"/>
      <c r="D192" s="110"/>
      <c r="E192" s="67"/>
      <c r="F192" s="93"/>
      <c r="G192" s="93"/>
      <c r="H192" s="94"/>
    </row>
    <row r="193" spans="2:8" s="32" customFormat="1" ht="12.75">
      <c r="B193" s="95"/>
      <c r="C193" s="108" t="s">
        <v>38</v>
      </c>
      <c r="D193" s="108"/>
      <c r="E193" s="59"/>
      <c r="F193" s="60" t="s">
        <v>361</v>
      </c>
      <c r="G193" s="60"/>
      <c r="H193" s="60"/>
    </row>
    <row r="194" spans="2:8" s="32" customFormat="1" ht="12.75">
      <c r="B194" s="31">
        <f t="shared" ref="B194:B200" si="12">B193+1</f>
        <v>1</v>
      </c>
      <c r="C194" s="96" t="s">
        <v>23</v>
      </c>
      <c r="D194" s="96"/>
      <c r="E194" s="61"/>
      <c r="F194" s="60" t="s">
        <v>361</v>
      </c>
      <c r="G194" s="60"/>
      <c r="H194" s="60"/>
    </row>
    <row r="195" spans="2:8" s="32" customFormat="1" ht="12.75">
      <c r="B195" s="31">
        <f t="shared" si="12"/>
        <v>2</v>
      </c>
      <c r="C195" s="96" t="s">
        <v>40</v>
      </c>
      <c r="D195" s="96" t="s">
        <v>268</v>
      </c>
      <c r="E195" s="61"/>
      <c r="F195" s="60" t="s">
        <v>361</v>
      </c>
      <c r="G195" s="60"/>
      <c r="H195" s="60"/>
    </row>
    <row r="196" spans="2:8" s="32" customFormat="1" ht="12.75">
      <c r="B196" s="31">
        <f t="shared" si="12"/>
        <v>3</v>
      </c>
      <c r="C196" s="96" t="s">
        <v>31</v>
      </c>
      <c r="D196" s="96" t="s">
        <v>269</v>
      </c>
      <c r="E196" s="61"/>
      <c r="F196" s="60" t="s">
        <v>361</v>
      </c>
      <c r="G196" s="60"/>
      <c r="H196" s="60"/>
    </row>
    <row r="197" spans="2:8" s="32" customFormat="1" ht="12.75">
      <c r="B197" s="31">
        <f t="shared" si="12"/>
        <v>4</v>
      </c>
      <c r="C197" s="96" t="s">
        <v>32</v>
      </c>
      <c r="D197" s="96" t="s">
        <v>33</v>
      </c>
      <c r="E197" s="61"/>
      <c r="F197" s="60" t="s">
        <v>361</v>
      </c>
      <c r="G197" s="60"/>
      <c r="H197" s="60"/>
    </row>
    <row r="198" spans="2:8" s="32" customFormat="1" ht="12.75">
      <c r="B198" s="31">
        <f t="shared" si="12"/>
        <v>5</v>
      </c>
      <c r="C198" s="96" t="s">
        <v>34</v>
      </c>
      <c r="D198" s="96" t="s">
        <v>33</v>
      </c>
      <c r="E198" s="61"/>
      <c r="F198" s="60" t="s">
        <v>361</v>
      </c>
      <c r="G198" s="60"/>
      <c r="H198" s="60"/>
    </row>
    <row r="199" spans="2:8" s="32" customFormat="1" ht="12.75">
      <c r="B199" s="31">
        <f t="shared" si="12"/>
        <v>6</v>
      </c>
      <c r="C199" s="96" t="s">
        <v>24</v>
      </c>
      <c r="D199" s="96"/>
      <c r="E199" s="61"/>
      <c r="F199" s="60" t="s">
        <v>361</v>
      </c>
      <c r="G199" s="60"/>
      <c r="H199" s="60"/>
    </row>
    <row r="200" spans="2:8" s="32" customFormat="1" ht="12.75">
      <c r="B200" s="31">
        <f t="shared" si="12"/>
        <v>7</v>
      </c>
      <c r="C200" s="96" t="s">
        <v>270</v>
      </c>
      <c r="D200" s="96"/>
      <c r="F200" s="60" t="s">
        <v>361</v>
      </c>
      <c r="G200" s="60"/>
      <c r="H200" s="60"/>
    </row>
    <row r="201" spans="2:8">
      <c r="B201" s="31">
        <v>8</v>
      </c>
      <c r="C201" s="97" t="s">
        <v>28</v>
      </c>
      <c r="D201" s="96"/>
      <c r="E201" s="32"/>
      <c r="F201" s="60" t="s">
        <v>361</v>
      </c>
      <c r="G201" s="60"/>
      <c r="H201" s="60"/>
    </row>
    <row r="202" spans="2:8">
      <c r="B202" s="31">
        <v>9</v>
      </c>
      <c r="C202" s="100" t="s">
        <v>183</v>
      </c>
      <c r="D202" s="96"/>
      <c r="E202" s="32"/>
      <c r="F202" s="60" t="s">
        <v>361</v>
      </c>
      <c r="G202" s="60"/>
      <c r="H202" s="60"/>
    </row>
    <row r="203" spans="2:8">
      <c r="B203" s="31">
        <v>10</v>
      </c>
      <c r="C203" s="100" t="s">
        <v>184</v>
      </c>
      <c r="D203" s="96"/>
      <c r="E203" s="32"/>
      <c r="F203" s="60" t="s">
        <v>361</v>
      </c>
      <c r="G203" s="60"/>
      <c r="H203" s="60"/>
    </row>
    <row r="204" spans="2:8">
      <c r="B204" s="31">
        <v>11</v>
      </c>
      <c r="C204" s="97" t="s">
        <v>35</v>
      </c>
      <c r="D204" s="96"/>
      <c r="E204" s="32"/>
      <c r="F204" s="60" t="s">
        <v>361</v>
      </c>
      <c r="G204" s="60"/>
      <c r="H204" s="60"/>
    </row>
    <row r="205" spans="2:8" s="32" customFormat="1" ht="12.75">
      <c r="B205" s="86"/>
      <c r="C205" s="101"/>
      <c r="D205" s="101"/>
      <c r="E205" s="63"/>
      <c r="F205" s="64"/>
      <c r="G205" s="64"/>
      <c r="H205" s="65"/>
    </row>
    <row r="206" spans="2:8" s="32" customFormat="1" ht="12.75">
      <c r="B206" s="31">
        <f>B205+1</f>
        <v>1</v>
      </c>
      <c r="C206" s="96" t="s">
        <v>23</v>
      </c>
      <c r="D206" s="96"/>
      <c r="E206" s="61"/>
      <c r="F206" s="60" t="s">
        <v>361</v>
      </c>
      <c r="G206" s="60"/>
      <c r="H206" s="60"/>
    </row>
    <row r="207" spans="2:8" s="32" customFormat="1" ht="12.75">
      <c r="B207" s="31">
        <f t="shared" ref="B207:B236" si="13">B206+1</f>
        <v>2</v>
      </c>
      <c r="C207" s="96" t="s">
        <v>40</v>
      </c>
      <c r="D207" s="96" t="s">
        <v>271</v>
      </c>
      <c r="E207" s="61"/>
      <c r="F207" s="60" t="s">
        <v>361</v>
      </c>
      <c r="G207" s="60"/>
      <c r="H207" s="60"/>
    </row>
    <row r="208" spans="2:8" s="32" customFormat="1" ht="12.75">
      <c r="B208" s="31">
        <f t="shared" si="13"/>
        <v>3</v>
      </c>
      <c r="C208" s="96" t="s">
        <v>31</v>
      </c>
      <c r="D208" s="96" t="s">
        <v>272</v>
      </c>
      <c r="E208" s="61"/>
      <c r="F208" s="60" t="s">
        <v>361</v>
      </c>
      <c r="G208" s="60"/>
      <c r="H208" s="60"/>
    </row>
    <row r="209" spans="2:8" s="32" customFormat="1" ht="12.75">
      <c r="B209" s="31">
        <f t="shared" si="13"/>
        <v>4</v>
      </c>
      <c r="C209" s="96" t="s">
        <v>32</v>
      </c>
      <c r="D209" s="96" t="s">
        <v>33</v>
      </c>
      <c r="E209" s="61"/>
      <c r="F209" s="60" t="s">
        <v>361</v>
      </c>
      <c r="G209" s="60"/>
      <c r="H209" s="60"/>
    </row>
    <row r="210" spans="2:8" s="32" customFormat="1" ht="12.75">
      <c r="B210" s="31">
        <f t="shared" si="13"/>
        <v>5</v>
      </c>
      <c r="C210" s="96" t="s">
        <v>34</v>
      </c>
      <c r="D210" s="96" t="s">
        <v>33</v>
      </c>
      <c r="E210" s="61"/>
      <c r="F210" s="60" t="s">
        <v>361</v>
      </c>
      <c r="G210" s="60"/>
      <c r="H210" s="60"/>
    </row>
    <row r="211" spans="2:8" s="32" customFormat="1" ht="12.75">
      <c r="B211" s="31">
        <f t="shared" si="13"/>
        <v>6</v>
      </c>
      <c r="C211" s="96" t="s">
        <v>24</v>
      </c>
      <c r="D211" s="96"/>
      <c r="E211" s="61"/>
      <c r="F211" s="60" t="s">
        <v>361</v>
      </c>
      <c r="G211" s="60"/>
      <c r="H211" s="60"/>
    </row>
    <row r="212" spans="2:8" s="32" customFormat="1" ht="12.75">
      <c r="B212" s="31">
        <f t="shared" si="13"/>
        <v>7</v>
      </c>
      <c r="C212" s="96" t="s">
        <v>273</v>
      </c>
      <c r="D212" s="70"/>
      <c r="E212" s="99"/>
      <c r="F212" s="60" t="s">
        <v>361</v>
      </c>
      <c r="G212" s="60"/>
      <c r="H212" s="60"/>
    </row>
    <row r="213" spans="2:8">
      <c r="B213" s="31">
        <v>8</v>
      </c>
      <c r="C213" s="97" t="s">
        <v>28</v>
      </c>
      <c r="D213" s="96"/>
      <c r="E213" s="32"/>
      <c r="F213" s="60" t="s">
        <v>361</v>
      </c>
      <c r="G213" s="60"/>
      <c r="H213" s="60"/>
    </row>
    <row r="214" spans="2:8">
      <c r="B214" s="31">
        <v>9</v>
      </c>
      <c r="C214" s="100" t="s">
        <v>274</v>
      </c>
      <c r="D214" s="96"/>
      <c r="E214" s="32"/>
      <c r="F214" s="60" t="s">
        <v>361</v>
      </c>
      <c r="G214" s="60"/>
      <c r="H214" s="60"/>
    </row>
    <row r="215" spans="2:8">
      <c r="B215" s="31">
        <v>10</v>
      </c>
      <c r="C215" s="100" t="s">
        <v>184</v>
      </c>
      <c r="D215" s="96"/>
      <c r="E215" s="32"/>
      <c r="F215" s="60" t="s">
        <v>361</v>
      </c>
      <c r="G215" s="60"/>
      <c r="H215" s="60"/>
    </row>
    <row r="216" spans="2:8">
      <c r="B216" s="31">
        <v>11</v>
      </c>
      <c r="C216" s="97" t="s">
        <v>35</v>
      </c>
      <c r="D216" s="96"/>
      <c r="E216" s="32"/>
      <c r="F216" s="60" t="s">
        <v>361</v>
      </c>
      <c r="G216" s="60"/>
      <c r="H216" s="60"/>
    </row>
    <row r="217" spans="2:8" s="32" customFormat="1" ht="12.75">
      <c r="B217" s="86"/>
      <c r="C217" s="101"/>
      <c r="D217" s="101"/>
      <c r="E217" s="63"/>
      <c r="F217" s="64"/>
      <c r="G217" s="64"/>
      <c r="H217" s="65"/>
    </row>
    <row r="218" spans="2:8" s="32" customFormat="1" ht="12.75">
      <c r="B218" s="31">
        <f>B217+1</f>
        <v>1</v>
      </c>
      <c r="C218" s="96" t="s">
        <v>23</v>
      </c>
      <c r="D218" s="96"/>
      <c r="E218" s="61"/>
      <c r="F218" s="60" t="s">
        <v>361</v>
      </c>
      <c r="G218" s="60"/>
      <c r="H218" s="60"/>
    </row>
    <row r="219" spans="2:8" s="32" customFormat="1" ht="12.75">
      <c r="B219" s="31">
        <f t="shared" si="13"/>
        <v>2</v>
      </c>
      <c r="C219" s="96" t="s">
        <v>40</v>
      </c>
      <c r="D219" s="96" t="s">
        <v>275</v>
      </c>
      <c r="E219" s="61"/>
      <c r="F219" s="60" t="s">
        <v>361</v>
      </c>
      <c r="G219" s="60"/>
      <c r="H219" s="60"/>
    </row>
    <row r="220" spans="2:8" s="32" customFormat="1" ht="12.75">
      <c r="B220" s="31">
        <f t="shared" si="13"/>
        <v>3</v>
      </c>
      <c r="C220" s="96" t="s">
        <v>31</v>
      </c>
      <c r="D220" s="96" t="s">
        <v>276</v>
      </c>
      <c r="E220" s="61"/>
      <c r="F220" s="60" t="s">
        <v>361</v>
      </c>
      <c r="G220" s="60"/>
      <c r="H220" s="60"/>
    </row>
    <row r="221" spans="2:8" s="32" customFormat="1" ht="12.75">
      <c r="B221" s="31">
        <f t="shared" si="13"/>
        <v>4</v>
      </c>
      <c r="C221" s="96" t="s">
        <v>32</v>
      </c>
      <c r="D221" s="96" t="s">
        <v>33</v>
      </c>
      <c r="E221" s="61"/>
      <c r="F221" s="60" t="s">
        <v>361</v>
      </c>
      <c r="G221" s="60"/>
      <c r="H221" s="60"/>
    </row>
    <row r="222" spans="2:8" s="32" customFormat="1" ht="12.75">
      <c r="B222" s="31">
        <f t="shared" si="13"/>
        <v>5</v>
      </c>
      <c r="C222" s="96" t="s">
        <v>34</v>
      </c>
      <c r="D222" s="96" t="s">
        <v>33</v>
      </c>
      <c r="E222" s="61"/>
      <c r="F222" s="60" t="s">
        <v>361</v>
      </c>
      <c r="G222" s="60"/>
      <c r="H222" s="60"/>
    </row>
    <row r="223" spans="2:8" s="32" customFormat="1" ht="12.75">
      <c r="B223" s="31">
        <f t="shared" si="13"/>
        <v>6</v>
      </c>
      <c r="C223" s="96" t="s">
        <v>24</v>
      </c>
      <c r="D223" s="96"/>
      <c r="E223" s="61"/>
      <c r="F223" s="60" t="s">
        <v>361</v>
      </c>
      <c r="G223" s="60"/>
      <c r="H223" s="60"/>
    </row>
    <row r="224" spans="2:8" s="32" customFormat="1" ht="12.75">
      <c r="B224" s="31">
        <f t="shared" si="13"/>
        <v>7</v>
      </c>
      <c r="C224" s="96" t="s">
        <v>277</v>
      </c>
      <c r="D224" s="70"/>
      <c r="E224" s="99"/>
      <c r="F224" s="60" t="s">
        <v>361</v>
      </c>
      <c r="G224" s="60"/>
      <c r="H224" s="60"/>
    </row>
    <row r="225" spans="2:8">
      <c r="B225" s="31">
        <v>8</v>
      </c>
      <c r="C225" s="97" t="s">
        <v>28</v>
      </c>
      <c r="D225" s="96"/>
      <c r="E225" s="32"/>
      <c r="F225" s="60" t="s">
        <v>361</v>
      </c>
      <c r="G225" s="60"/>
      <c r="H225" s="60"/>
    </row>
    <row r="226" spans="2:8">
      <c r="B226" s="31">
        <v>9</v>
      </c>
      <c r="C226" s="100" t="s">
        <v>278</v>
      </c>
      <c r="D226" s="96"/>
      <c r="E226" s="32"/>
      <c r="F226" s="60" t="s">
        <v>361</v>
      </c>
      <c r="G226" s="60"/>
      <c r="H226" s="60"/>
    </row>
    <row r="227" spans="2:8">
      <c r="B227" s="31">
        <v>10</v>
      </c>
      <c r="C227" s="100" t="s">
        <v>184</v>
      </c>
      <c r="D227" s="96"/>
      <c r="E227" s="32"/>
      <c r="F227" s="60" t="s">
        <v>361</v>
      </c>
      <c r="G227" s="60"/>
      <c r="H227" s="60"/>
    </row>
    <row r="228" spans="2:8">
      <c r="B228" s="31">
        <v>11</v>
      </c>
      <c r="C228" s="97" t="s">
        <v>35</v>
      </c>
      <c r="D228" s="96"/>
      <c r="E228" s="32"/>
      <c r="F228" s="60" t="s">
        <v>361</v>
      </c>
      <c r="G228" s="60"/>
      <c r="H228" s="60"/>
    </row>
    <row r="229" spans="2:8" s="32" customFormat="1" ht="12.75">
      <c r="B229" s="86"/>
      <c r="C229" s="101"/>
      <c r="D229" s="101"/>
      <c r="E229" s="63"/>
      <c r="F229" s="64"/>
      <c r="G229" s="64"/>
      <c r="H229" s="65"/>
    </row>
    <row r="230" spans="2:8" s="32" customFormat="1" ht="12.75">
      <c r="B230" s="31">
        <f>B229+1</f>
        <v>1</v>
      </c>
      <c r="C230" s="96" t="s">
        <v>23</v>
      </c>
      <c r="D230" s="96"/>
      <c r="E230" s="61"/>
      <c r="F230" s="60" t="s">
        <v>361</v>
      </c>
      <c r="G230" s="60"/>
      <c r="H230" s="60"/>
    </row>
    <row r="231" spans="2:8" s="32" customFormat="1" ht="12.75">
      <c r="B231" s="31">
        <f t="shared" si="13"/>
        <v>2</v>
      </c>
      <c r="C231" s="96" t="s">
        <v>40</v>
      </c>
      <c r="D231" s="96" t="s">
        <v>279</v>
      </c>
      <c r="E231" s="61"/>
      <c r="F231" s="60" t="s">
        <v>361</v>
      </c>
      <c r="G231" s="60"/>
      <c r="H231" s="60"/>
    </row>
    <row r="232" spans="2:8" s="32" customFormat="1" ht="12.75">
      <c r="B232" s="31">
        <f t="shared" si="13"/>
        <v>3</v>
      </c>
      <c r="C232" s="96" t="s">
        <v>31</v>
      </c>
      <c r="D232" s="96" t="s">
        <v>280</v>
      </c>
      <c r="E232" s="61"/>
      <c r="F232" s="60" t="s">
        <v>361</v>
      </c>
      <c r="G232" s="60"/>
      <c r="H232" s="60"/>
    </row>
    <row r="233" spans="2:8" s="32" customFormat="1" ht="12.75">
      <c r="B233" s="31">
        <f t="shared" si="13"/>
        <v>4</v>
      </c>
      <c r="C233" s="96" t="s">
        <v>32</v>
      </c>
      <c r="D233" s="96" t="s">
        <v>33</v>
      </c>
      <c r="E233" s="61"/>
      <c r="F233" s="60" t="s">
        <v>361</v>
      </c>
      <c r="G233" s="60"/>
      <c r="H233" s="60"/>
    </row>
    <row r="234" spans="2:8" s="32" customFormat="1" ht="12.75">
      <c r="B234" s="31">
        <f t="shared" si="13"/>
        <v>5</v>
      </c>
      <c r="C234" s="96" t="s">
        <v>34</v>
      </c>
      <c r="D234" s="96" t="s">
        <v>33</v>
      </c>
      <c r="E234" s="61"/>
      <c r="F234" s="60" t="s">
        <v>361</v>
      </c>
      <c r="G234" s="60"/>
      <c r="H234" s="60"/>
    </row>
    <row r="235" spans="2:8" s="32" customFormat="1" ht="12.75">
      <c r="B235" s="31">
        <f t="shared" si="13"/>
        <v>6</v>
      </c>
      <c r="C235" s="96" t="s">
        <v>24</v>
      </c>
      <c r="D235" s="96"/>
      <c r="E235" s="61"/>
      <c r="F235" s="60" t="s">
        <v>361</v>
      </c>
      <c r="G235" s="60"/>
      <c r="H235" s="60"/>
    </row>
    <row r="236" spans="2:8" s="32" customFormat="1" ht="12.75">
      <c r="B236" s="31">
        <f t="shared" si="13"/>
        <v>7</v>
      </c>
      <c r="C236" s="96" t="s">
        <v>281</v>
      </c>
      <c r="D236" s="70"/>
      <c r="E236" s="102"/>
      <c r="F236" s="60" t="s">
        <v>361</v>
      </c>
      <c r="G236" s="60"/>
      <c r="H236" s="60"/>
    </row>
    <row r="237" spans="2:8">
      <c r="B237" s="31">
        <v>8</v>
      </c>
      <c r="C237" s="97" t="s">
        <v>28</v>
      </c>
      <c r="D237" s="96"/>
      <c r="E237" s="32"/>
      <c r="F237" s="60" t="s">
        <v>361</v>
      </c>
      <c r="G237" s="60"/>
      <c r="H237" s="60"/>
    </row>
    <row r="238" spans="2:8">
      <c r="B238" s="31">
        <v>9</v>
      </c>
      <c r="C238" s="100" t="s">
        <v>282</v>
      </c>
      <c r="D238" s="96"/>
      <c r="E238" s="32"/>
      <c r="F238" s="60" t="s">
        <v>361</v>
      </c>
      <c r="G238" s="60"/>
      <c r="H238" s="60"/>
    </row>
    <row r="239" spans="2:8">
      <c r="B239" s="31">
        <v>10</v>
      </c>
      <c r="C239" s="100" t="s">
        <v>184</v>
      </c>
      <c r="D239" s="96"/>
      <c r="E239" s="32"/>
      <c r="F239" s="60" t="s">
        <v>361</v>
      </c>
      <c r="G239" s="60"/>
      <c r="H239" s="60"/>
    </row>
    <row r="240" spans="2:8">
      <c r="B240" s="31">
        <v>11</v>
      </c>
      <c r="C240" s="97" t="s">
        <v>35</v>
      </c>
      <c r="D240" s="96"/>
      <c r="E240" s="32"/>
      <c r="F240" s="60" t="s">
        <v>361</v>
      </c>
      <c r="G240" s="60"/>
      <c r="H240" s="60"/>
    </row>
    <row r="241" spans="2:8" s="32" customFormat="1" ht="12.75">
      <c r="B241" s="86"/>
      <c r="C241" s="101"/>
      <c r="D241" s="101"/>
      <c r="E241" s="63"/>
      <c r="F241" s="64"/>
      <c r="G241" s="64"/>
      <c r="H241" s="65"/>
    </row>
    <row r="242" spans="2:8" s="32" customFormat="1" ht="12.75">
      <c r="C242" s="96"/>
      <c r="D242" s="96"/>
      <c r="E242" s="61"/>
      <c r="F242" s="76"/>
      <c r="G242" s="76"/>
      <c r="H242" s="76"/>
    </row>
    <row r="243" spans="2:8" s="79" customFormat="1" ht="15.75">
      <c r="B243" s="30"/>
      <c r="C243" s="77" t="s">
        <v>25</v>
      </c>
      <c r="D243" s="77"/>
    </row>
  </sheetData>
  <mergeCells count="5">
    <mergeCell ref="E1:H2"/>
    <mergeCell ref="F3:H3"/>
    <mergeCell ref="E5:E6"/>
    <mergeCell ref="B12:E13"/>
    <mergeCell ref="F12:H12"/>
  </mergeCells>
  <phoneticPr fontId="6" type="noConversion"/>
  <conditionalFormatting sqref="F22:H22 G14:H21 F30:H30 G23:H29 F38:H38 G31:H37 F48:H48 G39:H47 F58:H58 G49:H57 F68:H68 G59:H67 F78:H78 G69:H77 F88:H88 G79:H87 F98:H98 G89:H97 F108:H108 G99:H107 F116:H116 G109:H115 F124:H124 G117:H123 F133:H133 G125:H132 F142:H142 G134:H141 F152:H152 G143:H151 F160:H160 G153:H159 F168:H168 G161:H167 F176:H176 G169:H175 F184:H184 G177:H183 F192:H192 G185:H191 F205:H205 G193:H204 F217:H217 G206:H216 F229:H229 G218:H228 G230:H240">
    <cfRule type="cellIs" dxfId="186" priority="304" stopIfTrue="1" operator="equal">
      <formula>"NG"</formula>
    </cfRule>
    <cfRule type="cellIs" dxfId="185" priority="305" stopIfTrue="1" operator="equal">
      <formula>"NT"</formula>
    </cfRule>
    <cfRule type="cellIs" dxfId="184" priority="306" stopIfTrue="1" operator="equal">
      <formula>"OK"</formula>
    </cfRule>
  </conditionalFormatting>
  <conditionalFormatting sqref="F6">
    <cfRule type="cellIs" dxfId="183" priority="75" stopIfTrue="1" operator="equal">
      <formula>"OK"</formula>
    </cfRule>
    <cfRule type="cellIs" dxfId="182" priority="76" stopIfTrue="1" operator="equal">
      <formula>"NG"</formula>
    </cfRule>
  </conditionalFormatting>
  <conditionalFormatting sqref="F6">
    <cfRule type="cellIs" dxfId="181" priority="79" stopIfTrue="1" operator="equal">
      <formula>"OK"</formula>
    </cfRule>
    <cfRule type="cellIs" dxfId="180" priority="80" stopIfTrue="1" operator="equal">
      <formula>"NG"</formula>
    </cfRule>
  </conditionalFormatting>
  <conditionalFormatting sqref="F6">
    <cfRule type="cellIs" dxfId="179" priority="77" stopIfTrue="1" operator="equal">
      <formula>"OK"</formula>
    </cfRule>
    <cfRule type="cellIs" dxfId="178" priority="78" stopIfTrue="1" operator="equal">
      <formula>"NG"</formula>
    </cfRule>
  </conditionalFormatting>
  <conditionalFormatting sqref="F6">
    <cfRule type="cellIs" dxfId="177" priority="81" stopIfTrue="1" operator="equal">
      <formula>"OK"</formula>
    </cfRule>
    <cfRule type="cellIs" dxfId="176" priority="82" stopIfTrue="1" operator="equal">
      <formula>"NG"</formula>
    </cfRule>
  </conditionalFormatting>
  <conditionalFormatting sqref="F6">
    <cfRule type="cellIs" dxfId="175" priority="73" stopIfTrue="1" operator="equal">
      <formula>"OK"</formula>
    </cfRule>
    <cfRule type="cellIs" dxfId="174" priority="74" stopIfTrue="1" operator="equal">
      <formula>"NG"</formula>
    </cfRule>
  </conditionalFormatting>
  <conditionalFormatting sqref="F14:F21">
    <cfRule type="cellIs" dxfId="173" priority="70" stopIfTrue="1" operator="equal">
      <formula>"NG"</formula>
    </cfRule>
    <cfRule type="cellIs" dxfId="172" priority="71" stopIfTrue="1" operator="equal">
      <formula>"NT"</formula>
    </cfRule>
    <cfRule type="cellIs" dxfId="171" priority="72" stopIfTrue="1" operator="equal">
      <formula>"OK"</formula>
    </cfRule>
  </conditionalFormatting>
  <conditionalFormatting sqref="F23:F29">
    <cfRule type="cellIs" dxfId="170" priority="67" stopIfTrue="1" operator="equal">
      <formula>"NG"</formula>
    </cfRule>
    <cfRule type="cellIs" dxfId="169" priority="68" stopIfTrue="1" operator="equal">
      <formula>"NT"</formula>
    </cfRule>
    <cfRule type="cellIs" dxfId="168" priority="69" stopIfTrue="1" operator="equal">
      <formula>"OK"</formula>
    </cfRule>
  </conditionalFormatting>
  <conditionalFormatting sqref="F31:F37">
    <cfRule type="cellIs" dxfId="167" priority="64" stopIfTrue="1" operator="equal">
      <formula>"NG"</formula>
    </cfRule>
    <cfRule type="cellIs" dxfId="166" priority="65" stopIfTrue="1" operator="equal">
      <formula>"NT"</formula>
    </cfRule>
    <cfRule type="cellIs" dxfId="165" priority="66" stopIfTrue="1" operator="equal">
      <formula>"OK"</formula>
    </cfRule>
  </conditionalFormatting>
  <conditionalFormatting sqref="F39:F47">
    <cfRule type="cellIs" dxfId="164" priority="61" stopIfTrue="1" operator="equal">
      <formula>"NG"</formula>
    </cfRule>
    <cfRule type="cellIs" dxfId="163" priority="62" stopIfTrue="1" operator="equal">
      <formula>"NT"</formula>
    </cfRule>
    <cfRule type="cellIs" dxfId="162" priority="63" stopIfTrue="1" operator="equal">
      <formula>"OK"</formula>
    </cfRule>
  </conditionalFormatting>
  <conditionalFormatting sqref="F49:F57">
    <cfRule type="cellIs" dxfId="161" priority="58" stopIfTrue="1" operator="equal">
      <formula>"NG"</formula>
    </cfRule>
    <cfRule type="cellIs" dxfId="160" priority="59" stopIfTrue="1" operator="equal">
      <formula>"NT"</formula>
    </cfRule>
    <cfRule type="cellIs" dxfId="159" priority="60" stopIfTrue="1" operator="equal">
      <formula>"OK"</formula>
    </cfRule>
  </conditionalFormatting>
  <conditionalFormatting sqref="F59:F67">
    <cfRule type="cellIs" dxfId="158" priority="55" stopIfTrue="1" operator="equal">
      <formula>"NG"</formula>
    </cfRule>
    <cfRule type="cellIs" dxfId="157" priority="56" stopIfTrue="1" operator="equal">
      <formula>"NT"</formula>
    </cfRule>
    <cfRule type="cellIs" dxfId="156" priority="57" stopIfTrue="1" operator="equal">
      <formula>"OK"</formula>
    </cfRule>
  </conditionalFormatting>
  <conditionalFormatting sqref="F69:F77">
    <cfRule type="cellIs" dxfId="155" priority="52" stopIfTrue="1" operator="equal">
      <formula>"NG"</formula>
    </cfRule>
    <cfRule type="cellIs" dxfId="154" priority="53" stopIfTrue="1" operator="equal">
      <formula>"NT"</formula>
    </cfRule>
    <cfRule type="cellIs" dxfId="153" priority="54" stopIfTrue="1" operator="equal">
      <formula>"OK"</formula>
    </cfRule>
  </conditionalFormatting>
  <conditionalFormatting sqref="F79:F87">
    <cfRule type="cellIs" dxfId="152" priority="49" stopIfTrue="1" operator="equal">
      <formula>"NG"</formula>
    </cfRule>
    <cfRule type="cellIs" dxfId="151" priority="50" stopIfTrue="1" operator="equal">
      <formula>"NT"</formula>
    </cfRule>
    <cfRule type="cellIs" dxfId="150" priority="51" stopIfTrue="1" operator="equal">
      <formula>"OK"</formula>
    </cfRule>
  </conditionalFormatting>
  <conditionalFormatting sqref="F89:F97">
    <cfRule type="cellIs" dxfId="149" priority="46" stopIfTrue="1" operator="equal">
      <formula>"NG"</formula>
    </cfRule>
    <cfRule type="cellIs" dxfId="148" priority="47" stopIfTrue="1" operator="equal">
      <formula>"NT"</formula>
    </cfRule>
    <cfRule type="cellIs" dxfId="147" priority="48" stopIfTrue="1" operator="equal">
      <formula>"OK"</formula>
    </cfRule>
  </conditionalFormatting>
  <conditionalFormatting sqref="F99:F107">
    <cfRule type="cellIs" dxfId="146" priority="43" stopIfTrue="1" operator="equal">
      <formula>"NG"</formula>
    </cfRule>
    <cfRule type="cellIs" dxfId="145" priority="44" stopIfTrue="1" operator="equal">
      <formula>"NT"</formula>
    </cfRule>
    <cfRule type="cellIs" dxfId="144" priority="45" stopIfTrue="1" operator="equal">
      <formula>"OK"</formula>
    </cfRule>
  </conditionalFormatting>
  <conditionalFormatting sqref="F109:F115">
    <cfRule type="cellIs" dxfId="143" priority="40" stopIfTrue="1" operator="equal">
      <formula>"NG"</formula>
    </cfRule>
    <cfRule type="cellIs" dxfId="142" priority="41" stopIfTrue="1" operator="equal">
      <formula>"NT"</formula>
    </cfRule>
    <cfRule type="cellIs" dxfId="141" priority="42" stopIfTrue="1" operator="equal">
      <formula>"OK"</formula>
    </cfRule>
  </conditionalFormatting>
  <conditionalFormatting sqref="F117:F123">
    <cfRule type="cellIs" dxfId="140" priority="37" stopIfTrue="1" operator="equal">
      <formula>"NG"</formula>
    </cfRule>
    <cfRule type="cellIs" dxfId="139" priority="38" stopIfTrue="1" operator="equal">
      <formula>"NT"</formula>
    </cfRule>
    <cfRule type="cellIs" dxfId="138" priority="39" stopIfTrue="1" operator="equal">
      <formula>"OK"</formula>
    </cfRule>
  </conditionalFormatting>
  <conditionalFormatting sqref="F125:F132">
    <cfRule type="cellIs" dxfId="137" priority="34" stopIfTrue="1" operator="equal">
      <formula>"NG"</formula>
    </cfRule>
    <cfRule type="cellIs" dxfId="136" priority="35" stopIfTrue="1" operator="equal">
      <formula>"NT"</formula>
    </cfRule>
    <cfRule type="cellIs" dxfId="135" priority="36" stopIfTrue="1" operator="equal">
      <formula>"OK"</formula>
    </cfRule>
  </conditionalFormatting>
  <conditionalFormatting sqref="F134:F141">
    <cfRule type="cellIs" dxfId="134" priority="31" stopIfTrue="1" operator="equal">
      <formula>"NG"</formula>
    </cfRule>
    <cfRule type="cellIs" dxfId="133" priority="32" stopIfTrue="1" operator="equal">
      <formula>"NT"</formula>
    </cfRule>
    <cfRule type="cellIs" dxfId="132" priority="33" stopIfTrue="1" operator="equal">
      <formula>"OK"</formula>
    </cfRule>
  </conditionalFormatting>
  <conditionalFormatting sqref="F143:F151">
    <cfRule type="cellIs" dxfId="131" priority="28" stopIfTrue="1" operator="equal">
      <formula>"NG"</formula>
    </cfRule>
    <cfRule type="cellIs" dxfId="130" priority="29" stopIfTrue="1" operator="equal">
      <formula>"NT"</formula>
    </cfRule>
    <cfRule type="cellIs" dxfId="129" priority="30" stopIfTrue="1" operator="equal">
      <formula>"OK"</formula>
    </cfRule>
  </conditionalFormatting>
  <conditionalFormatting sqref="F153:F159">
    <cfRule type="cellIs" dxfId="128" priority="25" stopIfTrue="1" operator="equal">
      <formula>"NG"</formula>
    </cfRule>
    <cfRule type="cellIs" dxfId="127" priority="26" stopIfTrue="1" operator="equal">
      <formula>"NT"</formula>
    </cfRule>
    <cfRule type="cellIs" dxfId="126" priority="27" stopIfTrue="1" operator="equal">
      <formula>"OK"</formula>
    </cfRule>
  </conditionalFormatting>
  <conditionalFormatting sqref="F161:F167">
    <cfRule type="cellIs" dxfId="125" priority="22" stopIfTrue="1" operator="equal">
      <formula>"NG"</formula>
    </cfRule>
    <cfRule type="cellIs" dxfId="124" priority="23" stopIfTrue="1" operator="equal">
      <formula>"NT"</formula>
    </cfRule>
    <cfRule type="cellIs" dxfId="123" priority="24" stopIfTrue="1" operator="equal">
      <formula>"OK"</formula>
    </cfRule>
  </conditionalFormatting>
  <conditionalFormatting sqref="F169:F175">
    <cfRule type="cellIs" dxfId="122" priority="19" stopIfTrue="1" operator="equal">
      <formula>"NG"</formula>
    </cfRule>
    <cfRule type="cellIs" dxfId="121" priority="20" stopIfTrue="1" operator="equal">
      <formula>"NT"</formula>
    </cfRule>
    <cfRule type="cellIs" dxfId="120" priority="21" stopIfTrue="1" operator="equal">
      <formula>"OK"</formula>
    </cfRule>
  </conditionalFormatting>
  <conditionalFormatting sqref="F177:F183">
    <cfRule type="cellIs" dxfId="119" priority="16" stopIfTrue="1" operator="equal">
      <formula>"NG"</formula>
    </cfRule>
    <cfRule type="cellIs" dxfId="118" priority="17" stopIfTrue="1" operator="equal">
      <formula>"NT"</formula>
    </cfRule>
    <cfRule type="cellIs" dxfId="117" priority="18" stopIfTrue="1" operator="equal">
      <formula>"OK"</formula>
    </cfRule>
  </conditionalFormatting>
  <conditionalFormatting sqref="F185:F191">
    <cfRule type="cellIs" dxfId="116" priority="13" stopIfTrue="1" operator="equal">
      <formula>"NG"</formula>
    </cfRule>
    <cfRule type="cellIs" dxfId="115" priority="14" stopIfTrue="1" operator="equal">
      <formula>"NT"</formula>
    </cfRule>
    <cfRule type="cellIs" dxfId="114" priority="15" stopIfTrue="1" operator="equal">
      <formula>"OK"</formula>
    </cfRule>
  </conditionalFormatting>
  <conditionalFormatting sqref="F193:F204">
    <cfRule type="cellIs" dxfId="113" priority="10" stopIfTrue="1" operator="equal">
      <formula>"NG"</formula>
    </cfRule>
    <cfRule type="cellIs" dxfId="112" priority="11" stopIfTrue="1" operator="equal">
      <formula>"NT"</formula>
    </cfRule>
    <cfRule type="cellIs" dxfId="111" priority="12" stopIfTrue="1" operator="equal">
      <formula>"OK"</formula>
    </cfRule>
  </conditionalFormatting>
  <conditionalFormatting sqref="F206:F216">
    <cfRule type="cellIs" dxfId="110" priority="7" stopIfTrue="1" operator="equal">
      <formula>"NG"</formula>
    </cfRule>
    <cfRule type="cellIs" dxfId="109" priority="8" stopIfTrue="1" operator="equal">
      <formula>"NT"</formula>
    </cfRule>
    <cfRule type="cellIs" dxfId="108" priority="9" stopIfTrue="1" operator="equal">
      <formula>"OK"</formula>
    </cfRule>
  </conditionalFormatting>
  <conditionalFormatting sqref="F218:F228">
    <cfRule type="cellIs" dxfId="107" priority="4" stopIfTrue="1" operator="equal">
      <formula>"NG"</formula>
    </cfRule>
    <cfRule type="cellIs" dxfId="106" priority="5" stopIfTrue="1" operator="equal">
      <formula>"NT"</formula>
    </cfRule>
    <cfRule type="cellIs" dxfId="105" priority="6" stopIfTrue="1" operator="equal">
      <formula>"OK"</formula>
    </cfRule>
  </conditionalFormatting>
  <conditionalFormatting sqref="F230:F240">
    <cfRule type="cellIs" dxfId="104" priority="1" stopIfTrue="1" operator="equal">
      <formula>"NG"</formula>
    </cfRule>
    <cfRule type="cellIs" dxfId="103" priority="2" stopIfTrue="1" operator="equal">
      <formula>"NT"</formula>
    </cfRule>
    <cfRule type="cellIs" dxfId="102" priority="3" stopIfTrue="1" operator="equal">
      <formula>"OK"</formula>
    </cfRule>
  </conditionalFormatting>
  <dataValidations count="2">
    <dataValidation type="list" allowBlank="1" sqref="G14:H242 F22 F30 F38 F48 F58 F68 F78 F88 F98 F108 F116 F124 F133 F142 F152 F160 F168 F176 F184 F192 F205 F217 F229 F241:F242" xr:uid="{A6745B39-93B5-4ED8-A1F7-721046D39C24}">
      <formula1>"OK,NG,NT"</formula1>
    </dataValidation>
    <dataValidation type="list" allowBlank="1" showInputMessage="1" showErrorMessage="1" sqref="F14:F21 F23:F29 F31:F37 F39:F47 F49:F57 F59:F67 F69:F77 F79:F87 F89:F97 F99:F107 F109:F115 F117:F123 F125:F132 F134:F141 F143:F151 F153:F159 F161:F167 F169:F175 F177:F183 F185:F191 F193:F204 F206:F216 F218:F228 F230:F240" xr:uid="{38D822C5-5113-439A-8222-CF4845DF4501}">
      <formula1>"OK,NG,NT"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730C-7C36-4500-A465-767DBE383429}">
  <dimension ref="A1:H52"/>
  <sheetViews>
    <sheetView zoomScale="90" zoomScaleNormal="90" workbookViewId="0">
      <selection activeCell="F14" sqref="F14"/>
    </sheetView>
  </sheetViews>
  <sheetFormatPr defaultColWidth="9" defaultRowHeight="13.5"/>
  <cols>
    <col min="1" max="1" width="4.125" style="54" customWidth="1"/>
    <col min="2" max="2" width="4.875" style="26" customWidth="1"/>
    <col min="3" max="3" width="17.625" style="54" customWidth="1"/>
    <col min="4" max="4" width="75.875" style="54" customWidth="1"/>
    <col min="5" max="5" width="19.125" style="54" bestFit="1" customWidth="1"/>
    <col min="6" max="8" width="13.375" style="54" customWidth="1"/>
    <col min="9" max="16384" width="9" style="54"/>
  </cols>
  <sheetData>
    <row r="1" spans="1:8" ht="23.45" customHeight="1">
      <c r="B1" s="21"/>
      <c r="C1" s="113"/>
      <c r="E1" s="153" t="s">
        <v>335</v>
      </c>
      <c r="F1" s="153"/>
      <c r="G1" s="153"/>
      <c r="H1" s="153"/>
    </row>
    <row r="2" spans="1:8" ht="23.45" customHeight="1">
      <c r="B2" s="21"/>
      <c r="C2" s="113"/>
      <c r="E2" s="153"/>
      <c r="F2" s="153"/>
      <c r="G2" s="153"/>
      <c r="H2" s="153"/>
    </row>
    <row r="3" spans="1:8">
      <c r="B3" s="21"/>
      <c r="C3" s="113"/>
      <c r="E3" s="55" t="s">
        <v>13</v>
      </c>
      <c r="F3" s="154" t="s">
        <v>86</v>
      </c>
      <c r="G3" s="154"/>
      <c r="H3" s="154"/>
    </row>
    <row r="4" spans="1:8">
      <c r="B4" s="21"/>
      <c r="C4" s="113"/>
      <c r="E4" s="55" t="s">
        <v>14</v>
      </c>
      <c r="F4" s="132" t="s">
        <v>359</v>
      </c>
      <c r="G4" s="43"/>
      <c r="H4" s="55"/>
    </row>
    <row r="5" spans="1:8">
      <c r="B5" s="21"/>
      <c r="C5" s="113"/>
      <c r="E5" s="155" t="s">
        <v>15</v>
      </c>
      <c r="F5" s="132" t="s">
        <v>16</v>
      </c>
      <c r="G5" s="43" t="s">
        <v>17</v>
      </c>
      <c r="H5" s="43" t="s">
        <v>18</v>
      </c>
    </row>
    <row r="6" spans="1:8">
      <c r="B6" s="21"/>
      <c r="E6" s="156"/>
      <c r="F6" s="22">
        <v>44774</v>
      </c>
      <c r="G6" s="22"/>
      <c r="H6" s="23"/>
    </row>
    <row r="7" spans="1:8" ht="76.5">
      <c r="B7" s="21"/>
      <c r="E7" s="55" t="s">
        <v>19</v>
      </c>
      <c r="F7" s="91" t="s">
        <v>360</v>
      </c>
      <c r="G7" s="24"/>
      <c r="H7" s="25"/>
    </row>
    <row r="8" spans="1:8">
      <c r="E8" s="56" t="s">
        <v>20</v>
      </c>
      <c r="F8" s="27">
        <f xml:space="preserve"> COUNTIF(F$14:F$50,"OK")</f>
        <v>34</v>
      </c>
      <c r="G8" s="27">
        <f t="shared" ref="G8:H8" si="0" xml:space="preserve"> COUNTIF(G$14:G$50,"OK")</f>
        <v>0</v>
      </c>
      <c r="H8" s="27">
        <f t="shared" si="0"/>
        <v>0</v>
      </c>
    </row>
    <row r="9" spans="1:8">
      <c r="E9" s="55" t="s">
        <v>21</v>
      </c>
      <c r="F9" s="28">
        <f xml:space="preserve"> COUNTIF(F$14:F$50,"NT")</f>
        <v>0</v>
      </c>
      <c r="G9" s="28">
        <f t="shared" ref="G9:H9" si="1" xml:space="preserve"> COUNTIF(G$14:G$50,"NT")</f>
        <v>0</v>
      </c>
      <c r="H9" s="28">
        <f t="shared" si="1"/>
        <v>0</v>
      </c>
    </row>
    <row r="10" spans="1:8" ht="14.25">
      <c r="C10" s="57"/>
      <c r="D10" s="57"/>
      <c r="E10" s="55" t="s">
        <v>22</v>
      </c>
      <c r="F10" s="29">
        <f xml:space="preserve"> COUNTIF(F$14:F$50,"NG")</f>
        <v>0</v>
      </c>
      <c r="G10" s="29">
        <f t="shared" ref="G10:H10" si="2" xml:space="preserve"> COUNTIF(G$14:G$50,"NG")</f>
        <v>0</v>
      </c>
      <c r="H10" s="29">
        <f t="shared" si="2"/>
        <v>0</v>
      </c>
    </row>
    <row r="11" spans="1:8" ht="14.25">
      <c r="C11" s="57"/>
      <c r="D11" s="57"/>
    </row>
    <row r="12" spans="1:8" customFormat="1">
      <c r="A12" s="58"/>
      <c r="B12" s="159" t="s">
        <v>26</v>
      </c>
      <c r="C12" s="160"/>
      <c r="D12" s="160"/>
      <c r="E12" s="161"/>
      <c r="F12" s="165" t="s">
        <v>29</v>
      </c>
      <c r="G12" s="166"/>
      <c r="H12" s="167"/>
    </row>
    <row r="13" spans="1:8" customFormat="1">
      <c r="A13" s="58"/>
      <c r="B13" s="162"/>
      <c r="C13" s="163"/>
      <c r="D13" s="163"/>
      <c r="E13" s="164"/>
      <c r="F13" s="33" t="s">
        <v>16</v>
      </c>
      <c r="G13" s="33" t="s">
        <v>17</v>
      </c>
      <c r="H13" s="118" t="s">
        <v>18</v>
      </c>
    </row>
    <row r="14" spans="1:8" s="32" customFormat="1" ht="12.75">
      <c r="B14" s="34"/>
      <c r="C14" s="35" t="s">
        <v>30</v>
      </c>
      <c r="D14" s="37"/>
      <c r="E14" s="59"/>
      <c r="F14" s="60" t="s">
        <v>361</v>
      </c>
      <c r="G14" s="60"/>
      <c r="H14" s="60"/>
    </row>
    <row r="15" spans="1:8" s="32" customFormat="1" ht="12.75">
      <c r="B15" s="31">
        <f t="shared" ref="B15:B21" si="3">B14+1</f>
        <v>1</v>
      </c>
      <c r="C15" s="32" t="s">
        <v>23</v>
      </c>
      <c r="E15" s="61"/>
      <c r="F15" s="60" t="s">
        <v>361</v>
      </c>
      <c r="G15" s="60"/>
      <c r="H15" s="60"/>
    </row>
    <row r="16" spans="1:8" s="32" customFormat="1" ht="12.75">
      <c r="B16" s="31">
        <f t="shared" si="3"/>
        <v>2</v>
      </c>
      <c r="C16" s="32" t="s">
        <v>40</v>
      </c>
      <c r="D16" s="32" t="s">
        <v>44</v>
      </c>
      <c r="E16" s="61"/>
      <c r="F16" s="60" t="s">
        <v>361</v>
      </c>
      <c r="G16" s="60"/>
      <c r="H16" s="60"/>
    </row>
    <row r="17" spans="2:8" s="32" customFormat="1" ht="12.75">
      <c r="B17" s="31">
        <f t="shared" si="3"/>
        <v>3</v>
      </c>
      <c r="C17" s="32" t="s">
        <v>31</v>
      </c>
      <c r="D17" s="32" t="s">
        <v>123</v>
      </c>
      <c r="E17" s="61"/>
      <c r="F17" s="60" t="s">
        <v>361</v>
      </c>
      <c r="G17" s="60"/>
      <c r="H17" s="60"/>
    </row>
    <row r="18" spans="2:8" s="32" customFormat="1" ht="12.75">
      <c r="B18" s="31">
        <f t="shared" si="3"/>
        <v>4</v>
      </c>
      <c r="C18" s="32" t="s">
        <v>32</v>
      </c>
      <c r="D18" s="32" t="s">
        <v>33</v>
      </c>
      <c r="E18" s="61"/>
      <c r="F18" s="60" t="s">
        <v>361</v>
      </c>
      <c r="G18" s="60"/>
      <c r="H18" s="60"/>
    </row>
    <row r="19" spans="2:8" s="32" customFormat="1" ht="12.75">
      <c r="B19" s="31">
        <f t="shared" si="3"/>
        <v>5</v>
      </c>
      <c r="C19" s="32" t="s">
        <v>34</v>
      </c>
      <c r="D19" s="32" t="s">
        <v>33</v>
      </c>
      <c r="E19" s="61"/>
      <c r="F19" s="60" t="s">
        <v>361</v>
      </c>
      <c r="G19" s="60"/>
      <c r="H19" s="60"/>
    </row>
    <row r="20" spans="2:8" s="32" customFormat="1" ht="12.75">
      <c r="B20" s="31">
        <f t="shared" si="3"/>
        <v>6</v>
      </c>
      <c r="C20" s="32" t="s">
        <v>24</v>
      </c>
      <c r="E20" s="61"/>
      <c r="F20" s="60" t="s">
        <v>361</v>
      </c>
      <c r="G20" s="60"/>
      <c r="H20" s="60"/>
    </row>
    <row r="21" spans="2:8" s="32" customFormat="1" ht="12.75">
      <c r="B21" s="31">
        <f t="shared" si="3"/>
        <v>7</v>
      </c>
      <c r="C21" s="32" t="s">
        <v>27</v>
      </c>
      <c r="E21" s="61"/>
      <c r="F21" s="60" t="s">
        <v>361</v>
      </c>
      <c r="G21" s="60"/>
      <c r="H21" s="60"/>
    </row>
    <row r="22" spans="2:8" s="32" customFormat="1" ht="12.75">
      <c r="B22" s="38"/>
      <c r="C22" s="38"/>
      <c r="D22" s="62"/>
      <c r="E22" s="63"/>
      <c r="F22" s="93"/>
      <c r="G22" s="93"/>
      <c r="H22" s="94"/>
    </row>
    <row r="23" spans="2:8" s="32" customFormat="1" ht="12.75">
      <c r="B23" s="42">
        <f>B22+1</f>
        <v>1</v>
      </c>
      <c r="C23" s="66" t="s">
        <v>23</v>
      </c>
      <c r="E23" s="61"/>
      <c r="F23" s="60" t="s">
        <v>361</v>
      </c>
      <c r="G23" s="60"/>
      <c r="H23" s="60"/>
    </row>
    <row r="24" spans="2:8" s="32" customFormat="1" ht="12.75">
      <c r="B24" s="42">
        <f t="shared" ref="B24:B29" si="4">B23+1</f>
        <v>2</v>
      </c>
      <c r="C24" s="66" t="s">
        <v>40</v>
      </c>
      <c r="D24" s="32" t="s">
        <v>43</v>
      </c>
      <c r="E24" s="61"/>
      <c r="F24" s="60" t="s">
        <v>361</v>
      </c>
      <c r="G24" s="60"/>
      <c r="H24" s="60"/>
    </row>
    <row r="25" spans="2:8" s="32" customFormat="1" ht="12.75">
      <c r="B25" s="42">
        <f t="shared" si="4"/>
        <v>3</v>
      </c>
      <c r="C25" s="66" t="s">
        <v>31</v>
      </c>
      <c r="D25" s="32" t="s">
        <v>124</v>
      </c>
      <c r="E25" s="61"/>
      <c r="F25" s="60" t="s">
        <v>361</v>
      </c>
      <c r="G25" s="60"/>
      <c r="H25" s="60"/>
    </row>
    <row r="26" spans="2:8" s="32" customFormat="1" ht="12.75">
      <c r="B26" s="42">
        <f t="shared" si="4"/>
        <v>4</v>
      </c>
      <c r="C26" s="66" t="s">
        <v>32</v>
      </c>
      <c r="D26" s="32" t="s">
        <v>33</v>
      </c>
      <c r="E26" s="61"/>
      <c r="F26" s="60" t="s">
        <v>361</v>
      </c>
      <c r="G26" s="60"/>
      <c r="H26" s="60"/>
    </row>
    <row r="27" spans="2:8" s="32" customFormat="1" ht="12.75">
      <c r="B27" s="42">
        <f t="shared" si="4"/>
        <v>5</v>
      </c>
      <c r="C27" s="66" t="s">
        <v>34</v>
      </c>
      <c r="D27" s="32" t="s">
        <v>33</v>
      </c>
      <c r="E27" s="61"/>
      <c r="F27" s="60" t="s">
        <v>361</v>
      </c>
      <c r="G27" s="60"/>
      <c r="H27" s="60"/>
    </row>
    <row r="28" spans="2:8" s="32" customFormat="1" ht="12.75">
      <c r="B28" s="42">
        <f t="shared" si="4"/>
        <v>6</v>
      </c>
      <c r="C28" s="66" t="s">
        <v>24</v>
      </c>
      <c r="E28" s="61"/>
      <c r="F28" s="60" t="s">
        <v>361</v>
      </c>
      <c r="G28" s="60"/>
      <c r="H28" s="60"/>
    </row>
    <row r="29" spans="2:8" s="32" customFormat="1" ht="12.75">
      <c r="B29" s="42">
        <f t="shared" si="4"/>
        <v>7</v>
      </c>
      <c r="C29" s="66" t="s">
        <v>36</v>
      </c>
      <c r="E29" s="61"/>
      <c r="F29" s="60" t="s">
        <v>361</v>
      </c>
      <c r="G29" s="60"/>
      <c r="H29" s="60"/>
    </row>
    <row r="30" spans="2:8" s="32" customFormat="1" ht="12.75">
      <c r="B30" s="38"/>
      <c r="C30" s="38"/>
      <c r="D30" s="62"/>
      <c r="E30" s="63"/>
      <c r="F30" s="93"/>
      <c r="G30" s="93"/>
      <c r="H30" s="94"/>
    </row>
    <row r="31" spans="2:8" s="32" customFormat="1" ht="12.75">
      <c r="B31" s="31">
        <f t="shared" ref="B31:B37" si="5">B30+1</f>
        <v>1</v>
      </c>
      <c r="C31" s="32" t="s">
        <v>23</v>
      </c>
      <c r="E31" s="61"/>
      <c r="F31" s="60" t="s">
        <v>361</v>
      </c>
      <c r="G31" s="60"/>
      <c r="H31" s="60"/>
    </row>
    <row r="32" spans="2:8" s="32" customFormat="1" ht="12.75">
      <c r="B32" s="31">
        <f t="shared" si="5"/>
        <v>2</v>
      </c>
      <c r="C32" s="32" t="s">
        <v>40</v>
      </c>
      <c r="D32" s="32" t="s">
        <v>42</v>
      </c>
      <c r="E32" s="61"/>
      <c r="F32" s="60" t="s">
        <v>361</v>
      </c>
      <c r="G32" s="60"/>
      <c r="H32" s="60"/>
    </row>
    <row r="33" spans="2:8" s="32" customFormat="1" ht="12.75">
      <c r="B33" s="31">
        <f t="shared" si="5"/>
        <v>3</v>
      </c>
      <c r="C33" s="32" t="s">
        <v>31</v>
      </c>
      <c r="D33" s="32" t="s">
        <v>125</v>
      </c>
      <c r="E33" s="61"/>
      <c r="F33" s="60" t="s">
        <v>361</v>
      </c>
      <c r="G33" s="60"/>
      <c r="H33" s="60"/>
    </row>
    <row r="34" spans="2:8" s="32" customFormat="1" ht="12.75">
      <c r="B34" s="31">
        <f t="shared" si="5"/>
        <v>4</v>
      </c>
      <c r="C34" s="32" t="s">
        <v>32</v>
      </c>
      <c r="D34" s="32" t="s">
        <v>33</v>
      </c>
      <c r="E34" s="61"/>
      <c r="F34" s="60" t="s">
        <v>361</v>
      </c>
      <c r="G34" s="60"/>
      <c r="H34" s="60"/>
    </row>
    <row r="35" spans="2:8" s="32" customFormat="1" ht="12.75">
      <c r="B35" s="31">
        <f t="shared" si="5"/>
        <v>5</v>
      </c>
      <c r="C35" s="32" t="s">
        <v>34</v>
      </c>
      <c r="D35" s="32" t="s">
        <v>33</v>
      </c>
      <c r="E35" s="61"/>
      <c r="F35" s="60" t="s">
        <v>361</v>
      </c>
      <c r="G35" s="60"/>
      <c r="H35" s="60"/>
    </row>
    <row r="36" spans="2:8" s="32" customFormat="1" ht="12.75">
      <c r="B36" s="31">
        <f t="shared" si="5"/>
        <v>6</v>
      </c>
      <c r="C36" s="32" t="s">
        <v>24</v>
      </c>
      <c r="E36" s="61"/>
      <c r="F36" s="60" t="s">
        <v>361</v>
      </c>
      <c r="G36" s="60"/>
      <c r="H36" s="60"/>
    </row>
    <row r="37" spans="2:8" s="32" customFormat="1" ht="12.75">
      <c r="B37" s="31">
        <f t="shared" si="5"/>
        <v>7</v>
      </c>
      <c r="C37" s="32" t="s">
        <v>37</v>
      </c>
      <c r="E37" s="61"/>
      <c r="F37" s="60" t="s">
        <v>361</v>
      </c>
      <c r="G37" s="60"/>
      <c r="H37" s="60"/>
    </row>
    <row r="38" spans="2:8" s="32" customFormat="1" ht="12.75">
      <c r="B38" s="40"/>
      <c r="C38" s="41"/>
      <c r="D38" s="41"/>
      <c r="E38" s="67"/>
      <c r="F38" s="93"/>
      <c r="G38" s="93"/>
      <c r="H38" s="94"/>
    </row>
    <row r="39" spans="2:8" s="32" customFormat="1" ht="12.75">
      <c r="B39" s="34"/>
      <c r="C39" s="35" t="s">
        <v>38</v>
      </c>
      <c r="D39" s="37"/>
      <c r="E39" s="59"/>
      <c r="F39" s="60" t="s">
        <v>361</v>
      </c>
      <c r="G39" s="60"/>
      <c r="H39" s="60"/>
    </row>
    <row r="40" spans="2:8" s="32" customFormat="1" ht="12.75">
      <c r="B40" s="31">
        <f t="shared" ref="B40:B50" si="6">B39+1</f>
        <v>1</v>
      </c>
      <c r="C40" s="32" t="s">
        <v>23</v>
      </c>
      <c r="F40" s="60" t="s">
        <v>361</v>
      </c>
      <c r="G40" s="60"/>
      <c r="H40" s="60"/>
    </row>
    <row r="41" spans="2:8" s="32" customFormat="1" ht="12.75">
      <c r="B41" s="31">
        <f t="shared" si="6"/>
        <v>2</v>
      </c>
      <c r="C41" s="32" t="s">
        <v>40</v>
      </c>
      <c r="D41" s="32" t="s">
        <v>41</v>
      </c>
      <c r="F41" s="60" t="s">
        <v>361</v>
      </c>
      <c r="G41" s="60"/>
      <c r="H41" s="60"/>
    </row>
    <row r="42" spans="2:8" s="32" customFormat="1" ht="12.75">
      <c r="B42" s="31">
        <f t="shared" si="6"/>
        <v>3</v>
      </c>
      <c r="C42" s="69" t="s">
        <v>31</v>
      </c>
      <c r="D42" s="32" t="s">
        <v>126</v>
      </c>
      <c r="F42" s="60" t="s">
        <v>361</v>
      </c>
      <c r="G42" s="60"/>
      <c r="H42" s="60"/>
    </row>
    <row r="43" spans="2:8" s="32" customFormat="1" ht="12.75">
      <c r="B43" s="31">
        <f t="shared" si="6"/>
        <v>4</v>
      </c>
      <c r="C43" s="66" t="s">
        <v>32</v>
      </c>
      <c r="D43" s="32" t="s">
        <v>33</v>
      </c>
      <c r="F43" s="60" t="s">
        <v>361</v>
      </c>
      <c r="G43" s="60"/>
      <c r="H43" s="60"/>
    </row>
    <row r="44" spans="2:8" s="32" customFormat="1" ht="12.75">
      <c r="B44" s="42">
        <f t="shared" si="6"/>
        <v>5</v>
      </c>
      <c r="C44" s="66" t="s">
        <v>34</v>
      </c>
      <c r="D44" s="32" t="s">
        <v>33</v>
      </c>
      <c r="F44" s="60" t="s">
        <v>361</v>
      </c>
      <c r="G44" s="60"/>
      <c r="H44" s="60"/>
    </row>
    <row r="45" spans="2:8" s="32" customFormat="1" ht="12.75">
      <c r="B45" s="42">
        <f t="shared" si="6"/>
        <v>6</v>
      </c>
      <c r="C45" s="66" t="s">
        <v>24</v>
      </c>
      <c r="F45" s="60" t="s">
        <v>361</v>
      </c>
      <c r="G45" s="60"/>
      <c r="H45" s="60"/>
    </row>
    <row r="46" spans="2:8" s="32" customFormat="1" ht="12.75">
      <c r="B46" s="42">
        <f t="shared" si="6"/>
        <v>7</v>
      </c>
      <c r="C46" s="66" t="s">
        <v>95</v>
      </c>
      <c r="F46" s="60" t="s">
        <v>361</v>
      </c>
      <c r="G46" s="60"/>
      <c r="H46" s="60"/>
    </row>
    <row r="47" spans="2:8" s="32" customFormat="1" ht="12.75">
      <c r="B47" s="42">
        <f t="shared" si="6"/>
        <v>8</v>
      </c>
      <c r="C47" s="66" t="s">
        <v>28</v>
      </c>
      <c r="F47" s="60" t="s">
        <v>361</v>
      </c>
      <c r="G47" s="60"/>
      <c r="H47" s="60"/>
    </row>
    <row r="48" spans="2:8" s="32" customFormat="1" ht="12.75">
      <c r="B48" s="42">
        <f t="shared" si="6"/>
        <v>9</v>
      </c>
      <c r="C48" s="66" t="s">
        <v>317</v>
      </c>
      <c r="F48" s="60" t="s">
        <v>361</v>
      </c>
      <c r="G48" s="60"/>
      <c r="H48" s="60"/>
    </row>
    <row r="49" spans="2:8" s="32" customFormat="1" ht="12.75">
      <c r="B49" s="42">
        <f t="shared" si="6"/>
        <v>10</v>
      </c>
      <c r="C49" s="66" t="s">
        <v>318</v>
      </c>
      <c r="F49" s="60" t="s">
        <v>361</v>
      </c>
      <c r="G49" s="60"/>
      <c r="H49" s="60"/>
    </row>
    <row r="50" spans="2:8" s="32" customFormat="1" ht="12.75">
      <c r="B50" s="74">
        <f t="shared" si="6"/>
        <v>11</v>
      </c>
      <c r="C50" s="80" t="s">
        <v>35</v>
      </c>
      <c r="D50" s="81"/>
      <c r="E50" s="82"/>
      <c r="F50" s="60" t="s">
        <v>361</v>
      </c>
      <c r="G50" s="60"/>
      <c r="H50" s="60"/>
    </row>
    <row r="51" spans="2:8" s="32" customFormat="1" ht="12.75">
      <c r="E51" s="61"/>
      <c r="F51" s="76"/>
      <c r="G51" s="76"/>
      <c r="H51" s="76"/>
    </row>
    <row r="52" spans="2:8" s="79" customFormat="1" ht="15.75">
      <c r="B52" s="30"/>
      <c r="C52" s="77" t="s">
        <v>25</v>
      </c>
      <c r="D52" s="78"/>
    </row>
  </sheetData>
  <mergeCells count="5">
    <mergeCell ref="E1:H2"/>
    <mergeCell ref="F3:H3"/>
    <mergeCell ref="E5:E6"/>
    <mergeCell ref="B12:E13"/>
    <mergeCell ref="F12:H12"/>
  </mergeCells>
  <phoneticPr fontId="6" type="noConversion"/>
  <conditionalFormatting sqref="H30 F30 F51 H51 F22:H22 G40:H50 G14:H21">
    <cfRule type="cellIs" dxfId="101" priority="115" stopIfTrue="1" operator="equal">
      <formula>"NG"</formula>
    </cfRule>
    <cfRule type="cellIs" dxfId="100" priority="116" stopIfTrue="1" operator="equal">
      <formula>"NT"</formula>
    </cfRule>
    <cfRule type="cellIs" dxfId="99" priority="117" stopIfTrue="1" operator="equal">
      <formula>"OK"</formula>
    </cfRule>
  </conditionalFormatting>
  <conditionalFormatting sqref="G30 G51">
    <cfRule type="cellIs" dxfId="98" priority="106" stopIfTrue="1" operator="equal">
      <formula>"NG"</formula>
    </cfRule>
    <cfRule type="cellIs" dxfId="97" priority="107" stopIfTrue="1" operator="equal">
      <formula>"NT"</formula>
    </cfRule>
    <cfRule type="cellIs" dxfId="96" priority="108" stopIfTrue="1" operator="equal">
      <formula>"OK"</formula>
    </cfRule>
  </conditionalFormatting>
  <conditionalFormatting sqref="F9:H9">
    <cfRule type="cellIs" dxfId="95" priority="110" stopIfTrue="1" operator="notEqual">
      <formula>0</formula>
    </cfRule>
  </conditionalFormatting>
  <conditionalFormatting sqref="F10:H10">
    <cfRule type="cellIs" dxfId="94" priority="109" stopIfTrue="1" operator="notEqual">
      <formula>0</formula>
    </cfRule>
  </conditionalFormatting>
  <conditionalFormatting sqref="G6">
    <cfRule type="cellIs" dxfId="93" priority="98" stopIfTrue="1" operator="equal">
      <formula>"OK"</formula>
    </cfRule>
    <cfRule type="cellIs" dxfId="92" priority="99" stopIfTrue="1" operator="equal">
      <formula>"NG"</formula>
    </cfRule>
  </conditionalFormatting>
  <conditionalFormatting sqref="G6">
    <cfRule type="cellIs" dxfId="91" priority="102" stopIfTrue="1" operator="equal">
      <formula>"OK"</formula>
    </cfRule>
    <cfRule type="cellIs" dxfId="90" priority="103" stopIfTrue="1" operator="equal">
      <formula>"NG"</formula>
    </cfRule>
  </conditionalFormatting>
  <conditionalFormatting sqref="G6">
    <cfRule type="cellIs" dxfId="89" priority="100" stopIfTrue="1" operator="equal">
      <formula>"OK"</formula>
    </cfRule>
    <cfRule type="cellIs" dxfId="88" priority="101" stopIfTrue="1" operator="equal">
      <formula>"NG"</formula>
    </cfRule>
  </conditionalFormatting>
  <conditionalFormatting sqref="G6">
    <cfRule type="cellIs" dxfId="87" priority="104" stopIfTrue="1" operator="equal">
      <formula>"OK"</formula>
    </cfRule>
    <cfRule type="cellIs" dxfId="86" priority="105" stopIfTrue="1" operator="equal">
      <formula>"NG"</formula>
    </cfRule>
  </conditionalFormatting>
  <conditionalFormatting sqref="G6">
    <cfRule type="cellIs" dxfId="85" priority="96" stopIfTrue="1" operator="equal">
      <formula>"OK"</formula>
    </cfRule>
    <cfRule type="cellIs" dxfId="84" priority="97" stopIfTrue="1" operator="equal">
      <formula>"NG"</formula>
    </cfRule>
  </conditionalFormatting>
  <conditionalFormatting sqref="G7">
    <cfRule type="cellIs" dxfId="83" priority="86" stopIfTrue="1" operator="equal">
      <formula>"OK"</formula>
    </cfRule>
    <cfRule type="cellIs" dxfId="82" priority="87" stopIfTrue="1" operator="equal">
      <formula>"NG"</formula>
    </cfRule>
  </conditionalFormatting>
  <conditionalFormatting sqref="G7">
    <cfRule type="cellIs" dxfId="81" priority="94" stopIfTrue="1" operator="equal">
      <formula>"OK"</formula>
    </cfRule>
    <cfRule type="cellIs" dxfId="80" priority="95" stopIfTrue="1" operator="equal">
      <formula>"NG"</formula>
    </cfRule>
  </conditionalFormatting>
  <conditionalFormatting sqref="G7">
    <cfRule type="cellIs" dxfId="79" priority="92" stopIfTrue="1" operator="equal">
      <formula>"OK"</formula>
    </cfRule>
    <cfRule type="cellIs" dxfId="78" priority="93" stopIfTrue="1" operator="equal">
      <formula>"NG"</formula>
    </cfRule>
  </conditionalFormatting>
  <conditionalFormatting sqref="G7">
    <cfRule type="cellIs" dxfId="77" priority="90" stopIfTrue="1" operator="equal">
      <formula>"OK"</formula>
    </cfRule>
    <cfRule type="cellIs" dxfId="76" priority="91" stopIfTrue="1" operator="equal">
      <formula>"NG"</formula>
    </cfRule>
  </conditionalFormatting>
  <conditionalFormatting sqref="G7">
    <cfRule type="cellIs" dxfId="75" priority="88" stopIfTrue="1" operator="equal">
      <formula>"OK"</formula>
    </cfRule>
    <cfRule type="cellIs" dxfId="74" priority="89" stopIfTrue="1" operator="equal">
      <formula>"NG"</formula>
    </cfRule>
  </conditionalFormatting>
  <conditionalFormatting sqref="G23:G29">
    <cfRule type="cellIs" dxfId="73" priority="80" stopIfTrue="1" operator="equal">
      <formula>"NG"</formula>
    </cfRule>
    <cfRule type="cellIs" dxfId="72" priority="81" stopIfTrue="1" operator="equal">
      <formula>"NT"</formula>
    </cfRule>
    <cfRule type="cellIs" dxfId="71" priority="82" stopIfTrue="1" operator="equal">
      <formula>"OK"</formula>
    </cfRule>
  </conditionalFormatting>
  <conditionalFormatting sqref="H23:H29">
    <cfRule type="cellIs" dxfId="70" priority="83" stopIfTrue="1" operator="equal">
      <formula>"NG"</formula>
    </cfRule>
    <cfRule type="cellIs" dxfId="69" priority="84" stopIfTrue="1" operator="equal">
      <formula>"NT"</formula>
    </cfRule>
    <cfRule type="cellIs" dxfId="68" priority="85" stopIfTrue="1" operator="equal">
      <formula>"OK"</formula>
    </cfRule>
  </conditionalFormatting>
  <conditionalFormatting sqref="G31:G38">
    <cfRule type="cellIs" dxfId="67" priority="74" stopIfTrue="1" operator="equal">
      <formula>"NG"</formula>
    </cfRule>
    <cfRule type="cellIs" dxfId="66" priority="75" stopIfTrue="1" operator="equal">
      <formula>"NT"</formula>
    </cfRule>
    <cfRule type="cellIs" dxfId="65" priority="76" stopIfTrue="1" operator="equal">
      <formula>"OK"</formula>
    </cfRule>
  </conditionalFormatting>
  <conditionalFormatting sqref="F38 H31:H38">
    <cfRule type="cellIs" dxfId="64" priority="77" stopIfTrue="1" operator="equal">
      <formula>"NG"</formula>
    </cfRule>
    <cfRule type="cellIs" dxfId="63" priority="78" stopIfTrue="1" operator="equal">
      <formula>"NT"</formula>
    </cfRule>
    <cfRule type="cellIs" dxfId="62" priority="79" stopIfTrue="1" operator="equal">
      <formula>"OK"</formula>
    </cfRule>
  </conditionalFormatting>
  <conditionalFormatting sqref="G39:H39">
    <cfRule type="cellIs" dxfId="61" priority="71" stopIfTrue="1" operator="equal">
      <formula>"NG"</formula>
    </cfRule>
    <cfRule type="cellIs" dxfId="60" priority="72" stopIfTrue="1" operator="equal">
      <formula>"NT"</formula>
    </cfRule>
    <cfRule type="cellIs" dxfId="59" priority="73" stopIfTrue="1" operator="equal">
      <formula>"OK"</formula>
    </cfRule>
  </conditionalFormatting>
  <conditionalFormatting sqref="F6">
    <cfRule type="cellIs" dxfId="58" priority="15" stopIfTrue="1" operator="equal">
      <formula>"OK"</formula>
    </cfRule>
    <cfRule type="cellIs" dxfId="57" priority="16" stopIfTrue="1" operator="equal">
      <formula>"NG"</formula>
    </cfRule>
  </conditionalFormatting>
  <conditionalFormatting sqref="F6">
    <cfRule type="cellIs" dxfId="56" priority="19" stopIfTrue="1" operator="equal">
      <formula>"OK"</formula>
    </cfRule>
    <cfRule type="cellIs" dxfId="55" priority="20" stopIfTrue="1" operator="equal">
      <formula>"NG"</formula>
    </cfRule>
  </conditionalFormatting>
  <conditionalFormatting sqref="F6">
    <cfRule type="cellIs" dxfId="54" priority="17" stopIfTrue="1" operator="equal">
      <formula>"OK"</formula>
    </cfRule>
    <cfRule type="cellIs" dxfId="53" priority="18" stopIfTrue="1" operator="equal">
      <formula>"NG"</formula>
    </cfRule>
  </conditionalFormatting>
  <conditionalFormatting sqref="F6">
    <cfRule type="cellIs" dxfId="52" priority="21" stopIfTrue="1" operator="equal">
      <formula>"OK"</formula>
    </cfRule>
    <cfRule type="cellIs" dxfId="51" priority="22" stopIfTrue="1" operator="equal">
      <formula>"NG"</formula>
    </cfRule>
  </conditionalFormatting>
  <conditionalFormatting sqref="F6">
    <cfRule type="cellIs" dxfId="50" priority="13" stopIfTrue="1" operator="equal">
      <formula>"OK"</formula>
    </cfRule>
    <cfRule type="cellIs" dxfId="49" priority="14" stopIfTrue="1" operator="equal">
      <formula>"NG"</formula>
    </cfRule>
  </conditionalFormatting>
  <conditionalFormatting sqref="F14:F21">
    <cfRule type="cellIs" dxfId="48" priority="10" stopIfTrue="1" operator="equal">
      <formula>"NG"</formula>
    </cfRule>
    <cfRule type="cellIs" dxfId="47" priority="11" stopIfTrue="1" operator="equal">
      <formula>"NT"</formula>
    </cfRule>
    <cfRule type="cellIs" dxfId="46" priority="12" stopIfTrue="1" operator="equal">
      <formula>"OK"</formula>
    </cfRule>
  </conditionalFormatting>
  <conditionalFormatting sqref="F23:F29">
    <cfRule type="cellIs" dxfId="45" priority="7" stopIfTrue="1" operator="equal">
      <formula>"NG"</formula>
    </cfRule>
    <cfRule type="cellIs" dxfId="44" priority="8" stopIfTrue="1" operator="equal">
      <formula>"NT"</formula>
    </cfRule>
    <cfRule type="cellIs" dxfId="43" priority="9" stopIfTrue="1" operator="equal">
      <formula>"OK"</formula>
    </cfRule>
  </conditionalFormatting>
  <conditionalFormatting sqref="F31:F37">
    <cfRule type="cellIs" dxfId="42" priority="4" stopIfTrue="1" operator="equal">
      <formula>"NG"</formula>
    </cfRule>
    <cfRule type="cellIs" dxfId="41" priority="5" stopIfTrue="1" operator="equal">
      <formula>"NT"</formula>
    </cfRule>
    <cfRule type="cellIs" dxfId="40" priority="6" stopIfTrue="1" operator="equal">
      <formula>"OK"</formula>
    </cfRule>
  </conditionalFormatting>
  <conditionalFormatting sqref="F39:F50">
    <cfRule type="cellIs" dxfId="39" priority="1" stopIfTrue="1" operator="equal">
      <formula>"NG"</formula>
    </cfRule>
    <cfRule type="cellIs" dxfId="38" priority="2" stopIfTrue="1" operator="equal">
      <formula>"NT"</formula>
    </cfRule>
    <cfRule type="cellIs" dxfId="37" priority="3" stopIfTrue="1" operator="equal">
      <formula>"OK"</formula>
    </cfRule>
  </conditionalFormatting>
  <dataValidations count="2">
    <dataValidation type="list" allowBlank="1" sqref="G31:H37 G23:H29 G14:H21 G39:H51 F51" xr:uid="{37134C8E-CE02-4B3D-B432-7AA38A2FA624}">
      <formula1>"OK,NG,NT"</formula1>
    </dataValidation>
    <dataValidation type="list" allowBlank="1" showInputMessage="1" showErrorMessage="1" sqref="F14:F21 F23:F29 F31:F37 F39:F50" xr:uid="{641BC33A-CB73-4FA8-A61D-E4248DC0B67B}">
      <formula1>"OK,NG,NT"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274F-AC42-4896-85F1-A7300910F9EF}">
  <dimension ref="A1:H96"/>
  <sheetViews>
    <sheetView zoomScale="90" zoomScaleNormal="90" workbookViewId="0">
      <selection activeCell="G36" sqref="G36"/>
    </sheetView>
  </sheetViews>
  <sheetFormatPr defaultColWidth="9" defaultRowHeight="13.5"/>
  <cols>
    <col min="1" max="1" width="4.125" style="54" customWidth="1"/>
    <col min="2" max="2" width="4.875" style="26" customWidth="1"/>
    <col min="3" max="3" width="17.625" style="54" customWidth="1"/>
    <col min="4" max="4" width="75.875" style="54" customWidth="1"/>
    <col min="5" max="5" width="19.125" style="54" bestFit="1" customWidth="1"/>
    <col min="6" max="8" width="13.375" style="54" customWidth="1"/>
    <col min="9" max="16384" width="9" style="54"/>
  </cols>
  <sheetData>
    <row r="1" spans="1:8" ht="23.45" customHeight="1">
      <c r="B1" s="21"/>
      <c r="C1" s="113"/>
      <c r="E1" s="153" t="s">
        <v>337</v>
      </c>
      <c r="F1" s="153"/>
      <c r="G1" s="153"/>
      <c r="H1" s="153"/>
    </row>
    <row r="2" spans="1:8" ht="23.45" customHeight="1">
      <c r="B2" s="21"/>
      <c r="C2" s="113"/>
      <c r="E2" s="153"/>
      <c r="F2" s="153"/>
      <c r="G2" s="153"/>
      <c r="H2" s="153"/>
    </row>
    <row r="3" spans="1:8">
      <c r="B3" s="21"/>
      <c r="C3" s="113"/>
      <c r="E3" s="55" t="s">
        <v>13</v>
      </c>
      <c r="F3" s="154" t="s">
        <v>86</v>
      </c>
      <c r="G3" s="154"/>
      <c r="H3" s="154"/>
    </row>
    <row r="4" spans="1:8">
      <c r="B4" s="21"/>
      <c r="C4" s="113"/>
      <c r="E4" s="55" t="s">
        <v>14</v>
      </c>
      <c r="F4" s="132" t="s">
        <v>359</v>
      </c>
      <c r="G4" s="43"/>
      <c r="H4" s="55"/>
    </row>
    <row r="5" spans="1:8">
      <c r="B5" s="21"/>
      <c r="C5" s="113"/>
      <c r="E5" s="155" t="s">
        <v>15</v>
      </c>
      <c r="F5" s="132" t="s">
        <v>16</v>
      </c>
      <c r="G5" s="43" t="s">
        <v>17</v>
      </c>
      <c r="H5" s="43" t="s">
        <v>18</v>
      </c>
    </row>
    <row r="6" spans="1:8">
      <c r="B6" s="21"/>
      <c r="E6" s="156"/>
      <c r="F6" s="22">
        <v>44774</v>
      </c>
      <c r="G6" s="22">
        <v>44781</v>
      </c>
      <c r="H6" s="23"/>
    </row>
    <row r="7" spans="1:8" ht="76.5">
      <c r="B7" s="21"/>
      <c r="E7" s="55" t="s">
        <v>19</v>
      </c>
      <c r="F7" s="91" t="s">
        <v>360</v>
      </c>
      <c r="G7" s="24" t="s">
        <v>400</v>
      </c>
      <c r="H7" s="25"/>
    </row>
    <row r="8" spans="1:8">
      <c r="E8" s="56" t="s">
        <v>20</v>
      </c>
      <c r="F8" s="27">
        <f xml:space="preserve"> COUNTIF(F$14:F$94,"OK")</f>
        <v>63</v>
      </c>
      <c r="G8" s="27">
        <f xml:space="preserve"> COUNTIF(G$14:G$94,"OK")</f>
        <v>11</v>
      </c>
      <c r="H8" s="27">
        <f xml:space="preserve"> COUNTIF(H$14:H$94,"OK")</f>
        <v>0</v>
      </c>
    </row>
    <row r="9" spans="1:8">
      <c r="E9" s="55" t="s">
        <v>21</v>
      </c>
      <c r="F9" s="28">
        <f xml:space="preserve"> COUNTIF(F$14:F$94,"NT")</f>
        <v>0</v>
      </c>
      <c r="G9" s="28">
        <f xml:space="preserve"> COUNTIF(G$14:G$94,"NT")</f>
        <v>0</v>
      </c>
      <c r="H9" s="28">
        <f xml:space="preserve"> COUNTIF(H$14:H$94,"NT")</f>
        <v>0</v>
      </c>
    </row>
    <row r="10" spans="1:8" ht="14.25">
      <c r="C10" s="57"/>
      <c r="D10" s="57"/>
      <c r="E10" s="55" t="s">
        <v>22</v>
      </c>
      <c r="F10" s="29">
        <f xml:space="preserve"> COUNTIF(F$14:F$94,"NG")</f>
        <v>11</v>
      </c>
      <c r="G10" s="29">
        <f xml:space="preserve"> COUNTIF(G$14:G$94,"NG")</f>
        <v>0</v>
      </c>
      <c r="H10" s="29">
        <f xml:space="preserve"> COUNTIF(H$14:H$94,"NG")</f>
        <v>0</v>
      </c>
    </row>
    <row r="11" spans="1:8" ht="14.25">
      <c r="C11" s="57"/>
      <c r="D11" s="57"/>
    </row>
    <row r="12" spans="1:8" customFormat="1">
      <c r="A12" s="58"/>
      <c r="B12" s="159" t="s">
        <v>26</v>
      </c>
      <c r="C12" s="160"/>
      <c r="D12" s="160"/>
      <c r="E12" s="161"/>
      <c r="F12" s="165" t="s">
        <v>29</v>
      </c>
      <c r="G12" s="166"/>
      <c r="H12" s="167"/>
    </row>
    <row r="13" spans="1:8" customFormat="1">
      <c r="A13" s="58"/>
      <c r="B13" s="162"/>
      <c r="C13" s="163"/>
      <c r="D13" s="163"/>
      <c r="E13" s="164"/>
      <c r="F13" s="33" t="s">
        <v>16</v>
      </c>
      <c r="G13" s="33" t="s">
        <v>17</v>
      </c>
      <c r="H13" s="118" t="s">
        <v>18</v>
      </c>
    </row>
    <row r="14" spans="1:8" s="32" customFormat="1" ht="12.75">
      <c r="B14" s="34"/>
      <c r="C14" s="35" t="s">
        <v>30</v>
      </c>
      <c r="D14" s="37"/>
      <c r="E14" s="59"/>
      <c r="F14" s="60" t="s">
        <v>361</v>
      </c>
      <c r="G14" s="60"/>
      <c r="H14" s="60"/>
    </row>
    <row r="15" spans="1:8" s="32" customFormat="1" ht="12.75">
      <c r="B15" s="31">
        <f t="shared" ref="B15:B21" si="0">B14+1</f>
        <v>1</v>
      </c>
      <c r="C15" s="32" t="s">
        <v>23</v>
      </c>
      <c r="E15" s="61"/>
      <c r="F15" s="60" t="s">
        <v>361</v>
      </c>
      <c r="G15" s="60"/>
      <c r="H15" s="60"/>
    </row>
    <row r="16" spans="1:8" s="32" customFormat="1" ht="12.75">
      <c r="B16" s="31">
        <f t="shared" si="0"/>
        <v>2</v>
      </c>
      <c r="C16" s="32" t="s">
        <v>40</v>
      </c>
      <c r="D16" s="32" t="s">
        <v>44</v>
      </c>
      <c r="E16" s="61"/>
      <c r="F16" s="60" t="s">
        <v>361</v>
      </c>
      <c r="G16" s="60"/>
      <c r="H16" s="60"/>
    </row>
    <row r="17" spans="2:8" s="32" customFormat="1" ht="12.75">
      <c r="B17" s="31">
        <f t="shared" si="0"/>
        <v>3</v>
      </c>
      <c r="C17" s="32" t="s">
        <v>31</v>
      </c>
      <c r="D17" s="32" t="s">
        <v>98</v>
      </c>
      <c r="E17" s="61"/>
      <c r="F17" s="60" t="s">
        <v>362</v>
      </c>
      <c r="G17" s="60" t="s">
        <v>361</v>
      </c>
      <c r="H17" s="60"/>
    </row>
    <row r="18" spans="2:8" s="32" customFormat="1" ht="12.75">
      <c r="B18" s="31">
        <f t="shared" si="0"/>
        <v>4</v>
      </c>
      <c r="C18" s="32" t="s">
        <v>32</v>
      </c>
      <c r="D18" s="32" t="s">
        <v>33</v>
      </c>
      <c r="E18" s="61"/>
      <c r="F18" s="60" t="s">
        <v>361</v>
      </c>
      <c r="G18" s="60"/>
      <c r="H18" s="60"/>
    </row>
    <row r="19" spans="2:8" s="32" customFormat="1" ht="12.75">
      <c r="B19" s="31">
        <f t="shared" si="0"/>
        <v>5</v>
      </c>
      <c r="C19" s="32" t="s">
        <v>34</v>
      </c>
      <c r="D19" s="32" t="s">
        <v>33</v>
      </c>
      <c r="E19" s="61"/>
      <c r="F19" s="60" t="s">
        <v>361</v>
      </c>
      <c r="G19" s="60"/>
      <c r="H19" s="60"/>
    </row>
    <row r="20" spans="2:8" s="32" customFormat="1" ht="12.75">
      <c r="B20" s="31">
        <f t="shared" si="0"/>
        <v>6</v>
      </c>
      <c r="C20" s="32" t="s">
        <v>24</v>
      </c>
      <c r="E20" s="61"/>
      <c r="F20" s="60" t="s">
        <v>361</v>
      </c>
      <c r="G20" s="60"/>
      <c r="H20" s="60"/>
    </row>
    <row r="21" spans="2:8" s="32" customFormat="1" ht="12.75">
      <c r="B21" s="31">
        <f t="shared" si="0"/>
        <v>7</v>
      </c>
      <c r="C21" s="32" t="s">
        <v>27</v>
      </c>
      <c r="E21" s="61"/>
      <c r="F21" s="60" t="s">
        <v>361</v>
      </c>
      <c r="G21" s="60"/>
      <c r="H21" s="60"/>
    </row>
    <row r="22" spans="2:8" s="32" customFormat="1" ht="12.75">
      <c r="B22" s="38"/>
      <c r="C22" s="38"/>
      <c r="D22" s="62"/>
      <c r="E22" s="63"/>
      <c r="F22" s="64"/>
      <c r="G22" s="64"/>
      <c r="H22" s="65"/>
    </row>
    <row r="23" spans="2:8" s="32" customFormat="1" ht="12.75">
      <c r="B23" s="42">
        <f>B14+1</f>
        <v>1</v>
      </c>
      <c r="C23" s="66" t="s">
        <v>23</v>
      </c>
      <c r="E23" s="61"/>
      <c r="F23" s="60" t="s">
        <v>361</v>
      </c>
      <c r="G23" s="60"/>
      <c r="H23" s="60"/>
    </row>
    <row r="24" spans="2:8" s="32" customFormat="1" ht="12.75">
      <c r="B24" s="42">
        <f t="shared" ref="B24:B25" si="1">B23+1</f>
        <v>2</v>
      </c>
      <c r="C24" s="66" t="s">
        <v>40</v>
      </c>
      <c r="D24" s="32" t="s">
        <v>99</v>
      </c>
      <c r="E24" s="61"/>
      <c r="F24" s="60" t="s">
        <v>361</v>
      </c>
      <c r="G24" s="60"/>
      <c r="H24" s="60"/>
    </row>
    <row r="25" spans="2:8" s="32" customFormat="1" ht="12.75">
      <c r="B25" s="42">
        <f t="shared" si="1"/>
        <v>3</v>
      </c>
      <c r="C25" s="66" t="s">
        <v>31</v>
      </c>
      <c r="D25" s="32" t="s">
        <v>100</v>
      </c>
      <c r="E25" s="61"/>
      <c r="F25" s="60" t="s">
        <v>361</v>
      </c>
      <c r="G25" s="60"/>
      <c r="H25" s="60"/>
    </row>
    <row r="26" spans="2:8" s="32" customFormat="1" ht="12.75">
      <c r="B26" s="42">
        <f>B25+1</f>
        <v>4</v>
      </c>
      <c r="C26" s="66" t="s">
        <v>32</v>
      </c>
      <c r="D26" s="32" t="s">
        <v>403</v>
      </c>
      <c r="E26" s="61"/>
      <c r="F26" s="60" t="s">
        <v>361</v>
      </c>
      <c r="G26" s="60"/>
      <c r="H26" s="60"/>
    </row>
    <row r="27" spans="2:8" s="32" customFormat="1" ht="12.75">
      <c r="B27" s="42">
        <f t="shared" ref="B27:B30" si="2">B26+1</f>
        <v>5</v>
      </c>
      <c r="C27" s="66"/>
      <c r="D27" s="32" t="s">
        <v>402</v>
      </c>
      <c r="E27" s="61"/>
      <c r="F27" s="60" t="s">
        <v>362</v>
      </c>
      <c r="G27" s="60" t="s">
        <v>361</v>
      </c>
      <c r="H27" s="60"/>
    </row>
    <row r="28" spans="2:8" s="32" customFormat="1" ht="12.75">
      <c r="B28" s="42">
        <f t="shared" si="2"/>
        <v>6</v>
      </c>
      <c r="C28" s="66" t="s">
        <v>34</v>
      </c>
      <c r="D28" s="32" t="s">
        <v>33</v>
      </c>
      <c r="E28" s="61"/>
      <c r="F28" s="60" t="s">
        <v>361</v>
      </c>
      <c r="G28" s="60"/>
      <c r="H28" s="60"/>
    </row>
    <row r="29" spans="2:8" s="32" customFormat="1" ht="12.75">
      <c r="B29" s="42">
        <f t="shared" si="2"/>
        <v>7</v>
      </c>
      <c r="C29" s="66" t="s">
        <v>24</v>
      </c>
      <c r="E29" s="61"/>
      <c r="F29" s="60" t="s">
        <v>361</v>
      </c>
      <c r="G29" s="60"/>
      <c r="H29" s="60"/>
    </row>
    <row r="30" spans="2:8" s="32" customFormat="1" ht="12.75">
      <c r="B30" s="42">
        <f t="shared" si="2"/>
        <v>8</v>
      </c>
      <c r="C30" s="66" t="s">
        <v>122</v>
      </c>
      <c r="E30" s="61"/>
      <c r="F30" s="60" t="s">
        <v>361</v>
      </c>
      <c r="G30" s="60"/>
      <c r="H30" s="60"/>
    </row>
    <row r="31" spans="2:8" s="32" customFormat="1" ht="12.75">
      <c r="B31" s="38"/>
      <c r="C31" s="38"/>
      <c r="D31" s="62"/>
      <c r="E31" s="63"/>
      <c r="F31" s="64"/>
      <c r="G31" s="64"/>
      <c r="H31" s="65"/>
    </row>
    <row r="32" spans="2:8" s="32" customFormat="1" ht="12.75">
      <c r="B32" s="42">
        <f>B22+1</f>
        <v>1</v>
      </c>
      <c r="C32" s="66" t="s">
        <v>23</v>
      </c>
      <c r="E32" s="61"/>
      <c r="F32" s="60" t="s">
        <v>361</v>
      </c>
      <c r="G32" s="60"/>
      <c r="H32" s="60"/>
    </row>
    <row r="33" spans="2:8" s="32" customFormat="1" ht="12.75">
      <c r="B33" s="42">
        <f t="shared" ref="B33:B41" si="3">B32+1</f>
        <v>2</v>
      </c>
      <c r="C33" s="66" t="s">
        <v>40</v>
      </c>
      <c r="D33" s="32" t="s">
        <v>101</v>
      </c>
      <c r="E33" s="61"/>
      <c r="F33" s="60" t="s">
        <v>361</v>
      </c>
      <c r="G33" s="60"/>
      <c r="H33" s="60"/>
    </row>
    <row r="34" spans="2:8" s="32" customFormat="1" ht="12.75">
      <c r="B34" s="42">
        <f t="shared" si="3"/>
        <v>3</v>
      </c>
      <c r="C34" s="66" t="s">
        <v>31</v>
      </c>
      <c r="D34" s="32" t="s">
        <v>102</v>
      </c>
      <c r="E34" s="61"/>
      <c r="F34" s="60" t="s">
        <v>361</v>
      </c>
      <c r="G34" s="60"/>
      <c r="H34" s="60"/>
    </row>
    <row r="35" spans="2:8" s="32" customFormat="1" ht="12.75">
      <c r="B35" s="42">
        <f t="shared" si="3"/>
        <v>4</v>
      </c>
      <c r="C35" s="66" t="s">
        <v>32</v>
      </c>
      <c r="D35" s="32" t="s">
        <v>407</v>
      </c>
      <c r="E35" s="61"/>
      <c r="F35" s="60" t="s">
        <v>361</v>
      </c>
      <c r="G35" s="60"/>
      <c r="H35" s="60"/>
    </row>
    <row r="36" spans="2:8" s="32" customFormat="1" ht="12.75">
      <c r="B36" s="42">
        <f t="shared" si="3"/>
        <v>5</v>
      </c>
      <c r="C36" s="66"/>
      <c r="D36" s="32" t="s">
        <v>406</v>
      </c>
      <c r="E36" s="61"/>
      <c r="F36" s="60" t="s">
        <v>362</v>
      </c>
      <c r="G36" s="60" t="s">
        <v>361</v>
      </c>
      <c r="H36" s="60"/>
    </row>
    <row r="37" spans="2:8" s="32" customFormat="1" ht="12.75">
      <c r="B37" s="42">
        <f t="shared" si="3"/>
        <v>6</v>
      </c>
      <c r="C37" s="66"/>
      <c r="D37" s="32" t="s">
        <v>409</v>
      </c>
      <c r="E37" s="61"/>
      <c r="F37" s="60" t="s">
        <v>361</v>
      </c>
      <c r="G37" s="60"/>
      <c r="H37" s="60"/>
    </row>
    <row r="38" spans="2:8" s="32" customFormat="1" ht="12.75">
      <c r="B38" s="42">
        <f t="shared" si="3"/>
        <v>7</v>
      </c>
      <c r="C38" s="66"/>
      <c r="D38" s="32" t="s">
        <v>408</v>
      </c>
      <c r="E38" s="61"/>
      <c r="F38" s="60" t="s">
        <v>362</v>
      </c>
      <c r="G38" s="60" t="s">
        <v>361</v>
      </c>
      <c r="H38" s="60"/>
    </row>
    <row r="39" spans="2:8" s="32" customFormat="1" ht="12.75">
      <c r="B39" s="42">
        <f t="shared" si="3"/>
        <v>8</v>
      </c>
      <c r="C39" s="66" t="s">
        <v>34</v>
      </c>
      <c r="D39" s="32" t="s">
        <v>33</v>
      </c>
      <c r="E39" s="61"/>
      <c r="F39" s="60" t="s">
        <v>361</v>
      </c>
      <c r="G39" s="60"/>
      <c r="H39" s="60"/>
    </row>
    <row r="40" spans="2:8" s="32" customFormat="1" ht="12.75">
      <c r="B40" s="42">
        <f t="shared" si="3"/>
        <v>9</v>
      </c>
      <c r="C40" s="66" t="s">
        <v>24</v>
      </c>
      <c r="E40" s="61"/>
      <c r="F40" s="60" t="s">
        <v>361</v>
      </c>
      <c r="G40" s="60"/>
      <c r="H40" s="60"/>
    </row>
    <row r="41" spans="2:8" s="32" customFormat="1" ht="12.75">
      <c r="B41" s="42">
        <f t="shared" si="3"/>
        <v>10</v>
      </c>
      <c r="C41" s="66" t="s">
        <v>103</v>
      </c>
      <c r="E41" s="61"/>
      <c r="F41" s="60" t="s">
        <v>361</v>
      </c>
      <c r="G41" s="60"/>
      <c r="H41" s="60"/>
    </row>
    <row r="42" spans="2:8" s="32" customFormat="1" ht="12.75">
      <c r="B42" s="38"/>
      <c r="C42" s="38"/>
      <c r="D42" s="62"/>
      <c r="E42" s="63"/>
      <c r="F42" s="64"/>
      <c r="G42" s="64"/>
      <c r="H42" s="65"/>
    </row>
    <row r="43" spans="2:8" s="32" customFormat="1" ht="12.75">
      <c r="B43" s="42">
        <f>B31+1</f>
        <v>1</v>
      </c>
      <c r="C43" s="66" t="s">
        <v>23</v>
      </c>
      <c r="E43" s="61"/>
      <c r="F43" s="60" t="s">
        <v>361</v>
      </c>
      <c r="G43" s="60"/>
      <c r="H43" s="60"/>
    </row>
    <row r="44" spans="2:8" s="32" customFormat="1" ht="12.75">
      <c r="B44" s="42">
        <f t="shared" ref="B44:B52" si="4">B43+1</f>
        <v>2</v>
      </c>
      <c r="C44" s="66" t="s">
        <v>40</v>
      </c>
      <c r="D44" s="32" t="s">
        <v>104</v>
      </c>
      <c r="E44" s="61"/>
      <c r="F44" s="60" t="s">
        <v>361</v>
      </c>
      <c r="G44" s="60"/>
      <c r="H44" s="60"/>
    </row>
    <row r="45" spans="2:8" s="32" customFormat="1" ht="12.75">
      <c r="B45" s="42">
        <f t="shared" si="4"/>
        <v>3</v>
      </c>
      <c r="C45" s="66" t="s">
        <v>31</v>
      </c>
      <c r="D45" s="32" t="s">
        <v>105</v>
      </c>
      <c r="E45" s="61"/>
      <c r="F45" s="60" t="s">
        <v>361</v>
      </c>
      <c r="G45" s="60"/>
      <c r="H45" s="60"/>
    </row>
    <row r="46" spans="2:8" s="32" customFormat="1" ht="12.75">
      <c r="B46" s="42">
        <f t="shared" si="4"/>
        <v>4</v>
      </c>
      <c r="C46" s="66" t="s">
        <v>32</v>
      </c>
      <c r="D46" s="32" t="s">
        <v>410</v>
      </c>
      <c r="E46" s="61"/>
      <c r="F46" s="60" t="s">
        <v>361</v>
      </c>
      <c r="G46" s="60"/>
      <c r="H46" s="60"/>
    </row>
    <row r="47" spans="2:8" s="32" customFormat="1" ht="12.75">
      <c r="B47" s="42">
        <f t="shared" si="4"/>
        <v>5</v>
      </c>
      <c r="C47" s="66"/>
      <c r="D47" s="32" t="s">
        <v>406</v>
      </c>
      <c r="E47" s="61"/>
      <c r="F47" s="60" t="s">
        <v>362</v>
      </c>
      <c r="G47" s="60" t="s">
        <v>361</v>
      </c>
      <c r="H47" s="60"/>
    </row>
    <row r="48" spans="2:8" s="32" customFormat="1" ht="12.75">
      <c r="B48" s="42">
        <f t="shared" si="4"/>
        <v>6</v>
      </c>
      <c r="C48" s="66"/>
      <c r="D48" s="32" t="s">
        <v>409</v>
      </c>
      <c r="E48" s="61"/>
      <c r="F48" s="60" t="s">
        <v>361</v>
      </c>
      <c r="G48" s="60"/>
      <c r="H48" s="60"/>
    </row>
    <row r="49" spans="2:8" s="32" customFormat="1" ht="12.75">
      <c r="B49" s="42">
        <f t="shared" si="4"/>
        <v>7</v>
      </c>
      <c r="C49" s="66"/>
      <c r="D49" s="32" t="s">
        <v>408</v>
      </c>
      <c r="E49" s="61"/>
      <c r="F49" s="60" t="s">
        <v>362</v>
      </c>
      <c r="G49" s="60" t="s">
        <v>361</v>
      </c>
      <c r="H49" s="60"/>
    </row>
    <row r="50" spans="2:8" s="32" customFormat="1" ht="12.75">
      <c r="B50" s="42">
        <f t="shared" si="4"/>
        <v>8</v>
      </c>
      <c r="C50" s="66" t="s">
        <v>34</v>
      </c>
      <c r="D50" s="32" t="s">
        <v>33</v>
      </c>
      <c r="E50" s="61"/>
      <c r="F50" s="60" t="s">
        <v>361</v>
      </c>
      <c r="G50" s="60"/>
      <c r="H50" s="60"/>
    </row>
    <row r="51" spans="2:8" s="32" customFormat="1" ht="12.75">
      <c r="B51" s="42">
        <f t="shared" si="4"/>
        <v>9</v>
      </c>
      <c r="C51" s="66" t="s">
        <v>24</v>
      </c>
      <c r="E51" s="61"/>
      <c r="F51" s="60" t="s">
        <v>361</v>
      </c>
      <c r="G51" s="60"/>
      <c r="H51" s="60"/>
    </row>
    <row r="52" spans="2:8" s="32" customFormat="1" ht="12.75">
      <c r="B52" s="42">
        <f t="shared" si="4"/>
        <v>10</v>
      </c>
      <c r="C52" s="66" t="s">
        <v>106</v>
      </c>
      <c r="E52" s="61"/>
      <c r="F52" s="60" t="s">
        <v>361</v>
      </c>
      <c r="G52" s="60"/>
      <c r="H52" s="60"/>
    </row>
    <row r="53" spans="2:8" s="32" customFormat="1" ht="12.75">
      <c r="B53" s="38"/>
      <c r="C53" s="38"/>
      <c r="D53" s="62"/>
      <c r="E53" s="63"/>
      <c r="F53" s="64"/>
      <c r="G53" s="64"/>
      <c r="H53" s="65"/>
    </row>
    <row r="54" spans="2:8" s="32" customFormat="1" ht="12.75">
      <c r="B54" s="42">
        <f>B42+1</f>
        <v>1</v>
      </c>
      <c r="C54" s="66" t="s">
        <v>23</v>
      </c>
      <c r="E54" s="61"/>
      <c r="F54" s="60" t="s">
        <v>361</v>
      </c>
      <c r="G54" s="60"/>
      <c r="H54" s="60"/>
    </row>
    <row r="55" spans="2:8" s="32" customFormat="1" ht="12.75">
      <c r="B55" s="42">
        <f t="shared" ref="B55:B63" si="5">B54+1</f>
        <v>2</v>
      </c>
      <c r="C55" s="66" t="s">
        <v>40</v>
      </c>
      <c r="D55" s="32" t="s">
        <v>107</v>
      </c>
      <c r="E55" s="61"/>
      <c r="F55" s="60" t="s">
        <v>361</v>
      </c>
      <c r="G55" s="60"/>
      <c r="H55" s="60"/>
    </row>
    <row r="56" spans="2:8" s="32" customFormat="1" ht="12.75">
      <c r="B56" s="42">
        <f t="shared" si="5"/>
        <v>3</v>
      </c>
      <c r="C56" s="66" t="s">
        <v>31</v>
      </c>
      <c r="D56" s="32" t="s">
        <v>108</v>
      </c>
      <c r="E56" s="61"/>
      <c r="F56" s="60" t="s">
        <v>361</v>
      </c>
      <c r="G56" s="60"/>
      <c r="H56" s="60"/>
    </row>
    <row r="57" spans="2:8" s="32" customFormat="1" ht="12.75">
      <c r="B57" s="42">
        <f t="shared" si="5"/>
        <v>4</v>
      </c>
      <c r="C57" s="66" t="s">
        <v>32</v>
      </c>
      <c r="D57" s="32" t="s">
        <v>410</v>
      </c>
      <c r="E57" s="61"/>
      <c r="F57" s="60" t="s">
        <v>361</v>
      </c>
      <c r="G57" s="60"/>
      <c r="H57" s="60"/>
    </row>
    <row r="58" spans="2:8" s="32" customFormat="1" ht="12.75">
      <c r="B58" s="42">
        <f t="shared" si="5"/>
        <v>5</v>
      </c>
      <c r="C58" s="66"/>
      <c r="D58" s="32" t="s">
        <v>406</v>
      </c>
      <c r="E58" s="61"/>
      <c r="F58" s="60" t="s">
        <v>362</v>
      </c>
      <c r="G58" s="60" t="s">
        <v>361</v>
      </c>
      <c r="H58" s="60"/>
    </row>
    <row r="59" spans="2:8" s="32" customFormat="1" ht="12.75">
      <c r="B59" s="42">
        <f t="shared" si="5"/>
        <v>6</v>
      </c>
      <c r="C59" s="66"/>
      <c r="D59" s="32" t="s">
        <v>409</v>
      </c>
      <c r="E59" s="61"/>
      <c r="F59" s="60" t="s">
        <v>361</v>
      </c>
      <c r="G59" s="60"/>
      <c r="H59" s="60"/>
    </row>
    <row r="60" spans="2:8" s="32" customFormat="1" ht="12.75">
      <c r="B60" s="42">
        <f t="shared" si="5"/>
        <v>7</v>
      </c>
      <c r="C60" s="66"/>
      <c r="D60" s="32" t="s">
        <v>408</v>
      </c>
      <c r="E60" s="61"/>
      <c r="F60" s="60" t="s">
        <v>362</v>
      </c>
      <c r="G60" s="60" t="s">
        <v>361</v>
      </c>
      <c r="H60" s="60"/>
    </row>
    <row r="61" spans="2:8" s="32" customFormat="1" ht="12.75">
      <c r="B61" s="42">
        <f t="shared" si="5"/>
        <v>8</v>
      </c>
      <c r="C61" s="66" t="s">
        <v>34</v>
      </c>
      <c r="D61" s="32" t="s">
        <v>33</v>
      </c>
      <c r="E61" s="61"/>
      <c r="F61" s="60" t="s">
        <v>361</v>
      </c>
      <c r="G61" s="60"/>
      <c r="H61" s="60"/>
    </row>
    <row r="62" spans="2:8" s="32" customFormat="1" ht="12.75">
      <c r="B62" s="42">
        <f t="shared" si="5"/>
        <v>9</v>
      </c>
      <c r="C62" s="66" t="s">
        <v>24</v>
      </c>
      <c r="E62" s="61"/>
      <c r="F62" s="60" t="s">
        <v>361</v>
      </c>
      <c r="G62" s="60"/>
      <c r="H62" s="60"/>
    </row>
    <row r="63" spans="2:8" s="32" customFormat="1" ht="12.75">
      <c r="B63" s="42">
        <f t="shared" si="5"/>
        <v>10</v>
      </c>
      <c r="C63" s="66" t="s">
        <v>109</v>
      </c>
      <c r="E63" s="61"/>
      <c r="F63" s="60" t="s">
        <v>361</v>
      </c>
      <c r="G63" s="60"/>
      <c r="H63" s="60"/>
    </row>
    <row r="64" spans="2:8" s="32" customFormat="1" ht="12.75">
      <c r="B64" s="38"/>
      <c r="C64" s="38"/>
      <c r="D64" s="62"/>
      <c r="E64" s="63"/>
      <c r="F64" s="64"/>
      <c r="G64" s="64"/>
      <c r="H64" s="65"/>
    </row>
    <row r="65" spans="2:8" s="32" customFormat="1" ht="12.75">
      <c r="B65" s="42">
        <v>1</v>
      </c>
      <c r="C65" s="66" t="s">
        <v>23</v>
      </c>
      <c r="E65" s="61"/>
      <c r="F65" s="60" t="s">
        <v>361</v>
      </c>
      <c r="G65" s="60"/>
      <c r="H65" s="60"/>
    </row>
    <row r="66" spans="2:8" s="32" customFormat="1" ht="12.75">
      <c r="B66" s="42">
        <v>2</v>
      </c>
      <c r="C66" s="66" t="s">
        <v>40</v>
      </c>
      <c r="D66" s="32" t="s">
        <v>110</v>
      </c>
      <c r="E66" s="61"/>
      <c r="F66" s="60" t="s">
        <v>361</v>
      </c>
      <c r="G66" s="60"/>
      <c r="H66" s="60"/>
    </row>
    <row r="67" spans="2:8" s="32" customFormat="1" ht="12.75">
      <c r="B67" s="42">
        <v>3</v>
      </c>
      <c r="C67" s="66" t="s">
        <v>31</v>
      </c>
      <c r="D67" s="32" t="s">
        <v>111</v>
      </c>
      <c r="E67" s="61"/>
      <c r="F67" s="60" t="s">
        <v>361</v>
      </c>
      <c r="G67" s="60"/>
      <c r="H67" s="60"/>
    </row>
    <row r="68" spans="2:8" s="32" customFormat="1" ht="12.75">
      <c r="B68" s="42">
        <v>4</v>
      </c>
      <c r="C68" s="66" t="s">
        <v>32</v>
      </c>
      <c r="D68" s="32" t="s">
        <v>410</v>
      </c>
      <c r="E68" s="61"/>
      <c r="F68" s="60" t="s">
        <v>361</v>
      </c>
      <c r="G68" s="60"/>
      <c r="H68" s="60"/>
    </row>
    <row r="69" spans="2:8" s="32" customFormat="1" ht="12.75">
      <c r="B69" s="42">
        <v>5</v>
      </c>
      <c r="C69" s="66"/>
      <c r="D69" s="32" t="s">
        <v>406</v>
      </c>
      <c r="E69" s="61"/>
      <c r="F69" s="60" t="s">
        <v>362</v>
      </c>
      <c r="G69" s="60" t="s">
        <v>361</v>
      </c>
      <c r="H69" s="60"/>
    </row>
    <row r="70" spans="2:8" s="32" customFormat="1" ht="12.75">
      <c r="B70" s="42">
        <v>6</v>
      </c>
      <c r="C70" s="66" t="s">
        <v>34</v>
      </c>
      <c r="D70" s="32" t="s">
        <v>33</v>
      </c>
      <c r="E70" s="61"/>
      <c r="F70" s="60" t="s">
        <v>361</v>
      </c>
      <c r="G70" s="60"/>
      <c r="H70" s="60"/>
    </row>
    <row r="71" spans="2:8" s="32" customFormat="1" ht="12.75">
      <c r="B71" s="42">
        <v>7</v>
      </c>
      <c r="C71" s="66" t="s">
        <v>24</v>
      </c>
      <c r="E71" s="61"/>
      <c r="F71" s="60" t="s">
        <v>361</v>
      </c>
      <c r="G71" s="60"/>
      <c r="H71" s="60"/>
    </row>
    <row r="72" spans="2:8" s="32" customFormat="1" ht="12.75">
      <c r="B72" s="42">
        <v>8</v>
      </c>
      <c r="C72" s="66" t="s">
        <v>112</v>
      </c>
      <c r="E72" s="61"/>
      <c r="F72" s="60" t="s">
        <v>361</v>
      </c>
      <c r="G72" s="60"/>
      <c r="H72" s="60"/>
    </row>
    <row r="73" spans="2:8" s="32" customFormat="1" ht="12.75">
      <c r="B73" s="38"/>
      <c r="C73" s="38"/>
      <c r="D73" s="62"/>
      <c r="E73" s="63"/>
      <c r="F73" s="64"/>
      <c r="G73" s="64"/>
      <c r="H73" s="65"/>
    </row>
    <row r="74" spans="2:8" s="32" customFormat="1" ht="12.75">
      <c r="B74" s="42">
        <v>1</v>
      </c>
      <c r="C74" s="66" t="s">
        <v>23</v>
      </c>
      <c r="E74" s="61"/>
      <c r="F74" s="60" t="s">
        <v>361</v>
      </c>
      <c r="G74" s="60"/>
      <c r="H74" s="60"/>
    </row>
    <row r="75" spans="2:8" s="32" customFormat="1" ht="12.75">
      <c r="B75" s="42">
        <v>2</v>
      </c>
      <c r="C75" s="66" t="s">
        <v>40</v>
      </c>
      <c r="D75" s="32" t="s">
        <v>113</v>
      </c>
      <c r="E75" s="61"/>
      <c r="F75" s="60" t="s">
        <v>361</v>
      </c>
      <c r="G75" s="60"/>
      <c r="H75" s="60"/>
    </row>
    <row r="76" spans="2:8" s="32" customFormat="1" ht="12.75">
      <c r="B76" s="42">
        <v>3</v>
      </c>
      <c r="C76" s="66" t="s">
        <v>31</v>
      </c>
      <c r="D76" s="32" t="s">
        <v>114</v>
      </c>
      <c r="E76" s="61"/>
      <c r="F76" s="60" t="s">
        <v>361</v>
      </c>
      <c r="G76" s="60"/>
      <c r="H76" s="60"/>
    </row>
    <row r="77" spans="2:8" s="32" customFormat="1" ht="12.75">
      <c r="B77" s="42">
        <v>4</v>
      </c>
      <c r="C77" s="66" t="s">
        <v>32</v>
      </c>
      <c r="D77" s="32" t="s">
        <v>410</v>
      </c>
      <c r="E77" s="61"/>
      <c r="F77" s="60" t="s">
        <v>361</v>
      </c>
      <c r="G77" s="60"/>
      <c r="H77" s="60"/>
    </row>
    <row r="78" spans="2:8" s="32" customFormat="1" ht="12.75">
      <c r="B78" s="42">
        <v>5</v>
      </c>
      <c r="C78" s="66"/>
      <c r="D78" s="32" t="s">
        <v>406</v>
      </c>
      <c r="E78" s="61"/>
      <c r="F78" s="60" t="s">
        <v>362</v>
      </c>
      <c r="G78" s="60" t="s">
        <v>361</v>
      </c>
      <c r="H78" s="60"/>
    </row>
    <row r="79" spans="2:8" s="32" customFormat="1" ht="12.75">
      <c r="B79" s="42">
        <v>6</v>
      </c>
      <c r="C79" s="66" t="s">
        <v>34</v>
      </c>
      <c r="D79" s="32" t="s">
        <v>33</v>
      </c>
      <c r="E79" s="61"/>
      <c r="F79" s="60" t="s">
        <v>361</v>
      </c>
      <c r="G79" s="60"/>
      <c r="H79" s="60"/>
    </row>
    <row r="80" spans="2:8" s="32" customFormat="1" ht="12.75">
      <c r="B80" s="42">
        <v>7</v>
      </c>
      <c r="C80" s="66" t="s">
        <v>24</v>
      </c>
      <c r="E80" s="61"/>
      <c r="F80" s="60" t="s">
        <v>361</v>
      </c>
      <c r="G80" s="60"/>
      <c r="H80" s="60"/>
    </row>
    <row r="81" spans="2:8" s="32" customFormat="1" ht="12.75">
      <c r="B81" s="42">
        <v>8</v>
      </c>
      <c r="C81" s="66" t="s">
        <v>115</v>
      </c>
      <c r="E81" s="61"/>
      <c r="F81" s="60" t="s">
        <v>361</v>
      </c>
      <c r="G81" s="60"/>
      <c r="H81" s="60"/>
    </row>
    <row r="82" spans="2:8" s="32" customFormat="1" ht="12.75">
      <c r="B82" s="38"/>
      <c r="C82" s="38"/>
      <c r="D82" s="62"/>
      <c r="E82" s="63"/>
      <c r="F82" s="64"/>
      <c r="G82" s="64"/>
      <c r="H82" s="65"/>
    </row>
    <row r="83" spans="2:8" s="32" customFormat="1" ht="12.75">
      <c r="B83" s="34"/>
      <c r="C83" s="35" t="s">
        <v>38</v>
      </c>
      <c r="D83" s="37"/>
      <c r="E83" s="59"/>
      <c r="F83" s="60" t="s">
        <v>361</v>
      </c>
      <c r="G83" s="60"/>
      <c r="H83" s="60"/>
    </row>
    <row r="84" spans="2:8" s="32" customFormat="1" ht="12.75">
      <c r="B84" s="31">
        <f t="shared" ref="B84:B94" si="6">B83+1</f>
        <v>1</v>
      </c>
      <c r="C84" s="32" t="s">
        <v>23</v>
      </c>
      <c r="F84" s="60" t="s">
        <v>361</v>
      </c>
      <c r="G84" s="60"/>
      <c r="H84" s="60"/>
    </row>
    <row r="85" spans="2:8" s="32" customFormat="1" ht="12.75">
      <c r="B85" s="31">
        <f t="shared" si="6"/>
        <v>2</v>
      </c>
      <c r="C85" s="32" t="s">
        <v>40</v>
      </c>
      <c r="D85" s="32" t="s">
        <v>41</v>
      </c>
      <c r="F85" s="60" t="s">
        <v>361</v>
      </c>
      <c r="G85" s="60"/>
      <c r="H85" s="60"/>
    </row>
    <row r="86" spans="2:8" s="32" customFormat="1" ht="12.75">
      <c r="B86" s="31">
        <f t="shared" si="6"/>
        <v>3</v>
      </c>
      <c r="C86" s="69" t="s">
        <v>31</v>
      </c>
      <c r="D86" s="32" t="s">
        <v>389</v>
      </c>
      <c r="F86" s="60" t="s">
        <v>362</v>
      </c>
      <c r="G86" s="60" t="s">
        <v>361</v>
      </c>
      <c r="H86" s="60"/>
    </row>
    <row r="87" spans="2:8" s="32" customFormat="1" ht="12.75">
      <c r="B87" s="31">
        <f t="shared" si="6"/>
        <v>4</v>
      </c>
      <c r="C87" s="66" t="s">
        <v>32</v>
      </c>
      <c r="D87" s="32" t="s">
        <v>33</v>
      </c>
      <c r="F87" s="60" t="s">
        <v>361</v>
      </c>
      <c r="G87" s="60"/>
      <c r="H87" s="60"/>
    </row>
    <row r="88" spans="2:8" s="32" customFormat="1" ht="12.75">
      <c r="B88" s="42">
        <f t="shared" si="6"/>
        <v>5</v>
      </c>
      <c r="C88" s="66" t="s">
        <v>34</v>
      </c>
      <c r="D88" s="32" t="s">
        <v>33</v>
      </c>
      <c r="F88" s="60" t="s">
        <v>361</v>
      </c>
      <c r="G88" s="60"/>
      <c r="H88" s="60"/>
    </row>
    <row r="89" spans="2:8" s="32" customFormat="1" ht="12.75">
      <c r="B89" s="42">
        <f t="shared" si="6"/>
        <v>6</v>
      </c>
      <c r="C89" s="66" t="s">
        <v>24</v>
      </c>
      <c r="F89" s="60" t="s">
        <v>361</v>
      </c>
      <c r="G89" s="60"/>
      <c r="H89" s="60"/>
    </row>
    <row r="90" spans="2:8" s="32" customFormat="1" ht="12.75">
      <c r="B90" s="42">
        <f t="shared" si="6"/>
        <v>7</v>
      </c>
      <c r="C90" s="66" t="s">
        <v>95</v>
      </c>
      <c r="F90" s="60" t="s">
        <v>361</v>
      </c>
      <c r="G90" s="60"/>
      <c r="H90" s="60"/>
    </row>
    <row r="91" spans="2:8" s="32" customFormat="1" ht="12.75">
      <c r="B91" s="42">
        <f t="shared" si="6"/>
        <v>8</v>
      </c>
      <c r="C91" s="66" t="s">
        <v>28</v>
      </c>
      <c r="F91" s="60" t="s">
        <v>361</v>
      </c>
      <c r="G91" s="60"/>
      <c r="H91" s="60"/>
    </row>
    <row r="92" spans="2:8" s="32" customFormat="1" ht="12.75">
      <c r="B92" s="42">
        <f t="shared" si="6"/>
        <v>9</v>
      </c>
      <c r="C92" s="66" t="s">
        <v>39</v>
      </c>
      <c r="F92" s="60" t="s">
        <v>361</v>
      </c>
      <c r="G92" s="60"/>
      <c r="H92" s="60"/>
    </row>
    <row r="93" spans="2:8" s="32" customFormat="1" ht="12.75">
      <c r="B93" s="42">
        <f t="shared" si="6"/>
        <v>10</v>
      </c>
      <c r="C93" s="66" t="s">
        <v>116</v>
      </c>
      <c r="F93" s="60" t="s">
        <v>361</v>
      </c>
      <c r="G93" s="60"/>
      <c r="H93" s="60"/>
    </row>
    <row r="94" spans="2:8" s="32" customFormat="1" ht="12.75">
      <c r="B94" s="74">
        <f t="shared" si="6"/>
        <v>11</v>
      </c>
      <c r="C94" s="80" t="s">
        <v>35</v>
      </c>
      <c r="D94" s="81"/>
      <c r="E94" s="82"/>
      <c r="F94" s="60" t="s">
        <v>361</v>
      </c>
      <c r="G94" s="60"/>
      <c r="H94" s="60"/>
    </row>
    <row r="95" spans="2:8" s="32" customFormat="1" ht="12.75">
      <c r="E95" s="61"/>
      <c r="F95" s="76"/>
      <c r="G95" s="76"/>
      <c r="H95" s="76"/>
    </row>
    <row r="96" spans="2:8" s="79" customFormat="1" ht="15.75">
      <c r="B96" s="30"/>
      <c r="C96" s="77" t="s">
        <v>25</v>
      </c>
      <c r="D96" s="78"/>
    </row>
  </sheetData>
  <mergeCells count="5">
    <mergeCell ref="E1:H2"/>
    <mergeCell ref="F3:H3"/>
    <mergeCell ref="E5:E6"/>
    <mergeCell ref="B12:E13"/>
    <mergeCell ref="F12:H12"/>
  </mergeCells>
  <phoneticPr fontId="6" type="noConversion"/>
  <conditionalFormatting sqref="F22:H22 G14:H21 F31:H31 G23:H30 F42:H42 G32:H41 F73:H73 G65:H72 F53:H53 G43:H52 G74:H81 G54:H63 G83:H94 F82:H82 F64:H64">
    <cfRule type="cellIs" dxfId="36" priority="160" stopIfTrue="1" operator="equal">
      <formula>"NG"</formula>
    </cfRule>
    <cfRule type="cellIs" dxfId="35" priority="161" stopIfTrue="1" operator="equal">
      <formula>"NT"</formula>
    </cfRule>
    <cfRule type="cellIs" dxfId="34" priority="162" stopIfTrue="1" operator="equal">
      <formula>"OK"</formula>
    </cfRule>
  </conditionalFormatting>
  <conditionalFormatting sqref="F6">
    <cfRule type="cellIs" dxfId="33" priority="27" stopIfTrue="1" operator="equal">
      <formula>"OK"</formula>
    </cfRule>
    <cfRule type="cellIs" dxfId="32" priority="28" stopIfTrue="1" operator="equal">
      <formula>"NG"</formula>
    </cfRule>
  </conditionalFormatting>
  <conditionalFormatting sqref="F6">
    <cfRule type="cellIs" dxfId="31" priority="31" stopIfTrue="1" operator="equal">
      <formula>"OK"</formula>
    </cfRule>
    <cfRule type="cellIs" dxfId="30" priority="32" stopIfTrue="1" operator="equal">
      <formula>"NG"</formula>
    </cfRule>
  </conditionalFormatting>
  <conditionalFormatting sqref="F6">
    <cfRule type="cellIs" dxfId="29" priority="29" stopIfTrue="1" operator="equal">
      <formula>"OK"</formula>
    </cfRule>
    <cfRule type="cellIs" dxfId="28" priority="30" stopIfTrue="1" operator="equal">
      <formula>"NG"</formula>
    </cfRule>
  </conditionalFormatting>
  <conditionalFormatting sqref="F6">
    <cfRule type="cellIs" dxfId="27" priority="33" stopIfTrue="1" operator="equal">
      <formula>"OK"</formula>
    </cfRule>
    <cfRule type="cellIs" dxfId="26" priority="34" stopIfTrue="1" operator="equal">
      <formula>"NG"</formula>
    </cfRule>
  </conditionalFormatting>
  <conditionalFormatting sqref="F6">
    <cfRule type="cellIs" dxfId="25" priority="25" stopIfTrue="1" operator="equal">
      <formula>"OK"</formula>
    </cfRule>
    <cfRule type="cellIs" dxfId="24" priority="26" stopIfTrue="1" operator="equal">
      <formula>"NG"</formula>
    </cfRule>
  </conditionalFormatting>
  <conditionalFormatting sqref="F14:F21">
    <cfRule type="cellIs" dxfId="23" priority="22" stopIfTrue="1" operator="equal">
      <formula>"NG"</formula>
    </cfRule>
    <cfRule type="cellIs" dxfId="22" priority="23" stopIfTrue="1" operator="equal">
      <formula>"NT"</formula>
    </cfRule>
    <cfRule type="cellIs" dxfId="21" priority="24" stopIfTrue="1" operator="equal">
      <formula>"OK"</formula>
    </cfRule>
  </conditionalFormatting>
  <conditionalFormatting sqref="F23:F30">
    <cfRule type="cellIs" dxfId="20" priority="19" stopIfTrue="1" operator="equal">
      <formula>"NG"</formula>
    </cfRule>
    <cfRule type="cellIs" dxfId="19" priority="20" stopIfTrue="1" operator="equal">
      <formula>"NT"</formula>
    </cfRule>
    <cfRule type="cellIs" dxfId="18" priority="21" stopIfTrue="1" operator="equal">
      <formula>"OK"</formula>
    </cfRule>
  </conditionalFormatting>
  <conditionalFormatting sqref="F32:F41">
    <cfRule type="cellIs" dxfId="17" priority="16" stopIfTrue="1" operator="equal">
      <formula>"NG"</formula>
    </cfRule>
    <cfRule type="cellIs" dxfId="16" priority="17" stopIfTrue="1" operator="equal">
      <formula>"NT"</formula>
    </cfRule>
    <cfRule type="cellIs" dxfId="15" priority="18" stopIfTrue="1" operator="equal">
      <formula>"OK"</formula>
    </cfRule>
  </conditionalFormatting>
  <conditionalFormatting sqref="F65:F72">
    <cfRule type="cellIs" dxfId="14" priority="13" stopIfTrue="1" operator="equal">
      <formula>"NG"</formula>
    </cfRule>
    <cfRule type="cellIs" dxfId="13" priority="14" stopIfTrue="1" operator="equal">
      <formula>"NT"</formula>
    </cfRule>
    <cfRule type="cellIs" dxfId="12" priority="15" stopIfTrue="1" operator="equal">
      <formula>"OK"</formula>
    </cfRule>
  </conditionalFormatting>
  <conditionalFormatting sqref="F43:F52">
    <cfRule type="cellIs" dxfId="11" priority="10" stopIfTrue="1" operator="equal">
      <formula>"NG"</formula>
    </cfRule>
    <cfRule type="cellIs" dxfId="10" priority="11" stopIfTrue="1" operator="equal">
      <formula>"NT"</formula>
    </cfRule>
    <cfRule type="cellIs" dxfId="9" priority="12" stopIfTrue="1" operator="equal">
      <formula>"OK"</formula>
    </cfRule>
  </conditionalFormatting>
  <conditionalFormatting sqref="F74:F81">
    <cfRule type="cellIs" dxfId="8" priority="7" stopIfTrue="1" operator="equal">
      <formula>"NG"</formula>
    </cfRule>
    <cfRule type="cellIs" dxfId="7" priority="8" stopIfTrue="1" operator="equal">
      <formula>"NT"</formula>
    </cfRule>
    <cfRule type="cellIs" dxfId="6" priority="9" stopIfTrue="1" operator="equal">
      <formula>"OK"</formula>
    </cfRule>
  </conditionalFormatting>
  <conditionalFormatting sqref="F54:F63">
    <cfRule type="cellIs" dxfId="5" priority="4" stopIfTrue="1" operator="equal">
      <formula>"NG"</formula>
    </cfRule>
    <cfRule type="cellIs" dxfId="4" priority="5" stopIfTrue="1" operator="equal">
      <formula>"NT"</formula>
    </cfRule>
    <cfRule type="cellIs" dxfId="3" priority="6" stopIfTrue="1" operator="equal">
      <formula>"OK"</formula>
    </cfRule>
  </conditionalFormatting>
  <conditionalFormatting sqref="F83:F94">
    <cfRule type="cellIs" dxfId="2" priority="1" stopIfTrue="1" operator="equal">
      <formula>"NG"</formula>
    </cfRule>
    <cfRule type="cellIs" dxfId="1" priority="2" stopIfTrue="1" operator="equal">
      <formula>"NT"</formula>
    </cfRule>
    <cfRule type="cellIs" dxfId="0" priority="3" stopIfTrue="1" operator="equal">
      <formula>"OK"</formula>
    </cfRule>
  </conditionalFormatting>
  <dataValidations count="2">
    <dataValidation type="list" allowBlank="1" sqref="G54:H63 G43:H52 G32:H41 F95 G74:H81 G65:H72 G23:H30 G14:H21 G83:H95" xr:uid="{59452045-AF6D-4AA1-9176-53A289F937F7}">
      <formula1>"OK,NG,NT"</formula1>
    </dataValidation>
    <dataValidation type="list" allowBlank="1" showInputMessage="1" showErrorMessage="1" sqref="F14:F21 F23:F30 F32:F41 F65:F72 F43:F52 F74:F81 F54:F63 F83:F94" xr:uid="{8F0BCD16-4B46-4053-ABBA-CB7A1A723E49}">
      <formula1>"OK,NG,NT"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3:G38"/>
  <sheetViews>
    <sheetView workbookViewId="0">
      <selection activeCell="B42" sqref="B42"/>
    </sheetView>
  </sheetViews>
  <sheetFormatPr defaultRowHeight="12.75"/>
  <cols>
    <col min="1" max="1" width="9" style="125" collapsed="1"/>
    <col min="2" max="2" width="8" style="125" bestFit="1" customWidth="1" collapsed="1"/>
    <col min="3" max="3" width="38.25" style="125" bestFit="1" customWidth="1" collapsed="1"/>
    <col min="4" max="4" width="27.25" style="125" bestFit="1" customWidth="1" collapsed="1"/>
    <col min="5" max="5" width="55.25" style="125" customWidth="1" collapsed="1"/>
    <col min="6" max="6" width="9" style="125" collapsed="1"/>
    <col min="7" max="7" width="9" style="125"/>
    <col min="8" max="16384" width="9" style="125" collapsed="1"/>
  </cols>
  <sheetData>
    <row r="3" spans="2:5">
      <c r="B3" s="20" t="s">
        <v>7</v>
      </c>
      <c r="C3" s="20" t="s">
        <v>8</v>
      </c>
      <c r="D3" s="20" t="s">
        <v>9</v>
      </c>
      <c r="E3" s="20" t="s">
        <v>10</v>
      </c>
    </row>
    <row r="4" spans="2:5">
      <c r="B4" s="50">
        <v>1</v>
      </c>
      <c r="C4" s="50" t="s">
        <v>11</v>
      </c>
      <c r="D4" s="126" t="s">
        <v>71</v>
      </c>
      <c r="E4" s="127"/>
    </row>
    <row r="5" spans="2:5">
      <c r="B5" s="50">
        <v>2</v>
      </c>
      <c r="C5" s="88" t="s">
        <v>46</v>
      </c>
      <c r="D5" s="126" t="s">
        <v>72</v>
      </c>
      <c r="E5" s="127"/>
    </row>
    <row r="6" spans="2:5">
      <c r="B6" s="50">
        <v>3</v>
      </c>
      <c r="C6" s="88" t="s">
        <v>12</v>
      </c>
      <c r="D6" s="126" t="s">
        <v>73</v>
      </c>
      <c r="E6" s="49"/>
    </row>
    <row r="7" spans="2:5">
      <c r="B7" s="50">
        <v>4</v>
      </c>
      <c r="C7" s="44" t="s">
        <v>47</v>
      </c>
      <c r="D7" s="126" t="s">
        <v>73</v>
      </c>
      <c r="E7" s="50"/>
    </row>
    <row r="8" spans="2:5">
      <c r="B8" s="50">
        <v>5</v>
      </c>
      <c r="C8" s="45" t="s">
        <v>48</v>
      </c>
      <c r="D8" s="126" t="s">
        <v>73</v>
      </c>
      <c r="E8" s="50"/>
    </row>
    <row r="9" spans="2:5">
      <c r="B9" s="50">
        <v>6</v>
      </c>
      <c r="C9" s="45" t="s">
        <v>49</v>
      </c>
      <c r="D9" s="126" t="s">
        <v>73</v>
      </c>
      <c r="E9" s="50"/>
    </row>
    <row r="10" spans="2:5">
      <c r="B10" s="50">
        <v>7</v>
      </c>
      <c r="C10" s="45" t="s">
        <v>50</v>
      </c>
      <c r="D10" s="126" t="s">
        <v>73</v>
      </c>
      <c r="E10" s="50"/>
    </row>
    <row r="11" spans="2:5">
      <c r="B11" s="50">
        <v>8</v>
      </c>
      <c r="C11" s="45" t="s">
        <v>51</v>
      </c>
      <c r="D11" s="126" t="s">
        <v>73</v>
      </c>
      <c r="E11" s="50"/>
    </row>
    <row r="12" spans="2:5">
      <c r="B12" s="50">
        <v>9</v>
      </c>
      <c r="C12" s="45" t="s">
        <v>52</v>
      </c>
      <c r="D12" s="126" t="s">
        <v>73</v>
      </c>
      <c r="E12" s="50"/>
    </row>
    <row r="13" spans="2:5">
      <c r="B13" s="50">
        <v>10</v>
      </c>
      <c r="C13" s="45" t="s">
        <v>53</v>
      </c>
      <c r="D13" s="126" t="s">
        <v>73</v>
      </c>
      <c r="E13" s="50"/>
    </row>
    <row r="14" spans="2:5">
      <c r="B14" s="50">
        <v>11</v>
      </c>
      <c r="C14" s="45" t="s">
        <v>54</v>
      </c>
      <c r="D14" s="126" t="s">
        <v>73</v>
      </c>
      <c r="E14" s="50"/>
    </row>
    <row r="15" spans="2:5">
      <c r="B15" s="50">
        <v>12</v>
      </c>
      <c r="C15" s="45" t="s">
        <v>55</v>
      </c>
      <c r="D15" s="126" t="s">
        <v>73</v>
      </c>
      <c r="E15" s="50"/>
    </row>
    <row r="16" spans="2:5">
      <c r="B16" s="50">
        <v>13</v>
      </c>
      <c r="C16" s="45" t="s">
        <v>56</v>
      </c>
      <c r="D16" s="126" t="s">
        <v>73</v>
      </c>
      <c r="E16" s="50"/>
    </row>
    <row r="17" spans="2:5">
      <c r="B17" s="50">
        <v>14</v>
      </c>
      <c r="C17" s="45" t="s">
        <v>57</v>
      </c>
      <c r="D17" s="126" t="s">
        <v>73</v>
      </c>
      <c r="E17" s="50"/>
    </row>
    <row r="18" spans="2:5">
      <c r="B18" s="50">
        <v>15</v>
      </c>
      <c r="C18" s="45" t="s">
        <v>58</v>
      </c>
      <c r="D18" s="126" t="s">
        <v>73</v>
      </c>
      <c r="E18" s="50"/>
    </row>
    <row r="19" spans="2:5">
      <c r="B19" s="50">
        <v>16</v>
      </c>
      <c r="C19" s="45" t="s">
        <v>59</v>
      </c>
      <c r="D19" s="126" t="s">
        <v>73</v>
      </c>
      <c r="E19" s="50"/>
    </row>
    <row r="20" spans="2:5">
      <c r="B20" s="50">
        <v>17</v>
      </c>
      <c r="C20" s="45" t="s">
        <v>60</v>
      </c>
      <c r="D20" s="126" t="s">
        <v>73</v>
      </c>
      <c r="E20" s="50"/>
    </row>
    <row r="21" spans="2:5">
      <c r="B21" s="50">
        <v>18</v>
      </c>
      <c r="C21" s="45" t="s">
        <v>61</v>
      </c>
      <c r="D21" s="126" t="s">
        <v>73</v>
      </c>
      <c r="E21" s="50"/>
    </row>
    <row r="22" spans="2:5">
      <c r="B22" s="50">
        <v>19</v>
      </c>
      <c r="C22" s="45" t="s">
        <v>62</v>
      </c>
      <c r="D22" s="126" t="s">
        <v>73</v>
      </c>
      <c r="E22" s="50"/>
    </row>
    <row r="23" spans="2:5">
      <c r="B23" s="50">
        <v>20</v>
      </c>
      <c r="C23" s="45" t="s">
        <v>63</v>
      </c>
      <c r="D23" s="126" t="s">
        <v>73</v>
      </c>
      <c r="E23" s="50"/>
    </row>
    <row r="24" spans="2:5">
      <c r="B24" s="50">
        <v>21</v>
      </c>
      <c r="C24" s="46" t="s">
        <v>64</v>
      </c>
      <c r="D24" s="126" t="s">
        <v>74</v>
      </c>
      <c r="E24" s="147"/>
    </row>
    <row r="25" spans="2:5">
      <c r="B25" s="50">
        <v>22</v>
      </c>
      <c r="C25" s="46" t="s">
        <v>65</v>
      </c>
      <c r="D25" s="126" t="s">
        <v>75</v>
      </c>
      <c r="E25" s="148"/>
    </row>
    <row r="26" spans="2:5">
      <c r="B26" s="50">
        <v>23</v>
      </c>
      <c r="C26" s="47" t="s">
        <v>66</v>
      </c>
      <c r="D26" s="126" t="s">
        <v>76</v>
      </c>
      <c r="E26" s="50"/>
    </row>
    <row r="27" spans="2:5">
      <c r="B27" s="50">
        <v>24</v>
      </c>
      <c r="C27" s="46" t="s">
        <v>67</v>
      </c>
      <c r="D27" s="126" t="s">
        <v>77</v>
      </c>
      <c r="E27" s="147"/>
    </row>
    <row r="28" spans="2:5">
      <c r="B28" s="50">
        <v>25</v>
      </c>
      <c r="C28" s="48" t="s">
        <v>68</v>
      </c>
      <c r="D28" s="126" t="s">
        <v>77</v>
      </c>
      <c r="E28" s="148"/>
    </row>
    <row r="29" spans="2:5">
      <c r="B29" s="112">
        <v>26</v>
      </c>
      <c r="C29" s="111" t="s">
        <v>69</v>
      </c>
      <c r="D29" s="128" t="s">
        <v>290</v>
      </c>
      <c r="E29" s="129"/>
    </row>
    <row r="30" spans="2:5">
      <c r="B30" s="129">
        <v>27</v>
      </c>
      <c r="C30" s="130" t="s">
        <v>288</v>
      </c>
      <c r="D30" s="128" t="s">
        <v>171</v>
      </c>
      <c r="E30" s="129"/>
    </row>
    <row r="31" spans="2:5">
      <c r="B31" s="151">
        <v>28</v>
      </c>
      <c r="C31" s="149" t="s">
        <v>70</v>
      </c>
      <c r="D31" s="128" t="s">
        <v>285</v>
      </c>
      <c r="E31" s="129"/>
    </row>
    <row r="32" spans="2:5">
      <c r="B32" s="152"/>
      <c r="C32" s="150"/>
      <c r="D32" s="128" t="s">
        <v>286</v>
      </c>
      <c r="E32" s="129"/>
    </row>
    <row r="33" spans="2:5">
      <c r="B33" s="129">
        <v>29</v>
      </c>
      <c r="C33" s="130" t="s">
        <v>321</v>
      </c>
      <c r="D33" s="128" t="s">
        <v>138</v>
      </c>
      <c r="E33" s="129"/>
    </row>
    <row r="34" spans="2:5">
      <c r="B34" s="129">
        <v>30</v>
      </c>
      <c r="C34" s="130" t="s">
        <v>327</v>
      </c>
      <c r="D34" s="128" t="s">
        <v>80</v>
      </c>
      <c r="E34" s="131"/>
    </row>
    <row r="35" spans="2:5">
      <c r="B35" s="129">
        <v>31</v>
      </c>
      <c r="C35" s="130" t="s">
        <v>329</v>
      </c>
      <c r="D35" s="128" t="s">
        <v>81</v>
      </c>
      <c r="E35" s="129"/>
    </row>
    <row r="36" spans="2:5">
      <c r="B36" s="129">
        <v>32</v>
      </c>
      <c r="C36" s="130" t="s">
        <v>332</v>
      </c>
      <c r="D36" s="128" t="s">
        <v>287</v>
      </c>
      <c r="E36" s="131"/>
    </row>
    <row r="37" spans="2:5">
      <c r="B37" s="129">
        <v>33</v>
      </c>
      <c r="C37" s="130" t="s">
        <v>334</v>
      </c>
      <c r="D37" s="128" t="s">
        <v>78</v>
      </c>
      <c r="E37" s="131"/>
    </row>
    <row r="38" spans="2:5">
      <c r="B38" s="129">
        <v>34</v>
      </c>
      <c r="C38" s="130" t="s">
        <v>336</v>
      </c>
      <c r="D38" s="128" t="s">
        <v>79</v>
      </c>
      <c r="E38" s="131"/>
    </row>
  </sheetData>
  <autoFilter ref="B3:E37" xr:uid="{00000000-0009-0000-0000-000001000000}"/>
  <mergeCells count="4">
    <mergeCell ref="E24:E25"/>
    <mergeCell ref="E27:E28"/>
    <mergeCell ref="C31:C32"/>
    <mergeCell ref="B31:B32"/>
  </mergeCells>
  <phoneticPr fontId="6" type="noConversion"/>
  <hyperlinks>
    <hyperlink ref="D36" location="RTCA!A1" display="RTCA" xr:uid="{C54F2239-B8C8-48EC-A62C-1C3EF776A4D4}"/>
    <hyperlink ref="D31" location="DMA!A1" display="DMA" xr:uid="{58B2ADDD-7CDC-4A34-B129-5D13E157CD29}"/>
    <hyperlink ref="D32" location="DMA_Common!A1" display="DMA_Common" xr:uid="{4194E35A-810D-42BB-82D9-77D0297A1047}"/>
    <hyperlink ref="D30" location="INTC!A1" display="INTC" xr:uid="{99B6191B-C03B-48AF-8889-2730DAA905A5}"/>
    <hyperlink ref="D33" location="STBC!A1" display="STBC" xr:uid="{18925869-3A8E-4438-9FB8-4051B22558D6}"/>
    <hyperlink ref="D34" location="WDT!A1" display="WDT" xr:uid="{24F8E6AB-564C-4D31-AD57-C191ECA2929D}"/>
    <hyperlink ref="D35" location="OSTM!A1" display="OSTM" xr:uid="{66C721CC-DC69-4F3D-9BD0-3F2DFB08005F}"/>
    <hyperlink ref="D37" location="KR!A1" display="KR" xr:uid="{C49CC32E-61A2-48C1-9ACA-F408E70C4A4E}"/>
    <hyperlink ref="D38" location="DCRA!A1" display="DCRA" xr:uid="{9A8F436F-6CB4-44AD-8324-0872EA626275}"/>
    <hyperlink ref="D29" location="ADCA!A1" display="ADCA" xr:uid="{11AAA437-016F-447E-87B0-49D429A6EE33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D52A-76C7-40BE-833E-811D97EC1CAB}">
  <dimension ref="A1:R121"/>
  <sheetViews>
    <sheetView zoomScale="90" zoomScaleNormal="90" workbookViewId="0">
      <selection activeCell="G94" sqref="G94"/>
    </sheetView>
  </sheetViews>
  <sheetFormatPr defaultColWidth="9" defaultRowHeight="13.5"/>
  <cols>
    <col min="1" max="1" width="4.125" style="54" customWidth="1"/>
    <col min="2" max="2" width="4.875" style="26" customWidth="1"/>
    <col min="3" max="3" width="17.625" style="54" customWidth="1"/>
    <col min="4" max="4" width="75.875" style="54" customWidth="1"/>
    <col min="5" max="5" width="19.125" style="54" bestFit="1" customWidth="1"/>
    <col min="6" max="8" width="13.375" style="54" customWidth="1"/>
    <col min="9" max="16384" width="9" style="54"/>
  </cols>
  <sheetData>
    <row r="1" spans="1:8" ht="23.45" customHeight="1">
      <c r="B1" s="21"/>
      <c r="C1" s="113"/>
      <c r="E1" s="153" t="s">
        <v>291</v>
      </c>
      <c r="F1" s="153"/>
      <c r="G1" s="153"/>
      <c r="H1" s="153"/>
    </row>
    <row r="2" spans="1:8" ht="23.45" customHeight="1">
      <c r="B2" s="21"/>
      <c r="C2" s="113"/>
      <c r="E2" s="153"/>
      <c r="F2" s="153"/>
      <c r="G2" s="153"/>
      <c r="H2" s="153"/>
    </row>
    <row r="3" spans="1:8">
      <c r="B3" s="21"/>
      <c r="C3" s="113"/>
      <c r="E3" s="55" t="s">
        <v>13</v>
      </c>
      <c r="F3" s="154" t="s">
        <v>292</v>
      </c>
      <c r="G3" s="154"/>
      <c r="H3" s="154"/>
    </row>
    <row r="4" spans="1:8">
      <c r="B4" s="21"/>
      <c r="C4" s="113"/>
      <c r="E4" s="55" t="s">
        <v>14</v>
      </c>
      <c r="F4" s="89" t="s">
        <v>359</v>
      </c>
      <c r="G4" s="89"/>
      <c r="H4" s="55"/>
    </row>
    <row r="5" spans="1:8">
      <c r="B5" s="21"/>
      <c r="C5" s="113"/>
      <c r="E5" s="155" t="s">
        <v>15</v>
      </c>
      <c r="F5" s="89" t="s">
        <v>16</v>
      </c>
      <c r="G5" s="89" t="s">
        <v>17</v>
      </c>
      <c r="H5" s="89" t="s">
        <v>18</v>
      </c>
    </row>
    <row r="6" spans="1:8">
      <c r="B6" s="21"/>
      <c r="E6" s="156"/>
      <c r="F6" s="22">
        <v>44774</v>
      </c>
      <c r="G6" s="22">
        <v>44781</v>
      </c>
      <c r="H6" s="23"/>
    </row>
    <row r="7" spans="1:8" ht="76.5">
      <c r="B7" s="21"/>
      <c r="E7" s="55" t="s">
        <v>19</v>
      </c>
      <c r="F7" s="24" t="s">
        <v>360</v>
      </c>
      <c r="G7" s="24" t="s">
        <v>400</v>
      </c>
      <c r="H7" s="25"/>
    </row>
    <row r="8" spans="1:8">
      <c r="E8" s="56" t="s">
        <v>20</v>
      </c>
      <c r="F8" s="27">
        <f xml:space="preserve"> COUNTIF(F$14:F$118,"OK")</f>
        <v>84</v>
      </c>
      <c r="G8" s="27">
        <f t="shared" ref="G8:H8" si="0" xml:space="preserve"> COUNTIF(G$14:G$118,"OK")</f>
        <v>10</v>
      </c>
      <c r="H8" s="27">
        <f t="shared" si="0"/>
        <v>0</v>
      </c>
    </row>
    <row r="9" spans="1:8">
      <c r="E9" s="55" t="s">
        <v>21</v>
      </c>
      <c r="F9" s="28">
        <f xml:space="preserve"> COUNTIF(F$14:F$118,"NT")</f>
        <v>0</v>
      </c>
      <c r="G9" s="28">
        <f t="shared" ref="G9:H9" si="1" xml:space="preserve"> COUNTIF(G$14:G$118,"NT")</f>
        <v>0</v>
      </c>
      <c r="H9" s="28">
        <f t="shared" si="1"/>
        <v>0</v>
      </c>
    </row>
    <row r="10" spans="1:8" ht="14.25">
      <c r="C10" s="57"/>
      <c r="D10" s="57"/>
      <c r="E10" s="55" t="s">
        <v>22</v>
      </c>
      <c r="F10" s="29">
        <f xml:space="preserve"> COUNTIF(F$14:F$118,"NG")</f>
        <v>10</v>
      </c>
      <c r="G10" s="29">
        <f t="shared" ref="G10:H10" si="2" xml:space="preserve"> COUNTIF(G$14:G$118,"NG")</f>
        <v>0</v>
      </c>
      <c r="H10" s="29">
        <f t="shared" si="2"/>
        <v>0</v>
      </c>
    </row>
    <row r="11" spans="1:8" ht="14.25">
      <c r="C11" s="57"/>
      <c r="D11" s="57"/>
    </row>
    <row r="12" spans="1:8" customFormat="1">
      <c r="A12" s="58"/>
      <c r="B12" s="157" t="s">
        <v>26</v>
      </c>
      <c r="C12" s="157"/>
      <c r="D12" s="157"/>
      <c r="E12" s="157"/>
      <c r="F12" s="158" t="s">
        <v>29</v>
      </c>
      <c r="G12" s="158"/>
      <c r="H12" s="158"/>
    </row>
    <row r="13" spans="1:8" customFormat="1">
      <c r="A13" s="58"/>
      <c r="B13" s="157"/>
      <c r="C13" s="157"/>
      <c r="D13" s="157"/>
      <c r="E13" s="157"/>
      <c r="F13" s="117" t="s">
        <v>16</v>
      </c>
      <c r="G13" s="117" t="s">
        <v>17</v>
      </c>
      <c r="H13" s="117" t="s">
        <v>18</v>
      </c>
    </row>
    <row r="14" spans="1:8" s="32" customFormat="1" ht="12.75">
      <c r="B14" s="34"/>
      <c r="C14" s="35" t="s">
        <v>30</v>
      </c>
      <c r="D14" s="37"/>
      <c r="E14" s="59"/>
      <c r="F14" s="60" t="s">
        <v>361</v>
      </c>
      <c r="G14" s="60"/>
      <c r="H14" s="60"/>
    </row>
    <row r="15" spans="1:8" s="32" customFormat="1" ht="12.75">
      <c r="B15" s="31">
        <f t="shared" ref="B15:B21" si="3">B14+1</f>
        <v>1</v>
      </c>
      <c r="C15" s="32" t="s">
        <v>23</v>
      </c>
      <c r="E15" s="61"/>
      <c r="F15" s="60" t="s">
        <v>361</v>
      </c>
      <c r="G15" s="60"/>
      <c r="H15" s="60"/>
    </row>
    <row r="16" spans="1:8" s="32" customFormat="1" ht="12.75">
      <c r="B16" s="31">
        <f t="shared" si="3"/>
        <v>2</v>
      </c>
      <c r="C16" s="32" t="s">
        <v>40</v>
      </c>
      <c r="D16" s="32" t="s">
        <v>44</v>
      </c>
      <c r="E16" s="61"/>
      <c r="F16" s="60" t="s">
        <v>361</v>
      </c>
      <c r="G16" s="60"/>
      <c r="H16" s="60"/>
    </row>
    <row r="17" spans="2:16" s="32" customFormat="1" ht="12.75">
      <c r="B17" s="31">
        <f t="shared" si="3"/>
        <v>3</v>
      </c>
      <c r="C17" s="32" t="s">
        <v>31</v>
      </c>
      <c r="D17" s="136" t="s">
        <v>391</v>
      </c>
      <c r="E17" s="61"/>
      <c r="F17" s="60" t="s">
        <v>362</v>
      </c>
      <c r="G17" s="60" t="s">
        <v>361</v>
      </c>
      <c r="H17" s="60"/>
      <c r="P17" s="32" t="s">
        <v>363</v>
      </c>
    </row>
    <row r="18" spans="2:16" s="32" customFormat="1" ht="12.75">
      <c r="B18" s="31">
        <f t="shared" si="3"/>
        <v>4</v>
      </c>
      <c r="C18" s="32" t="s">
        <v>32</v>
      </c>
      <c r="D18" s="32" t="s">
        <v>33</v>
      </c>
      <c r="E18" s="61"/>
      <c r="F18" s="60" t="s">
        <v>361</v>
      </c>
      <c r="G18" s="60"/>
      <c r="H18" s="60"/>
    </row>
    <row r="19" spans="2:16" s="32" customFormat="1" ht="12.75">
      <c r="B19" s="31">
        <f t="shared" si="3"/>
        <v>5</v>
      </c>
      <c r="C19" s="32" t="s">
        <v>34</v>
      </c>
      <c r="D19" s="32" t="s">
        <v>33</v>
      </c>
      <c r="E19" s="61"/>
      <c r="F19" s="60" t="s">
        <v>361</v>
      </c>
      <c r="G19" s="60"/>
      <c r="H19" s="60"/>
    </row>
    <row r="20" spans="2:16" s="32" customFormat="1" ht="12.75">
      <c r="B20" s="31">
        <f t="shared" si="3"/>
        <v>6</v>
      </c>
      <c r="C20" s="32" t="s">
        <v>24</v>
      </c>
      <c r="E20" s="61"/>
      <c r="F20" s="60" t="s">
        <v>361</v>
      </c>
      <c r="G20" s="60"/>
      <c r="H20" s="60"/>
    </row>
    <row r="21" spans="2:16" s="32" customFormat="1" ht="12.75">
      <c r="B21" s="31">
        <f t="shared" si="3"/>
        <v>7</v>
      </c>
      <c r="C21" s="32" t="s">
        <v>27</v>
      </c>
      <c r="E21" s="61"/>
      <c r="F21" s="60" t="s">
        <v>361</v>
      </c>
      <c r="G21" s="60"/>
      <c r="H21" s="60"/>
    </row>
    <row r="22" spans="2:16" s="32" customFormat="1" ht="12.75">
      <c r="B22" s="38"/>
      <c r="C22" s="38"/>
      <c r="D22" s="62"/>
      <c r="E22" s="63"/>
      <c r="F22" s="64"/>
      <c r="G22" s="64"/>
      <c r="H22" s="65"/>
    </row>
    <row r="23" spans="2:16" s="32" customFormat="1" ht="12.75">
      <c r="B23" s="42">
        <f>B22+1</f>
        <v>1</v>
      </c>
      <c r="C23" s="66" t="s">
        <v>23</v>
      </c>
      <c r="E23" s="61"/>
      <c r="F23" s="60" t="s">
        <v>361</v>
      </c>
      <c r="G23" s="60"/>
      <c r="H23" s="60"/>
    </row>
    <row r="24" spans="2:16" s="32" customFormat="1" ht="12.75">
      <c r="B24" s="42">
        <f t="shared" ref="B24:B29" si="4">B23+1</f>
        <v>2</v>
      </c>
      <c r="C24" s="66" t="s">
        <v>40</v>
      </c>
      <c r="D24" s="32" t="s">
        <v>294</v>
      </c>
      <c r="E24" s="61"/>
      <c r="F24" s="60" t="s">
        <v>361</v>
      </c>
      <c r="G24" s="60"/>
      <c r="H24" s="60"/>
    </row>
    <row r="25" spans="2:16" s="32" customFormat="1" ht="12.75">
      <c r="B25" s="42">
        <f t="shared" si="4"/>
        <v>3</v>
      </c>
      <c r="C25" s="66" t="s">
        <v>31</v>
      </c>
      <c r="D25" s="136" t="s">
        <v>392</v>
      </c>
      <c r="E25" s="61"/>
      <c r="F25" s="60" t="s">
        <v>362</v>
      </c>
      <c r="G25" s="60" t="s">
        <v>361</v>
      </c>
      <c r="H25" s="60"/>
      <c r="N25" s="32" t="s">
        <v>364</v>
      </c>
    </row>
    <row r="26" spans="2:16" s="32" customFormat="1" ht="12.75">
      <c r="B26" s="42">
        <f t="shared" si="4"/>
        <v>4</v>
      </c>
      <c r="C26" s="66" t="s">
        <v>32</v>
      </c>
      <c r="D26" s="32" t="s">
        <v>33</v>
      </c>
      <c r="E26" s="61"/>
      <c r="F26" s="60" t="s">
        <v>361</v>
      </c>
      <c r="G26" s="60"/>
      <c r="H26" s="60"/>
    </row>
    <row r="27" spans="2:16" s="32" customFormat="1" ht="12.75">
      <c r="B27" s="42">
        <f t="shared" si="4"/>
        <v>5</v>
      </c>
      <c r="C27" s="66" t="s">
        <v>34</v>
      </c>
      <c r="D27" s="32" t="s">
        <v>33</v>
      </c>
      <c r="E27" s="61"/>
      <c r="F27" s="60" t="s">
        <v>361</v>
      </c>
      <c r="G27" s="60"/>
      <c r="H27" s="60"/>
    </row>
    <row r="28" spans="2:16" s="32" customFormat="1" ht="12.75">
      <c r="B28" s="42">
        <f t="shared" si="4"/>
        <v>6</v>
      </c>
      <c r="C28" s="66" t="s">
        <v>24</v>
      </c>
      <c r="E28" s="61"/>
      <c r="F28" s="60" t="s">
        <v>361</v>
      </c>
      <c r="G28" s="60"/>
      <c r="H28" s="60"/>
    </row>
    <row r="29" spans="2:16" s="32" customFormat="1" ht="12.75">
      <c r="B29" s="42">
        <f t="shared" si="4"/>
        <v>7</v>
      </c>
      <c r="C29" s="66" t="s">
        <v>293</v>
      </c>
      <c r="E29" s="61"/>
      <c r="F29" s="60" t="s">
        <v>361</v>
      </c>
      <c r="G29" s="60"/>
      <c r="H29" s="60"/>
    </row>
    <row r="30" spans="2:16" s="32" customFormat="1" ht="12.75">
      <c r="B30" s="38"/>
      <c r="C30" s="38"/>
      <c r="D30" s="62"/>
      <c r="E30" s="63"/>
      <c r="F30" s="64"/>
      <c r="G30" s="64"/>
      <c r="H30" s="65"/>
    </row>
    <row r="31" spans="2:16" s="32" customFormat="1" ht="12.75">
      <c r="B31" s="31">
        <f t="shared" ref="B31:B65" si="5">B30+1</f>
        <v>1</v>
      </c>
      <c r="C31" s="32" t="s">
        <v>23</v>
      </c>
      <c r="E31" s="61"/>
      <c r="F31" s="60" t="s">
        <v>361</v>
      </c>
      <c r="G31" s="60"/>
      <c r="H31" s="60"/>
    </row>
    <row r="32" spans="2:16" s="32" customFormat="1" ht="12.75">
      <c r="B32" s="31">
        <f t="shared" si="5"/>
        <v>2</v>
      </c>
      <c r="C32" s="32" t="s">
        <v>40</v>
      </c>
      <c r="D32" s="32" t="s">
        <v>296</v>
      </c>
      <c r="E32" s="61"/>
      <c r="F32" s="60" t="s">
        <v>361</v>
      </c>
      <c r="G32" s="60"/>
      <c r="H32" s="60"/>
    </row>
    <row r="33" spans="2:17" s="32" customFormat="1" ht="12.75">
      <c r="B33" s="31">
        <f t="shared" si="5"/>
        <v>3</v>
      </c>
      <c r="C33" s="32" t="s">
        <v>31</v>
      </c>
      <c r="D33" s="136" t="s">
        <v>393</v>
      </c>
      <c r="E33" s="61"/>
      <c r="F33" s="60" t="s">
        <v>362</v>
      </c>
      <c r="G33" s="60" t="s">
        <v>361</v>
      </c>
      <c r="H33" s="60"/>
      <c r="Q33" s="32" t="s">
        <v>364</v>
      </c>
    </row>
    <row r="34" spans="2:17" s="32" customFormat="1" ht="12.75">
      <c r="B34" s="31">
        <f t="shared" si="5"/>
        <v>4</v>
      </c>
      <c r="C34" s="32" t="s">
        <v>32</v>
      </c>
      <c r="D34" s="32" t="s">
        <v>33</v>
      </c>
      <c r="E34" s="61"/>
      <c r="F34" s="60" t="s">
        <v>361</v>
      </c>
      <c r="G34" s="60"/>
      <c r="H34" s="60"/>
    </row>
    <row r="35" spans="2:17" s="32" customFormat="1" ht="12.75">
      <c r="B35" s="31">
        <f t="shared" si="5"/>
        <v>5</v>
      </c>
      <c r="C35" s="32" t="s">
        <v>34</v>
      </c>
      <c r="D35" s="32" t="s">
        <v>33</v>
      </c>
      <c r="E35" s="61"/>
      <c r="F35" s="60" t="s">
        <v>361</v>
      </c>
      <c r="G35" s="60"/>
      <c r="H35" s="60"/>
    </row>
    <row r="36" spans="2:17" s="32" customFormat="1" ht="12.75">
      <c r="B36" s="31">
        <f t="shared" si="5"/>
        <v>6</v>
      </c>
      <c r="C36" s="32" t="s">
        <v>24</v>
      </c>
      <c r="E36" s="61"/>
      <c r="F36" s="60" t="s">
        <v>361</v>
      </c>
      <c r="G36" s="60"/>
      <c r="H36" s="60"/>
    </row>
    <row r="37" spans="2:17" s="32" customFormat="1" ht="12.75">
      <c r="B37" s="31">
        <f t="shared" si="5"/>
        <v>7</v>
      </c>
      <c r="C37" s="32" t="s">
        <v>295</v>
      </c>
      <c r="E37" s="61"/>
      <c r="F37" s="60" t="s">
        <v>361</v>
      </c>
      <c r="G37" s="60"/>
      <c r="H37" s="60"/>
    </row>
    <row r="38" spans="2:17" s="32" customFormat="1" ht="12.75">
      <c r="B38" s="38"/>
      <c r="C38" s="38"/>
      <c r="D38" s="62"/>
      <c r="E38" s="63"/>
      <c r="F38" s="64"/>
      <c r="G38" s="64"/>
      <c r="H38" s="65"/>
    </row>
    <row r="39" spans="2:17" s="32" customFormat="1" ht="12.75">
      <c r="B39" s="31">
        <f t="shared" si="5"/>
        <v>1</v>
      </c>
      <c r="C39" s="32" t="s">
        <v>23</v>
      </c>
      <c r="E39" s="61"/>
      <c r="F39" s="60" t="s">
        <v>361</v>
      </c>
      <c r="G39" s="60"/>
      <c r="H39" s="60"/>
    </row>
    <row r="40" spans="2:17" s="32" customFormat="1" ht="12.75">
      <c r="B40" s="31">
        <f t="shared" si="5"/>
        <v>2</v>
      </c>
      <c r="C40" s="32" t="s">
        <v>40</v>
      </c>
      <c r="D40" s="32" t="s">
        <v>298</v>
      </c>
      <c r="E40" s="61"/>
      <c r="F40" s="60" t="s">
        <v>361</v>
      </c>
      <c r="G40" s="60"/>
      <c r="H40" s="60"/>
    </row>
    <row r="41" spans="2:17" s="32" customFormat="1" ht="12.75">
      <c r="B41" s="31">
        <f t="shared" si="5"/>
        <v>3</v>
      </c>
      <c r="C41" s="32" t="s">
        <v>31</v>
      </c>
      <c r="D41" s="136" t="s">
        <v>394</v>
      </c>
      <c r="E41" s="61"/>
      <c r="F41" s="60" t="s">
        <v>362</v>
      </c>
      <c r="G41" s="60" t="s">
        <v>361</v>
      </c>
      <c r="H41" s="60"/>
      <c r="Q41" s="32" t="s">
        <v>364</v>
      </c>
    </row>
    <row r="42" spans="2:17" s="32" customFormat="1" ht="12.75">
      <c r="B42" s="31">
        <f t="shared" si="5"/>
        <v>4</v>
      </c>
      <c r="C42" s="32" t="s">
        <v>32</v>
      </c>
      <c r="D42" s="32" t="s">
        <v>33</v>
      </c>
      <c r="E42" s="61"/>
      <c r="F42" s="60" t="s">
        <v>361</v>
      </c>
      <c r="G42" s="60"/>
      <c r="H42" s="60"/>
    </row>
    <row r="43" spans="2:17" s="32" customFormat="1" ht="12.75">
      <c r="B43" s="31">
        <f t="shared" si="5"/>
        <v>5</v>
      </c>
      <c r="C43" s="32" t="s">
        <v>34</v>
      </c>
      <c r="D43" s="32" t="s">
        <v>33</v>
      </c>
      <c r="E43" s="61"/>
      <c r="F43" s="60" t="s">
        <v>361</v>
      </c>
      <c r="G43" s="60"/>
      <c r="H43" s="60"/>
    </row>
    <row r="44" spans="2:17" s="32" customFormat="1" ht="12.75">
      <c r="B44" s="31">
        <f t="shared" si="5"/>
        <v>6</v>
      </c>
      <c r="C44" s="32" t="s">
        <v>24</v>
      </c>
      <c r="E44" s="61"/>
      <c r="F44" s="60" t="s">
        <v>361</v>
      </c>
      <c r="G44" s="60"/>
      <c r="H44" s="60"/>
    </row>
    <row r="45" spans="2:17" s="32" customFormat="1" ht="12.75">
      <c r="B45" s="31">
        <f t="shared" si="5"/>
        <v>7</v>
      </c>
      <c r="C45" s="32" t="s">
        <v>297</v>
      </c>
      <c r="E45" s="61"/>
      <c r="F45" s="60" t="s">
        <v>361</v>
      </c>
      <c r="G45" s="60"/>
      <c r="H45" s="60"/>
    </row>
    <row r="46" spans="2:17" s="32" customFormat="1" ht="12.75">
      <c r="B46" s="38"/>
      <c r="C46" s="38"/>
      <c r="D46" s="62"/>
      <c r="E46" s="63"/>
      <c r="F46" s="64"/>
      <c r="G46" s="64"/>
      <c r="H46" s="65"/>
    </row>
    <row r="47" spans="2:17" s="32" customFormat="1" ht="12.75">
      <c r="B47" s="31">
        <f t="shared" si="5"/>
        <v>1</v>
      </c>
      <c r="C47" s="92" t="s">
        <v>23</v>
      </c>
      <c r="D47" s="92"/>
      <c r="E47" s="61"/>
      <c r="F47" s="60" t="s">
        <v>361</v>
      </c>
      <c r="G47" s="60"/>
      <c r="H47" s="60"/>
    </row>
    <row r="48" spans="2:17" s="32" customFormat="1" ht="12.75">
      <c r="B48" s="31">
        <f t="shared" si="5"/>
        <v>2</v>
      </c>
      <c r="C48" s="92" t="s">
        <v>40</v>
      </c>
      <c r="D48" s="137" t="s">
        <v>299</v>
      </c>
      <c r="E48" s="61"/>
      <c r="F48" s="60" t="s">
        <v>361</v>
      </c>
      <c r="G48" s="60"/>
      <c r="H48" s="60"/>
    </row>
    <row r="49" spans="2:18" s="32" customFormat="1" ht="12.75">
      <c r="B49" s="31">
        <f t="shared" si="5"/>
        <v>3</v>
      </c>
      <c r="C49" s="92" t="s">
        <v>31</v>
      </c>
      <c r="D49" s="137" t="s">
        <v>395</v>
      </c>
      <c r="E49" s="61"/>
      <c r="F49" s="60" t="s">
        <v>362</v>
      </c>
      <c r="G49" s="60" t="s">
        <v>361</v>
      </c>
      <c r="H49" s="60"/>
      <c r="Q49" s="32" t="s">
        <v>364</v>
      </c>
    </row>
    <row r="50" spans="2:18" s="32" customFormat="1" ht="12.75">
      <c r="B50" s="31">
        <f t="shared" si="5"/>
        <v>4</v>
      </c>
      <c r="C50" s="92" t="s">
        <v>32</v>
      </c>
      <c r="D50" s="92" t="s">
        <v>33</v>
      </c>
      <c r="E50" s="61"/>
      <c r="F50" s="60" t="s">
        <v>361</v>
      </c>
      <c r="G50" s="60"/>
      <c r="H50" s="60"/>
    </row>
    <row r="51" spans="2:18" s="32" customFormat="1" ht="12.75">
      <c r="B51" s="31">
        <f t="shared" si="5"/>
        <v>5</v>
      </c>
      <c r="C51" s="92" t="s">
        <v>34</v>
      </c>
      <c r="D51" s="92" t="s">
        <v>33</v>
      </c>
      <c r="E51" s="61"/>
      <c r="F51" s="60" t="s">
        <v>361</v>
      </c>
      <c r="G51" s="60"/>
      <c r="H51" s="60"/>
    </row>
    <row r="52" spans="2:18" s="32" customFormat="1" ht="12.75">
      <c r="B52" s="31">
        <f t="shared" si="5"/>
        <v>6</v>
      </c>
      <c r="C52" s="92" t="s">
        <v>24</v>
      </c>
      <c r="D52" s="92"/>
      <c r="E52" s="61"/>
      <c r="F52" s="60" t="s">
        <v>361</v>
      </c>
      <c r="G52" s="60"/>
      <c r="H52" s="60"/>
    </row>
    <row r="53" spans="2:18" s="32" customFormat="1" ht="12.75">
      <c r="B53" s="31">
        <f t="shared" si="5"/>
        <v>7</v>
      </c>
      <c r="C53" s="92" t="s">
        <v>300</v>
      </c>
      <c r="D53" s="92"/>
      <c r="E53" s="61"/>
      <c r="F53" s="60" t="s">
        <v>361</v>
      </c>
      <c r="G53" s="60"/>
      <c r="H53" s="60"/>
    </row>
    <row r="54" spans="2:18" s="32" customFormat="1" ht="12.75">
      <c r="B54" s="38"/>
      <c r="C54" s="38"/>
      <c r="D54" s="62"/>
      <c r="E54" s="63"/>
      <c r="F54" s="64"/>
      <c r="G54" s="64"/>
      <c r="H54" s="65"/>
    </row>
    <row r="55" spans="2:18" s="32" customFormat="1" ht="12.75">
      <c r="B55" s="31">
        <f t="shared" si="5"/>
        <v>1</v>
      </c>
      <c r="C55" s="32" t="s">
        <v>23</v>
      </c>
      <c r="E55" s="61"/>
      <c r="F55" s="60" t="s">
        <v>361</v>
      </c>
      <c r="G55" s="60"/>
      <c r="H55" s="60"/>
    </row>
    <row r="56" spans="2:18" s="32" customFormat="1" ht="12.75">
      <c r="B56" s="31">
        <f t="shared" si="5"/>
        <v>2</v>
      </c>
      <c r="C56" s="32" t="s">
        <v>40</v>
      </c>
      <c r="D56" s="32" t="s">
        <v>354</v>
      </c>
      <c r="E56" s="61"/>
      <c r="F56" s="60" t="s">
        <v>361</v>
      </c>
      <c r="G56" s="60"/>
      <c r="H56" s="60"/>
    </row>
    <row r="57" spans="2:18" s="32" customFormat="1" ht="12.75">
      <c r="B57" s="31">
        <f t="shared" si="5"/>
        <v>3</v>
      </c>
      <c r="C57" s="32" t="s">
        <v>31</v>
      </c>
      <c r="D57" s="136" t="s">
        <v>396</v>
      </c>
      <c r="E57" s="61"/>
      <c r="F57" s="60" t="s">
        <v>362</v>
      </c>
      <c r="G57" s="60" t="s">
        <v>361</v>
      </c>
      <c r="H57" s="60"/>
      <c r="R57" s="32" t="s">
        <v>364</v>
      </c>
    </row>
    <row r="58" spans="2:18" s="32" customFormat="1" ht="12.75">
      <c r="B58" s="31">
        <f t="shared" si="5"/>
        <v>4</v>
      </c>
      <c r="C58" s="66" t="s">
        <v>32</v>
      </c>
      <c r="D58" s="32" t="s">
        <v>301</v>
      </c>
      <c r="E58" s="61"/>
      <c r="F58" s="60" t="s">
        <v>361</v>
      </c>
      <c r="G58" s="60"/>
      <c r="H58" s="60"/>
    </row>
    <row r="59" spans="2:18" s="32" customFormat="1" ht="12.75">
      <c r="B59" s="31">
        <f t="shared" si="5"/>
        <v>5</v>
      </c>
      <c r="C59" s="66" t="s">
        <v>302</v>
      </c>
      <c r="D59" s="92" t="s">
        <v>303</v>
      </c>
      <c r="E59" s="61"/>
      <c r="F59" s="60" t="s">
        <v>361</v>
      </c>
      <c r="G59" s="60"/>
      <c r="H59" s="60"/>
    </row>
    <row r="60" spans="2:18" s="32" customFormat="1" ht="12.75">
      <c r="B60" s="31">
        <f t="shared" si="5"/>
        <v>6</v>
      </c>
      <c r="C60" s="100" t="s">
        <v>302</v>
      </c>
      <c r="D60" s="92" t="s">
        <v>356</v>
      </c>
      <c r="E60" s="61"/>
      <c r="F60" s="60" t="s">
        <v>361</v>
      </c>
      <c r="G60" s="60"/>
      <c r="H60" s="60"/>
    </row>
    <row r="61" spans="2:18" s="32" customFormat="1" ht="12.75">
      <c r="B61" s="31">
        <f t="shared" si="5"/>
        <v>7</v>
      </c>
      <c r="C61" s="100" t="s">
        <v>302</v>
      </c>
      <c r="D61" s="133" t="s">
        <v>357</v>
      </c>
      <c r="E61" s="61"/>
      <c r="F61" s="60" t="s">
        <v>361</v>
      </c>
      <c r="G61" s="60"/>
      <c r="H61" s="60"/>
    </row>
    <row r="62" spans="2:18" s="32" customFormat="1" ht="12.75">
      <c r="B62" s="31">
        <f t="shared" si="5"/>
        <v>8</v>
      </c>
      <c r="C62" s="66" t="s">
        <v>34</v>
      </c>
      <c r="D62" s="32" t="s">
        <v>358</v>
      </c>
      <c r="E62" s="61"/>
      <c r="F62" s="60" t="s">
        <v>361</v>
      </c>
      <c r="G62" s="60"/>
      <c r="H62" s="60"/>
    </row>
    <row r="63" spans="2:18" s="32" customFormat="1" ht="12.75">
      <c r="B63" s="31">
        <f t="shared" si="5"/>
        <v>9</v>
      </c>
      <c r="C63" s="100" t="s">
        <v>302</v>
      </c>
      <c r="D63" s="92" t="s">
        <v>253</v>
      </c>
      <c r="E63" s="61"/>
      <c r="F63" s="60" t="s">
        <v>361</v>
      </c>
      <c r="G63" s="60"/>
      <c r="H63" s="60"/>
    </row>
    <row r="64" spans="2:18" s="32" customFormat="1" ht="12.75">
      <c r="B64" s="31">
        <f t="shared" si="5"/>
        <v>10</v>
      </c>
      <c r="C64" s="32" t="s">
        <v>24</v>
      </c>
      <c r="E64" s="61"/>
      <c r="F64" s="60" t="s">
        <v>361</v>
      </c>
      <c r="G64" s="60"/>
      <c r="H64" s="60"/>
    </row>
    <row r="65" spans="2:15" s="32" customFormat="1" ht="12.75">
      <c r="B65" s="31">
        <f t="shared" si="5"/>
        <v>11</v>
      </c>
      <c r="C65" s="32" t="s">
        <v>355</v>
      </c>
      <c r="E65" s="61"/>
      <c r="F65" s="60" t="s">
        <v>361</v>
      </c>
      <c r="G65" s="60"/>
      <c r="H65" s="60"/>
    </row>
    <row r="66" spans="2:15" s="32" customFormat="1" ht="12.75">
      <c r="B66" s="86"/>
      <c r="C66" s="38"/>
      <c r="D66" s="62"/>
      <c r="E66" s="116"/>
      <c r="F66" s="64"/>
      <c r="G66" s="64"/>
      <c r="H66" s="65"/>
    </row>
    <row r="67" spans="2:15" s="32" customFormat="1" ht="12.75">
      <c r="B67" s="31">
        <f t="shared" ref="B67:B73" si="6">B66+1</f>
        <v>1</v>
      </c>
      <c r="C67" s="66" t="s">
        <v>23</v>
      </c>
      <c r="E67" s="115"/>
      <c r="F67" s="60" t="s">
        <v>361</v>
      </c>
      <c r="G67" s="60"/>
      <c r="H67" s="60"/>
    </row>
    <row r="68" spans="2:15" s="32" customFormat="1" ht="12.75">
      <c r="B68" s="31">
        <f t="shared" si="6"/>
        <v>2</v>
      </c>
      <c r="C68" s="66" t="s">
        <v>40</v>
      </c>
      <c r="D68" s="32" t="s">
        <v>307</v>
      </c>
      <c r="E68" s="115"/>
      <c r="F68" s="60" t="s">
        <v>361</v>
      </c>
      <c r="G68" s="60"/>
      <c r="H68" s="60"/>
    </row>
    <row r="69" spans="2:15" s="32" customFormat="1" ht="12.75">
      <c r="B69" s="31">
        <f t="shared" si="6"/>
        <v>3</v>
      </c>
      <c r="C69" s="66" t="s">
        <v>31</v>
      </c>
      <c r="D69" s="136" t="s">
        <v>397</v>
      </c>
      <c r="E69" s="115"/>
      <c r="F69" s="60" t="s">
        <v>362</v>
      </c>
      <c r="G69" s="60" t="s">
        <v>361</v>
      </c>
      <c r="H69" s="60"/>
      <c r="O69" s="32" t="s">
        <v>366</v>
      </c>
    </row>
    <row r="70" spans="2:15" s="32" customFormat="1" ht="12.75">
      <c r="B70" s="31">
        <f t="shared" si="6"/>
        <v>4</v>
      </c>
      <c r="C70" s="66" t="s">
        <v>32</v>
      </c>
      <c r="D70" s="92" t="s">
        <v>33</v>
      </c>
      <c r="E70" s="115"/>
      <c r="F70" s="60" t="s">
        <v>361</v>
      </c>
      <c r="G70" s="60"/>
      <c r="H70" s="60"/>
    </row>
    <row r="71" spans="2:15" s="32" customFormat="1" ht="12.75">
      <c r="B71" s="31">
        <f t="shared" si="6"/>
        <v>5</v>
      </c>
      <c r="C71" s="66" t="s">
        <v>34</v>
      </c>
      <c r="D71" s="32" t="s">
        <v>33</v>
      </c>
      <c r="E71" s="115"/>
      <c r="F71" s="60" t="s">
        <v>361</v>
      </c>
      <c r="G71" s="60"/>
      <c r="H71" s="60"/>
    </row>
    <row r="72" spans="2:15" s="32" customFormat="1" ht="12.75">
      <c r="B72" s="31">
        <f t="shared" si="6"/>
        <v>6</v>
      </c>
      <c r="C72" s="66" t="s">
        <v>24</v>
      </c>
      <c r="E72" s="115"/>
      <c r="F72" s="60" t="s">
        <v>361</v>
      </c>
      <c r="G72" s="60"/>
      <c r="H72" s="60"/>
    </row>
    <row r="73" spans="2:15" s="32" customFormat="1" ht="12.75">
      <c r="B73" s="31">
        <f t="shared" si="6"/>
        <v>7</v>
      </c>
      <c r="C73" s="66" t="s">
        <v>308</v>
      </c>
      <c r="E73" s="115"/>
      <c r="F73" s="60" t="s">
        <v>361</v>
      </c>
      <c r="G73" s="60"/>
      <c r="H73" s="60"/>
    </row>
    <row r="74" spans="2:15" s="32" customFormat="1" ht="12.75">
      <c r="B74" s="86"/>
      <c r="C74" s="38"/>
      <c r="D74" s="62"/>
      <c r="E74" s="116"/>
      <c r="F74" s="64"/>
      <c r="G74" s="64"/>
      <c r="H74" s="65"/>
    </row>
    <row r="75" spans="2:15" s="32" customFormat="1" ht="12.75">
      <c r="B75" s="31">
        <f t="shared" ref="B75:B81" si="7">B74+1</f>
        <v>1</v>
      </c>
      <c r="C75" s="97" t="s">
        <v>23</v>
      </c>
      <c r="D75" s="96"/>
      <c r="E75" s="115"/>
      <c r="F75" s="60" t="s">
        <v>361</v>
      </c>
      <c r="G75" s="60"/>
      <c r="H75" s="60"/>
    </row>
    <row r="76" spans="2:15" s="32" customFormat="1" ht="12.75">
      <c r="B76" s="31">
        <f t="shared" si="7"/>
        <v>2</v>
      </c>
      <c r="C76" s="97" t="s">
        <v>40</v>
      </c>
      <c r="D76" s="96" t="s">
        <v>309</v>
      </c>
      <c r="E76" s="115"/>
      <c r="F76" s="60" t="s">
        <v>361</v>
      </c>
      <c r="G76" s="60"/>
      <c r="H76" s="60"/>
    </row>
    <row r="77" spans="2:15" s="32" customFormat="1" ht="12.75">
      <c r="B77" s="31">
        <f t="shared" si="7"/>
        <v>3</v>
      </c>
      <c r="C77" s="97" t="s">
        <v>31</v>
      </c>
      <c r="D77" s="138" t="s">
        <v>398</v>
      </c>
      <c r="E77" s="115"/>
      <c r="F77" s="60" t="s">
        <v>362</v>
      </c>
      <c r="G77" s="60" t="s">
        <v>361</v>
      </c>
      <c r="H77" s="60"/>
      <c r="O77" s="32" t="s">
        <v>366</v>
      </c>
    </row>
    <row r="78" spans="2:15" s="32" customFormat="1" ht="12.75">
      <c r="B78" s="31">
        <f t="shared" si="7"/>
        <v>4</v>
      </c>
      <c r="C78" s="97" t="s">
        <v>32</v>
      </c>
      <c r="D78" s="92" t="s">
        <v>33</v>
      </c>
      <c r="E78" s="115"/>
      <c r="F78" s="60" t="s">
        <v>361</v>
      </c>
      <c r="G78" s="60"/>
      <c r="H78" s="60"/>
    </row>
    <row r="79" spans="2:15" s="32" customFormat="1" ht="12.75">
      <c r="B79" s="31">
        <f t="shared" si="7"/>
        <v>5</v>
      </c>
      <c r="C79" s="97" t="s">
        <v>34</v>
      </c>
      <c r="D79" s="96" t="s">
        <v>33</v>
      </c>
      <c r="E79" s="115"/>
      <c r="F79" s="60" t="s">
        <v>361</v>
      </c>
      <c r="G79" s="60"/>
      <c r="H79" s="60"/>
    </row>
    <row r="80" spans="2:15" s="32" customFormat="1" ht="12.75">
      <c r="B80" s="31">
        <f t="shared" si="7"/>
        <v>6</v>
      </c>
      <c r="C80" s="97" t="s">
        <v>24</v>
      </c>
      <c r="D80" s="96"/>
      <c r="E80" s="115"/>
      <c r="F80" s="60" t="s">
        <v>361</v>
      </c>
      <c r="G80" s="60"/>
      <c r="H80" s="60"/>
    </row>
    <row r="81" spans="2:18" s="32" customFormat="1" ht="12.75">
      <c r="B81" s="31">
        <f t="shared" si="7"/>
        <v>7</v>
      </c>
      <c r="C81" s="97" t="s">
        <v>310</v>
      </c>
      <c r="D81" s="96"/>
      <c r="E81" s="115"/>
      <c r="F81" s="60" t="s">
        <v>361</v>
      </c>
      <c r="G81" s="60"/>
      <c r="H81" s="60"/>
    </row>
    <row r="82" spans="2:18" s="32" customFormat="1" ht="12.75">
      <c r="B82" s="86"/>
      <c r="C82" s="39"/>
      <c r="D82" s="39"/>
      <c r="E82" s="114"/>
      <c r="F82" s="93"/>
      <c r="G82" s="93"/>
      <c r="H82" s="94"/>
    </row>
    <row r="83" spans="2:18" s="32" customFormat="1" ht="12.75">
      <c r="B83" s="31">
        <f>B82+1</f>
        <v>1</v>
      </c>
      <c r="C83" s="66" t="s">
        <v>23</v>
      </c>
      <c r="E83" s="115"/>
      <c r="F83" s="60" t="s">
        <v>361</v>
      </c>
      <c r="G83" s="60"/>
      <c r="H83" s="60"/>
    </row>
    <row r="84" spans="2:18" s="32" customFormat="1" ht="12.75">
      <c r="B84" s="31">
        <f t="shared" ref="B84:B89" si="8">B83+1</f>
        <v>2</v>
      </c>
      <c r="C84" s="66" t="s">
        <v>40</v>
      </c>
      <c r="D84" s="32" t="s">
        <v>304</v>
      </c>
      <c r="E84" s="115"/>
      <c r="F84" s="60" t="s">
        <v>361</v>
      </c>
      <c r="G84" s="60"/>
      <c r="H84" s="60"/>
    </row>
    <row r="85" spans="2:18" s="32" customFormat="1" ht="12.75">
      <c r="B85" s="31">
        <f t="shared" si="8"/>
        <v>3</v>
      </c>
      <c r="C85" s="66" t="s">
        <v>31</v>
      </c>
      <c r="D85" s="136" t="s">
        <v>305</v>
      </c>
      <c r="E85" s="115"/>
      <c r="F85" s="60" t="s">
        <v>362</v>
      </c>
      <c r="G85" s="60" t="s">
        <v>361</v>
      </c>
      <c r="H85" s="60"/>
      <c r="P85" s="32" t="s">
        <v>367</v>
      </c>
    </row>
    <row r="86" spans="2:18" s="32" customFormat="1" ht="12.75">
      <c r="B86" s="31">
        <f t="shared" si="8"/>
        <v>4</v>
      </c>
      <c r="C86" s="66" t="s">
        <v>32</v>
      </c>
      <c r="D86" s="92" t="s">
        <v>33</v>
      </c>
      <c r="E86" s="115"/>
      <c r="F86" s="60" t="s">
        <v>361</v>
      </c>
      <c r="G86" s="60"/>
      <c r="H86" s="60"/>
    </row>
    <row r="87" spans="2:18" s="32" customFormat="1" ht="12.75">
      <c r="B87" s="31">
        <f t="shared" si="8"/>
        <v>5</v>
      </c>
      <c r="C87" s="66" t="s">
        <v>34</v>
      </c>
      <c r="D87" s="32" t="s">
        <v>33</v>
      </c>
      <c r="E87" s="115"/>
      <c r="F87" s="60" t="s">
        <v>361</v>
      </c>
      <c r="G87" s="60"/>
      <c r="H87" s="60"/>
    </row>
    <row r="88" spans="2:18" s="32" customFormat="1" ht="12.75">
      <c r="B88" s="31">
        <f t="shared" si="8"/>
        <v>6</v>
      </c>
      <c r="C88" s="66" t="s">
        <v>24</v>
      </c>
      <c r="E88" s="115"/>
      <c r="F88" s="60" t="s">
        <v>361</v>
      </c>
      <c r="G88" s="60"/>
      <c r="H88" s="60"/>
    </row>
    <row r="89" spans="2:18" s="32" customFormat="1" ht="12.75">
      <c r="B89" s="31">
        <f t="shared" si="8"/>
        <v>7</v>
      </c>
      <c r="C89" s="66" t="s">
        <v>306</v>
      </c>
      <c r="E89" s="115"/>
      <c r="F89" s="60" t="s">
        <v>361</v>
      </c>
      <c r="G89" s="60"/>
      <c r="H89" s="60"/>
    </row>
    <row r="90" spans="2:18" s="32" customFormat="1" ht="12.75">
      <c r="B90" s="86"/>
      <c r="C90" s="38"/>
      <c r="D90" s="62"/>
      <c r="E90" s="116"/>
      <c r="F90" s="64"/>
      <c r="G90" s="64"/>
      <c r="H90" s="65"/>
    </row>
    <row r="91" spans="2:18" s="32" customFormat="1" ht="12.75">
      <c r="B91" s="34"/>
      <c r="C91" s="35" t="s">
        <v>38</v>
      </c>
      <c r="D91" s="37"/>
      <c r="E91" s="59"/>
      <c r="F91" s="60" t="s">
        <v>361</v>
      </c>
      <c r="G91" s="60"/>
      <c r="H91" s="60"/>
    </row>
    <row r="92" spans="2:18" s="32" customFormat="1" ht="12.75">
      <c r="B92" s="31">
        <f t="shared" ref="B92:B102" si="9">B91+1</f>
        <v>1</v>
      </c>
      <c r="C92" s="32" t="s">
        <v>23</v>
      </c>
      <c r="F92" s="60" t="s">
        <v>361</v>
      </c>
      <c r="G92" s="60"/>
      <c r="H92" s="60"/>
    </row>
    <row r="93" spans="2:18" s="32" customFormat="1" ht="12.75">
      <c r="B93" s="31">
        <f t="shared" si="9"/>
        <v>2</v>
      </c>
      <c r="C93" s="32" t="s">
        <v>40</v>
      </c>
      <c r="D93" s="32" t="s">
        <v>41</v>
      </c>
      <c r="F93" s="60" t="s">
        <v>361</v>
      </c>
      <c r="G93" s="60"/>
      <c r="H93" s="60"/>
    </row>
    <row r="94" spans="2:18" s="32" customFormat="1" ht="12.75">
      <c r="B94" s="31">
        <f t="shared" si="9"/>
        <v>3</v>
      </c>
      <c r="C94" s="69" t="s">
        <v>31</v>
      </c>
      <c r="D94" s="32" t="s">
        <v>399</v>
      </c>
      <c r="F94" s="60" t="s">
        <v>362</v>
      </c>
      <c r="G94" s="60" t="s">
        <v>361</v>
      </c>
      <c r="H94" s="60"/>
      <c r="R94" s="32" t="s">
        <v>365</v>
      </c>
    </row>
    <row r="95" spans="2:18" s="32" customFormat="1" ht="12.75">
      <c r="B95" s="31">
        <f t="shared" si="9"/>
        <v>4</v>
      </c>
      <c r="C95" s="66" t="s">
        <v>32</v>
      </c>
      <c r="D95" s="32" t="s">
        <v>33</v>
      </c>
      <c r="F95" s="60" t="s">
        <v>361</v>
      </c>
      <c r="G95" s="60"/>
      <c r="H95" s="60"/>
    </row>
    <row r="96" spans="2:18" s="32" customFormat="1" ht="12.75">
      <c r="B96" s="42">
        <f t="shared" si="9"/>
        <v>5</v>
      </c>
      <c r="C96" s="66" t="s">
        <v>34</v>
      </c>
      <c r="D96" s="32" t="s">
        <v>33</v>
      </c>
      <c r="F96" s="60" t="s">
        <v>361</v>
      </c>
      <c r="G96" s="60"/>
      <c r="H96" s="60"/>
    </row>
    <row r="97" spans="2:8" s="32" customFormat="1" ht="12.75">
      <c r="B97" s="42">
        <f t="shared" si="9"/>
        <v>6</v>
      </c>
      <c r="C97" s="66" t="s">
        <v>24</v>
      </c>
      <c r="F97" s="60" t="s">
        <v>361</v>
      </c>
      <c r="G97" s="60"/>
      <c r="H97" s="60"/>
    </row>
    <row r="98" spans="2:8" s="32" customFormat="1" ht="12.75">
      <c r="B98" s="42">
        <f t="shared" si="9"/>
        <v>7</v>
      </c>
      <c r="C98" s="66" t="s">
        <v>95</v>
      </c>
      <c r="F98" s="60" t="s">
        <v>361</v>
      </c>
      <c r="G98" s="60"/>
      <c r="H98" s="60"/>
    </row>
    <row r="99" spans="2:8" s="32" customFormat="1" ht="12.75">
      <c r="B99" s="42">
        <f t="shared" si="9"/>
        <v>8</v>
      </c>
      <c r="C99" s="66" t="s">
        <v>28</v>
      </c>
      <c r="F99" s="60" t="s">
        <v>361</v>
      </c>
      <c r="G99" s="60"/>
      <c r="H99" s="60"/>
    </row>
    <row r="100" spans="2:8" s="32" customFormat="1" ht="12.75">
      <c r="B100" s="42">
        <f t="shared" si="9"/>
        <v>9</v>
      </c>
      <c r="C100" s="66" t="s">
        <v>183</v>
      </c>
      <c r="F100" s="60" t="s">
        <v>361</v>
      </c>
      <c r="G100" s="60"/>
      <c r="H100" s="60"/>
    </row>
    <row r="101" spans="2:8" s="32" customFormat="1" ht="12.75">
      <c r="B101" s="42">
        <f t="shared" si="9"/>
        <v>10</v>
      </c>
      <c r="C101" s="66" t="s">
        <v>184</v>
      </c>
      <c r="F101" s="60" t="s">
        <v>361</v>
      </c>
      <c r="G101" s="60"/>
      <c r="H101" s="60"/>
    </row>
    <row r="102" spans="2:8" s="32" customFormat="1" ht="12.75">
      <c r="B102" s="31">
        <f t="shared" si="9"/>
        <v>11</v>
      </c>
      <c r="C102" s="66" t="s">
        <v>35</v>
      </c>
      <c r="D102" s="36"/>
      <c r="E102" s="85"/>
      <c r="F102" s="60" t="s">
        <v>361</v>
      </c>
      <c r="G102" s="60"/>
      <c r="H102" s="60"/>
    </row>
    <row r="103" spans="2:8" s="32" customFormat="1" ht="12.75">
      <c r="B103" s="86"/>
      <c r="C103" s="38"/>
      <c r="D103" s="39"/>
      <c r="E103" s="114"/>
      <c r="F103" s="93"/>
      <c r="G103" s="93"/>
      <c r="H103" s="94"/>
    </row>
    <row r="104" spans="2:8" s="32" customFormat="1" ht="12.75">
      <c r="B104" s="31">
        <f t="shared" ref="B104:B118" si="10">B103+1</f>
        <v>1</v>
      </c>
      <c r="C104" s="66" t="s">
        <v>23</v>
      </c>
      <c r="D104" s="36"/>
      <c r="E104" s="61"/>
      <c r="F104" s="60" t="s">
        <v>361</v>
      </c>
      <c r="G104" s="60"/>
      <c r="H104" s="60"/>
    </row>
    <row r="105" spans="2:8" s="32" customFormat="1" ht="12.75">
      <c r="B105" s="31">
        <f t="shared" si="10"/>
        <v>2</v>
      </c>
      <c r="C105" s="32" t="s">
        <v>40</v>
      </c>
      <c r="D105" s="32" t="s">
        <v>311</v>
      </c>
      <c r="E105" s="61"/>
      <c r="F105" s="60" t="s">
        <v>361</v>
      </c>
      <c r="G105" s="60"/>
      <c r="H105" s="60"/>
    </row>
    <row r="106" spans="2:8" s="32" customFormat="1" ht="12.75">
      <c r="B106" s="31">
        <f t="shared" si="10"/>
        <v>3</v>
      </c>
      <c r="C106" s="32" t="s">
        <v>31</v>
      </c>
      <c r="D106" s="32" t="s">
        <v>313</v>
      </c>
      <c r="E106" s="61"/>
      <c r="F106" s="60" t="s">
        <v>361</v>
      </c>
      <c r="G106" s="60"/>
      <c r="H106" s="60"/>
    </row>
    <row r="107" spans="2:8" s="32" customFormat="1" ht="12.75">
      <c r="B107" s="31">
        <f t="shared" si="10"/>
        <v>4</v>
      </c>
      <c r="C107" s="32" t="s">
        <v>32</v>
      </c>
      <c r="D107" s="32" t="s">
        <v>33</v>
      </c>
      <c r="E107" s="61"/>
      <c r="F107" s="60" t="s">
        <v>361</v>
      </c>
      <c r="G107" s="60"/>
      <c r="H107" s="60"/>
    </row>
    <row r="108" spans="2:8" s="32" customFormat="1" ht="12.75">
      <c r="B108" s="31">
        <f t="shared" si="10"/>
        <v>5</v>
      </c>
      <c r="C108" s="32" t="s">
        <v>34</v>
      </c>
      <c r="D108" s="32" t="s">
        <v>33</v>
      </c>
      <c r="E108" s="61"/>
      <c r="F108" s="60" t="s">
        <v>361</v>
      </c>
      <c r="G108" s="60"/>
      <c r="H108" s="60"/>
    </row>
    <row r="109" spans="2:8" s="32" customFormat="1" ht="12.75">
      <c r="B109" s="31">
        <f t="shared" si="10"/>
        <v>6</v>
      </c>
      <c r="C109" s="32" t="s">
        <v>24</v>
      </c>
      <c r="E109" s="61"/>
      <c r="F109" s="60" t="s">
        <v>361</v>
      </c>
      <c r="G109" s="60"/>
      <c r="H109" s="60"/>
    </row>
    <row r="110" spans="2:8" s="32" customFormat="1" ht="12.75">
      <c r="B110" s="31">
        <f t="shared" si="10"/>
        <v>7</v>
      </c>
      <c r="C110" s="32" t="s">
        <v>312</v>
      </c>
      <c r="E110" s="61"/>
      <c r="F110" s="60" t="s">
        <v>361</v>
      </c>
      <c r="G110" s="60"/>
      <c r="H110" s="60"/>
    </row>
    <row r="111" spans="2:8" s="32" customFormat="1" ht="12.75">
      <c r="B111" s="86"/>
      <c r="C111" s="38"/>
      <c r="D111" s="39"/>
      <c r="E111" s="114"/>
      <c r="F111" s="93"/>
      <c r="G111" s="93"/>
      <c r="H111" s="94"/>
    </row>
    <row r="112" spans="2:8" s="32" customFormat="1" ht="12.75">
      <c r="B112" s="31">
        <f t="shared" si="10"/>
        <v>1</v>
      </c>
      <c r="C112" s="32" t="s">
        <v>23</v>
      </c>
      <c r="D112" s="36"/>
      <c r="E112" s="61"/>
      <c r="F112" s="60" t="s">
        <v>361</v>
      </c>
      <c r="G112" s="60"/>
      <c r="H112" s="60"/>
    </row>
    <row r="113" spans="2:8" s="32" customFormat="1" ht="12.75">
      <c r="B113" s="31">
        <f t="shared" si="10"/>
        <v>2</v>
      </c>
      <c r="C113" s="32" t="s">
        <v>40</v>
      </c>
      <c r="D113" s="32" t="s">
        <v>314</v>
      </c>
      <c r="E113" s="61"/>
      <c r="F113" s="60" t="s">
        <v>361</v>
      </c>
      <c r="G113" s="60"/>
      <c r="H113" s="60"/>
    </row>
    <row r="114" spans="2:8" s="32" customFormat="1" ht="12.75">
      <c r="B114" s="31">
        <f t="shared" si="10"/>
        <v>3</v>
      </c>
      <c r="C114" s="32" t="s">
        <v>31</v>
      </c>
      <c r="D114" s="32" t="s">
        <v>316</v>
      </c>
      <c r="E114" s="61"/>
      <c r="F114" s="60" t="s">
        <v>361</v>
      </c>
      <c r="G114" s="60"/>
      <c r="H114" s="60"/>
    </row>
    <row r="115" spans="2:8" s="32" customFormat="1" ht="12.75">
      <c r="B115" s="31">
        <f t="shared" si="10"/>
        <v>4</v>
      </c>
      <c r="C115" s="32" t="s">
        <v>32</v>
      </c>
      <c r="D115" s="32" t="s">
        <v>33</v>
      </c>
      <c r="E115" s="61"/>
      <c r="F115" s="60" t="s">
        <v>361</v>
      </c>
      <c r="G115" s="60"/>
      <c r="H115" s="60"/>
    </row>
    <row r="116" spans="2:8" s="32" customFormat="1" ht="12.75">
      <c r="B116" s="31">
        <f t="shared" si="10"/>
        <v>5</v>
      </c>
      <c r="C116" s="32" t="s">
        <v>34</v>
      </c>
      <c r="D116" s="32" t="s">
        <v>33</v>
      </c>
      <c r="E116" s="61"/>
      <c r="F116" s="60" t="s">
        <v>361</v>
      </c>
      <c r="G116" s="60"/>
      <c r="H116" s="60"/>
    </row>
    <row r="117" spans="2:8" s="32" customFormat="1" ht="12.75">
      <c r="B117" s="31">
        <f t="shared" si="10"/>
        <v>6</v>
      </c>
      <c r="C117" s="32" t="s">
        <v>24</v>
      </c>
      <c r="E117" s="61"/>
      <c r="F117" s="60" t="s">
        <v>361</v>
      </c>
      <c r="G117" s="60"/>
      <c r="H117" s="60"/>
    </row>
    <row r="118" spans="2:8" s="32" customFormat="1" ht="12.75">
      <c r="B118" s="31">
        <f t="shared" si="10"/>
        <v>7</v>
      </c>
      <c r="C118" s="32" t="s">
        <v>315</v>
      </c>
      <c r="E118" s="61"/>
      <c r="F118" s="60" t="s">
        <v>361</v>
      </c>
      <c r="G118" s="60"/>
      <c r="H118" s="60"/>
    </row>
    <row r="119" spans="2:8" s="32" customFormat="1" ht="12.75">
      <c r="B119" s="40"/>
      <c r="C119" s="41"/>
      <c r="D119" s="41"/>
      <c r="E119" s="67"/>
      <c r="F119" s="93"/>
      <c r="G119" s="93"/>
      <c r="H119" s="94"/>
    </row>
    <row r="120" spans="2:8" s="32" customFormat="1" ht="12.75">
      <c r="E120" s="61"/>
      <c r="F120" s="76"/>
      <c r="G120" s="76"/>
      <c r="H120" s="76"/>
    </row>
    <row r="121" spans="2:8" s="79" customFormat="1" ht="15.75">
      <c r="B121" s="30"/>
      <c r="C121" s="77" t="s">
        <v>25</v>
      </c>
      <c r="D121" s="78"/>
    </row>
  </sheetData>
  <mergeCells count="5">
    <mergeCell ref="E1:H2"/>
    <mergeCell ref="F3:H3"/>
    <mergeCell ref="E5:E6"/>
    <mergeCell ref="B12:E13"/>
    <mergeCell ref="F12:H12"/>
  </mergeCells>
  <phoneticPr fontId="6" type="noConversion"/>
  <conditionalFormatting sqref="F9:H9">
    <cfRule type="cellIs" dxfId="460" priority="137" stopIfTrue="1" operator="notEqual">
      <formula>0</formula>
    </cfRule>
  </conditionalFormatting>
  <conditionalFormatting sqref="F10:H10">
    <cfRule type="cellIs" dxfId="459" priority="136" stopIfTrue="1" operator="notEqual">
      <formula>0</formula>
    </cfRule>
  </conditionalFormatting>
  <conditionalFormatting sqref="F6">
    <cfRule type="cellIs" dxfId="458" priority="125" stopIfTrue="1" operator="equal">
      <formula>"OK"</formula>
    </cfRule>
    <cfRule type="cellIs" dxfId="457" priority="126" stopIfTrue="1" operator="equal">
      <formula>"NG"</formula>
    </cfRule>
  </conditionalFormatting>
  <conditionalFormatting sqref="F6">
    <cfRule type="cellIs" dxfId="456" priority="129" stopIfTrue="1" operator="equal">
      <formula>"OK"</formula>
    </cfRule>
    <cfRule type="cellIs" dxfId="455" priority="130" stopIfTrue="1" operator="equal">
      <formula>"NG"</formula>
    </cfRule>
  </conditionalFormatting>
  <conditionalFormatting sqref="F6">
    <cfRule type="cellIs" dxfId="454" priority="127" stopIfTrue="1" operator="equal">
      <formula>"OK"</formula>
    </cfRule>
    <cfRule type="cellIs" dxfId="453" priority="128" stopIfTrue="1" operator="equal">
      <formula>"NG"</formula>
    </cfRule>
  </conditionalFormatting>
  <conditionalFormatting sqref="F6">
    <cfRule type="cellIs" dxfId="452" priority="131" stopIfTrue="1" operator="equal">
      <formula>"OK"</formula>
    </cfRule>
    <cfRule type="cellIs" dxfId="451" priority="132" stopIfTrue="1" operator="equal">
      <formula>"NG"</formula>
    </cfRule>
  </conditionalFormatting>
  <conditionalFormatting sqref="F6">
    <cfRule type="cellIs" dxfId="450" priority="123" stopIfTrue="1" operator="equal">
      <formula>"OK"</formula>
    </cfRule>
    <cfRule type="cellIs" dxfId="449" priority="124" stopIfTrue="1" operator="equal">
      <formula>"NG"</formula>
    </cfRule>
  </conditionalFormatting>
  <conditionalFormatting sqref="F7">
    <cfRule type="cellIs" dxfId="448" priority="113" stopIfTrue="1" operator="equal">
      <formula>"OK"</formula>
    </cfRule>
    <cfRule type="cellIs" dxfId="447" priority="114" stopIfTrue="1" operator="equal">
      <formula>"NG"</formula>
    </cfRule>
  </conditionalFormatting>
  <conditionalFormatting sqref="F7">
    <cfRule type="cellIs" dxfId="446" priority="121" stopIfTrue="1" operator="equal">
      <formula>"OK"</formula>
    </cfRule>
    <cfRule type="cellIs" dxfId="445" priority="122" stopIfTrue="1" operator="equal">
      <formula>"NG"</formula>
    </cfRule>
  </conditionalFormatting>
  <conditionalFormatting sqref="F7">
    <cfRule type="cellIs" dxfId="444" priority="119" stopIfTrue="1" operator="equal">
      <formula>"OK"</formula>
    </cfRule>
    <cfRule type="cellIs" dxfId="443" priority="120" stopIfTrue="1" operator="equal">
      <formula>"NG"</formula>
    </cfRule>
  </conditionalFormatting>
  <conditionalFormatting sqref="F7">
    <cfRule type="cellIs" dxfId="442" priority="117" stopIfTrue="1" operator="equal">
      <formula>"OK"</formula>
    </cfRule>
    <cfRule type="cellIs" dxfId="441" priority="118" stopIfTrue="1" operator="equal">
      <formula>"NG"</formula>
    </cfRule>
  </conditionalFormatting>
  <conditionalFormatting sqref="F7">
    <cfRule type="cellIs" dxfId="440" priority="115" stopIfTrue="1" operator="equal">
      <formula>"OK"</formula>
    </cfRule>
    <cfRule type="cellIs" dxfId="439" priority="116" stopIfTrue="1" operator="equal">
      <formula>"NG"</formula>
    </cfRule>
  </conditionalFormatting>
  <conditionalFormatting sqref="F14:H118">
    <cfRule type="cellIs" dxfId="438" priority="1" stopIfTrue="1" operator="equal">
      <formula>"NG"</formula>
    </cfRule>
    <cfRule type="cellIs" dxfId="437" priority="143" stopIfTrue="1" operator="equal">
      <formula>"NT"</formula>
    </cfRule>
    <cfRule type="cellIs" dxfId="436" priority="144" stopIfTrue="1" operator="equal">
      <formula>"OK"</formula>
    </cfRule>
  </conditionalFormatting>
  <dataValidations count="2">
    <dataValidation type="list" allowBlank="1" showInputMessage="1" showErrorMessage="1" sqref="G104:H110 G78:G81 G50:G53 G86:G89 G58:G65 G112:H118 G42:G45 G18:G21 G34:G37 G26:G29 G70:G73 H14:H21 G14:G16 H23:H29 G23:G24 H31:H37 G31:G32 H39:H45 G39:G40 H47:H53 G47:G48 H55:H65 G55:G56 H67:H73 G67:G68 H83:H89 G83:G84 H75:H81 G75:G76 H91:H102 G91:G93 G95:G102" xr:uid="{6FB32C88-2C39-4778-B5C1-F037165F5D52}">
      <formula1>"OK.NG.NT"</formula1>
    </dataValidation>
    <dataValidation type="list" allowBlank="1" showInputMessage="1" showErrorMessage="1" sqref="F14:F21 F23:F29 F31:F37 F39:F45 F47:F53 F55:F65 F91:F102 F104:F110 F112:F118 F67:F73 F75:F81 F83:F89 G17 G25 G33 G41 G49 G57 G69 G85 G77 G94" xr:uid="{65D83720-F6D5-4F8C-9021-4A7C7B142F11}">
      <formula1>"OK,NG,NT"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1B2FF-5A39-4C58-8895-EF9C1F371C0E}">
  <dimension ref="A1:H69"/>
  <sheetViews>
    <sheetView zoomScale="90" zoomScaleNormal="90" workbookViewId="0">
      <selection activeCell="G37" sqref="G37"/>
    </sheetView>
  </sheetViews>
  <sheetFormatPr defaultColWidth="9" defaultRowHeight="13.5"/>
  <cols>
    <col min="1" max="1" width="4.125" style="54" customWidth="1"/>
    <col min="2" max="2" width="4.875" style="26" customWidth="1"/>
    <col min="3" max="3" width="17.625" style="54" customWidth="1"/>
    <col min="4" max="4" width="75.875" style="54" customWidth="1"/>
    <col min="5" max="5" width="19.125" style="54" bestFit="1" customWidth="1"/>
    <col min="6" max="8" width="13.375" style="54" customWidth="1"/>
    <col min="9" max="16384" width="9" style="54"/>
  </cols>
  <sheetData>
    <row r="1" spans="1:8" ht="23.45" customHeight="1">
      <c r="B1" s="21"/>
      <c r="C1" s="113"/>
      <c r="E1" s="153" t="s">
        <v>289</v>
      </c>
      <c r="F1" s="153"/>
      <c r="G1" s="153"/>
      <c r="H1" s="153"/>
    </row>
    <row r="2" spans="1:8" ht="23.45" customHeight="1">
      <c r="B2" s="21"/>
      <c r="C2" s="113"/>
      <c r="E2" s="153"/>
      <c r="F2" s="153"/>
      <c r="G2" s="153"/>
      <c r="H2" s="153"/>
    </row>
    <row r="3" spans="1:8">
      <c r="B3" s="21"/>
      <c r="C3" s="113"/>
      <c r="E3" s="55" t="s">
        <v>13</v>
      </c>
      <c r="F3" s="154" t="s">
        <v>82</v>
      </c>
      <c r="G3" s="154"/>
      <c r="H3" s="154"/>
    </row>
    <row r="4" spans="1:8">
      <c r="B4" s="21"/>
      <c r="C4" s="113"/>
      <c r="E4" s="55" t="s">
        <v>14</v>
      </c>
      <c r="F4" s="83" t="s">
        <v>359</v>
      </c>
      <c r="G4" s="83"/>
      <c r="H4" s="55"/>
    </row>
    <row r="5" spans="1:8">
      <c r="B5" s="21"/>
      <c r="C5" s="113"/>
      <c r="E5" s="155" t="s">
        <v>15</v>
      </c>
      <c r="F5" s="83" t="s">
        <v>16</v>
      </c>
      <c r="G5" s="83" t="s">
        <v>17</v>
      </c>
      <c r="H5" s="83" t="s">
        <v>18</v>
      </c>
    </row>
    <row r="6" spans="1:8">
      <c r="B6" s="21"/>
      <c r="E6" s="156"/>
      <c r="F6" s="22">
        <v>44774</v>
      </c>
      <c r="G6" s="22">
        <v>44781</v>
      </c>
      <c r="H6" s="23"/>
    </row>
    <row r="7" spans="1:8" ht="76.5">
      <c r="B7" s="21"/>
      <c r="E7" s="55" t="s">
        <v>19</v>
      </c>
      <c r="F7" s="24" t="s">
        <v>360</v>
      </c>
      <c r="G7" s="24" t="s">
        <v>400</v>
      </c>
      <c r="H7" s="25"/>
    </row>
    <row r="8" spans="1:8">
      <c r="E8" s="56" t="s">
        <v>20</v>
      </c>
      <c r="F8" s="27">
        <f xml:space="preserve"> COUNTIF(F$14:F$66,"OK")</f>
        <v>42</v>
      </c>
      <c r="G8" s="27">
        <f t="shared" ref="G8:H8" si="0" xml:space="preserve"> COUNTIF(G$14:G$66,"OK")</f>
        <v>6</v>
      </c>
      <c r="H8" s="27">
        <f t="shared" si="0"/>
        <v>0</v>
      </c>
    </row>
    <row r="9" spans="1:8">
      <c r="E9" s="55" t="s">
        <v>21</v>
      </c>
      <c r="F9" s="28">
        <f xml:space="preserve"> COUNTIF(F$14:F$66,"NT")</f>
        <v>0</v>
      </c>
      <c r="G9" s="28">
        <f t="shared" ref="G9:H9" si="1" xml:space="preserve"> COUNTIF(G$14:G$66,"NT")</f>
        <v>0</v>
      </c>
      <c r="H9" s="28">
        <f t="shared" si="1"/>
        <v>0</v>
      </c>
    </row>
    <row r="10" spans="1:8" ht="14.25">
      <c r="C10" s="57"/>
      <c r="D10" s="57"/>
      <c r="E10" s="55" t="s">
        <v>22</v>
      </c>
      <c r="F10" s="29">
        <f xml:space="preserve"> COUNTIF(F$14:F$66,"NG")</f>
        <v>6</v>
      </c>
      <c r="G10" s="29">
        <f t="shared" ref="G10:H10" si="2" xml:space="preserve"> COUNTIF(G$14:G$66,"NG")</f>
        <v>0</v>
      </c>
      <c r="H10" s="29">
        <f t="shared" si="2"/>
        <v>0</v>
      </c>
    </row>
    <row r="11" spans="1:8" ht="14.25">
      <c r="C11" s="57"/>
      <c r="D11" s="57"/>
    </row>
    <row r="12" spans="1:8" customFormat="1">
      <c r="A12" s="58"/>
      <c r="B12" s="159" t="s">
        <v>26</v>
      </c>
      <c r="C12" s="160"/>
      <c r="D12" s="160"/>
      <c r="E12" s="161"/>
      <c r="F12" s="165" t="s">
        <v>29</v>
      </c>
      <c r="G12" s="166"/>
      <c r="H12" s="167"/>
    </row>
    <row r="13" spans="1:8" customFormat="1">
      <c r="A13" s="58"/>
      <c r="B13" s="162"/>
      <c r="C13" s="163"/>
      <c r="D13" s="163"/>
      <c r="E13" s="164"/>
      <c r="F13" s="33" t="s">
        <v>16</v>
      </c>
      <c r="G13" s="33" t="s">
        <v>17</v>
      </c>
      <c r="H13" s="118" t="s">
        <v>18</v>
      </c>
    </row>
    <row r="14" spans="1:8" s="32" customFormat="1" ht="12.75">
      <c r="B14" s="34"/>
      <c r="C14" s="35" t="s">
        <v>30</v>
      </c>
      <c r="D14" s="37"/>
      <c r="E14" s="59"/>
      <c r="F14" s="60" t="s">
        <v>361</v>
      </c>
      <c r="G14" s="60"/>
      <c r="H14" s="60"/>
    </row>
    <row r="15" spans="1:8" s="32" customFormat="1" ht="12.75">
      <c r="B15" s="31">
        <f t="shared" ref="B15:B21" si="3">B14+1</f>
        <v>1</v>
      </c>
      <c r="C15" s="32" t="s">
        <v>23</v>
      </c>
      <c r="E15" s="61"/>
      <c r="F15" s="60" t="s">
        <v>361</v>
      </c>
      <c r="G15" s="60"/>
      <c r="H15" s="60"/>
    </row>
    <row r="16" spans="1:8" s="32" customFormat="1" ht="12.75">
      <c r="B16" s="31">
        <f t="shared" si="3"/>
        <v>2</v>
      </c>
      <c r="C16" s="32" t="s">
        <v>40</v>
      </c>
      <c r="D16" s="32" t="s">
        <v>44</v>
      </c>
      <c r="E16" s="61"/>
      <c r="F16" s="60" t="s">
        <v>361</v>
      </c>
      <c r="G16" s="60"/>
      <c r="H16" s="60"/>
    </row>
    <row r="17" spans="2:8" s="32" customFormat="1" ht="12.75">
      <c r="B17" s="31">
        <f t="shared" si="3"/>
        <v>3</v>
      </c>
      <c r="C17" s="32" t="s">
        <v>31</v>
      </c>
      <c r="D17" s="32" t="s">
        <v>127</v>
      </c>
      <c r="E17" s="61"/>
      <c r="F17" s="60" t="s">
        <v>361</v>
      </c>
      <c r="G17" s="60"/>
      <c r="H17" s="60"/>
    </row>
    <row r="18" spans="2:8" s="32" customFormat="1" ht="12.75">
      <c r="B18" s="31">
        <f t="shared" si="3"/>
        <v>4</v>
      </c>
      <c r="C18" s="32" t="s">
        <v>32</v>
      </c>
      <c r="D18" s="32" t="s">
        <v>33</v>
      </c>
      <c r="E18" s="61"/>
      <c r="F18" s="60" t="s">
        <v>361</v>
      </c>
      <c r="G18" s="60"/>
      <c r="H18" s="60"/>
    </row>
    <row r="19" spans="2:8" s="32" customFormat="1" ht="12.75">
      <c r="B19" s="31">
        <f t="shared" si="3"/>
        <v>5</v>
      </c>
      <c r="C19" s="32" t="s">
        <v>34</v>
      </c>
      <c r="D19" s="32" t="s">
        <v>33</v>
      </c>
      <c r="E19" s="61"/>
      <c r="F19" s="60" t="s">
        <v>361</v>
      </c>
      <c r="G19" s="60"/>
      <c r="H19" s="60"/>
    </row>
    <row r="20" spans="2:8" s="32" customFormat="1" ht="12.75">
      <c r="B20" s="31">
        <f t="shared" si="3"/>
        <v>6</v>
      </c>
      <c r="C20" s="32" t="s">
        <v>24</v>
      </c>
      <c r="E20" s="61"/>
      <c r="F20" s="60" t="s">
        <v>361</v>
      </c>
      <c r="G20" s="60"/>
      <c r="H20" s="60"/>
    </row>
    <row r="21" spans="2:8" s="32" customFormat="1" ht="12.75">
      <c r="B21" s="31">
        <f t="shared" si="3"/>
        <v>7</v>
      </c>
      <c r="C21" s="32" t="s">
        <v>27</v>
      </c>
      <c r="E21" s="61"/>
      <c r="F21" s="60" t="s">
        <v>361</v>
      </c>
      <c r="G21" s="60"/>
      <c r="H21" s="60"/>
    </row>
    <row r="22" spans="2:8" s="32" customFormat="1" ht="12.75">
      <c r="B22" s="38"/>
      <c r="C22" s="38"/>
      <c r="D22" s="62"/>
      <c r="E22" s="63"/>
      <c r="F22" s="64"/>
      <c r="G22" s="64"/>
      <c r="H22" s="65"/>
    </row>
    <row r="23" spans="2:8" s="32" customFormat="1" ht="12.75">
      <c r="B23" s="42">
        <f>B22+1</f>
        <v>1</v>
      </c>
      <c r="C23" s="66" t="s">
        <v>23</v>
      </c>
      <c r="E23" s="61"/>
      <c r="F23" s="60" t="s">
        <v>361</v>
      </c>
      <c r="G23" s="60"/>
      <c r="H23" s="60"/>
    </row>
    <row r="24" spans="2:8" s="32" customFormat="1" ht="12.75">
      <c r="B24" s="42">
        <f t="shared" ref="B24:B29" si="4">B23+1</f>
        <v>2</v>
      </c>
      <c r="C24" s="66" t="s">
        <v>40</v>
      </c>
      <c r="D24" s="133" t="s">
        <v>375</v>
      </c>
      <c r="E24" s="61"/>
      <c r="F24" s="60" t="s">
        <v>362</v>
      </c>
      <c r="G24" s="60" t="s">
        <v>361</v>
      </c>
      <c r="H24" s="60"/>
    </row>
    <row r="25" spans="2:8" s="32" customFormat="1" ht="12.75">
      <c r="B25" s="42">
        <f t="shared" si="4"/>
        <v>3</v>
      </c>
      <c r="C25" s="66" t="s">
        <v>31</v>
      </c>
      <c r="D25" s="133" t="s">
        <v>377</v>
      </c>
      <c r="E25" s="61"/>
      <c r="F25" s="60" t="s">
        <v>362</v>
      </c>
      <c r="G25" s="60" t="s">
        <v>361</v>
      </c>
      <c r="H25" s="60"/>
    </row>
    <row r="26" spans="2:8" s="32" customFormat="1" ht="12.75">
      <c r="B26" s="42">
        <f t="shared" si="4"/>
        <v>4</v>
      </c>
      <c r="C26" s="66" t="s">
        <v>32</v>
      </c>
      <c r="D26" s="32" t="s">
        <v>33</v>
      </c>
      <c r="E26" s="61"/>
      <c r="F26" s="60" t="s">
        <v>361</v>
      </c>
      <c r="G26" s="60"/>
      <c r="H26" s="60"/>
    </row>
    <row r="27" spans="2:8" s="32" customFormat="1" ht="12.75">
      <c r="B27" s="42">
        <f t="shared" si="4"/>
        <v>5</v>
      </c>
      <c r="C27" s="66" t="s">
        <v>34</v>
      </c>
      <c r="D27" s="32" t="s">
        <v>33</v>
      </c>
      <c r="E27" s="61"/>
      <c r="F27" s="60" t="s">
        <v>361</v>
      </c>
      <c r="G27" s="60"/>
      <c r="H27" s="60"/>
    </row>
    <row r="28" spans="2:8" s="32" customFormat="1" ht="12.75">
      <c r="B28" s="42">
        <f t="shared" si="4"/>
        <v>6</v>
      </c>
      <c r="C28" s="66" t="s">
        <v>24</v>
      </c>
      <c r="E28" s="61"/>
      <c r="F28" s="60" t="s">
        <v>361</v>
      </c>
      <c r="G28" s="60"/>
      <c r="H28" s="60"/>
    </row>
    <row r="29" spans="2:8" s="32" customFormat="1" ht="12.75">
      <c r="B29" s="42">
        <f t="shared" si="4"/>
        <v>7</v>
      </c>
      <c r="C29" s="139" t="s">
        <v>376</v>
      </c>
      <c r="E29" s="61"/>
      <c r="F29" s="60" t="s">
        <v>362</v>
      </c>
      <c r="G29" s="60" t="s">
        <v>361</v>
      </c>
      <c r="H29" s="60"/>
    </row>
    <row r="30" spans="2:8" s="32" customFormat="1" ht="12.75">
      <c r="B30" s="38"/>
      <c r="C30" s="38"/>
      <c r="D30" s="62"/>
      <c r="E30" s="63"/>
      <c r="F30" s="64"/>
      <c r="G30" s="64"/>
      <c r="H30" s="65"/>
    </row>
    <row r="31" spans="2:8" s="32" customFormat="1" ht="12.75">
      <c r="B31" s="31">
        <f t="shared" ref="B31:B37" si="5">B30+1</f>
        <v>1</v>
      </c>
      <c r="C31" s="32" t="s">
        <v>23</v>
      </c>
      <c r="E31" s="61"/>
      <c r="F31" s="60" t="s">
        <v>361</v>
      </c>
      <c r="G31" s="60"/>
      <c r="H31" s="60"/>
    </row>
    <row r="32" spans="2:8" s="32" customFormat="1" ht="12.75">
      <c r="B32" s="31">
        <f t="shared" si="5"/>
        <v>2</v>
      </c>
      <c r="C32" s="32" t="s">
        <v>40</v>
      </c>
      <c r="D32" s="133" t="s">
        <v>378</v>
      </c>
      <c r="E32" s="61"/>
      <c r="F32" s="60" t="s">
        <v>362</v>
      </c>
      <c r="G32" s="60" t="s">
        <v>361</v>
      </c>
      <c r="H32" s="60"/>
    </row>
    <row r="33" spans="2:8" s="32" customFormat="1" ht="12.75">
      <c r="B33" s="31">
        <f t="shared" si="5"/>
        <v>3</v>
      </c>
      <c r="C33" s="32" t="s">
        <v>31</v>
      </c>
      <c r="D33" s="133" t="s">
        <v>379</v>
      </c>
      <c r="E33" s="61"/>
      <c r="F33" s="60" t="s">
        <v>362</v>
      </c>
      <c r="G33" s="60" t="s">
        <v>361</v>
      </c>
      <c r="H33" s="60"/>
    </row>
    <row r="34" spans="2:8" s="32" customFormat="1" ht="12.75">
      <c r="B34" s="31">
        <f t="shared" si="5"/>
        <v>4</v>
      </c>
      <c r="C34" s="32" t="s">
        <v>32</v>
      </c>
      <c r="D34" s="32" t="s">
        <v>33</v>
      </c>
      <c r="E34" s="61"/>
      <c r="F34" s="60" t="s">
        <v>361</v>
      </c>
      <c r="G34" s="60"/>
      <c r="H34" s="60"/>
    </row>
    <row r="35" spans="2:8" s="32" customFormat="1" ht="12.75">
      <c r="B35" s="31">
        <f t="shared" si="5"/>
        <v>5</v>
      </c>
      <c r="C35" s="32" t="s">
        <v>34</v>
      </c>
      <c r="D35" s="32" t="s">
        <v>33</v>
      </c>
      <c r="E35" s="61"/>
      <c r="F35" s="60" t="s">
        <v>361</v>
      </c>
      <c r="G35" s="60"/>
      <c r="H35" s="60"/>
    </row>
    <row r="36" spans="2:8" s="32" customFormat="1" ht="12.75">
      <c r="B36" s="31">
        <f t="shared" si="5"/>
        <v>6</v>
      </c>
      <c r="C36" s="32" t="s">
        <v>24</v>
      </c>
      <c r="E36" s="61"/>
      <c r="F36" s="60" t="s">
        <v>361</v>
      </c>
      <c r="G36" s="60"/>
      <c r="H36" s="60"/>
    </row>
    <row r="37" spans="2:8" s="32" customFormat="1" ht="12.75">
      <c r="B37" s="31">
        <f t="shared" si="5"/>
        <v>7</v>
      </c>
      <c r="C37" s="133" t="s">
        <v>380</v>
      </c>
      <c r="E37" s="61"/>
      <c r="F37" s="60" t="s">
        <v>362</v>
      </c>
      <c r="G37" s="60" t="s">
        <v>361</v>
      </c>
      <c r="H37" s="60"/>
    </row>
    <row r="38" spans="2:8" s="32" customFormat="1" ht="12.75">
      <c r="B38" s="40"/>
      <c r="C38" s="41"/>
      <c r="D38" s="41"/>
      <c r="E38" s="67"/>
      <c r="F38" s="93"/>
      <c r="G38" s="93"/>
      <c r="H38" s="94"/>
    </row>
    <row r="39" spans="2:8" s="32" customFormat="1" ht="12.75">
      <c r="B39" s="34"/>
      <c r="C39" s="35" t="s">
        <v>38</v>
      </c>
      <c r="D39" s="37"/>
      <c r="E39" s="59"/>
      <c r="F39" s="60" t="s">
        <v>361</v>
      </c>
      <c r="G39" s="60"/>
      <c r="H39" s="60"/>
    </row>
    <row r="40" spans="2:8" s="32" customFormat="1" ht="12.75">
      <c r="B40" s="31">
        <f t="shared" ref="B40:B50" si="6">B39+1</f>
        <v>1</v>
      </c>
      <c r="C40" s="32" t="s">
        <v>23</v>
      </c>
      <c r="F40" s="60" t="s">
        <v>361</v>
      </c>
      <c r="G40" s="60"/>
      <c r="H40" s="60"/>
    </row>
    <row r="41" spans="2:8" s="32" customFormat="1" ht="12.75">
      <c r="B41" s="31">
        <f t="shared" si="6"/>
        <v>2</v>
      </c>
      <c r="C41" s="32" t="s">
        <v>40</v>
      </c>
      <c r="D41" s="32" t="s">
        <v>41</v>
      </c>
      <c r="F41" s="60" t="s">
        <v>361</v>
      </c>
      <c r="G41" s="60"/>
      <c r="H41" s="60"/>
    </row>
    <row r="42" spans="2:8" s="32" customFormat="1" ht="12.75">
      <c r="B42" s="31">
        <f t="shared" si="6"/>
        <v>3</v>
      </c>
      <c r="C42" s="69" t="s">
        <v>31</v>
      </c>
      <c r="D42" s="32" t="s">
        <v>128</v>
      </c>
      <c r="F42" s="60" t="s">
        <v>361</v>
      </c>
      <c r="G42" s="60"/>
      <c r="H42" s="60"/>
    </row>
    <row r="43" spans="2:8" s="32" customFormat="1" ht="12.75">
      <c r="B43" s="31">
        <f t="shared" si="6"/>
        <v>4</v>
      </c>
      <c r="C43" s="66" t="s">
        <v>32</v>
      </c>
      <c r="D43" s="32" t="s">
        <v>33</v>
      </c>
      <c r="F43" s="60" t="s">
        <v>361</v>
      </c>
      <c r="G43" s="60"/>
      <c r="H43" s="60"/>
    </row>
    <row r="44" spans="2:8" s="32" customFormat="1" ht="12.75">
      <c r="B44" s="42">
        <f t="shared" si="6"/>
        <v>5</v>
      </c>
      <c r="C44" s="66" t="s">
        <v>34</v>
      </c>
      <c r="D44" s="32" t="s">
        <v>33</v>
      </c>
      <c r="F44" s="60" t="s">
        <v>361</v>
      </c>
      <c r="G44" s="60"/>
      <c r="H44" s="60"/>
    </row>
    <row r="45" spans="2:8" s="32" customFormat="1" ht="12.75">
      <c r="B45" s="42">
        <f t="shared" si="6"/>
        <v>6</v>
      </c>
      <c r="C45" s="66" t="s">
        <v>24</v>
      </c>
      <c r="F45" s="60" t="s">
        <v>361</v>
      </c>
      <c r="G45" s="60"/>
      <c r="H45" s="60"/>
    </row>
    <row r="46" spans="2:8" s="32" customFormat="1" ht="12.75">
      <c r="B46" s="42">
        <f t="shared" si="6"/>
        <v>7</v>
      </c>
      <c r="C46" s="66" t="s">
        <v>95</v>
      </c>
      <c r="F46" s="60" t="s">
        <v>361</v>
      </c>
      <c r="G46" s="60"/>
      <c r="H46" s="60"/>
    </row>
    <row r="47" spans="2:8" s="32" customFormat="1" ht="12.75">
      <c r="B47" s="42">
        <f t="shared" si="6"/>
        <v>8</v>
      </c>
      <c r="C47" s="66" t="s">
        <v>28</v>
      </c>
      <c r="F47" s="60" t="s">
        <v>361</v>
      </c>
      <c r="G47" s="60"/>
      <c r="H47" s="60"/>
    </row>
    <row r="48" spans="2:8" s="32" customFormat="1" ht="12.75">
      <c r="B48" s="42">
        <f t="shared" si="6"/>
        <v>9</v>
      </c>
      <c r="C48" s="66" t="s">
        <v>317</v>
      </c>
      <c r="F48" s="60" t="s">
        <v>361</v>
      </c>
      <c r="G48" s="60"/>
      <c r="H48" s="60"/>
    </row>
    <row r="49" spans="2:8" s="32" customFormat="1" ht="12.75">
      <c r="B49" s="42">
        <f t="shared" si="6"/>
        <v>10</v>
      </c>
      <c r="C49" s="66" t="s">
        <v>318</v>
      </c>
      <c r="F49" s="60" t="s">
        <v>361</v>
      </c>
      <c r="G49" s="60"/>
      <c r="H49" s="60"/>
    </row>
    <row r="50" spans="2:8" s="32" customFormat="1" ht="12.75">
      <c r="B50" s="31">
        <f t="shared" si="6"/>
        <v>11</v>
      </c>
      <c r="C50" s="66" t="s">
        <v>35</v>
      </c>
      <c r="D50" s="36"/>
      <c r="E50" s="85"/>
      <c r="F50" s="60" t="s">
        <v>361</v>
      </c>
      <c r="G50" s="60"/>
      <c r="H50" s="60"/>
    </row>
    <row r="51" spans="2:8" s="32" customFormat="1" ht="12.75">
      <c r="B51" s="86"/>
      <c r="C51" s="38"/>
      <c r="D51" s="39"/>
      <c r="E51" s="114"/>
      <c r="F51" s="93"/>
      <c r="G51" s="93"/>
      <c r="H51" s="94"/>
    </row>
    <row r="52" spans="2:8" s="32" customFormat="1" ht="12.75">
      <c r="B52" s="31">
        <f t="shared" ref="B52:B66" si="7">B51+1</f>
        <v>1</v>
      </c>
      <c r="C52" s="66" t="s">
        <v>23</v>
      </c>
      <c r="D52" s="36"/>
      <c r="E52" s="61"/>
      <c r="F52" s="60" t="s">
        <v>361</v>
      </c>
      <c r="G52" s="60"/>
      <c r="H52" s="60"/>
    </row>
    <row r="53" spans="2:8" s="32" customFormat="1" ht="12.75">
      <c r="B53" s="31">
        <f t="shared" si="7"/>
        <v>2</v>
      </c>
      <c r="C53" s="32" t="s">
        <v>40</v>
      </c>
      <c r="D53" s="32" t="s">
        <v>129</v>
      </c>
      <c r="E53" s="61"/>
      <c r="F53" s="60" t="s">
        <v>361</v>
      </c>
      <c r="G53" s="60"/>
      <c r="H53" s="60"/>
    </row>
    <row r="54" spans="2:8" s="32" customFormat="1" ht="12.75">
      <c r="B54" s="31">
        <f t="shared" si="7"/>
        <v>3</v>
      </c>
      <c r="C54" s="32" t="s">
        <v>31</v>
      </c>
      <c r="D54" s="32" t="s">
        <v>130</v>
      </c>
      <c r="E54" s="61"/>
      <c r="F54" s="60" t="s">
        <v>361</v>
      </c>
      <c r="G54" s="60"/>
      <c r="H54" s="60"/>
    </row>
    <row r="55" spans="2:8" s="32" customFormat="1" ht="12.75">
      <c r="B55" s="31">
        <f t="shared" si="7"/>
        <v>4</v>
      </c>
      <c r="C55" s="32" t="s">
        <v>32</v>
      </c>
      <c r="D55" s="32" t="s">
        <v>33</v>
      </c>
      <c r="E55" s="61"/>
      <c r="F55" s="60" t="s">
        <v>361</v>
      </c>
      <c r="G55" s="60"/>
      <c r="H55" s="60"/>
    </row>
    <row r="56" spans="2:8" s="32" customFormat="1" ht="12.75">
      <c r="B56" s="31">
        <f t="shared" si="7"/>
        <v>5</v>
      </c>
      <c r="C56" s="32" t="s">
        <v>34</v>
      </c>
      <c r="D56" s="32" t="s">
        <v>33</v>
      </c>
      <c r="E56" s="61"/>
      <c r="F56" s="60" t="s">
        <v>361</v>
      </c>
      <c r="G56" s="60"/>
      <c r="H56" s="60"/>
    </row>
    <row r="57" spans="2:8" s="32" customFormat="1" ht="12.75">
      <c r="B57" s="31">
        <f t="shared" si="7"/>
        <v>6</v>
      </c>
      <c r="C57" s="32" t="s">
        <v>24</v>
      </c>
      <c r="E57" s="61"/>
      <c r="F57" s="60" t="s">
        <v>361</v>
      </c>
      <c r="G57" s="60"/>
      <c r="H57" s="60"/>
    </row>
    <row r="58" spans="2:8" s="32" customFormat="1" ht="12.75">
      <c r="B58" s="31">
        <f t="shared" si="7"/>
        <v>7</v>
      </c>
      <c r="C58" s="32" t="s">
        <v>131</v>
      </c>
      <c r="E58" s="61"/>
      <c r="F58" s="60" t="s">
        <v>361</v>
      </c>
      <c r="G58" s="60"/>
      <c r="H58" s="60"/>
    </row>
    <row r="59" spans="2:8" s="32" customFormat="1" ht="12.75">
      <c r="B59" s="86"/>
      <c r="C59" s="38"/>
      <c r="D59" s="39"/>
      <c r="E59" s="114"/>
      <c r="F59" s="93"/>
      <c r="G59" s="93"/>
      <c r="H59" s="94"/>
    </row>
    <row r="60" spans="2:8" s="32" customFormat="1" ht="12.75">
      <c r="B60" s="31">
        <f t="shared" si="7"/>
        <v>1</v>
      </c>
      <c r="C60" s="32" t="s">
        <v>23</v>
      </c>
      <c r="D60" s="36"/>
      <c r="E60" s="61"/>
      <c r="F60" s="60" t="s">
        <v>361</v>
      </c>
      <c r="G60" s="60"/>
      <c r="H60" s="60"/>
    </row>
    <row r="61" spans="2:8" s="32" customFormat="1" ht="12.75">
      <c r="B61" s="31">
        <f t="shared" si="7"/>
        <v>2</v>
      </c>
      <c r="C61" s="32" t="s">
        <v>40</v>
      </c>
      <c r="D61" s="32" t="s">
        <v>132</v>
      </c>
      <c r="E61" s="61"/>
      <c r="F61" s="60" t="s">
        <v>361</v>
      </c>
      <c r="G61" s="60"/>
      <c r="H61" s="60"/>
    </row>
    <row r="62" spans="2:8" s="32" customFormat="1" ht="12.75">
      <c r="B62" s="31">
        <f t="shared" si="7"/>
        <v>3</v>
      </c>
      <c r="C62" s="32" t="s">
        <v>31</v>
      </c>
      <c r="D62" s="32" t="s">
        <v>133</v>
      </c>
      <c r="E62" s="61"/>
      <c r="F62" s="60" t="s">
        <v>361</v>
      </c>
      <c r="G62" s="60"/>
      <c r="H62" s="60"/>
    </row>
    <row r="63" spans="2:8" s="32" customFormat="1" ht="12.75">
      <c r="B63" s="31">
        <f t="shared" si="7"/>
        <v>4</v>
      </c>
      <c r="C63" s="32" t="s">
        <v>32</v>
      </c>
      <c r="D63" s="32" t="s">
        <v>33</v>
      </c>
      <c r="E63" s="61"/>
      <c r="F63" s="60" t="s">
        <v>361</v>
      </c>
      <c r="G63" s="60"/>
      <c r="H63" s="60"/>
    </row>
    <row r="64" spans="2:8" s="32" customFormat="1" ht="12.75">
      <c r="B64" s="31">
        <f t="shared" si="7"/>
        <v>5</v>
      </c>
      <c r="C64" s="32" t="s">
        <v>34</v>
      </c>
      <c r="D64" s="32" t="s">
        <v>33</v>
      </c>
      <c r="E64" s="61"/>
      <c r="F64" s="60" t="s">
        <v>361</v>
      </c>
      <c r="G64" s="60"/>
      <c r="H64" s="60"/>
    </row>
    <row r="65" spans="2:8" s="32" customFormat="1" ht="12.75">
      <c r="B65" s="31">
        <f t="shared" si="7"/>
        <v>6</v>
      </c>
      <c r="C65" s="32" t="s">
        <v>24</v>
      </c>
      <c r="E65" s="61"/>
      <c r="F65" s="60" t="s">
        <v>361</v>
      </c>
      <c r="G65" s="60"/>
      <c r="H65" s="60"/>
    </row>
    <row r="66" spans="2:8" s="32" customFormat="1" ht="12.75">
      <c r="B66" s="31">
        <f t="shared" si="7"/>
        <v>7</v>
      </c>
      <c r="C66" s="32" t="s">
        <v>134</v>
      </c>
      <c r="E66" s="61"/>
      <c r="F66" s="60" t="s">
        <v>361</v>
      </c>
      <c r="G66" s="60"/>
      <c r="H66" s="60"/>
    </row>
    <row r="67" spans="2:8" s="32" customFormat="1" ht="12.75">
      <c r="B67" s="40"/>
      <c r="C67" s="41"/>
      <c r="D67" s="41"/>
      <c r="E67" s="67"/>
      <c r="F67" s="93"/>
      <c r="G67" s="93"/>
      <c r="H67" s="94"/>
    </row>
    <row r="68" spans="2:8" s="32" customFormat="1" ht="12.75">
      <c r="E68" s="61"/>
      <c r="F68" s="76"/>
      <c r="G68" s="76"/>
      <c r="H68" s="76"/>
    </row>
    <row r="69" spans="2:8" s="79" customFormat="1" ht="15.75">
      <c r="B69" s="30"/>
      <c r="C69" s="77" t="s">
        <v>25</v>
      </c>
      <c r="D69" s="78"/>
    </row>
  </sheetData>
  <mergeCells count="5">
    <mergeCell ref="E1:H2"/>
    <mergeCell ref="F3:H3"/>
    <mergeCell ref="E5:E6"/>
    <mergeCell ref="B12:E13"/>
    <mergeCell ref="F12:H12"/>
  </mergeCells>
  <phoneticPr fontId="6" type="noConversion"/>
  <conditionalFormatting sqref="F22:H22 G14:H21 F51:H51 G39:H50 F59:H59 G52:H58 G60:H66 F38:H38">
    <cfRule type="cellIs" dxfId="435" priority="91" stopIfTrue="1" operator="equal">
      <formula>"NG"</formula>
    </cfRule>
    <cfRule type="cellIs" dxfId="434" priority="92" stopIfTrue="1" operator="equal">
      <formula>"NT"</formula>
    </cfRule>
    <cfRule type="cellIs" dxfId="433" priority="93" stopIfTrue="1" operator="equal">
      <formula>"OK"</formula>
    </cfRule>
  </conditionalFormatting>
  <conditionalFormatting sqref="F14:F21">
    <cfRule type="cellIs" dxfId="432" priority="23" stopIfTrue="1" operator="equal">
      <formula>"NG"</formula>
    </cfRule>
    <cfRule type="cellIs" dxfId="431" priority="24" stopIfTrue="1" operator="equal">
      <formula>"NT"</formula>
    </cfRule>
    <cfRule type="cellIs" dxfId="430" priority="25" stopIfTrue="1" operator="equal">
      <formula>"OK"</formula>
    </cfRule>
  </conditionalFormatting>
  <conditionalFormatting sqref="F39:F50">
    <cfRule type="cellIs" dxfId="429" priority="20" stopIfTrue="1" operator="equal">
      <formula>"NG"</formula>
    </cfRule>
    <cfRule type="cellIs" dxfId="428" priority="21" stopIfTrue="1" operator="equal">
      <formula>"NT"</formula>
    </cfRule>
    <cfRule type="cellIs" dxfId="427" priority="22" stopIfTrue="1" operator="equal">
      <formula>"OK"</formula>
    </cfRule>
  </conditionalFormatting>
  <conditionalFormatting sqref="F52:F58">
    <cfRule type="cellIs" dxfId="426" priority="17" stopIfTrue="1" operator="equal">
      <formula>"NG"</formula>
    </cfRule>
    <cfRule type="cellIs" dxfId="425" priority="18" stopIfTrue="1" operator="equal">
      <formula>"NT"</formula>
    </cfRule>
    <cfRule type="cellIs" dxfId="424" priority="19" stopIfTrue="1" operator="equal">
      <formula>"OK"</formula>
    </cfRule>
  </conditionalFormatting>
  <conditionalFormatting sqref="F60:F66">
    <cfRule type="cellIs" dxfId="423" priority="14" stopIfTrue="1" operator="equal">
      <formula>"NG"</formula>
    </cfRule>
    <cfRule type="cellIs" dxfId="422" priority="15" stopIfTrue="1" operator="equal">
      <formula>"NT"</formula>
    </cfRule>
    <cfRule type="cellIs" dxfId="421" priority="16" stopIfTrue="1" operator="equal">
      <formula>"OK"</formula>
    </cfRule>
  </conditionalFormatting>
  <conditionalFormatting sqref="F6">
    <cfRule type="cellIs" dxfId="420" priority="6" stopIfTrue="1" operator="equal">
      <formula>"OK"</formula>
    </cfRule>
    <cfRule type="cellIs" dxfId="419" priority="7" stopIfTrue="1" operator="equal">
      <formula>"NG"</formula>
    </cfRule>
  </conditionalFormatting>
  <conditionalFormatting sqref="F6">
    <cfRule type="cellIs" dxfId="418" priority="10" stopIfTrue="1" operator="equal">
      <formula>"OK"</formula>
    </cfRule>
    <cfRule type="cellIs" dxfId="417" priority="11" stopIfTrue="1" operator="equal">
      <formula>"NG"</formula>
    </cfRule>
  </conditionalFormatting>
  <conditionalFormatting sqref="F6">
    <cfRule type="cellIs" dxfId="416" priority="8" stopIfTrue="1" operator="equal">
      <formula>"OK"</formula>
    </cfRule>
    <cfRule type="cellIs" dxfId="415" priority="9" stopIfTrue="1" operator="equal">
      <formula>"NG"</formula>
    </cfRule>
  </conditionalFormatting>
  <conditionalFormatting sqref="F6">
    <cfRule type="cellIs" dxfId="414" priority="12" stopIfTrue="1" operator="equal">
      <formula>"OK"</formula>
    </cfRule>
    <cfRule type="cellIs" dxfId="413" priority="13" stopIfTrue="1" operator="equal">
      <formula>"NG"</formula>
    </cfRule>
  </conditionalFormatting>
  <conditionalFormatting sqref="F6">
    <cfRule type="cellIs" dxfId="412" priority="4" stopIfTrue="1" operator="equal">
      <formula>"OK"</formula>
    </cfRule>
    <cfRule type="cellIs" dxfId="411" priority="5" stopIfTrue="1" operator="equal">
      <formula>"NG"</formula>
    </cfRule>
  </conditionalFormatting>
  <conditionalFormatting sqref="F23:H37">
    <cfRule type="cellIs" dxfId="410" priority="1" stopIfTrue="1" operator="equal">
      <formula>"NG"</formula>
    </cfRule>
    <cfRule type="cellIs" dxfId="409" priority="2" stopIfTrue="1" operator="equal">
      <formula>"NT"</formula>
    </cfRule>
    <cfRule type="cellIs" dxfId="408" priority="3" stopIfTrue="1" operator="equal">
      <formula>"OK"</formula>
    </cfRule>
  </conditionalFormatting>
  <dataValidations count="2">
    <dataValidation type="list" allowBlank="1" sqref="F67:F68 F51 F59 F22:F38 G14:H68" xr:uid="{0FC48036-9587-4D7C-ACEB-C17A398678AD}">
      <formula1>"OK,NG,NT"</formula1>
    </dataValidation>
    <dataValidation type="list" allowBlank="1" showInputMessage="1" showErrorMessage="1" sqref="F14:F21 F39:F50 F52:F58 F60:F66" xr:uid="{0F16E7AC-18CA-4A82-853F-1A8E966E8323}">
      <formula1>"OK,NG,NT"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D22B-CF37-46D3-86F8-37FF2CF0BA26}">
  <dimension ref="A1:Q89"/>
  <sheetViews>
    <sheetView zoomScale="90" zoomScaleNormal="90" workbookViewId="0">
      <selection activeCell="G41" sqref="G41"/>
    </sheetView>
  </sheetViews>
  <sheetFormatPr defaultColWidth="9" defaultRowHeight="13.5"/>
  <cols>
    <col min="1" max="1" width="4.125" style="54" customWidth="1"/>
    <col min="2" max="2" width="4.875" style="26" customWidth="1"/>
    <col min="3" max="3" width="17.625" style="54" customWidth="1"/>
    <col min="4" max="4" width="75.875" style="54" customWidth="1"/>
    <col min="5" max="5" width="19.125" style="54" bestFit="1" customWidth="1"/>
    <col min="6" max="8" width="13.375" style="54" customWidth="1"/>
    <col min="9" max="16384" width="9" style="54"/>
  </cols>
  <sheetData>
    <row r="1" spans="1:8" ht="23.45" customHeight="1">
      <c r="B1" s="21"/>
      <c r="C1" s="113"/>
      <c r="E1" s="153" t="s">
        <v>319</v>
      </c>
      <c r="F1" s="153"/>
      <c r="G1" s="153"/>
      <c r="H1" s="153"/>
    </row>
    <row r="2" spans="1:8" ht="23.45" customHeight="1">
      <c r="B2" s="21"/>
      <c r="C2" s="113"/>
      <c r="E2" s="153"/>
      <c r="F2" s="153"/>
      <c r="G2" s="153"/>
      <c r="H2" s="153"/>
    </row>
    <row r="3" spans="1:8">
      <c r="B3" s="21"/>
      <c r="C3" s="113"/>
      <c r="E3" s="55" t="s">
        <v>13</v>
      </c>
      <c r="F3" s="154" t="s">
        <v>174</v>
      </c>
      <c r="G3" s="154"/>
      <c r="H3" s="154"/>
    </row>
    <row r="4" spans="1:8">
      <c r="B4" s="21"/>
      <c r="C4" s="113"/>
      <c r="E4" s="55" t="s">
        <v>14</v>
      </c>
      <c r="F4" s="87" t="s">
        <v>359</v>
      </c>
      <c r="G4" s="87"/>
      <c r="H4" s="55"/>
    </row>
    <row r="5" spans="1:8">
      <c r="B5" s="21"/>
      <c r="C5" s="113"/>
      <c r="E5" s="155" t="s">
        <v>15</v>
      </c>
      <c r="F5" s="87" t="s">
        <v>16</v>
      </c>
      <c r="G5" s="87" t="s">
        <v>17</v>
      </c>
      <c r="H5" s="87" t="s">
        <v>18</v>
      </c>
    </row>
    <row r="6" spans="1:8">
      <c r="B6" s="21"/>
      <c r="E6" s="156"/>
      <c r="F6" s="22">
        <v>44774</v>
      </c>
      <c r="G6" s="22">
        <v>44781</v>
      </c>
      <c r="H6" s="23"/>
    </row>
    <row r="7" spans="1:8" ht="76.5">
      <c r="B7" s="21"/>
      <c r="E7" s="55" t="s">
        <v>19</v>
      </c>
      <c r="F7" s="91" t="s">
        <v>360</v>
      </c>
      <c r="G7" s="24" t="s">
        <v>400</v>
      </c>
      <c r="H7" s="25"/>
    </row>
    <row r="8" spans="1:8">
      <c r="E8" s="56" t="s">
        <v>20</v>
      </c>
      <c r="F8" s="27">
        <f xml:space="preserve"> COUNTIF(F$14:F$87,"OK")</f>
        <v>65</v>
      </c>
      <c r="G8" s="27">
        <f xml:space="preserve"> COUNTIF(G$14:G$87,"OK")</f>
        <v>1</v>
      </c>
      <c r="H8" s="27">
        <f xml:space="preserve"> COUNTIF(H$14:H$87,"OK")</f>
        <v>0</v>
      </c>
    </row>
    <row r="9" spans="1:8">
      <c r="E9" s="55" t="s">
        <v>21</v>
      </c>
      <c r="F9" s="28">
        <f xml:space="preserve"> COUNTIF(F$14:F$87,"NT")</f>
        <v>0</v>
      </c>
      <c r="G9" s="28">
        <f xml:space="preserve"> COUNTIF(G$14:G$87,"NT")</f>
        <v>0</v>
      </c>
      <c r="H9" s="28">
        <f xml:space="preserve"> COUNTIF(H$14:H$87,"NT")</f>
        <v>0</v>
      </c>
    </row>
    <row r="10" spans="1:8" ht="14.25">
      <c r="C10" s="57"/>
      <c r="D10" s="57"/>
      <c r="E10" s="55" t="s">
        <v>22</v>
      </c>
      <c r="F10" s="29">
        <f xml:space="preserve"> COUNTIF(F$14:F$87,"NG")</f>
        <v>1</v>
      </c>
      <c r="G10" s="29">
        <f xml:space="preserve"> COUNTIF(G$14:G$87,"NG")</f>
        <v>0</v>
      </c>
      <c r="H10" s="29">
        <f xml:space="preserve"> COUNTIF(H$14:H$87,"NG")</f>
        <v>0</v>
      </c>
    </row>
    <row r="11" spans="1:8" ht="14.25">
      <c r="C11" s="57"/>
      <c r="D11" s="57"/>
    </row>
    <row r="12" spans="1:8" customFormat="1">
      <c r="A12" s="58"/>
      <c r="B12" s="159" t="s">
        <v>26</v>
      </c>
      <c r="C12" s="160"/>
      <c r="D12" s="160"/>
      <c r="E12" s="161"/>
      <c r="F12" s="165" t="s">
        <v>29</v>
      </c>
      <c r="G12" s="166"/>
      <c r="H12" s="167"/>
    </row>
    <row r="13" spans="1:8" customFormat="1">
      <c r="A13" s="58"/>
      <c r="B13" s="162"/>
      <c r="C13" s="163"/>
      <c r="D13" s="163"/>
      <c r="E13" s="164"/>
      <c r="F13" s="33" t="s">
        <v>16</v>
      </c>
      <c r="G13" s="33" t="s">
        <v>17</v>
      </c>
      <c r="H13" s="118" t="s">
        <v>18</v>
      </c>
    </row>
    <row r="14" spans="1:8" s="32" customFormat="1" ht="12.75">
      <c r="B14" s="34"/>
      <c r="C14" s="35" t="s">
        <v>30</v>
      </c>
      <c r="D14" s="37"/>
      <c r="E14" s="59"/>
      <c r="F14" s="60" t="s">
        <v>361</v>
      </c>
      <c r="G14" s="60"/>
      <c r="H14" s="60"/>
    </row>
    <row r="15" spans="1:8" s="32" customFormat="1" ht="12.75">
      <c r="B15" s="31">
        <f>B14+1</f>
        <v>1</v>
      </c>
      <c r="C15" s="32" t="s">
        <v>23</v>
      </c>
      <c r="E15" s="61"/>
      <c r="F15" s="60" t="s">
        <v>361</v>
      </c>
      <c r="G15" s="60"/>
      <c r="H15" s="60"/>
    </row>
    <row r="16" spans="1:8" s="32" customFormat="1" ht="12.75">
      <c r="B16" s="31">
        <f t="shared" ref="B16:B45" si="0">B15+1</f>
        <v>2</v>
      </c>
      <c r="C16" s="32" t="s">
        <v>40</v>
      </c>
      <c r="D16" s="32" t="s">
        <v>44</v>
      </c>
      <c r="E16" s="61"/>
      <c r="F16" s="60" t="s">
        <v>361</v>
      </c>
      <c r="G16" s="60"/>
      <c r="H16" s="60"/>
    </row>
    <row r="17" spans="2:8" s="32" customFormat="1" ht="12.75">
      <c r="B17" s="31">
        <f t="shared" si="0"/>
        <v>3</v>
      </c>
      <c r="C17" s="32" t="s">
        <v>31</v>
      </c>
      <c r="D17" s="92" t="s">
        <v>341</v>
      </c>
      <c r="E17" s="61"/>
      <c r="F17" s="60" t="s">
        <v>361</v>
      </c>
      <c r="G17" s="60"/>
      <c r="H17" s="60"/>
    </row>
    <row r="18" spans="2:8" s="32" customFormat="1" ht="12.75">
      <c r="B18" s="31">
        <f t="shared" si="0"/>
        <v>4</v>
      </c>
      <c r="C18" s="32" t="s">
        <v>32</v>
      </c>
      <c r="D18" s="32" t="s">
        <v>33</v>
      </c>
      <c r="E18" s="61"/>
      <c r="F18" s="60" t="s">
        <v>361</v>
      </c>
      <c r="G18" s="60"/>
      <c r="H18" s="60"/>
    </row>
    <row r="19" spans="2:8" s="32" customFormat="1" ht="12.75">
      <c r="B19" s="31">
        <f t="shared" si="0"/>
        <v>5</v>
      </c>
      <c r="C19" s="32" t="s">
        <v>34</v>
      </c>
      <c r="D19" s="32" t="s">
        <v>33</v>
      </c>
      <c r="E19" s="61"/>
      <c r="F19" s="60" t="s">
        <v>361</v>
      </c>
      <c r="G19" s="60"/>
      <c r="H19" s="60"/>
    </row>
    <row r="20" spans="2:8" s="32" customFormat="1" ht="12.75">
      <c r="B20" s="31">
        <f t="shared" si="0"/>
        <v>6</v>
      </c>
      <c r="C20" s="32" t="s">
        <v>24</v>
      </c>
      <c r="E20" s="61"/>
      <c r="F20" s="60" t="s">
        <v>361</v>
      </c>
      <c r="G20" s="60"/>
      <c r="H20" s="60"/>
    </row>
    <row r="21" spans="2:8" s="32" customFormat="1" ht="12.75">
      <c r="B21" s="31">
        <f t="shared" si="0"/>
        <v>7</v>
      </c>
      <c r="C21" s="32" t="s">
        <v>175</v>
      </c>
      <c r="E21" s="61"/>
      <c r="F21" s="60" t="s">
        <v>361</v>
      </c>
      <c r="G21" s="60"/>
      <c r="H21" s="60"/>
    </row>
    <row r="22" spans="2:8" s="32" customFormat="1" ht="12.75">
      <c r="B22" s="38"/>
      <c r="C22" s="38"/>
      <c r="D22" s="62"/>
      <c r="E22" s="63"/>
      <c r="F22" s="64"/>
      <c r="G22" s="64"/>
      <c r="H22" s="65"/>
    </row>
    <row r="23" spans="2:8" s="32" customFormat="1" ht="12.75">
      <c r="B23" s="31">
        <f t="shared" si="0"/>
        <v>1</v>
      </c>
      <c r="C23" s="32" t="s">
        <v>23</v>
      </c>
      <c r="E23" s="61"/>
      <c r="F23" s="60" t="s">
        <v>361</v>
      </c>
      <c r="G23" s="60"/>
      <c r="H23" s="60"/>
    </row>
    <row r="24" spans="2:8" s="32" customFormat="1" ht="12.75">
      <c r="B24" s="31">
        <f t="shared" si="0"/>
        <v>2</v>
      </c>
      <c r="C24" s="32" t="s">
        <v>40</v>
      </c>
      <c r="D24" s="32" t="s">
        <v>43</v>
      </c>
      <c r="E24" s="61"/>
      <c r="F24" s="60" t="s">
        <v>361</v>
      </c>
      <c r="G24" s="60"/>
      <c r="H24" s="60"/>
    </row>
    <row r="25" spans="2:8" s="32" customFormat="1" ht="12.75">
      <c r="B25" s="31">
        <f t="shared" si="0"/>
        <v>3</v>
      </c>
      <c r="C25" s="32" t="s">
        <v>31</v>
      </c>
      <c r="D25" s="32" t="s">
        <v>342</v>
      </c>
      <c r="E25" s="61"/>
      <c r="F25" s="60" t="s">
        <v>361</v>
      </c>
      <c r="G25" s="60"/>
      <c r="H25" s="60"/>
    </row>
    <row r="26" spans="2:8" s="32" customFormat="1" ht="12.75">
      <c r="B26" s="31">
        <f t="shared" si="0"/>
        <v>4</v>
      </c>
      <c r="C26" s="32" t="s">
        <v>32</v>
      </c>
      <c r="D26" s="32" t="s">
        <v>33</v>
      </c>
      <c r="E26" s="61"/>
      <c r="F26" s="60" t="s">
        <v>361</v>
      </c>
      <c r="G26" s="60"/>
      <c r="H26" s="60"/>
    </row>
    <row r="27" spans="2:8" s="32" customFormat="1" ht="12.75">
      <c r="B27" s="31">
        <f t="shared" si="0"/>
        <v>5</v>
      </c>
      <c r="C27" s="32" t="s">
        <v>34</v>
      </c>
      <c r="D27" s="32" t="s">
        <v>33</v>
      </c>
      <c r="E27" s="61"/>
      <c r="F27" s="60" t="s">
        <v>361</v>
      </c>
      <c r="G27" s="60"/>
      <c r="H27" s="60"/>
    </row>
    <row r="28" spans="2:8" s="32" customFormat="1" ht="12.75">
      <c r="B28" s="31">
        <f t="shared" si="0"/>
        <v>6</v>
      </c>
      <c r="C28" s="32" t="s">
        <v>24</v>
      </c>
      <c r="E28" s="61"/>
      <c r="F28" s="60" t="s">
        <v>361</v>
      </c>
      <c r="G28" s="60"/>
      <c r="H28" s="60"/>
    </row>
    <row r="29" spans="2:8" s="32" customFormat="1" ht="12.75">
      <c r="B29" s="31">
        <f t="shared" si="0"/>
        <v>7</v>
      </c>
      <c r="C29" s="32" t="s">
        <v>36</v>
      </c>
      <c r="E29" s="61"/>
      <c r="F29" s="60" t="s">
        <v>361</v>
      </c>
      <c r="G29" s="60"/>
      <c r="H29" s="60"/>
    </row>
    <row r="30" spans="2:8" s="32" customFormat="1" ht="12.75">
      <c r="B30" s="38"/>
      <c r="C30" s="38"/>
      <c r="D30" s="62"/>
      <c r="E30" s="63"/>
      <c r="F30" s="64"/>
      <c r="G30" s="64"/>
      <c r="H30" s="65"/>
    </row>
    <row r="31" spans="2:8" s="32" customFormat="1" ht="12.75">
      <c r="B31" s="31">
        <f t="shared" si="0"/>
        <v>1</v>
      </c>
      <c r="C31" s="32" t="s">
        <v>23</v>
      </c>
      <c r="E31" s="61"/>
      <c r="F31" s="60" t="s">
        <v>361</v>
      </c>
      <c r="G31" s="60"/>
      <c r="H31" s="60"/>
    </row>
    <row r="32" spans="2:8" s="32" customFormat="1" ht="12.75">
      <c r="B32" s="31">
        <f t="shared" si="0"/>
        <v>2</v>
      </c>
      <c r="C32" s="32" t="s">
        <v>40</v>
      </c>
      <c r="D32" s="32" t="s">
        <v>42</v>
      </c>
      <c r="E32" s="61"/>
      <c r="F32" s="60" t="s">
        <v>361</v>
      </c>
      <c r="G32" s="60"/>
      <c r="H32" s="60"/>
    </row>
    <row r="33" spans="2:17" s="32" customFormat="1" ht="12.75">
      <c r="B33" s="31">
        <f t="shared" si="0"/>
        <v>3</v>
      </c>
      <c r="C33" s="32" t="s">
        <v>31</v>
      </c>
      <c r="D33" s="32" t="s">
        <v>343</v>
      </c>
      <c r="E33" s="61"/>
      <c r="F33" s="60" t="s">
        <v>361</v>
      </c>
      <c r="G33" s="60"/>
      <c r="H33" s="60"/>
    </row>
    <row r="34" spans="2:17" s="32" customFormat="1" ht="12.75">
      <c r="B34" s="31">
        <f t="shared" si="0"/>
        <v>4</v>
      </c>
      <c r="C34" s="32" t="s">
        <v>32</v>
      </c>
      <c r="D34" s="32" t="s">
        <v>33</v>
      </c>
      <c r="E34" s="61"/>
      <c r="F34" s="60" t="s">
        <v>361</v>
      </c>
      <c r="G34" s="60"/>
      <c r="H34" s="60"/>
    </row>
    <row r="35" spans="2:17" s="32" customFormat="1" ht="12.75">
      <c r="B35" s="31">
        <f t="shared" si="0"/>
        <v>5</v>
      </c>
      <c r="C35" s="32" t="s">
        <v>34</v>
      </c>
      <c r="D35" s="32" t="s">
        <v>33</v>
      </c>
      <c r="E35" s="61"/>
      <c r="F35" s="60" t="s">
        <v>361</v>
      </c>
      <c r="G35" s="60"/>
      <c r="H35" s="60"/>
    </row>
    <row r="36" spans="2:17" s="32" customFormat="1" ht="12.75">
      <c r="B36" s="31">
        <f t="shared" si="0"/>
        <v>6</v>
      </c>
      <c r="C36" s="32" t="s">
        <v>24</v>
      </c>
      <c r="E36" s="61"/>
      <c r="F36" s="60" t="s">
        <v>361</v>
      </c>
      <c r="G36" s="60"/>
      <c r="H36" s="60"/>
    </row>
    <row r="37" spans="2:17" s="32" customFormat="1" ht="12.75">
      <c r="B37" s="31">
        <f t="shared" si="0"/>
        <v>7</v>
      </c>
      <c r="C37" s="32" t="s">
        <v>37</v>
      </c>
      <c r="E37" s="61"/>
      <c r="F37" s="60" t="s">
        <v>361</v>
      </c>
      <c r="G37" s="60"/>
      <c r="H37" s="60"/>
    </row>
    <row r="38" spans="2:17" s="32" customFormat="1" ht="12.75">
      <c r="B38" s="38"/>
      <c r="C38" s="38"/>
      <c r="D38" s="62"/>
      <c r="E38" s="63"/>
      <c r="F38" s="64"/>
      <c r="G38" s="64"/>
      <c r="H38" s="65"/>
    </row>
    <row r="39" spans="2:17" s="32" customFormat="1" ht="12.75">
      <c r="B39" s="31">
        <f t="shared" si="0"/>
        <v>1</v>
      </c>
      <c r="C39" s="32" t="s">
        <v>23</v>
      </c>
      <c r="E39" s="61"/>
      <c r="F39" s="60" t="s">
        <v>361</v>
      </c>
      <c r="G39" s="60"/>
      <c r="H39" s="60"/>
    </row>
    <row r="40" spans="2:17" s="32" customFormat="1" ht="12.75">
      <c r="B40" s="31">
        <f t="shared" si="0"/>
        <v>2</v>
      </c>
      <c r="C40" s="32" t="s">
        <v>40</v>
      </c>
      <c r="D40" s="32" t="s">
        <v>176</v>
      </c>
      <c r="E40" s="61"/>
      <c r="F40" s="60" t="s">
        <v>361</v>
      </c>
      <c r="G40" s="60"/>
      <c r="H40" s="60"/>
    </row>
    <row r="41" spans="2:17" s="32" customFormat="1" ht="17.25">
      <c r="B41" s="31">
        <f t="shared" si="0"/>
        <v>3</v>
      </c>
      <c r="C41" s="32" t="s">
        <v>31</v>
      </c>
      <c r="D41" s="32" t="s">
        <v>344</v>
      </c>
      <c r="E41" s="61"/>
      <c r="F41" s="60" t="s">
        <v>362</v>
      </c>
      <c r="G41" s="60" t="s">
        <v>361</v>
      </c>
      <c r="H41" s="60"/>
      <c r="Q41" s="134" t="s">
        <v>368</v>
      </c>
    </row>
    <row r="42" spans="2:17" s="32" customFormat="1" ht="12.75">
      <c r="B42" s="31">
        <f t="shared" si="0"/>
        <v>4</v>
      </c>
      <c r="C42" s="32" t="s">
        <v>32</v>
      </c>
      <c r="D42" s="32" t="s">
        <v>33</v>
      </c>
      <c r="E42" s="61"/>
      <c r="F42" s="60" t="s">
        <v>361</v>
      </c>
      <c r="G42" s="60"/>
      <c r="H42" s="60"/>
    </row>
    <row r="43" spans="2:17" s="32" customFormat="1" ht="12.75">
      <c r="B43" s="31">
        <f t="shared" si="0"/>
        <v>5</v>
      </c>
      <c r="C43" s="32" t="s">
        <v>34</v>
      </c>
      <c r="D43" s="32" t="s">
        <v>33</v>
      </c>
      <c r="E43" s="61"/>
      <c r="F43" s="60" t="s">
        <v>361</v>
      </c>
      <c r="G43" s="60"/>
      <c r="H43" s="60"/>
    </row>
    <row r="44" spans="2:17" s="32" customFormat="1" ht="12.75">
      <c r="B44" s="31">
        <f t="shared" si="0"/>
        <v>6</v>
      </c>
      <c r="C44" s="32" t="s">
        <v>24</v>
      </c>
      <c r="E44" s="61"/>
      <c r="F44" s="60" t="s">
        <v>361</v>
      </c>
      <c r="G44" s="60"/>
      <c r="H44" s="60"/>
    </row>
    <row r="45" spans="2:17" s="32" customFormat="1" ht="12.75">
      <c r="B45" s="31">
        <f t="shared" si="0"/>
        <v>7</v>
      </c>
      <c r="C45" s="32" t="s">
        <v>177</v>
      </c>
      <c r="E45" s="61"/>
      <c r="F45" s="60" t="s">
        <v>361</v>
      </c>
      <c r="G45" s="60"/>
      <c r="H45" s="60"/>
    </row>
    <row r="46" spans="2:17" s="32" customFormat="1" ht="12.75">
      <c r="B46" s="38"/>
      <c r="C46" s="38"/>
      <c r="D46" s="62"/>
      <c r="E46" s="63"/>
      <c r="F46" s="64"/>
      <c r="G46" s="64"/>
      <c r="H46" s="65"/>
    </row>
    <row r="47" spans="2:17" s="32" customFormat="1" ht="12.75">
      <c r="B47" s="31">
        <f>B14+1</f>
        <v>1</v>
      </c>
      <c r="C47" s="32" t="s">
        <v>23</v>
      </c>
      <c r="E47" s="61"/>
      <c r="F47" s="60" t="s">
        <v>361</v>
      </c>
      <c r="G47" s="60"/>
      <c r="H47" s="60"/>
    </row>
    <row r="48" spans="2:17" s="32" customFormat="1" ht="12.75">
      <c r="B48" s="31">
        <f t="shared" ref="B48:B53" si="1">B47+1</f>
        <v>2</v>
      </c>
      <c r="C48" s="32" t="s">
        <v>40</v>
      </c>
      <c r="D48" s="32" t="s">
        <v>178</v>
      </c>
      <c r="E48" s="61"/>
      <c r="F48" s="60" t="s">
        <v>361</v>
      </c>
      <c r="G48" s="60"/>
      <c r="H48" s="60"/>
    </row>
    <row r="49" spans="2:8" s="32" customFormat="1" ht="12.75">
      <c r="B49" s="31">
        <f t="shared" si="1"/>
        <v>3</v>
      </c>
      <c r="C49" s="32" t="s">
        <v>31</v>
      </c>
      <c r="D49" s="32" t="s">
        <v>345</v>
      </c>
      <c r="E49" s="61"/>
      <c r="F49" s="60" t="s">
        <v>361</v>
      </c>
      <c r="G49" s="60"/>
      <c r="H49" s="60"/>
    </row>
    <row r="50" spans="2:8" s="32" customFormat="1" ht="12.75">
      <c r="B50" s="31">
        <f t="shared" si="1"/>
        <v>4</v>
      </c>
      <c r="C50" s="32" t="s">
        <v>32</v>
      </c>
      <c r="D50" s="32" t="s">
        <v>33</v>
      </c>
      <c r="E50" s="61"/>
      <c r="F50" s="60" t="s">
        <v>361</v>
      </c>
      <c r="G50" s="60"/>
      <c r="H50" s="60"/>
    </row>
    <row r="51" spans="2:8" s="32" customFormat="1" ht="12.75">
      <c r="B51" s="31">
        <f t="shared" si="1"/>
        <v>5</v>
      </c>
      <c r="C51" s="32" t="s">
        <v>34</v>
      </c>
      <c r="D51" s="32" t="s">
        <v>33</v>
      </c>
      <c r="E51" s="61"/>
      <c r="F51" s="60" t="s">
        <v>361</v>
      </c>
      <c r="G51" s="60"/>
      <c r="H51" s="60"/>
    </row>
    <row r="52" spans="2:8" s="32" customFormat="1" ht="12.75">
      <c r="B52" s="31">
        <f t="shared" si="1"/>
        <v>6</v>
      </c>
      <c r="C52" s="32" t="s">
        <v>24</v>
      </c>
      <c r="E52" s="61"/>
      <c r="F52" s="60" t="s">
        <v>361</v>
      </c>
      <c r="G52" s="60"/>
      <c r="H52" s="60"/>
    </row>
    <row r="53" spans="2:8" s="32" customFormat="1" ht="12.75">
      <c r="B53" s="31">
        <f t="shared" si="1"/>
        <v>7</v>
      </c>
      <c r="C53" s="32" t="s">
        <v>179</v>
      </c>
      <c r="E53" s="61"/>
      <c r="F53" s="60" t="s">
        <v>361</v>
      </c>
      <c r="G53" s="60"/>
      <c r="H53" s="60"/>
    </row>
    <row r="54" spans="2:8" s="32" customFormat="1" ht="12.75">
      <c r="B54" s="38"/>
      <c r="C54" s="38"/>
      <c r="D54" s="62"/>
      <c r="E54" s="63"/>
      <c r="F54" s="64"/>
      <c r="G54" s="64"/>
      <c r="H54" s="65"/>
    </row>
    <row r="55" spans="2:8" s="32" customFormat="1" ht="12.75">
      <c r="B55" s="42">
        <f>B54+1</f>
        <v>1</v>
      </c>
      <c r="C55" s="66" t="s">
        <v>23</v>
      </c>
      <c r="E55" s="61"/>
      <c r="F55" s="60" t="s">
        <v>361</v>
      </c>
      <c r="G55" s="60"/>
      <c r="H55" s="60"/>
    </row>
    <row r="56" spans="2:8" s="32" customFormat="1" ht="12.75">
      <c r="B56" s="42">
        <f t="shared" ref="B56:B61" si="2">B55+1</f>
        <v>2</v>
      </c>
      <c r="C56" s="66" t="s">
        <v>40</v>
      </c>
      <c r="D56" s="32" t="s">
        <v>180</v>
      </c>
      <c r="E56" s="61"/>
      <c r="F56" s="60" t="s">
        <v>361</v>
      </c>
      <c r="G56" s="60"/>
      <c r="H56" s="60"/>
    </row>
    <row r="57" spans="2:8" s="32" customFormat="1" ht="12.75">
      <c r="B57" s="42">
        <f t="shared" si="2"/>
        <v>3</v>
      </c>
      <c r="C57" s="66" t="s">
        <v>31</v>
      </c>
      <c r="D57" s="32" t="s">
        <v>346</v>
      </c>
      <c r="E57" s="61"/>
      <c r="F57" s="60" t="s">
        <v>361</v>
      </c>
      <c r="G57" s="60"/>
      <c r="H57" s="60"/>
    </row>
    <row r="58" spans="2:8" s="32" customFormat="1" ht="12.75">
      <c r="B58" s="42">
        <f t="shared" si="2"/>
        <v>4</v>
      </c>
      <c r="C58" s="66" t="s">
        <v>32</v>
      </c>
      <c r="D58" s="32" t="s">
        <v>33</v>
      </c>
      <c r="E58" s="61"/>
      <c r="F58" s="60" t="s">
        <v>361</v>
      </c>
      <c r="G58" s="60"/>
      <c r="H58" s="60"/>
    </row>
    <row r="59" spans="2:8" s="32" customFormat="1" ht="12.75">
      <c r="B59" s="42">
        <f t="shared" si="2"/>
        <v>5</v>
      </c>
      <c r="C59" s="66" t="s">
        <v>34</v>
      </c>
      <c r="D59" s="32" t="s">
        <v>33</v>
      </c>
      <c r="E59" s="61"/>
      <c r="F59" s="60" t="s">
        <v>361</v>
      </c>
      <c r="G59" s="60"/>
      <c r="H59" s="60"/>
    </row>
    <row r="60" spans="2:8" s="32" customFormat="1" ht="12.75">
      <c r="B60" s="42">
        <f t="shared" si="2"/>
        <v>6</v>
      </c>
      <c r="C60" s="66" t="s">
        <v>24</v>
      </c>
      <c r="E60" s="61"/>
      <c r="F60" s="60" t="s">
        <v>361</v>
      </c>
      <c r="G60" s="60"/>
      <c r="H60" s="60"/>
    </row>
    <row r="61" spans="2:8" s="32" customFormat="1" ht="12.75">
      <c r="B61" s="42">
        <f t="shared" si="2"/>
        <v>7</v>
      </c>
      <c r="C61" s="66" t="s">
        <v>181</v>
      </c>
      <c r="E61" s="61"/>
      <c r="F61" s="60" t="s">
        <v>361</v>
      </c>
      <c r="G61" s="60"/>
      <c r="H61" s="60"/>
    </row>
    <row r="62" spans="2:8" s="32" customFormat="1" ht="12.75">
      <c r="B62" s="40"/>
      <c r="C62" s="41"/>
      <c r="D62" s="41"/>
      <c r="E62" s="67"/>
      <c r="F62" s="93"/>
      <c r="G62" s="93"/>
      <c r="H62" s="94"/>
    </row>
    <row r="63" spans="2:8" s="32" customFormat="1" ht="12.75">
      <c r="B63" s="95"/>
      <c r="C63" s="37" t="s">
        <v>38</v>
      </c>
      <c r="D63" s="37"/>
      <c r="E63" s="59"/>
      <c r="F63" s="60" t="s">
        <v>361</v>
      </c>
      <c r="G63" s="60"/>
      <c r="H63" s="60"/>
    </row>
    <row r="64" spans="2:8" s="32" customFormat="1" ht="12.75">
      <c r="B64" s="31">
        <f t="shared" ref="B64:B70" si="3">B63+1</f>
        <v>1</v>
      </c>
      <c r="C64" s="32" t="s">
        <v>23</v>
      </c>
      <c r="E64" s="61"/>
      <c r="F64" s="60" t="s">
        <v>361</v>
      </c>
      <c r="G64" s="60"/>
      <c r="H64" s="60"/>
    </row>
    <row r="65" spans="2:8" s="32" customFormat="1" ht="12.75">
      <c r="B65" s="31">
        <f t="shared" si="3"/>
        <v>2</v>
      </c>
      <c r="C65" s="32" t="s">
        <v>40</v>
      </c>
      <c r="D65" s="32" t="s">
        <v>41</v>
      </c>
      <c r="E65" s="61"/>
      <c r="F65" s="60" t="s">
        <v>361</v>
      </c>
      <c r="G65" s="60"/>
      <c r="H65" s="60"/>
    </row>
    <row r="66" spans="2:8" s="32" customFormat="1" ht="12.75">
      <c r="B66" s="31">
        <f t="shared" si="3"/>
        <v>3</v>
      </c>
      <c r="C66" s="32" t="s">
        <v>31</v>
      </c>
      <c r="D66" s="96" t="s">
        <v>182</v>
      </c>
      <c r="E66" s="61"/>
      <c r="F66" s="60" t="s">
        <v>361</v>
      </c>
      <c r="G66" s="60"/>
      <c r="H66" s="60"/>
    </row>
    <row r="67" spans="2:8" s="32" customFormat="1" ht="12.75">
      <c r="B67" s="31">
        <f t="shared" si="3"/>
        <v>4</v>
      </c>
      <c r="C67" s="32" t="s">
        <v>32</v>
      </c>
      <c r="D67" s="32" t="s">
        <v>33</v>
      </c>
      <c r="E67" s="61"/>
      <c r="F67" s="60" t="s">
        <v>361</v>
      </c>
      <c r="G67" s="60"/>
      <c r="H67" s="60"/>
    </row>
    <row r="68" spans="2:8" s="32" customFormat="1" ht="12.75">
      <c r="B68" s="31">
        <f t="shared" si="3"/>
        <v>5</v>
      </c>
      <c r="C68" s="32" t="s">
        <v>34</v>
      </c>
      <c r="D68" s="32" t="s">
        <v>33</v>
      </c>
      <c r="E68" s="61"/>
      <c r="F68" s="60" t="s">
        <v>361</v>
      </c>
      <c r="G68" s="60"/>
      <c r="H68" s="60"/>
    </row>
    <row r="69" spans="2:8" s="32" customFormat="1" ht="12.75">
      <c r="B69" s="31">
        <f t="shared" si="3"/>
        <v>6</v>
      </c>
      <c r="C69" s="32" t="s">
        <v>24</v>
      </c>
      <c r="E69" s="61"/>
      <c r="F69" s="60" t="s">
        <v>361</v>
      </c>
      <c r="G69" s="60"/>
      <c r="H69" s="60"/>
    </row>
    <row r="70" spans="2:8" s="32" customFormat="1" ht="12.75">
      <c r="B70" s="31">
        <f t="shared" si="3"/>
        <v>7</v>
      </c>
      <c r="C70" s="32" t="s">
        <v>95</v>
      </c>
      <c r="F70" s="60" t="s">
        <v>361</v>
      </c>
      <c r="G70" s="60"/>
      <c r="H70" s="60"/>
    </row>
    <row r="71" spans="2:8">
      <c r="B71" s="31">
        <v>8</v>
      </c>
      <c r="C71" s="66" t="s">
        <v>28</v>
      </c>
      <c r="D71" s="32"/>
      <c r="E71" s="32"/>
      <c r="F71" s="60" t="s">
        <v>361</v>
      </c>
      <c r="G71" s="60"/>
      <c r="H71" s="60"/>
    </row>
    <row r="72" spans="2:8">
      <c r="B72" s="31">
        <v>9</v>
      </c>
      <c r="C72" s="97" t="s">
        <v>183</v>
      </c>
      <c r="D72" s="32"/>
      <c r="E72" s="32"/>
      <c r="F72" s="60" t="s">
        <v>361</v>
      </c>
      <c r="G72" s="60"/>
      <c r="H72" s="60"/>
    </row>
    <row r="73" spans="2:8">
      <c r="B73" s="31">
        <v>10</v>
      </c>
      <c r="C73" s="66" t="s">
        <v>184</v>
      </c>
      <c r="D73" s="32"/>
      <c r="E73" s="32"/>
      <c r="F73" s="60" t="s">
        <v>361</v>
      </c>
      <c r="G73" s="60"/>
      <c r="H73" s="60"/>
    </row>
    <row r="74" spans="2:8">
      <c r="B74" s="31">
        <v>11</v>
      </c>
      <c r="C74" s="66" t="s">
        <v>35</v>
      </c>
      <c r="D74" s="32"/>
      <c r="E74" s="32"/>
      <c r="F74" s="60" t="s">
        <v>361</v>
      </c>
      <c r="G74" s="60"/>
      <c r="H74" s="60"/>
    </row>
    <row r="75" spans="2:8" s="32" customFormat="1" ht="12.75">
      <c r="B75" s="86"/>
      <c r="C75" s="62"/>
      <c r="D75" s="62"/>
      <c r="E75" s="63"/>
      <c r="F75" s="64"/>
      <c r="G75" s="64"/>
      <c r="H75" s="65"/>
    </row>
    <row r="76" spans="2:8" s="32" customFormat="1" ht="12.75">
      <c r="B76" s="31">
        <f>B75+1</f>
        <v>1</v>
      </c>
      <c r="C76" s="92" t="s">
        <v>23</v>
      </c>
      <c r="D76" s="96"/>
      <c r="E76" s="61"/>
      <c r="F76" s="60" t="s">
        <v>361</v>
      </c>
      <c r="G76" s="60"/>
      <c r="H76" s="60"/>
    </row>
    <row r="77" spans="2:8" s="32" customFormat="1" ht="12.75">
      <c r="B77" s="31">
        <f t="shared" ref="B77:B82" si="4">B76+1</f>
        <v>2</v>
      </c>
      <c r="C77" s="92" t="s">
        <v>40</v>
      </c>
      <c r="D77" s="92" t="s">
        <v>347</v>
      </c>
      <c r="E77" s="61"/>
      <c r="F77" s="60" t="s">
        <v>361</v>
      </c>
      <c r="G77" s="60"/>
      <c r="H77" s="60"/>
    </row>
    <row r="78" spans="2:8" s="32" customFormat="1" ht="12.75">
      <c r="B78" s="31">
        <f t="shared" si="4"/>
        <v>3</v>
      </c>
      <c r="C78" s="92" t="s">
        <v>31</v>
      </c>
      <c r="D78" s="92" t="s">
        <v>185</v>
      </c>
      <c r="E78" s="61"/>
      <c r="F78" s="60" t="s">
        <v>361</v>
      </c>
      <c r="G78" s="60"/>
      <c r="H78" s="60"/>
    </row>
    <row r="79" spans="2:8" s="32" customFormat="1" ht="12.75">
      <c r="B79" s="31">
        <f t="shared" si="4"/>
        <v>4</v>
      </c>
      <c r="C79" s="92" t="s">
        <v>32</v>
      </c>
      <c r="D79" s="92" t="s">
        <v>33</v>
      </c>
      <c r="E79" s="61"/>
      <c r="F79" s="60" t="s">
        <v>361</v>
      </c>
      <c r="G79" s="60"/>
      <c r="H79" s="60"/>
    </row>
    <row r="80" spans="2:8" s="32" customFormat="1" ht="12.75">
      <c r="B80" s="31">
        <f t="shared" si="4"/>
        <v>5</v>
      </c>
      <c r="C80" s="92" t="s">
        <v>34</v>
      </c>
      <c r="D80" s="92" t="s">
        <v>33</v>
      </c>
      <c r="E80" s="61"/>
      <c r="F80" s="60" t="s">
        <v>361</v>
      </c>
      <c r="G80" s="60"/>
      <c r="H80" s="60"/>
    </row>
    <row r="81" spans="2:8" s="32" customFormat="1" ht="12.75">
      <c r="B81" s="31">
        <f t="shared" si="4"/>
        <v>6</v>
      </c>
      <c r="C81" s="92" t="s">
        <v>24</v>
      </c>
      <c r="D81" s="92"/>
      <c r="E81" s="61"/>
      <c r="F81" s="60" t="s">
        <v>361</v>
      </c>
      <c r="G81" s="60"/>
      <c r="H81" s="60"/>
    </row>
    <row r="82" spans="2:8" s="32" customFormat="1" ht="12.75">
      <c r="B82" s="31">
        <f t="shared" si="4"/>
        <v>7</v>
      </c>
      <c r="C82" s="98" t="s">
        <v>348</v>
      </c>
      <c r="D82" s="70"/>
      <c r="E82" s="99"/>
      <c r="F82" s="60" t="s">
        <v>361</v>
      </c>
      <c r="G82" s="60"/>
      <c r="H82" s="60"/>
    </row>
    <row r="83" spans="2:8">
      <c r="B83" s="31">
        <v>8</v>
      </c>
      <c r="C83" s="100" t="s">
        <v>28</v>
      </c>
      <c r="D83" s="96"/>
      <c r="E83" s="32"/>
      <c r="F83" s="60" t="s">
        <v>361</v>
      </c>
      <c r="G83" s="60"/>
      <c r="H83" s="60"/>
    </row>
    <row r="84" spans="2:8">
      <c r="B84" s="31">
        <v>9</v>
      </c>
      <c r="C84" s="100" t="s">
        <v>349</v>
      </c>
      <c r="D84" s="96"/>
      <c r="E84" s="32"/>
      <c r="F84" s="60" t="s">
        <v>361</v>
      </c>
      <c r="G84" s="60"/>
      <c r="H84" s="60"/>
    </row>
    <row r="85" spans="2:8">
      <c r="B85" s="31">
        <v>10</v>
      </c>
      <c r="C85" s="100" t="s">
        <v>184</v>
      </c>
      <c r="D85" s="96"/>
      <c r="E85" s="32"/>
      <c r="F85" s="60" t="s">
        <v>361</v>
      </c>
      <c r="G85" s="60"/>
      <c r="H85" s="60"/>
    </row>
    <row r="86" spans="2:8">
      <c r="B86" s="31">
        <v>11</v>
      </c>
      <c r="C86" s="100" t="s">
        <v>35</v>
      </c>
      <c r="D86" s="96"/>
      <c r="E86" s="32"/>
      <c r="F86" s="60" t="s">
        <v>361</v>
      </c>
      <c r="G86" s="60"/>
      <c r="H86" s="60"/>
    </row>
    <row r="87" spans="2:8" s="32" customFormat="1" ht="12.75">
      <c r="B87" s="86"/>
      <c r="C87" s="101"/>
      <c r="D87" s="101"/>
      <c r="E87" s="63"/>
      <c r="F87" s="64"/>
      <c r="G87" s="64"/>
      <c r="H87" s="65"/>
    </row>
    <row r="88" spans="2:8" s="32" customFormat="1" ht="12.75">
      <c r="E88" s="61"/>
      <c r="F88" s="76"/>
      <c r="G88" s="76"/>
      <c r="H88" s="76"/>
    </row>
    <row r="89" spans="2:8" s="79" customFormat="1" ht="15.75">
      <c r="B89" s="30"/>
      <c r="C89" s="77" t="s">
        <v>25</v>
      </c>
      <c r="D89" s="78"/>
    </row>
  </sheetData>
  <mergeCells count="5">
    <mergeCell ref="E1:H2"/>
    <mergeCell ref="F3:H3"/>
    <mergeCell ref="E5:E6"/>
    <mergeCell ref="B12:E13"/>
    <mergeCell ref="F12:H12"/>
  </mergeCells>
  <phoneticPr fontId="6" type="noConversion"/>
  <conditionalFormatting sqref="F88 H88 G14:H14 F46:H46 G64:H70 G75:H75 F54:H54 G47:H53">
    <cfRule type="cellIs" dxfId="407" priority="175" stopIfTrue="1" operator="equal">
      <formula>"NG"</formula>
    </cfRule>
    <cfRule type="cellIs" dxfId="406" priority="176" stopIfTrue="1" operator="equal">
      <formula>"NT"</formula>
    </cfRule>
    <cfRule type="cellIs" dxfId="405" priority="177" stopIfTrue="1" operator="equal">
      <formula>"OK"</formula>
    </cfRule>
  </conditionalFormatting>
  <conditionalFormatting sqref="G88">
    <cfRule type="cellIs" dxfId="404" priority="166" stopIfTrue="1" operator="equal">
      <formula>"NG"</formula>
    </cfRule>
    <cfRule type="cellIs" dxfId="403" priority="167" stopIfTrue="1" operator="equal">
      <formula>"NT"</formula>
    </cfRule>
    <cfRule type="cellIs" dxfId="402" priority="168" stopIfTrue="1" operator="equal">
      <formula>"OK"</formula>
    </cfRule>
  </conditionalFormatting>
  <conditionalFormatting sqref="F9:H9">
    <cfRule type="cellIs" dxfId="401" priority="170" stopIfTrue="1" operator="notEqual">
      <formula>0</formula>
    </cfRule>
  </conditionalFormatting>
  <conditionalFormatting sqref="F10:H10">
    <cfRule type="cellIs" dxfId="400" priority="169" stopIfTrue="1" operator="notEqual">
      <formula>0</formula>
    </cfRule>
  </conditionalFormatting>
  <conditionalFormatting sqref="F7">
    <cfRule type="cellIs" dxfId="399" priority="146" stopIfTrue="1" operator="equal">
      <formula>"OK"</formula>
    </cfRule>
    <cfRule type="cellIs" dxfId="398" priority="147" stopIfTrue="1" operator="equal">
      <formula>"NG"</formula>
    </cfRule>
  </conditionalFormatting>
  <conditionalFormatting sqref="F7">
    <cfRule type="cellIs" dxfId="397" priority="154" stopIfTrue="1" operator="equal">
      <formula>"OK"</formula>
    </cfRule>
    <cfRule type="cellIs" dxfId="396" priority="155" stopIfTrue="1" operator="equal">
      <formula>"NG"</formula>
    </cfRule>
  </conditionalFormatting>
  <conditionalFormatting sqref="F7">
    <cfRule type="cellIs" dxfId="395" priority="152" stopIfTrue="1" operator="equal">
      <formula>"OK"</formula>
    </cfRule>
    <cfRule type="cellIs" dxfId="394" priority="153" stopIfTrue="1" operator="equal">
      <formula>"NG"</formula>
    </cfRule>
  </conditionalFormatting>
  <conditionalFormatting sqref="F7">
    <cfRule type="cellIs" dxfId="393" priority="150" stopIfTrue="1" operator="equal">
      <formula>"OK"</formula>
    </cfRule>
    <cfRule type="cellIs" dxfId="392" priority="151" stopIfTrue="1" operator="equal">
      <formula>"NG"</formula>
    </cfRule>
  </conditionalFormatting>
  <conditionalFormatting sqref="F7">
    <cfRule type="cellIs" dxfId="391" priority="148" stopIfTrue="1" operator="equal">
      <formula>"OK"</formula>
    </cfRule>
    <cfRule type="cellIs" dxfId="390" priority="149" stopIfTrue="1" operator="equal">
      <formula>"NG"</formula>
    </cfRule>
  </conditionalFormatting>
  <conditionalFormatting sqref="G55:G61">
    <cfRule type="cellIs" dxfId="389" priority="140" stopIfTrue="1" operator="equal">
      <formula>"NG"</formula>
    </cfRule>
    <cfRule type="cellIs" dxfId="388" priority="141" stopIfTrue="1" operator="equal">
      <formula>"NT"</formula>
    </cfRule>
    <cfRule type="cellIs" dxfId="387" priority="142" stopIfTrue="1" operator="equal">
      <formula>"OK"</formula>
    </cfRule>
  </conditionalFormatting>
  <conditionalFormatting sqref="H55:H61">
    <cfRule type="cellIs" dxfId="386" priority="143" stopIfTrue="1" operator="equal">
      <formula>"NG"</formula>
    </cfRule>
    <cfRule type="cellIs" dxfId="385" priority="144" stopIfTrue="1" operator="equal">
      <formula>"NT"</formula>
    </cfRule>
    <cfRule type="cellIs" dxfId="384" priority="145" stopIfTrue="1" operator="equal">
      <formula>"OK"</formula>
    </cfRule>
  </conditionalFormatting>
  <conditionalFormatting sqref="G62">
    <cfRule type="cellIs" dxfId="383" priority="134" stopIfTrue="1" operator="equal">
      <formula>"NG"</formula>
    </cfRule>
    <cfRule type="cellIs" dxfId="382" priority="135" stopIfTrue="1" operator="equal">
      <formula>"NT"</formula>
    </cfRule>
    <cfRule type="cellIs" dxfId="381" priority="136" stopIfTrue="1" operator="equal">
      <formula>"OK"</formula>
    </cfRule>
  </conditionalFormatting>
  <conditionalFormatting sqref="H62 F62">
    <cfRule type="cellIs" dxfId="380" priority="137" stopIfTrue="1" operator="equal">
      <formula>"NG"</formula>
    </cfRule>
    <cfRule type="cellIs" dxfId="379" priority="138" stopIfTrue="1" operator="equal">
      <formula>"NT"</formula>
    </cfRule>
    <cfRule type="cellIs" dxfId="378" priority="139" stopIfTrue="1" operator="equal">
      <formula>"OK"</formula>
    </cfRule>
  </conditionalFormatting>
  <conditionalFormatting sqref="G63:H63">
    <cfRule type="cellIs" dxfId="377" priority="131" stopIfTrue="1" operator="equal">
      <formula>"NG"</formula>
    </cfRule>
    <cfRule type="cellIs" dxfId="376" priority="132" stopIfTrue="1" operator="equal">
      <formula>"NT"</formula>
    </cfRule>
    <cfRule type="cellIs" dxfId="375" priority="133" stopIfTrue="1" operator="equal">
      <formula>"OK"</formula>
    </cfRule>
  </conditionalFormatting>
  <conditionalFormatting sqref="G76:G82">
    <cfRule type="cellIs" dxfId="374" priority="125" stopIfTrue="1" operator="equal">
      <formula>"NG"</formula>
    </cfRule>
    <cfRule type="cellIs" dxfId="373" priority="126" stopIfTrue="1" operator="equal">
      <formula>"NT"</formula>
    </cfRule>
    <cfRule type="cellIs" dxfId="372" priority="127" stopIfTrue="1" operator="equal">
      <formula>"OK"</formula>
    </cfRule>
  </conditionalFormatting>
  <conditionalFormatting sqref="H76:H82">
    <cfRule type="cellIs" dxfId="371" priority="128" stopIfTrue="1" operator="equal">
      <formula>"NG"</formula>
    </cfRule>
    <cfRule type="cellIs" dxfId="370" priority="129" stopIfTrue="1" operator="equal">
      <formula>"NT"</formula>
    </cfRule>
    <cfRule type="cellIs" dxfId="369" priority="130" stopIfTrue="1" operator="equal">
      <formula>"OK"</formula>
    </cfRule>
  </conditionalFormatting>
  <conditionalFormatting sqref="F75">
    <cfRule type="cellIs" dxfId="368" priority="122" stopIfTrue="1" operator="equal">
      <formula>"NG"</formula>
    </cfRule>
    <cfRule type="cellIs" dxfId="367" priority="123" stopIfTrue="1" operator="equal">
      <formula>"NT"</formula>
    </cfRule>
    <cfRule type="cellIs" dxfId="366" priority="124" stopIfTrue="1" operator="equal">
      <formula>"OK"</formula>
    </cfRule>
  </conditionalFormatting>
  <conditionalFormatting sqref="G87:H87">
    <cfRule type="cellIs" dxfId="365" priority="116" stopIfTrue="1" operator="equal">
      <formula>"NG"</formula>
    </cfRule>
    <cfRule type="cellIs" dxfId="364" priority="117" stopIfTrue="1" operator="equal">
      <formula>"NT"</formula>
    </cfRule>
    <cfRule type="cellIs" dxfId="363" priority="118" stopIfTrue="1" operator="equal">
      <formula>"OK"</formula>
    </cfRule>
  </conditionalFormatting>
  <conditionalFormatting sqref="F87">
    <cfRule type="cellIs" dxfId="362" priority="107" stopIfTrue="1" operator="equal">
      <formula>"NG"</formula>
    </cfRule>
    <cfRule type="cellIs" dxfId="361" priority="108" stopIfTrue="1" operator="equal">
      <formula>"NT"</formula>
    </cfRule>
    <cfRule type="cellIs" dxfId="360" priority="109" stopIfTrue="1" operator="equal">
      <formula>"OK"</formula>
    </cfRule>
  </conditionalFormatting>
  <conditionalFormatting sqref="G39:H45">
    <cfRule type="cellIs" dxfId="359" priority="86" stopIfTrue="1" operator="equal">
      <formula>"NG"</formula>
    </cfRule>
    <cfRule type="cellIs" dxfId="358" priority="87" stopIfTrue="1" operator="equal">
      <formula>"NT"</formula>
    </cfRule>
    <cfRule type="cellIs" dxfId="357" priority="88" stopIfTrue="1" operator="equal">
      <formula>"OK"</formula>
    </cfRule>
  </conditionalFormatting>
  <conditionalFormatting sqref="F38:H38 G31:H37">
    <cfRule type="cellIs" dxfId="356" priority="83" stopIfTrue="1" operator="equal">
      <formula>"NG"</formula>
    </cfRule>
    <cfRule type="cellIs" dxfId="355" priority="84" stopIfTrue="1" operator="equal">
      <formula>"NT"</formula>
    </cfRule>
    <cfRule type="cellIs" dxfId="354" priority="85" stopIfTrue="1" operator="equal">
      <formula>"OK"</formula>
    </cfRule>
  </conditionalFormatting>
  <conditionalFormatting sqref="F30:H30 G23:H29">
    <cfRule type="cellIs" dxfId="353" priority="80" stopIfTrue="1" operator="equal">
      <formula>"NG"</formula>
    </cfRule>
    <cfRule type="cellIs" dxfId="352" priority="81" stopIfTrue="1" operator="equal">
      <formula>"NT"</formula>
    </cfRule>
    <cfRule type="cellIs" dxfId="351" priority="82" stopIfTrue="1" operator="equal">
      <formula>"OK"</formula>
    </cfRule>
  </conditionalFormatting>
  <conditionalFormatting sqref="F22:H22 G15:H21">
    <cfRule type="cellIs" dxfId="350" priority="77" stopIfTrue="1" operator="equal">
      <formula>"NG"</formula>
    </cfRule>
    <cfRule type="cellIs" dxfId="349" priority="78" stopIfTrue="1" operator="equal">
      <formula>"NT"</formula>
    </cfRule>
    <cfRule type="cellIs" dxfId="348" priority="79" stopIfTrue="1" operator="equal">
      <formula>"OK"</formula>
    </cfRule>
  </conditionalFormatting>
  <conditionalFormatting sqref="G71:H74">
    <cfRule type="cellIs" dxfId="347" priority="65" stopIfTrue="1" operator="equal">
      <formula>"NG"</formula>
    </cfRule>
    <cfRule type="cellIs" dxfId="346" priority="66" stopIfTrue="1" operator="equal">
      <formula>"NT"</formula>
    </cfRule>
    <cfRule type="cellIs" dxfId="345" priority="67" stopIfTrue="1" operator="equal">
      <formula>"OK"</formula>
    </cfRule>
  </conditionalFormatting>
  <conditionalFormatting sqref="G83:H86">
    <cfRule type="cellIs" dxfId="344" priority="59" stopIfTrue="1" operator="equal">
      <formula>"NG"</formula>
    </cfRule>
    <cfRule type="cellIs" dxfId="343" priority="60" stopIfTrue="1" operator="equal">
      <formula>"NT"</formula>
    </cfRule>
    <cfRule type="cellIs" dxfId="342" priority="61" stopIfTrue="1" operator="equal">
      <formula>"OK"</formula>
    </cfRule>
  </conditionalFormatting>
  <conditionalFormatting sqref="F14:F21">
    <cfRule type="cellIs" dxfId="341" priority="50" stopIfTrue="1" operator="equal">
      <formula>"NG"</formula>
    </cfRule>
    <cfRule type="cellIs" dxfId="340" priority="51" stopIfTrue="1" operator="equal">
      <formula>"NT"</formula>
    </cfRule>
    <cfRule type="cellIs" dxfId="339" priority="52" stopIfTrue="1" operator="equal">
      <formula>"OK"</formula>
    </cfRule>
  </conditionalFormatting>
  <conditionalFormatting sqref="F23:F29">
    <cfRule type="cellIs" dxfId="338" priority="47" stopIfTrue="1" operator="equal">
      <formula>"NG"</formula>
    </cfRule>
    <cfRule type="cellIs" dxfId="337" priority="48" stopIfTrue="1" operator="equal">
      <formula>"NT"</formula>
    </cfRule>
    <cfRule type="cellIs" dxfId="336" priority="49" stopIfTrue="1" operator="equal">
      <formula>"OK"</formula>
    </cfRule>
  </conditionalFormatting>
  <conditionalFormatting sqref="F31:F37">
    <cfRule type="cellIs" dxfId="335" priority="44" stopIfTrue="1" operator="equal">
      <formula>"NG"</formula>
    </cfRule>
    <cfRule type="cellIs" dxfId="334" priority="45" stopIfTrue="1" operator="equal">
      <formula>"NT"</formula>
    </cfRule>
    <cfRule type="cellIs" dxfId="333" priority="46" stopIfTrue="1" operator="equal">
      <formula>"OK"</formula>
    </cfRule>
  </conditionalFormatting>
  <conditionalFormatting sqref="F39:F45">
    <cfRule type="cellIs" dxfId="332" priority="41" stopIfTrue="1" operator="equal">
      <formula>"NG"</formula>
    </cfRule>
    <cfRule type="cellIs" dxfId="331" priority="42" stopIfTrue="1" operator="equal">
      <formula>"NT"</formula>
    </cfRule>
    <cfRule type="cellIs" dxfId="330" priority="43" stopIfTrue="1" operator="equal">
      <formula>"OK"</formula>
    </cfRule>
  </conditionalFormatting>
  <conditionalFormatting sqref="F47:F53">
    <cfRule type="cellIs" dxfId="329" priority="38" stopIfTrue="1" operator="equal">
      <formula>"NG"</formula>
    </cfRule>
    <cfRule type="cellIs" dxfId="328" priority="39" stopIfTrue="1" operator="equal">
      <formula>"NT"</formula>
    </cfRule>
    <cfRule type="cellIs" dxfId="327" priority="40" stopIfTrue="1" operator="equal">
      <formula>"OK"</formula>
    </cfRule>
  </conditionalFormatting>
  <conditionalFormatting sqref="F55:F61">
    <cfRule type="cellIs" dxfId="326" priority="35" stopIfTrue="1" operator="equal">
      <formula>"NG"</formula>
    </cfRule>
    <cfRule type="cellIs" dxfId="325" priority="36" stopIfTrue="1" operator="equal">
      <formula>"NT"</formula>
    </cfRule>
    <cfRule type="cellIs" dxfId="324" priority="37" stopIfTrue="1" operator="equal">
      <formula>"OK"</formula>
    </cfRule>
  </conditionalFormatting>
  <conditionalFormatting sqref="F63:F74">
    <cfRule type="cellIs" dxfId="323" priority="26" stopIfTrue="1" operator="equal">
      <formula>"NG"</formula>
    </cfRule>
    <cfRule type="cellIs" dxfId="322" priority="27" stopIfTrue="1" operator="equal">
      <formula>"NT"</formula>
    </cfRule>
    <cfRule type="cellIs" dxfId="321" priority="28" stopIfTrue="1" operator="equal">
      <formula>"OK"</formula>
    </cfRule>
  </conditionalFormatting>
  <conditionalFormatting sqref="F76:F86">
    <cfRule type="cellIs" dxfId="320" priority="23" stopIfTrue="1" operator="equal">
      <formula>"NG"</formula>
    </cfRule>
    <cfRule type="cellIs" dxfId="319" priority="24" stopIfTrue="1" operator="equal">
      <formula>"NT"</formula>
    </cfRule>
    <cfRule type="cellIs" dxfId="318" priority="25" stopIfTrue="1" operator="equal">
      <formula>"OK"</formula>
    </cfRule>
  </conditionalFormatting>
  <conditionalFormatting sqref="F6">
    <cfRule type="cellIs" dxfId="317" priority="15" stopIfTrue="1" operator="equal">
      <formula>"OK"</formula>
    </cfRule>
    <cfRule type="cellIs" dxfId="316" priority="16" stopIfTrue="1" operator="equal">
      <formula>"NG"</formula>
    </cfRule>
  </conditionalFormatting>
  <conditionalFormatting sqref="F6">
    <cfRule type="cellIs" dxfId="315" priority="19" stopIfTrue="1" operator="equal">
      <formula>"OK"</formula>
    </cfRule>
    <cfRule type="cellIs" dxfId="314" priority="20" stopIfTrue="1" operator="equal">
      <formula>"NG"</formula>
    </cfRule>
  </conditionalFormatting>
  <conditionalFormatting sqref="F6">
    <cfRule type="cellIs" dxfId="313" priority="17" stopIfTrue="1" operator="equal">
      <formula>"OK"</formula>
    </cfRule>
    <cfRule type="cellIs" dxfId="312" priority="18" stopIfTrue="1" operator="equal">
      <formula>"NG"</formula>
    </cfRule>
  </conditionalFormatting>
  <conditionalFormatting sqref="F6">
    <cfRule type="cellIs" dxfId="311" priority="21" stopIfTrue="1" operator="equal">
      <formula>"OK"</formula>
    </cfRule>
    <cfRule type="cellIs" dxfId="310" priority="22" stopIfTrue="1" operator="equal">
      <formula>"NG"</formula>
    </cfRule>
  </conditionalFormatting>
  <conditionalFormatting sqref="F6">
    <cfRule type="cellIs" dxfId="309" priority="13" stopIfTrue="1" operator="equal">
      <formula>"OK"</formula>
    </cfRule>
    <cfRule type="cellIs" dxfId="308" priority="14" stopIfTrue="1" operator="equal">
      <formula>"NG"</formula>
    </cfRule>
  </conditionalFormatting>
  <dataValidations count="2">
    <dataValidation type="list" allowBlank="1" sqref="F22 F30 F38 F46 F54 F62 F75 G14:H88 F87:F88" xr:uid="{F4DBF9A2-15E3-41A5-99C8-14F099F702F2}">
      <formula1>"OK,NG,NT"</formula1>
    </dataValidation>
    <dataValidation type="list" allowBlank="1" showInputMessage="1" showErrorMessage="1" sqref="F14:F21 F23:F29 F31:F37 F39:F45 F47:F53 F55:F61 F76:F86 F63:F74" xr:uid="{0670B58C-DEB0-4F41-AFA1-2C9396E1A5FC}">
      <formula1>"OK,NG,NT"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54AF-E085-4EBF-8F24-24BFC341E14B}">
  <dimension ref="A1:H32"/>
  <sheetViews>
    <sheetView zoomScale="90" zoomScaleNormal="90" workbookViewId="0">
      <selection activeCell="F4" sqref="F4:F7"/>
    </sheetView>
  </sheetViews>
  <sheetFormatPr defaultColWidth="9" defaultRowHeight="13.5"/>
  <cols>
    <col min="1" max="1" width="4.125" style="54" customWidth="1"/>
    <col min="2" max="2" width="4.875" style="26" customWidth="1"/>
    <col min="3" max="3" width="17.625" style="54" customWidth="1"/>
    <col min="4" max="4" width="75.875" style="54" customWidth="1"/>
    <col min="5" max="5" width="19.125" style="54" bestFit="1" customWidth="1"/>
    <col min="6" max="8" width="13.375" style="54" customWidth="1"/>
    <col min="9" max="16384" width="9" style="54"/>
  </cols>
  <sheetData>
    <row r="1" spans="1:8" ht="23.45" customHeight="1">
      <c r="B1" s="21"/>
      <c r="C1" s="113"/>
      <c r="E1" s="153" t="s">
        <v>320</v>
      </c>
      <c r="F1" s="153"/>
      <c r="G1" s="153"/>
      <c r="H1" s="153"/>
    </row>
    <row r="2" spans="1:8" ht="23.45" customHeight="1">
      <c r="B2" s="21"/>
      <c r="C2" s="113"/>
      <c r="E2" s="153"/>
      <c r="F2" s="153"/>
      <c r="G2" s="153"/>
      <c r="H2" s="153"/>
    </row>
    <row r="3" spans="1:8">
      <c r="B3" s="21"/>
      <c r="C3" s="113"/>
      <c r="E3" s="55" t="s">
        <v>13</v>
      </c>
      <c r="F3" s="154" t="s">
        <v>174</v>
      </c>
      <c r="G3" s="154"/>
      <c r="H3" s="154"/>
    </row>
    <row r="4" spans="1:8">
      <c r="B4" s="21"/>
      <c r="C4" s="113"/>
      <c r="E4" s="55" t="s">
        <v>14</v>
      </c>
      <c r="F4" s="87" t="s">
        <v>359</v>
      </c>
      <c r="G4" s="87"/>
      <c r="H4" s="55"/>
    </row>
    <row r="5" spans="1:8">
      <c r="B5" s="21"/>
      <c r="C5" s="113"/>
      <c r="E5" s="155" t="s">
        <v>15</v>
      </c>
      <c r="F5" s="87" t="s">
        <v>16</v>
      </c>
      <c r="G5" s="87" t="s">
        <v>17</v>
      </c>
      <c r="H5" s="87" t="s">
        <v>18</v>
      </c>
    </row>
    <row r="6" spans="1:8">
      <c r="B6" s="21"/>
      <c r="E6" s="156"/>
      <c r="F6" s="22">
        <v>44774</v>
      </c>
      <c r="G6" s="90"/>
      <c r="H6" s="23"/>
    </row>
    <row r="7" spans="1:8" ht="76.5">
      <c r="B7" s="21"/>
      <c r="E7" s="55" t="s">
        <v>19</v>
      </c>
      <c r="F7" s="91" t="s">
        <v>360</v>
      </c>
      <c r="G7" s="91"/>
      <c r="H7" s="25"/>
    </row>
    <row r="8" spans="1:8">
      <c r="E8" s="56" t="s">
        <v>20</v>
      </c>
      <c r="F8" s="27">
        <f xml:space="preserve"> COUNTIF(F$14:F$29,"OK")</f>
        <v>15</v>
      </c>
      <c r="G8" s="27">
        <f t="shared" ref="G8:H8" si="0" xml:space="preserve"> COUNTIF(G$14:G$29,"OK")</f>
        <v>0</v>
      </c>
      <c r="H8" s="27">
        <f t="shared" si="0"/>
        <v>0</v>
      </c>
    </row>
    <row r="9" spans="1:8">
      <c r="E9" s="55" t="s">
        <v>21</v>
      </c>
      <c r="F9" s="28">
        <f xml:space="preserve"> COUNTIF(F$14:F$29,"NT")</f>
        <v>0</v>
      </c>
      <c r="G9" s="28">
        <f t="shared" ref="G9:H9" si="1" xml:space="preserve"> COUNTIF(G$14:G$29,"NT")</f>
        <v>0</v>
      </c>
      <c r="H9" s="28">
        <f t="shared" si="1"/>
        <v>0</v>
      </c>
    </row>
    <row r="10" spans="1:8" ht="14.25">
      <c r="C10" s="57"/>
      <c r="D10" s="57"/>
      <c r="E10" s="55" t="s">
        <v>22</v>
      </c>
      <c r="F10" s="29">
        <f xml:space="preserve"> COUNTIF(F$14:F$29,"NG")</f>
        <v>0</v>
      </c>
      <c r="G10" s="29">
        <f t="shared" ref="G10:H10" si="2" xml:space="preserve"> COUNTIF(G$14:G$29,"NG")</f>
        <v>0</v>
      </c>
      <c r="H10" s="29">
        <f t="shared" si="2"/>
        <v>0</v>
      </c>
    </row>
    <row r="11" spans="1:8" ht="14.25">
      <c r="C11" s="57"/>
      <c r="D11" s="57"/>
    </row>
    <row r="12" spans="1:8" customFormat="1">
      <c r="A12" s="58"/>
      <c r="B12" s="159" t="s">
        <v>26</v>
      </c>
      <c r="C12" s="160"/>
      <c r="D12" s="160"/>
      <c r="E12" s="161"/>
      <c r="F12" s="165" t="s">
        <v>29</v>
      </c>
      <c r="G12" s="166"/>
      <c r="H12" s="167"/>
    </row>
    <row r="13" spans="1:8" customFormat="1">
      <c r="A13" s="58"/>
      <c r="B13" s="162"/>
      <c r="C13" s="163"/>
      <c r="D13" s="163"/>
      <c r="E13" s="164"/>
      <c r="F13" s="33" t="s">
        <v>16</v>
      </c>
      <c r="G13" s="33" t="s">
        <v>17</v>
      </c>
      <c r="H13" s="118" t="s">
        <v>18</v>
      </c>
    </row>
    <row r="14" spans="1:8" s="32" customFormat="1" ht="12.75">
      <c r="B14" s="34"/>
      <c r="C14" s="35" t="s">
        <v>186</v>
      </c>
      <c r="D14" s="37"/>
      <c r="E14" s="59"/>
      <c r="F14" s="60" t="s">
        <v>361</v>
      </c>
      <c r="G14" s="60"/>
      <c r="H14" s="60"/>
    </row>
    <row r="15" spans="1:8" s="32" customFormat="1" ht="12.75">
      <c r="B15" s="31">
        <f t="shared" ref="B15:B29" si="3">B14+1</f>
        <v>1</v>
      </c>
      <c r="C15" s="92" t="s">
        <v>23</v>
      </c>
      <c r="D15" s="92"/>
      <c r="E15" s="61"/>
      <c r="F15" s="60" t="s">
        <v>361</v>
      </c>
      <c r="G15" s="60"/>
      <c r="H15" s="60"/>
    </row>
    <row r="16" spans="1:8" s="32" customFormat="1" ht="12.75">
      <c r="B16" s="31">
        <f t="shared" si="3"/>
        <v>2</v>
      </c>
      <c r="C16" s="92" t="s">
        <v>40</v>
      </c>
      <c r="D16" s="92" t="s">
        <v>187</v>
      </c>
      <c r="E16" s="61"/>
      <c r="F16" s="60" t="s">
        <v>361</v>
      </c>
      <c r="G16" s="60"/>
      <c r="H16" s="60"/>
    </row>
    <row r="17" spans="2:8" s="32" customFormat="1" ht="12.75">
      <c r="B17" s="31">
        <f t="shared" si="3"/>
        <v>3</v>
      </c>
      <c r="C17" s="92" t="s">
        <v>31</v>
      </c>
      <c r="D17" s="92" t="s">
        <v>188</v>
      </c>
      <c r="E17" s="61"/>
      <c r="F17" s="60" t="s">
        <v>361</v>
      </c>
      <c r="G17" s="60"/>
      <c r="H17" s="60"/>
    </row>
    <row r="18" spans="2:8" s="32" customFormat="1" ht="12.75">
      <c r="B18" s="31">
        <f t="shared" si="3"/>
        <v>4</v>
      </c>
      <c r="C18" s="92" t="s">
        <v>32</v>
      </c>
      <c r="D18" s="92" t="s">
        <v>33</v>
      </c>
      <c r="E18" s="61"/>
      <c r="F18" s="60" t="s">
        <v>361</v>
      </c>
      <c r="G18" s="60"/>
      <c r="H18" s="60"/>
    </row>
    <row r="19" spans="2:8" s="32" customFormat="1" ht="12.75">
      <c r="B19" s="31">
        <f t="shared" si="3"/>
        <v>5</v>
      </c>
      <c r="C19" s="92" t="s">
        <v>34</v>
      </c>
      <c r="D19" s="92" t="s">
        <v>33</v>
      </c>
      <c r="E19" s="61"/>
      <c r="F19" s="60" t="s">
        <v>361</v>
      </c>
      <c r="G19" s="60"/>
      <c r="H19" s="60"/>
    </row>
    <row r="20" spans="2:8" s="32" customFormat="1" ht="12.75">
      <c r="B20" s="31">
        <f t="shared" si="3"/>
        <v>6</v>
      </c>
      <c r="C20" s="92" t="s">
        <v>24</v>
      </c>
      <c r="D20" s="92"/>
      <c r="E20" s="61"/>
      <c r="F20" s="60" t="s">
        <v>361</v>
      </c>
      <c r="G20" s="60"/>
      <c r="H20" s="60"/>
    </row>
    <row r="21" spans="2:8" s="32" customFormat="1" ht="12.75">
      <c r="B21" s="31">
        <f t="shared" si="3"/>
        <v>7</v>
      </c>
      <c r="C21" s="92" t="s">
        <v>189</v>
      </c>
      <c r="D21" s="92"/>
      <c r="E21" s="61"/>
      <c r="F21" s="60" t="s">
        <v>361</v>
      </c>
      <c r="G21" s="60"/>
      <c r="H21" s="60"/>
    </row>
    <row r="22" spans="2:8" s="32" customFormat="1" ht="12.75">
      <c r="B22" s="38"/>
      <c r="C22" s="103"/>
      <c r="D22" s="104"/>
      <c r="E22" s="63"/>
      <c r="F22" s="64"/>
      <c r="G22" s="64"/>
      <c r="H22" s="65"/>
    </row>
    <row r="23" spans="2:8" s="32" customFormat="1" ht="12.75">
      <c r="B23" s="31">
        <f t="shared" si="3"/>
        <v>1</v>
      </c>
      <c r="C23" s="92" t="s">
        <v>23</v>
      </c>
      <c r="D23" s="92"/>
      <c r="E23" s="61"/>
      <c r="F23" s="60" t="s">
        <v>361</v>
      </c>
      <c r="G23" s="60"/>
      <c r="H23" s="60"/>
    </row>
    <row r="24" spans="2:8" s="32" customFormat="1" ht="12.75">
      <c r="B24" s="31">
        <f t="shared" si="3"/>
        <v>2</v>
      </c>
      <c r="C24" s="92" t="s">
        <v>40</v>
      </c>
      <c r="D24" s="92" t="s">
        <v>190</v>
      </c>
      <c r="E24" s="61"/>
      <c r="F24" s="60" t="s">
        <v>361</v>
      </c>
      <c r="G24" s="60"/>
      <c r="H24" s="60"/>
    </row>
    <row r="25" spans="2:8" s="32" customFormat="1" ht="12.75">
      <c r="B25" s="31">
        <f t="shared" si="3"/>
        <v>3</v>
      </c>
      <c r="C25" s="92" t="s">
        <v>31</v>
      </c>
      <c r="D25" s="92" t="s">
        <v>191</v>
      </c>
      <c r="E25" s="61"/>
      <c r="F25" s="60" t="s">
        <v>361</v>
      </c>
      <c r="G25" s="60"/>
      <c r="H25" s="60"/>
    </row>
    <row r="26" spans="2:8" s="32" customFormat="1" ht="12.75">
      <c r="B26" s="31">
        <f t="shared" si="3"/>
        <v>4</v>
      </c>
      <c r="C26" s="92" t="s">
        <v>32</v>
      </c>
      <c r="D26" s="92" t="s">
        <v>33</v>
      </c>
      <c r="E26" s="61"/>
      <c r="F26" s="60" t="s">
        <v>361</v>
      </c>
      <c r="G26" s="60"/>
      <c r="H26" s="60"/>
    </row>
    <row r="27" spans="2:8" s="32" customFormat="1" ht="12.75">
      <c r="B27" s="31">
        <f t="shared" si="3"/>
        <v>5</v>
      </c>
      <c r="C27" s="92" t="s">
        <v>34</v>
      </c>
      <c r="D27" s="92" t="s">
        <v>33</v>
      </c>
      <c r="E27" s="61"/>
      <c r="F27" s="60" t="s">
        <v>361</v>
      </c>
      <c r="G27" s="60"/>
      <c r="H27" s="60"/>
    </row>
    <row r="28" spans="2:8" s="32" customFormat="1" ht="12.75">
      <c r="B28" s="31">
        <f t="shared" si="3"/>
        <v>6</v>
      </c>
      <c r="C28" s="92" t="s">
        <v>24</v>
      </c>
      <c r="D28" s="92"/>
      <c r="E28" s="61"/>
      <c r="F28" s="60" t="s">
        <v>361</v>
      </c>
      <c r="G28" s="60"/>
      <c r="H28" s="60"/>
    </row>
    <row r="29" spans="2:8" s="32" customFormat="1" ht="12.75">
      <c r="B29" s="31">
        <f t="shared" si="3"/>
        <v>7</v>
      </c>
      <c r="C29" s="92" t="s">
        <v>192</v>
      </c>
      <c r="D29" s="92"/>
      <c r="E29" s="61"/>
      <c r="F29" s="60" t="s">
        <v>361</v>
      </c>
      <c r="G29" s="60"/>
      <c r="H29" s="60"/>
    </row>
    <row r="30" spans="2:8" s="32" customFormat="1" ht="12.75">
      <c r="B30" s="40"/>
      <c r="C30" s="41"/>
      <c r="D30" s="41"/>
      <c r="E30" s="67"/>
      <c r="F30" s="93"/>
      <c r="G30" s="93"/>
      <c r="H30" s="94"/>
    </row>
    <row r="31" spans="2:8" s="32" customFormat="1" ht="12.75">
      <c r="E31" s="61"/>
      <c r="F31" s="76"/>
      <c r="G31" s="76"/>
      <c r="H31" s="76"/>
    </row>
    <row r="32" spans="2:8" s="79" customFormat="1" ht="15.75">
      <c r="B32" s="30"/>
      <c r="C32" s="77" t="s">
        <v>25</v>
      </c>
      <c r="D32" s="78"/>
    </row>
  </sheetData>
  <mergeCells count="5">
    <mergeCell ref="E1:H2"/>
    <mergeCell ref="F3:H3"/>
    <mergeCell ref="E5:E6"/>
    <mergeCell ref="B12:E13"/>
    <mergeCell ref="F12:H12"/>
  </mergeCells>
  <phoneticPr fontId="6" type="noConversion"/>
  <conditionalFormatting sqref="F22:H22 G14:H21 G23:H29">
    <cfRule type="cellIs" dxfId="307" priority="58" stopIfTrue="1" operator="equal">
      <formula>"NG"</formula>
    </cfRule>
    <cfRule type="cellIs" dxfId="306" priority="59" stopIfTrue="1" operator="equal">
      <formula>"NT"</formula>
    </cfRule>
    <cfRule type="cellIs" dxfId="305" priority="60" stopIfTrue="1" operator="equal">
      <formula>"OK"</formula>
    </cfRule>
  </conditionalFormatting>
  <conditionalFormatting sqref="F14:F21">
    <cfRule type="cellIs" dxfId="304" priority="14" stopIfTrue="1" operator="equal">
      <formula>"NG"</formula>
    </cfRule>
    <cfRule type="cellIs" dxfId="303" priority="15" stopIfTrue="1" operator="equal">
      <formula>"NT"</formula>
    </cfRule>
    <cfRule type="cellIs" dxfId="302" priority="16" stopIfTrue="1" operator="equal">
      <formula>"OK"</formula>
    </cfRule>
  </conditionalFormatting>
  <conditionalFormatting sqref="F23:F29">
    <cfRule type="cellIs" dxfId="301" priority="11" stopIfTrue="1" operator="equal">
      <formula>"NG"</formula>
    </cfRule>
    <cfRule type="cellIs" dxfId="300" priority="12" stopIfTrue="1" operator="equal">
      <formula>"NT"</formula>
    </cfRule>
    <cfRule type="cellIs" dxfId="299" priority="13" stopIfTrue="1" operator="equal">
      <formula>"OK"</formula>
    </cfRule>
  </conditionalFormatting>
  <conditionalFormatting sqref="F6">
    <cfRule type="cellIs" dxfId="298" priority="3" stopIfTrue="1" operator="equal">
      <formula>"OK"</formula>
    </cfRule>
    <cfRule type="cellIs" dxfId="297" priority="4" stopIfTrue="1" operator="equal">
      <formula>"NG"</formula>
    </cfRule>
  </conditionalFormatting>
  <conditionalFormatting sqref="F6">
    <cfRule type="cellIs" dxfId="296" priority="7" stopIfTrue="1" operator="equal">
      <formula>"OK"</formula>
    </cfRule>
    <cfRule type="cellIs" dxfId="295" priority="8" stopIfTrue="1" operator="equal">
      <formula>"NG"</formula>
    </cfRule>
  </conditionalFormatting>
  <conditionalFormatting sqref="F6">
    <cfRule type="cellIs" dxfId="294" priority="5" stopIfTrue="1" operator="equal">
      <formula>"OK"</formula>
    </cfRule>
    <cfRule type="cellIs" dxfId="293" priority="6" stopIfTrue="1" operator="equal">
      <formula>"NG"</formula>
    </cfRule>
  </conditionalFormatting>
  <conditionalFormatting sqref="F6">
    <cfRule type="cellIs" dxfId="292" priority="9" stopIfTrue="1" operator="equal">
      <formula>"OK"</formula>
    </cfRule>
    <cfRule type="cellIs" dxfId="291" priority="10" stopIfTrue="1" operator="equal">
      <formula>"NG"</formula>
    </cfRule>
  </conditionalFormatting>
  <conditionalFormatting sqref="F6">
    <cfRule type="cellIs" dxfId="290" priority="1" stopIfTrue="1" operator="equal">
      <formula>"OK"</formula>
    </cfRule>
    <cfRule type="cellIs" dxfId="289" priority="2" stopIfTrue="1" operator="equal">
      <formula>"NG"</formula>
    </cfRule>
  </conditionalFormatting>
  <dataValidations count="2">
    <dataValidation type="list" allowBlank="1" sqref="F31:H31 G14:H21 G23:H29" xr:uid="{75B3D643-B8B3-4C64-B1DB-C8300BE6ED11}">
      <formula1>"OK,NG,NT"</formula1>
    </dataValidation>
    <dataValidation type="list" allowBlank="1" showInputMessage="1" showErrorMessage="1" sqref="F14:F21 F23:F29" xr:uid="{780FF028-CF4B-4388-B440-A9AF8625785C}">
      <formula1>"OK,NG,NT"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6D9B-4AAD-4021-AFCA-53E51BABD980}">
  <dimension ref="A1:O129"/>
  <sheetViews>
    <sheetView zoomScale="90" zoomScaleNormal="90" workbookViewId="0">
      <selection activeCell="G58" sqref="G58"/>
    </sheetView>
  </sheetViews>
  <sheetFormatPr defaultColWidth="9" defaultRowHeight="13.5"/>
  <cols>
    <col min="1" max="1" width="4.125" style="54" customWidth="1"/>
    <col min="2" max="2" width="4.875" style="26" customWidth="1"/>
    <col min="3" max="3" width="17.625" style="54" customWidth="1"/>
    <col min="4" max="4" width="75.875" style="54" customWidth="1"/>
    <col min="5" max="5" width="19.125" style="54" bestFit="1" customWidth="1"/>
    <col min="6" max="8" width="13.375" style="54" customWidth="1"/>
    <col min="9" max="16384" width="9" style="54"/>
  </cols>
  <sheetData>
    <row r="1" spans="1:8" ht="23.45" customHeight="1">
      <c r="B1" s="21"/>
      <c r="C1" s="113"/>
      <c r="E1" s="153" t="s">
        <v>322</v>
      </c>
      <c r="F1" s="153"/>
      <c r="G1" s="153"/>
      <c r="H1" s="153"/>
    </row>
    <row r="2" spans="1:8" ht="23.45" customHeight="1">
      <c r="B2" s="21"/>
      <c r="C2" s="113"/>
      <c r="E2" s="153"/>
      <c r="F2" s="153"/>
      <c r="G2" s="153"/>
      <c r="H2" s="153"/>
    </row>
    <row r="3" spans="1:8">
      <c r="B3" s="21"/>
      <c r="C3" s="113"/>
      <c r="E3" s="55" t="s">
        <v>13</v>
      </c>
      <c r="F3" s="154" t="s">
        <v>139</v>
      </c>
      <c r="G3" s="154"/>
      <c r="H3" s="154"/>
    </row>
    <row r="4" spans="1:8">
      <c r="B4" s="21"/>
      <c r="C4" s="113"/>
      <c r="E4" s="55" t="s">
        <v>14</v>
      </c>
      <c r="F4" s="132" t="s">
        <v>359</v>
      </c>
      <c r="G4" s="84"/>
      <c r="H4" s="55"/>
    </row>
    <row r="5" spans="1:8">
      <c r="B5" s="21"/>
      <c r="C5" s="113"/>
      <c r="E5" s="155" t="s">
        <v>15</v>
      </c>
      <c r="F5" s="132" t="s">
        <v>16</v>
      </c>
      <c r="G5" s="84" t="s">
        <v>17</v>
      </c>
      <c r="H5" s="84" t="s">
        <v>18</v>
      </c>
    </row>
    <row r="6" spans="1:8">
      <c r="B6" s="21"/>
      <c r="E6" s="156"/>
      <c r="F6" s="22">
        <v>44774</v>
      </c>
      <c r="G6" s="22">
        <v>44781</v>
      </c>
      <c r="H6" s="23"/>
    </row>
    <row r="7" spans="1:8" ht="76.5">
      <c r="B7" s="21"/>
      <c r="E7" s="55" t="s">
        <v>19</v>
      </c>
      <c r="F7" s="91" t="s">
        <v>360</v>
      </c>
      <c r="G7" s="24" t="s">
        <v>400</v>
      </c>
      <c r="H7" s="25"/>
    </row>
    <row r="8" spans="1:8">
      <c r="E8" s="56" t="s">
        <v>20</v>
      </c>
      <c r="F8" s="27">
        <f xml:space="preserve"> COUNTIF(F$14:F$126,"OK")</f>
        <v>94</v>
      </c>
      <c r="G8" s="27">
        <f t="shared" ref="G8:H8" si="0" xml:space="preserve"> COUNTIF(G$14:G$126,"OK")</f>
        <v>9</v>
      </c>
      <c r="H8" s="27">
        <f t="shared" si="0"/>
        <v>0</v>
      </c>
    </row>
    <row r="9" spans="1:8">
      <c r="E9" s="55" t="s">
        <v>21</v>
      </c>
      <c r="F9" s="28">
        <f xml:space="preserve"> COUNTIF(F$14:F$126,"NT")</f>
        <v>0</v>
      </c>
      <c r="G9" s="28">
        <f t="shared" ref="G9:H9" si="1" xml:space="preserve"> COUNTIF(G$14:G$126,"NT")</f>
        <v>0</v>
      </c>
      <c r="H9" s="28">
        <f t="shared" si="1"/>
        <v>0</v>
      </c>
    </row>
    <row r="10" spans="1:8" ht="14.25">
      <c r="C10" s="57"/>
      <c r="D10" s="57"/>
      <c r="E10" s="55" t="s">
        <v>22</v>
      </c>
      <c r="F10" s="29">
        <f xml:space="preserve"> COUNTIF(F$14:F$126,"NG")</f>
        <v>9</v>
      </c>
      <c r="G10" s="29">
        <f t="shared" ref="G10:H10" si="2" xml:space="preserve"> COUNTIF(G$14:G$126,"NG")</f>
        <v>0</v>
      </c>
      <c r="H10" s="29">
        <f t="shared" si="2"/>
        <v>0</v>
      </c>
    </row>
    <row r="11" spans="1:8" ht="14.25">
      <c r="C11" s="57"/>
      <c r="D11" s="57"/>
    </row>
    <row r="12" spans="1:8" customFormat="1">
      <c r="A12" s="58"/>
      <c r="B12" s="159" t="s">
        <v>26</v>
      </c>
      <c r="C12" s="160"/>
      <c r="D12" s="160"/>
      <c r="E12" s="161"/>
      <c r="F12" s="165" t="s">
        <v>29</v>
      </c>
      <c r="G12" s="166"/>
      <c r="H12" s="167"/>
    </row>
    <row r="13" spans="1:8" customFormat="1">
      <c r="A13" s="58"/>
      <c r="B13" s="162"/>
      <c r="C13" s="163"/>
      <c r="D13" s="163"/>
      <c r="E13" s="164"/>
      <c r="F13" s="33" t="s">
        <v>16</v>
      </c>
      <c r="G13" s="33" t="s">
        <v>17</v>
      </c>
      <c r="H13" s="118" t="s">
        <v>18</v>
      </c>
    </row>
    <row r="14" spans="1:8" s="32" customFormat="1" ht="12.75">
      <c r="B14" s="34"/>
      <c r="C14" s="35" t="s">
        <v>30</v>
      </c>
      <c r="D14" s="37"/>
      <c r="E14" s="59"/>
      <c r="F14" s="60" t="s">
        <v>361</v>
      </c>
      <c r="G14" s="60"/>
      <c r="H14" s="60"/>
    </row>
    <row r="15" spans="1:8" s="32" customFormat="1" ht="12.75">
      <c r="B15" s="31">
        <f t="shared" ref="B15:B21" si="3">B14+1</f>
        <v>1</v>
      </c>
      <c r="C15" s="36" t="s">
        <v>23</v>
      </c>
      <c r="D15" s="36"/>
      <c r="E15" s="123"/>
      <c r="F15" s="60" t="s">
        <v>361</v>
      </c>
      <c r="G15" s="60"/>
      <c r="H15" s="60"/>
    </row>
    <row r="16" spans="1:8" s="32" customFormat="1" ht="12.75">
      <c r="B16" s="31">
        <f t="shared" si="3"/>
        <v>2</v>
      </c>
      <c r="C16" s="36" t="s">
        <v>40</v>
      </c>
      <c r="D16" s="36" t="s">
        <v>142</v>
      </c>
      <c r="E16" s="123"/>
      <c r="F16" s="60" t="s">
        <v>361</v>
      </c>
      <c r="G16" s="60"/>
      <c r="H16" s="60"/>
    </row>
    <row r="17" spans="2:14" s="32" customFormat="1" ht="12.75">
      <c r="B17" s="31">
        <f t="shared" si="3"/>
        <v>3</v>
      </c>
      <c r="C17" s="36" t="s">
        <v>31</v>
      </c>
      <c r="D17" s="36" t="s">
        <v>373</v>
      </c>
      <c r="E17" s="123"/>
      <c r="F17" s="60" t="s">
        <v>361</v>
      </c>
      <c r="G17" s="60"/>
      <c r="H17" s="60"/>
    </row>
    <row r="18" spans="2:14" s="32" customFormat="1" ht="12.75">
      <c r="B18" s="31">
        <f t="shared" si="3"/>
        <v>4</v>
      </c>
      <c r="C18" s="36" t="s">
        <v>32</v>
      </c>
      <c r="D18" s="36" t="s">
        <v>143</v>
      </c>
      <c r="E18" s="123"/>
      <c r="F18" s="60" t="s">
        <v>361</v>
      </c>
      <c r="G18" s="60"/>
      <c r="H18" s="60"/>
    </row>
    <row r="19" spans="2:14" s="32" customFormat="1" ht="12.75">
      <c r="B19" s="31">
        <f t="shared" si="3"/>
        <v>5</v>
      </c>
      <c r="C19" s="36" t="s">
        <v>34</v>
      </c>
      <c r="D19" s="36" t="s">
        <v>143</v>
      </c>
      <c r="E19" s="123"/>
      <c r="F19" s="60" t="s">
        <v>361</v>
      </c>
      <c r="G19" s="60"/>
      <c r="H19" s="60"/>
    </row>
    <row r="20" spans="2:14" s="32" customFormat="1" ht="12.75">
      <c r="B20" s="31">
        <f t="shared" si="3"/>
        <v>6</v>
      </c>
      <c r="C20" s="36" t="s">
        <v>24</v>
      </c>
      <c r="D20" s="36"/>
      <c r="E20" s="123"/>
      <c r="F20" s="60" t="s">
        <v>361</v>
      </c>
      <c r="G20" s="60"/>
      <c r="H20" s="60"/>
    </row>
    <row r="21" spans="2:14" s="32" customFormat="1" ht="12.75">
      <c r="B21" s="31">
        <f t="shared" si="3"/>
        <v>7</v>
      </c>
      <c r="C21" s="36" t="s">
        <v>144</v>
      </c>
      <c r="D21" s="36"/>
      <c r="E21" s="123"/>
      <c r="F21" s="60" t="s">
        <v>361</v>
      </c>
      <c r="G21" s="60"/>
      <c r="H21" s="60"/>
    </row>
    <row r="22" spans="2:14" s="32" customFormat="1" ht="12.75">
      <c r="B22" s="38"/>
      <c r="C22" s="38"/>
      <c r="D22" s="39"/>
      <c r="E22" s="114"/>
      <c r="F22" s="93"/>
      <c r="G22" s="93"/>
      <c r="H22" s="94"/>
    </row>
    <row r="23" spans="2:14" s="32" customFormat="1" ht="12.75">
      <c r="B23" s="42">
        <f>B22+1</f>
        <v>1</v>
      </c>
      <c r="C23" s="66" t="s">
        <v>23</v>
      </c>
      <c r="D23" s="36"/>
      <c r="E23" s="123"/>
      <c r="F23" s="60" t="s">
        <v>361</v>
      </c>
      <c r="G23" s="60"/>
      <c r="H23" s="60"/>
    </row>
    <row r="24" spans="2:14" s="32" customFormat="1" ht="12.75">
      <c r="B24" s="42">
        <f t="shared" ref="B24:B29" si="4">B23+1</f>
        <v>2</v>
      </c>
      <c r="C24" s="66" t="s">
        <v>40</v>
      </c>
      <c r="D24" s="36" t="s">
        <v>145</v>
      </c>
      <c r="E24" s="123"/>
      <c r="F24" s="60" t="s">
        <v>361</v>
      </c>
      <c r="G24" s="60"/>
      <c r="H24" s="60"/>
    </row>
    <row r="25" spans="2:14" s="32" customFormat="1" ht="12.75">
      <c r="B25" s="42">
        <f t="shared" si="4"/>
        <v>3</v>
      </c>
      <c r="C25" s="66" t="s">
        <v>31</v>
      </c>
      <c r="D25" s="140" t="s">
        <v>381</v>
      </c>
      <c r="E25" s="123"/>
      <c r="F25" s="60" t="s">
        <v>362</v>
      </c>
      <c r="G25" s="60" t="s">
        <v>361</v>
      </c>
      <c r="H25" s="60"/>
      <c r="N25" s="32" t="s">
        <v>370</v>
      </c>
    </row>
    <row r="26" spans="2:14" s="32" customFormat="1" ht="12.75">
      <c r="B26" s="42">
        <f t="shared" si="4"/>
        <v>4</v>
      </c>
      <c r="C26" s="66" t="s">
        <v>32</v>
      </c>
      <c r="D26" s="36" t="s">
        <v>143</v>
      </c>
      <c r="E26" s="123"/>
      <c r="F26" s="60" t="s">
        <v>361</v>
      </c>
      <c r="G26" s="60"/>
      <c r="H26" s="60"/>
    </row>
    <row r="27" spans="2:14" s="32" customFormat="1" ht="12.75">
      <c r="B27" s="42">
        <f t="shared" si="4"/>
        <v>5</v>
      </c>
      <c r="C27" s="66" t="s">
        <v>34</v>
      </c>
      <c r="D27" s="36" t="s">
        <v>143</v>
      </c>
      <c r="E27" s="123"/>
      <c r="F27" s="60" t="s">
        <v>361</v>
      </c>
      <c r="G27" s="60"/>
      <c r="H27" s="60"/>
    </row>
    <row r="28" spans="2:14" s="32" customFormat="1" ht="12.75">
      <c r="B28" s="42">
        <f t="shared" si="4"/>
        <v>6</v>
      </c>
      <c r="C28" s="66" t="s">
        <v>24</v>
      </c>
      <c r="D28" s="36"/>
      <c r="E28" s="123"/>
      <c r="F28" s="60" t="s">
        <v>361</v>
      </c>
      <c r="G28" s="60"/>
      <c r="H28" s="60"/>
    </row>
    <row r="29" spans="2:14" s="32" customFormat="1" ht="12.75">
      <c r="B29" s="42">
        <f t="shared" si="4"/>
        <v>7</v>
      </c>
      <c r="C29" s="66" t="s">
        <v>146</v>
      </c>
      <c r="D29" s="36"/>
      <c r="E29" s="123"/>
      <c r="F29" s="60" t="s">
        <v>361</v>
      </c>
      <c r="G29" s="60"/>
      <c r="H29" s="60"/>
    </row>
    <row r="30" spans="2:14" s="32" customFormat="1" ht="12.75">
      <c r="B30" s="38"/>
      <c r="C30" s="38"/>
      <c r="D30" s="39"/>
      <c r="E30" s="114"/>
      <c r="F30" s="93"/>
      <c r="G30" s="93"/>
      <c r="H30" s="94"/>
    </row>
    <row r="31" spans="2:14" s="32" customFormat="1" ht="12.75">
      <c r="B31" s="31">
        <f t="shared" ref="B31:B53" si="5">B30+1</f>
        <v>1</v>
      </c>
      <c r="C31" s="36" t="s">
        <v>23</v>
      </c>
      <c r="D31" s="36"/>
      <c r="E31" s="123"/>
      <c r="F31" s="60" t="s">
        <v>361</v>
      </c>
      <c r="G31" s="60"/>
      <c r="H31" s="60"/>
    </row>
    <row r="32" spans="2:14" s="32" customFormat="1" ht="12.75">
      <c r="B32" s="31">
        <f t="shared" si="5"/>
        <v>2</v>
      </c>
      <c r="C32" s="36" t="s">
        <v>40</v>
      </c>
      <c r="D32" s="36" t="s">
        <v>147</v>
      </c>
      <c r="E32" s="123"/>
      <c r="F32" s="60" t="s">
        <v>361</v>
      </c>
      <c r="G32" s="60"/>
      <c r="H32" s="60"/>
    </row>
    <row r="33" spans="2:15" s="32" customFormat="1" ht="12.75">
      <c r="B33" s="31">
        <f t="shared" si="5"/>
        <v>3</v>
      </c>
      <c r="C33" s="36" t="s">
        <v>31</v>
      </c>
      <c r="D33" s="36" t="s">
        <v>374</v>
      </c>
      <c r="E33" s="123"/>
      <c r="F33" s="60" t="s">
        <v>361</v>
      </c>
      <c r="G33" s="60"/>
      <c r="H33" s="60"/>
    </row>
    <row r="34" spans="2:15" s="32" customFormat="1" ht="12.75">
      <c r="B34" s="31">
        <f t="shared" si="5"/>
        <v>4</v>
      </c>
      <c r="C34" s="36" t="s">
        <v>32</v>
      </c>
      <c r="D34" s="36" t="s">
        <v>143</v>
      </c>
      <c r="E34" s="123"/>
      <c r="F34" s="60" t="s">
        <v>361</v>
      </c>
      <c r="G34" s="60"/>
      <c r="H34" s="60"/>
    </row>
    <row r="35" spans="2:15" s="32" customFormat="1" ht="12.75">
      <c r="B35" s="31">
        <f t="shared" si="5"/>
        <v>5</v>
      </c>
      <c r="C35" s="36" t="s">
        <v>34</v>
      </c>
      <c r="D35" s="36" t="s">
        <v>143</v>
      </c>
      <c r="E35" s="123"/>
      <c r="F35" s="60" t="s">
        <v>361</v>
      </c>
      <c r="G35" s="60"/>
      <c r="H35" s="60"/>
    </row>
    <row r="36" spans="2:15" s="32" customFormat="1" ht="12.75">
      <c r="B36" s="31">
        <f t="shared" si="5"/>
        <v>6</v>
      </c>
      <c r="C36" s="36" t="s">
        <v>24</v>
      </c>
      <c r="D36" s="36"/>
      <c r="E36" s="123"/>
      <c r="F36" s="60" t="s">
        <v>361</v>
      </c>
      <c r="G36" s="60"/>
      <c r="H36" s="60"/>
    </row>
    <row r="37" spans="2:15" s="32" customFormat="1" ht="12.75">
      <c r="B37" s="31">
        <f t="shared" si="5"/>
        <v>7</v>
      </c>
      <c r="C37" s="36" t="s">
        <v>148</v>
      </c>
      <c r="D37" s="36"/>
      <c r="E37" s="123"/>
      <c r="F37" s="60" t="s">
        <v>361</v>
      </c>
      <c r="G37" s="60"/>
      <c r="H37" s="60"/>
    </row>
    <row r="38" spans="2:15" s="32" customFormat="1" ht="12.75">
      <c r="B38" s="86"/>
      <c r="C38" s="39"/>
      <c r="D38" s="39"/>
      <c r="E38" s="114"/>
      <c r="F38" s="93"/>
      <c r="G38" s="93"/>
      <c r="H38" s="94"/>
    </row>
    <row r="39" spans="2:15" s="32" customFormat="1" ht="12.75">
      <c r="B39" s="31">
        <f t="shared" si="5"/>
        <v>1</v>
      </c>
      <c r="C39" s="36" t="s">
        <v>23</v>
      </c>
      <c r="D39" s="36"/>
      <c r="E39" s="123"/>
      <c r="F39" s="60" t="s">
        <v>361</v>
      </c>
      <c r="G39" s="60"/>
      <c r="H39" s="60"/>
    </row>
    <row r="40" spans="2:15" s="32" customFormat="1" ht="12.75">
      <c r="B40" s="31">
        <f t="shared" si="5"/>
        <v>2</v>
      </c>
      <c r="C40" s="36" t="s">
        <v>40</v>
      </c>
      <c r="D40" s="36" t="s">
        <v>149</v>
      </c>
      <c r="E40" s="123"/>
      <c r="F40" s="60" t="s">
        <v>361</v>
      </c>
      <c r="G40" s="60"/>
      <c r="H40" s="60"/>
    </row>
    <row r="41" spans="2:15" s="32" customFormat="1" ht="12.75">
      <c r="B41" s="31">
        <f t="shared" si="5"/>
        <v>3</v>
      </c>
      <c r="C41" s="36" t="s">
        <v>31</v>
      </c>
      <c r="D41" s="140" t="s">
        <v>382</v>
      </c>
      <c r="E41" s="123"/>
      <c r="F41" s="60" t="s">
        <v>362</v>
      </c>
      <c r="G41" s="60" t="s">
        <v>361</v>
      </c>
      <c r="H41" s="60"/>
      <c r="O41" s="32" t="s">
        <v>369</v>
      </c>
    </row>
    <row r="42" spans="2:15" s="32" customFormat="1" ht="12.75">
      <c r="B42" s="31">
        <f t="shared" si="5"/>
        <v>4</v>
      </c>
      <c r="C42" s="36" t="s">
        <v>32</v>
      </c>
      <c r="D42" s="36" t="s">
        <v>143</v>
      </c>
      <c r="E42" s="123"/>
      <c r="F42" s="60" t="s">
        <v>361</v>
      </c>
      <c r="G42" s="60"/>
      <c r="H42" s="60"/>
    </row>
    <row r="43" spans="2:15" s="32" customFormat="1" ht="12.75">
      <c r="B43" s="31">
        <f t="shared" si="5"/>
        <v>5</v>
      </c>
      <c r="C43" s="36" t="s">
        <v>34</v>
      </c>
      <c r="D43" s="36" t="s">
        <v>143</v>
      </c>
      <c r="E43" s="123"/>
      <c r="F43" s="60" t="s">
        <v>361</v>
      </c>
      <c r="G43" s="60"/>
      <c r="H43" s="60"/>
    </row>
    <row r="44" spans="2:15" s="32" customFormat="1" ht="12.75">
      <c r="B44" s="31">
        <f t="shared" si="5"/>
        <v>6</v>
      </c>
      <c r="C44" s="36" t="s">
        <v>24</v>
      </c>
      <c r="D44" s="36"/>
      <c r="E44" s="123"/>
      <c r="F44" s="60" t="s">
        <v>361</v>
      </c>
      <c r="G44" s="60"/>
      <c r="H44" s="60"/>
    </row>
    <row r="45" spans="2:15" s="32" customFormat="1" ht="12.75">
      <c r="B45" s="31">
        <f t="shared" si="5"/>
        <v>7</v>
      </c>
      <c r="C45" s="36" t="s">
        <v>150</v>
      </c>
      <c r="D45" s="36"/>
      <c r="E45" s="123"/>
      <c r="F45" s="60" t="s">
        <v>361</v>
      </c>
      <c r="G45" s="60"/>
      <c r="H45" s="60"/>
    </row>
    <row r="46" spans="2:15" s="32" customFormat="1" ht="12.75">
      <c r="B46" s="86"/>
      <c r="C46" s="39"/>
      <c r="D46" s="39"/>
      <c r="E46" s="114"/>
      <c r="F46" s="93"/>
      <c r="G46" s="93"/>
      <c r="H46" s="94"/>
    </row>
    <row r="47" spans="2:15" s="32" customFormat="1" ht="12.75">
      <c r="B47" s="31">
        <f t="shared" si="5"/>
        <v>1</v>
      </c>
      <c r="C47" s="36" t="s">
        <v>23</v>
      </c>
      <c r="D47" s="36"/>
      <c r="E47" s="123"/>
      <c r="F47" s="60" t="s">
        <v>361</v>
      </c>
      <c r="G47" s="60"/>
      <c r="H47" s="60"/>
    </row>
    <row r="48" spans="2:15" s="32" customFormat="1" ht="12.75">
      <c r="B48" s="31">
        <f t="shared" si="5"/>
        <v>2</v>
      </c>
      <c r="C48" s="36" t="s">
        <v>40</v>
      </c>
      <c r="D48" s="36" t="s">
        <v>151</v>
      </c>
      <c r="E48" s="123"/>
      <c r="F48" s="60" t="s">
        <v>361</v>
      </c>
      <c r="G48" s="60"/>
      <c r="H48" s="60"/>
    </row>
    <row r="49" spans="1:8" s="32" customFormat="1" ht="12.75">
      <c r="B49" s="31">
        <f t="shared" si="5"/>
        <v>3</v>
      </c>
      <c r="C49" s="36" t="s">
        <v>31</v>
      </c>
      <c r="D49" s="141" t="s">
        <v>383</v>
      </c>
      <c r="E49" s="123"/>
      <c r="F49" s="60" t="s">
        <v>362</v>
      </c>
      <c r="G49" s="60" t="s">
        <v>361</v>
      </c>
      <c r="H49" s="60"/>
    </row>
    <row r="50" spans="1:8" s="32" customFormat="1" ht="12.75">
      <c r="B50" s="31">
        <f t="shared" si="5"/>
        <v>4</v>
      </c>
      <c r="C50" s="36" t="s">
        <v>32</v>
      </c>
      <c r="D50" s="36" t="s">
        <v>143</v>
      </c>
      <c r="E50" s="123"/>
      <c r="F50" s="60" t="s">
        <v>361</v>
      </c>
      <c r="G50" s="60"/>
      <c r="H50" s="60"/>
    </row>
    <row r="51" spans="1:8" s="32" customFormat="1" ht="12.75">
      <c r="B51" s="31">
        <f t="shared" si="5"/>
        <v>5</v>
      </c>
      <c r="C51" s="36" t="s">
        <v>34</v>
      </c>
      <c r="D51" s="36" t="s">
        <v>143</v>
      </c>
      <c r="E51" s="123"/>
      <c r="F51" s="60" t="s">
        <v>361</v>
      </c>
      <c r="G51" s="60"/>
      <c r="H51" s="60"/>
    </row>
    <row r="52" spans="1:8" s="32" customFormat="1" ht="12.75">
      <c r="B52" s="31">
        <f t="shared" si="5"/>
        <v>6</v>
      </c>
      <c r="C52" s="36" t="s">
        <v>24</v>
      </c>
      <c r="D52" s="36"/>
      <c r="E52" s="123"/>
      <c r="F52" s="60" t="s">
        <v>361</v>
      </c>
      <c r="G52" s="60"/>
      <c r="H52" s="60"/>
    </row>
    <row r="53" spans="1:8" s="32" customFormat="1" ht="12.75">
      <c r="B53" s="31">
        <f t="shared" si="5"/>
        <v>7</v>
      </c>
      <c r="C53" s="36" t="s">
        <v>152</v>
      </c>
      <c r="D53" s="36"/>
      <c r="E53" s="123"/>
      <c r="F53" s="60" t="s">
        <v>361</v>
      </c>
      <c r="G53" s="60"/>
      <c r="H53" s="60"/>
    </row>
    <row r="54" spans="1:8" s="32" customFormat="1" ht="12.75">
      <c r="B54" s="40"/>
      <c r="C54" s="41"/>
      <c r="D54" s="41"/>
      <c r="E54" s="67"/>
      <c r="F54" s="93"/>
      <c r="G54" s="93"/>
      <c r="H54" s="94"/>
    </row>
    <row r="55" spans="1:8" s="32" customFormat="1" ht="12.75">
      <c r="B55" s="34"/>
      <c r="C55" s="35" t="s">
        <v>38</v>
      </c>
      <c r="D55" s="37"/>
      <c r="E55" s="59"/>
      <c r="F55" s="60" t="s">
        <v>361</v>
      </c>
      <c r="G55" s="60"/>
      <c r="H55" s="60"/>
    </row>
    <row r="56" spans="1:8" s="32" customFormat="1" ht="12.75">
      <c r="B56" s="31">
        <f t="shared" ref="B56:B66" si="6">B55+1</f>
        <v>1</v>
      </c>
      <c r="C56" s="36" t="s">
        <v>23</v>
      </c>
      <c r="D56" s="36"/>
      <c r="E56" s="36"/>
      <c r="F56" s="60" t="s">
        <v>361</v>
      </c>
      <c r="G56" s="60"/>
      <c r="H56" s="60"/>
    </row>
    <row r="57" spans="1:8" s="32" customFormat="1" ht="12.75">
      <c r="B57" s="31">
        <f t="shared" si="6"/>
        <v>2</v>
      </c>
      <c r="C57" s="36" t="s">
        <v>40</v>
      </c>
      <c r="D57" s="36" t="s">
        <v>153</v>
      </c>
      <c r="E57" s="36"/>
      <c r="F57" s="60" t="s">
        <v>361</v>
      </c>
      <c r="G57" s="60"/>
      <c r="H57" s="60"/>
    </row>
    <row r="58" spans="1:8" s="32" customFormat="1" ht="12.75">
      <c r="A58" s="32" t="s">
        <v>401</v>
      </c>
      <c r="B58" s="31">
        <f t="shared" si="6"/>
        <v>3</v>
      </c>
      <c r="C58" s="122" t="s">
        <v>31</v>
      </c>
      <c r="D58" s="140" t="s">
        <v>384</v>
      </c>
      <c r="E58" s="36"/>
      <c r="F58" s="60" t="s">
        <v>362</v>
      </c>
      <c r="G58" s="60" t="s">
        <v>361</v>
      </c>
      <c r="H58" s="60"/>
    </row>
    <row r="59" spans="1:8" s="32" customFormat="1" ht="12.75">
      <c r="B59" s="31">
        <f t="shared" si="6"/>
        <v>4</v>
      </c>
      <c r="C59" s="66" t="s">
        <v>32</v>
      </c>
      <c r="D59" s="36" t="s">
        <v>143</v>
      </c>
      <c r="E59" s="36"/>
      <c r="F59" s="60" t="s">
        <v>361</v>
      </c>
      <c r="G59" s="60"/>
      <c r="H59" s="60"/>
    </row>
    <row r="60" spans="1:8" s="32" customFormat="1" ht="12.75">
      <c r="B60" s="42">
        <f t="shared" si="6"/>
        <v>5</v>
      </c>
      <c r="C60" s="66" t="s">
        <v>34</v>
      </c>
      <c r="D60" s="36" t="s">
        <v>143</v>
      </c>
      <c r="E60" s="36"/>
      <c r="F60" s="60" t="s">
        <v>361</v>
      </c>
      <c r="G60" s="60"/>
      <c r="H60" s="60"/>
    </row>
    <row r="61" spans="1:8" s="32" customFormat="1" ht="12.75">
      <c r="B61" s="42">
        <f t="shared" si="6"/>
        <v>6</v>
      </c>
      <c r="C61" s="66" t="s">
        <v>24</v>
      </c>
      <c r="D61" s="36"/>
      <c r="E61" s="36"/>
      <c r="F61" s="60" t="s">
        <v>361</v>
      </c>
      <c r="G61" s="60"/>
      <c r="H61" s="60"/>
    </row>
    <row r="62" spans="1:8" s="32" customFormat="1" ht="12.75">
      <c r="B62" s="42">
        <f t="shared" si="6"/>
        <v>7</v>
      </c>
      <c r="C62" s="66" t="s">
        <v>154</v>
      </c>
      <c r="D62" s="36"/>
      <c r="E62" s="36"/>
      <c r="F62" s="60" t="s">
        <v>361</v>
      </c>
      <c r="G62" s="60"/>
      <c r="H62" s="60"/>
    </row>
    <row r="63" spans="1:8" s="32" customFormat="1" ht="12.75">
      <c r="B63" s="42">
        <f t="shared" si="6"/>
        <v>8</v>
      </c>
      <c r="C63" s="66" t="s">
        <v>28</v>
      </c>
      <c r="D63" s="36"/>
      <c r="E63" s="36"/>
      <c r="F63" s="60" t="s">
        <v>361</v>
      </c>
      <c r="G63" s="60"/>
      <c r="H63" s="60"/>
    </row>
    <row r="64" spans="1:8" s="32" customFormat="1" ht="12.75">
      <c r="B64" s="42">
        <f t="shared" si="6"/>
        <v>9</v>
      </c>
      <c r="C64" s="66" t="s">
        <v>155</v>
      </c>
      <c r="D64" s="36"/>
      <c r="E64" s="36"/>
      <c r="F64" s="60" t="s">
        <v>361</v>
      </c>
      <c r="G64" s="60"/>
      <c r="H64" s="60"/>
    </row>
    <row r="65" spans="2:8" s="32" customFormat="1" ht="12.75">
      <c r="B65" s="42">
        <f t="shared" si="6"/>
        <v>10</v>
      </c>
      <c r="C65" s="66" t="s">
        <v>45</v>
      </c>
      <c r="D65" s="36"/>
      <c r="E65" s="36"/>
      <c r="F65" s="60" t="s">
        <v>361</v>
      </c>
      <c r="G65" s="60"/>
      <c r="H65" s="60"/>
    </row>
    <row r="66" spans="2:8" s="32" customFormat="1" ht="12.75">
      <c r="B66" s="42">
        <f t="shared" si="6"/>
        <v>11</v>
      </c>
      <c r="C66" s="66" t="s">
        <v>35</v>
      </c>
      <c r="D66" s="36"/>
      <c r="E66" s="36"/>
      <c r="F66" s="60" t="s">
        <v>361</v>
      </c>
      <c r="G66" s="60"/>
      <c r="H66" s="60"/>
    </row>
    <row r="67" spans="2:8" s="32" customFormat="1" ht="12.75">
      <c r="B67" s="38"/>
      <c r="C67" s="38"/>
      <c r="D67" s="39"/>
      <c r="E67" s="114"/>
      <c r="F67" s="93"/>
      <c r="G67" s="93"/>
      <c r="H67" s="94"/>
    </row>
    <row r="68" spans="2:8" s="32" customFormat="1" ht="12.75">
      <c r="B68" s="42">
        <v>1</v>
      </c>
      <c r="C68" s="66" t="s">
        <v>23</v>
      </c>
      <c r="D68" s="36"/>
      <c r="E68" s="36"/>
      <c r="F68" s="60" t="s">
        <v>361</v>
      </c>
      <c r="G68" s="60"/>
      <c r="H68" s="60"/>
    </row>
    <row r="69" spans="2:8" s="32" customFormat="1" ht="12.75">
      <c r="B69" s="42">
        <v>2</v>
      </c>
      <c r="C69" s="66" t="s">
        <v>40</v>
      </c>
      <c r="D69" s="119" t="s">
        <v>156</v>
      </c>
      <c r="E69" s="120"/>
      <c r="F69" s="60" t="s">
        <v>361</v>
      </c>
      <c r="G69" s="60"/>
      <c r="H69" s="60"/>
    </row>
    <row r="70" spans="2:8" s="32" customFormat="1" ht="12.75">
      <c r="B70" s="42">
        <v>3</v>
      </c>
      <c r="C70" s="72" t="s">
        <v>31</v>
      </c>
      <c r="D70" s="142" t="s">
        <v>385</v>
      </c>
      <c r="E70" s="120"/>
      <c r="F70" s="60" t="s">
        <v>362</v>
      </c>
      <c r="G70" s="60" t="s">
        <v>361</v>
      </c>
      <c r="H70" s="60"/>
    </row>
    <row r="71" spans="2:8" s="32" customFormat="1" ht="12.75">
      <c r="B71" s="42">
        <v>4</v>
      </c>
      <c r="C71" s="66" t="s">
        <v>32</v>
      </c>
      <c r="D71" s="36" t="s">
        <v>143</v>
      </c>
      <c r="E71" s="120"/>
      <c r="F71" s="60" t="s">
        <v>361</v>
      </c>
      <c r="G71" s="60"/>
      <c r="H71" s="60"/>
    </row>
    <row r="72" spans="2:8" s="32" customFormat="1" ht="12.75">
      <c r="B72" s="42">
        <v>5</v>
      </c>
      <c r="C72" s="66" t="s">
        <v>34</v>
      </c>
      <c r="D72" s="36" t="s">
        <v>143</v>
      </c>
      <c r="E72" s="120"/>
      <c r="F72" s="60" t="s">
        <v>361</v>
      </c>
      <c r="G72" s="60"/>
      <c r="H72" s="60"/>
    </row>
    <row r="73" spans="2:8" s="32" customFormat="1" ht="12.75">
      <c r="B73" s="31">
        <v>6</v>
      </c>
      <c r="C73" s="66" t="s">
        <v>323</v>
      </c>
      <c r="D73" s="119"/>
      <c r="E73" s="73"/>
      <c r="F73" s="60" t="s">
        <v>361</v>
      </c>
      <c r="G73" s="60"/>
      <c r="H73" s="60"/>
    </row>
    <row r="74" spans="2:8" s="32" customFormat="1" ht="12.75">
      <c r="B74" s="31">
        <v>7</v>
      </c>
      <c r="C74" s="66" t="s">
        <v>157</v>
      </c>
      <c r="D74" s="119"/>
      <c r="E74" s="73"/>
      <c r="F74" s="60" t="s">
        <v>361</v>
      </c>
      <c r="G74" s="60"/>
      <c r="H74" s="60"/>
    </row>
    <row r="75" spans="2:8" s="32" customFormat="1" ht="12.75">
      <c r="B75" s="31">
        <v>8</v>
      </c>
      <c r="C75" s="66" t="s">
        <v>324</v>
      </c>
      <c r="D75" s="119"/>
      <c r="E75" s="120"/>
      <c r="F75" s="60" t="s">
        <v>361</v>
      </c>
      <c r="G75" s="60"/>
      <c r="H75" s="60"/>
    </row>
    <row r="76" spans="2:8" s="32" customFormat="1" ht="12.75">
      <c r="B76" s="31">
        <v>9</v>
      </c>
      <c r="C76" s="66" t="s">
        <v>158</v>
      </c>
      <c r="D76" s="119"/>
      <c r="E76" s="120"/>
      <c r="F76" s="60" t="s">
        <v>361</v>
      </c>
      <c r="G76" s="60"/>
      <c r="H76" s="60"/>
    </row>
    <row r="77" spans="2:8" s="32" customFormat="1" ht="12.75">
      <c r="B77" s="31">
        <v>10</v>
      </c>
      <c r="C77" s="66" t="s">
        <v>184</v>
      </c>
      <c r="D77" s="119"/>
      <c r="E77" s="120"/>
      <c r="F77" s="60" t="s">
        <v>361</v>
      </c>
      <c r="G77" s="60"/>
      <c r="H77" s="60"/>
    </row>
    <row r="78" spans="2:8" s="32" customFormat="1" ht="12.75">
      <c r="B78" s="31">
        <v>11</v>
      </c>
      <c r="C78" s="66" t="s">
        <v>325</v>
      </c>
      <c r="D78" s="119"/>
      <c r="E78" s="120"/>
      <c r="F78" s="60" t="s">
        <v>361</v>
      </c>
      <c r="G78" s="60"/>
      <c r="H78" s="60"/>
    </row>
    <row r="79" spans="2:8" s="32" customFormat="1" ht="12.75">
      <c r="B79" s="38"/>
      <c r="C79" s="38"/>
      <c r="D79" s="39"/>
      <c r="E79" s="114"/>
      <c r="F79" s="93"/>
      <c r="G79" s="93"/>
      <c r="H79" s="94"/>
    </row>
    <row r="80" spans="2:8" s="32" customFormat="1" ht="12.75">
      <c r="B80" s="42">
        <v>1</v>
      </c>
      <c r="C80" s="66" t="s">
        <v>23</v>
      </c>
      <c r="D80" s="36"/>
      <c r="E80" s="36"/>
      <c r="F80" s="60" t="s">
        <v>361</v>
      </c>
      <c r="G80" s="60"/>
      <c r="H80" s="60"/>
    </row>
    <row r="81" spans="2:8" s="32" customFormat="1" ht="12.75">
      <c r="B81" s="42">
        <v>2</v>
      </c>
      <c r="C81" s="66" t="s">
        <v>40</v>
      </c>
      <c r="D81" s="119" t="s">
        <v>159</v>
      </c>
      <c r="E81" s="120"/>
      <c r="F81" s="60" t="s">
        <v>361</v>
      </c>
      <c r="G81" s="60"/>
      <c r="H81" s="60"/>
    </row>
    <row r="82" spans="2:8" s="32" customFormat="1" ht="12.75">
      <c r="B82" s="42">
        <v>3</v>
      </c>
      <c r="C82" s="72" t="s">
        <v>31</v>
      </c>
      <c r="D82" s="143" t="s">
        <v>386</v>
      </c>
      <c r="E82" s="120"/>
      <c r="F82" s="60" t="s">
        <v>362</v>
      </c>
      <c r="G82" s="60" t="s">
        <v>361</v>
      </c>
      <c r="H82" s="60"/>
    </row>
    <row r="83" spans="2:8" s="32" customFormat="1" ht="12.75">
      <c r="B83" s="42">
        <v>4</v>
      </c>
      <c r="C83" s="66" t="s">
        <v>32</v>
      </c>
      <c r="D83" s="36" t="s">
        <v>143</v>
      </c>
      <c r="E83" s="120"/>
      <c r="F83" s="60" t="s">
        <v>361</v>
      </c>
      <c r="G83" s="60"/>
      <c r="H83" s="60"/>
    </row>
    <row r="84" spans="2:8" s="32" customFormat="1" ht="12.75">
      <c r="B84" s="42">
        <v>5</v>
      </c>
      <c r="C84" s="66" t="s">
        <v>34</v>
      </c>
      <c r="D84" s="36" t="s">
        <v>143</v>
      </c>
      <c r="E84" s="120"/>
      <c r="F84" s="60" t="s">
        <v>361</v>
      </c>
      <c r="G84" s="60"/>
      <c r="H84" s="60"/>
    </row>
    <row r="85" spans="2:8" s="32" customFormat="1" ht="12.75">
      <c r="B85" s="31">
        <v>6</v>
      </c>
      <c r="C85" s="66" t="s">
        <v>323</v>
      </c>
      <c r="D85" s="119"/>
      <c r="E85" s="73"/>
      <c r="F85" s="60" t="s">
        <v>361</v>
      </c>
      <c r="G85" s="60"/>
      <c r="H85" s="60"/>
    </row>
    <row r="86" spans="2:8" s="32" customFormat="1" ht="12.75">
      <c r="B86" s="31">
        <v>7</v>
      </c>
      <c r="C86" s="66" t="s">
        <v>160</v>
      </c>
      <c r="D86" s="119"/>
      <c r="E86" s="73"/>
      <c r="F86" s="60" t="s">
        <v>361</v>
      </c>
      <c r="G86" s="60"/>
      <c r="H86" s="60"/>
    </row>
    <row r="87" spans="2:8" s="32" customFormat="1" ht="12.75">
      <c r="B87" s="31">
        <v>8</v>
      </c>
      <c r="C87" s="66" t="s">
        <v>324</v>
      </c>
      <c r="D87" s="119"/>
      <c r="E87" s="120"/>
      <c r="F87" s="60" t="s">
        <v>361</v>
      </c>
      <c r="G87" s="60"/>
      <c r="H87" s="60"/>
    </row>
    <row r="88" spans="2:8" s="32" customFormat="1" ht="12.75">
      <c r="B88" s="31">
        <v>9</v>
      </c>
      <c r="C88" s="66" t="s">
        <v>161</v>
      </c>
      <c r="D88" s="119"/>
      <c r="E88" s="120"/>
      <c r="F88" s="60" t="s">
        <v>361</v>
      </c>
      <c r="G88" s="60"/>
      <c r="H88" s="60"/>
    </row>
    <row r="89" spans="2:8" s="32" customFormat="1" ht="12.75">
      <c r="B89" s="31">
        <v>10</v>
      </c>
      <c r="C89" s="66" t="s">
        <v>184</v>
      </c>
      <c r="D89" s="119"/>
      <c r="E89" s="120"/>
      <c r="F89" s="60" t="s">
        <v>361</v>
      </c>
      <c r="G89" s="60"/>
      <c r="H89" s="60"/>
    </row>
    <row r="90" spans="2:8" s="32" customFormat="1" ht="12.75">
      <c r="B90" s="31">
        <v>11</v>
      </c>
      <c r="C90" s="66" t="s">
        <v>325</v>
      </c>
      <c r="D90" s="119"/>
      <c r="E90" s="120"/>
      <c r="F90" s="60" t="s">
        <v>361</v>
      </c>
      <c r="G90" s="60"/>
      <c r="H90" s="60"/>
    </row>
    <row r="91" spans="2:8" s="32" customFormat="1" ht="12.75">
      <c r="B91" s="38"/>
      <c r="C91" s="38"/>
      <c r="D91" s="39"/>
      <c r="E91" s="114"/>
      <c r="F91" s="93"/>
      <c r="G91" s="93"/>
      <c r="H91" s="94"/>
    </row>
    <row r="92" spans="2:8" s="32" customFormat="1" ht="12.75">
      <c r="B92" s="42">
        <v>1</v>
      </c>
      <c r="C92" s="66" t="s">
        <v>326</v>
      </c>
      <c r="D92" s="36"/>
      <c r="E92" s="36"/>
      <c r="F92" s="60" t="s">
        <v>361</v>
      </c>
      <c r="G92" s="60"/>
      <c r="H92" s="60"/>
    </row>
    <row r="93" spans="2:8" s="32" customFormat="1" ht="12.75">
      <c r="B93" s="42">
        <v>2</v>
      </c>
      <c r="C93" s="66" t="s">
        <v>40</v>
      </c>
      <c r="D93" s="119" t="s">
        <v>162</v>
      </c>
      <c r="E93" s="120"/>
      <c r="F93" s="60" t="s">
        <v>361</v>
      </c>
      <c r="G93" s="60"/>
      <c r="H93" s="60"/>
    </row>
    <row r="94" spans="2:8" s="32" customFormat="1" ht="12.75">
      <c r="B94" s="42">
        <v>3</v>
      </c>
      <c r="C94" s="66" t="s">
        <v>31</v>
      </c>
      <c r="D94" s="143" t="s">
        <v>387</v>
      </c>
      <c r="E94" s="120"/>
      <c r="F94" s="60" t="s">
        <v>362</v>
      </c>
      <c r="G94" s="60" t="s">
        <v>361</v>
      </c>
      <c r="H94" s="60"/>
    </row>
    <row r="95" spans="2:8" s="32" customFormat="1" ht="12.75">
      <c r="B95" s="42">
        <v>4</v>
      </c>
      <c r="C95" s="66" t="s">
        <v>32</v>
      </c>
      <c r="D95" s="36" t="s">
        <v>143</v>
      </c>
      <c r="E95" s="120"/>
      <c r="F95" s="60" t="s">
        <v>361</v>
      </c>
      <c r="G95" s="60"/>
      <c r="H95" s="60"/>
    </row>
    <row r="96" spans="2:8" s="32" customFormat="1" ht="12.75">
      <c r="B96" s="42">
        <v>5</v>
      </c>
      <c r="C96" s="66" t="s">
        <v>34</v>
      </c>
      <c r="D96" s="36" t="s">
        <v>143</v>
      </c>
      <c r="E96" s="120"/>
      <c r="F96" s="60" t="s">
        <v>361</v>
      </c>
      <c r="G96" s="60"/>
      <c r="H96" s="60"/>
    </row>
    <row r="97" spans="2:8" s="32" customFormat="1" ht="12.75">
      <c r="B97" s="31">
        <v>6</v>
      </c>
      <c r="C97" s="66" t="s">
        <v>323</v>
      </c>
      <c r="D97" s="119"/>
      <c r="E97" s="73"/>
      <c r="F97" s="60" t="s">
        <v>361</v>
      </c>
      <c r="G97" s="60"/>
      <c r="H97" s="60"/>
    </row>
    <row r="98" spans="2:8" s="32" customFormat="1" ht="12.75">
      <c r="B98" s="31">
        <v>7</v>
      </c>
      <c r="C98" s="66" t="s">
        <v>163</v>
      </c>
      <c r="D98" s="119"/>
      <c r="E98" s="73"/>
      <c r="F98" s="60" t="s">
        <v>361</v>
      </c>
      <c r="G98" s="60"/>
      <c r="H98" s="60"/>
    </row>
    <row r="99" spans="2:8" s="32" customFormat="1" ht="12.75">
      <c r="B99" s="31">
        <v>8</v>
      </c>
      <c r="C99" s="66" t="s">
        <v>324</v>
      </c>
      <c r="D99" s="119"/>
      <c r="E99" s="120"/>
      <c r="F99" s="60" t="s">
        <v>361</v>
      </c>
      <c r="G99" s="60"/>
      <c r="H99" s="60"/>
    </row>
    <row r="100" spans="2:8" s="32" customFormat="1" ht="12.75">
      <c r="B100" s="31">
        <v>9</v>
      </c>
      <c r="C100" s="66" t="s">
        <v>164</v>
      </c>
      <c r="D100" s="119"/>
      <c r="E100" s="120"/>
      <c r="F100" s="60" t="s">
        <v>361</v>
      </c>
      <c r="G100" s="60"/>
      <c r="H100" s="60"/>
    </row>
    <row r="101" spans="2:8" s="32" customFormat="1" ht="12.75">
      <c r="B101" s="31">
        <v>10</v>
      </c>
      <c r="C101" s="66" t="s">
        <v>184</v>
      </c>
      <c r="D101" s="119"/>
      <c r="E101" s="120"/>
      <c r="F101" s="60" t="s">
        <v>361</v>
      </c>
      <c r="G101" s="60"/>
      <c r="H101" s="60"/>
    </row>
    <row r="102" spans="2:8" s="32" customFormat="1" ht="12.75">
      <c r="B102" s="31">
        <v>11</v>
      </c>
      <c r="C102" s="66" t="s">
        <v>325</v>
      </c>
      <c r="D102" s="119"/>
      <c r="E102" s="120"/>
      <c r="F102" s="60" t="s">
        <v>361</v>
      </c>
      <c r="G102" s="60"/>
      <c r="H102" s="60"/>
    </row>
    <row r="103" spans="2:8" s="32" customFormat="1" ht="12.75">
      <c r="B103" s="38"/>
      <c r="C103" s="38"/>
      <c r="D103" s="39"/>
      <c r="E103" s="114"/>
      <c r="F103" s="93"/>
      <c r="G103" s="93"/>
      <c r="H103" s="94"/>
    </row>
    <row r="104" spans="2:8" s="32" customFormat="1" ht="12.75">
      <c r="B104" s="42">
        <v>1</v>
      </c>
      <c r="C104" s="66" t="s">
        <v>326</v>
      </c>
      <c r="D104" s="36"/>
      <c r="E104" s="36"/>
      <c r="F104" s="60" t="s">
        <v>361</v>
      </c>
      <c r="G104" s="60"/>
      <c r="H104" s="60"/>
    </row>
    <row r="105" spans="2:8" s="32" customFormat="1" ht="12.75">
      <c r="B105" s="42">
        <v>2</v>
      </c>
      <c r="C105" s="66" t="s">
        <v>40</v>
      </c>
      <c r="D105" s="119" t="s">
        <v>165</v>
      </c>
      <c r="E105" s="120"/>
      <c r="F105" s="60" t="s">
        <v>361</v>
      </c>
      <c r="G105" s="60"/>
      <c r="H105" s="60"/>
    </row>
    <row r="106" spans="2:8" s="32" customFormat="1" ht="12.75">
      <c r="B106" s="42">
        <v>3</v>
      </c>
      <c r="C106" s="66" t="s">
        <v>31</v>
      </c>
      <c r="D106" s="143" t="s">
        <v>390</v>
      </c>
      <c r="E106" s="120"/>
      <c r="F106" s="60" t="s">
        <v>362</v>
      </c>
      <c r="G106" s="60" t="s">
        <v>361</v>
      </c>
      <c r="H106" s="60"/>
    </row>
    <row r="107" spans="2:8" s="32" customFormat="1" ht="12.75">
      <c r="B107" s="42">
        <v>4</v>
      </c>
      <c r="C107" s="66" t="s">
        <v>32</v>
      </c>
      <c r="D107" s="36" t="s">
        <v>143</v>
      </c>
      <c r="E107" s="120"/>
      <c r="F107" s="60" t="s">
        <v>361</v>
      </c>
      <c r="G107" s="60"/>
      <c r="H107" s="60"/>
    </row>
    <row r="108" spans="2:8" s="32" customFormat="1" ht="12.75">
      <c r="B108" s="42">
        <v>5</v>
      </c>
      <c r="C108" s="66" t="s">
        <v>34</v>
      </c>
      <c r="D108" s="36" t="s">
        <v>143</v>
      </c>
      <c r="E108" s="120"/>
      <c r="F108" s="60" t="s">
        <v>361</v>
      </c>
      <c r="G108" s="60"/>
      <c r="H108" s="60"/>
    </row>
    <row r="109" spans="2:8" s="32" customFormat="1" ht="12.75">
      <c r="B109" s="31">
        <v>6</v>
      </c>
      <c r="C109" s="66" t="s">
        <v>323</v>
      </c>
      <c r="D109" s="119"/>
      <c r="E109" s="73"/>
      <c r="F109" s="60" t="s">
        <v>361</v>
      </c>
      <c r="G109" s="60"/>
      <c r="H109" s="60"/>
    </row>
    <row r="110" spans="2:8" s="32" customFormat="1" ht="12.75">
      <c r="B110" s="31">
        <v>7</v>
      </c>
      <c r="C110" s="66" t="s">
        <v>166</v>
      </c>
      <c r="D110" s="119"/>
      <c r="E110" s="73"/>
      <c r="F110" s="60" t="s">
        <v>361</v>
      </c>
      <c r="G110" s="60"/>
      <c r="H110" s="60"/>
    </row>
    <row r="111" spans="2:8" s="32" customFormat="1" ht="12.75">
      <c r="B111" s="31">
        <v>8</v>
      </c>
      <c r="C111" s="66" t="s">
        <v>324</v>
      </c>
      <c r="D111" s="119"/>
      <c r="E111" s="120"/>
      <c r="F111" s="60" t="s">
        <v>361</v>
      </c>
      <c r="G111" s="60"/>
      <c r="H111" s="60"/>
    </row>
    <row r="112" spans="2:8" s="32" customFormat="1" ht="12.75">
      <c r="B112" s="31">
        <v>9</v>
      </c>
      <c r="C112" s="66" t="s">
        <v>167</v>
      </c>
      <c r="D112" s="119"/>
      <c r="E112" s="120"/>
      <c r="F112" s="60" t="s">
        <v>361</v>
      </c>
      <c r="G112" s="60"/>
      <c r="H112" s="60"/>
    </row>
    <row r="113" spans="2:8" s="32" customFormat="1" ht="12.75">
      <c r="B113" s="31">
        <v>10</v>
      </c>
      <c r="C113" s="66" t="s">
        <v>184</v>
      </c>
      <c r="D113" s="119"/>
      <c r="E113" s="120"/>
      <c r="F113" s="60" t="s">
        <v>361</v>
      </c>
      <c r="G113" s="60"/>
      <c r="H113" s="60"/>
    </row>
    <row r="114" spans="2:8" s="32" customFormat="1" ht="12.75">
      <c r="B114" s="31">
        <v>11</v>
      </c>
      <c r="C114" s="66" t="s">
        <v>325</v>
      </c>
      <c r="D114" s="119"/>
      <c r="E114" s="120"/>
      <c r="F114" s="60" t="s">
        <v>361</v>
      </c>
      <c r="G114" s="60"/>
      <c r="H114" s="60"/>
    </row>
    <row r="115" spans="2:8" s="32" customFormat="1" ht="12.75">
      <c r="B115" s="38"/>
      <c r="C115" s="38"/>
      <c r="D115" s="39"/>
      <c r="E115" s="114"/>
      <c r="F115" s="93"/>
      <c r="G115" s="93"/>
      <c r="H115" s="94"/>
    </row>
    <row r="116" spans="2:8" s="32" customFormat="1" ht="12.75">
      <c r="B116" s="42">
        <v>1</v>
      </c>
      <c r="C116" s="66" t="s">
        <v>326</v>
      </c>
      <c r="D116" s="36"/>
      <c r="E116" s="36"/>
      <c r="F116" s="60" t="s">
        <v>361</v>
      </c>
      <c r="G116" s="60"/>
      <c r="H116" s="60"/>
    </row>
    <row r="117" spans="2:8" s="32" customFormat="1" ht="12.75">
      <c r="B117" s="42">
        <v>2</v>
      </c>
      <c r="C117" s="66" t="s">
        <v>40</v>
      </c>
      <c r="D117" s="119" t="s">
        <v>168</v>
      </c>
      <c r="E117" s="120"/>
      <c r="F117" s="60" t="s">
        <v>361</v>
      </c>
      <c r="G117" s="60"/>
      <c r="H117" s="60"/>
    </row>
    <row r="118" spans="2:8" s="32" customFormat="1" ht="12.75">
      <c r="B118" s="42">
        <v>3</v>
      </c>
      <c r="C118" s="66" t="s">
        <v>31</v>
      </c>
      <c r="D118" s="143" t="s">
        <v>388</v>
      </c>
      <c r="E118" s="120"/>
      <c r="F118" s="60" t="s">
        <v>362</v>
      </c>
      <c r="G118" s="60" t="s">
        <v>361</v>
      </c>
      <c r="H118" s="60"/>
    </row>
    <row r="119" spans="2:8" s="32" customFormat="1" ht="12.75">
      <c r="B119" s="42">
        <v>4</v>
      </c>
      <c r="C119" s="66" t="s">
        <v>32</v>
      </c>
      <c r="D119" s="36" t="s">
        <v>143</v>
      </c>
      <c r="E119" s="120"/>
      <c r="F119" s="60" t="s">
        <v>361</v>
      </c>
      <c r="G119" s="60"/>
      <c r="H119" s="60"/>
    </row>
    <row r="120" spans="2:8" s="32" customFormat="1" ht="12.75">
      <c r="B120" s="42">
        <v>5</v>
      </c>
      <c r="C120" s="66" t="s">
        <v>34</v>
      </c>
      <c r="D120" s="36" t="s">
        <v>143</v>
      </c>
      <c r="E120" s="120"/>
      <c r="F120" s="60" t="s">
        <v>361</v>
      </c>
      <c r="G120" s="60"/>
      <c r="H120" s="60"/>
    </row>
    <row r="121" spans="2:8" s="32" customFormat="1" ht="12.75">
      <c r="B121" s="31">
        <v>6</v>
      </c>
      <c r="C121" s="66" t="s">
        <v>323</v>
      </c>
      <c r="D121" s="119"/>
      <c r="E121" s="73"/>
      <c r="F121" s="60" t="s">
        <v>361</v>
      </c>
      <c r="G121" s="60"/>
      <c r="H121" s="60"/>
    </row>
    <row r="122" spans="2:8" s="32" customFormat="1" ht="12.75">
      <c r="B122" s="31">
        <v>7</v>
      </c>
      <c r="C122" s="66" t="s">
        <v>169</v>
      </c>
      <c r="D122" s="119"/>
      <c r="E122" s="73"/>
      <c r="F122" s="60" t="s">
        <v>361</v>
      </c>
      <c r="G122" s="60"/>
      <c r="H122" s="60"/>
    </row>
    <row r="123" spans="2:8" s="32" customFormat="1" ht="12.75">
      <c r="B123" s="31">
        <v>8</v>
      </c>
      <c r="C123" s="66" t="s">
        <v>324</v>
      </c>
      <c r="D123" s="119"/>
      <c r="E123" s="120"/>
      <c r="F123" s="60" t="s">
        <v>361</v>
      </c>
      <c r="G123" s="60"/>
      <c r="H123" s="60"/>
    </row>
    <row r="124" spans="2:8" s="32" customFormat="1" ht="12.75">
      <c r="B124" s="31">
        <v>9</v>
      </c>
      <c r="C124" s="66" t="s">
        <v>170</v>
      </c>
      <c r="D124" s="119"/>
      <c r="E124" s="120"/>
      <c r="F124" s="60" t="s">
        <v>361</v>
      </c>
      <c r="G124" s="60"/>
      <c r="H124" s="60"/>
    </row>
    <row r="125" spans="2:8" s="32" customFormat="1" ht="12.75">
      <c r="B125" s="31">
        <v>10</v>
      </c>
      <c r="C125" s="66" t="s">
        <v>184</v>
      </c>
      <c r="D125" s="119"/>
      <c r="E125" s="120"/>
      <c r="F125" s="60" t="s">
        <v>361</v>
      </c>
      <c r="G125" s="60"/>
      <c r="H125" s="60"/>
    </row>
    <row r="126" spans="2:8" s="32" customFormat="1" ht="12.75">
      <c r="B126" s="31">
        <v>11</v>
      </c>
      <c r="C126" s="66" t="s">
        <v>325</v>
      </c>
      <c r="D126" s="119"/>
      <c r="E126" s="120"/>
      <c r="F126" s="60" t="s">
        <v>361</v>
      </c>
      <c r="G126" s="60"/>
      <c r="H126" s="60"/>
    </row>
    <row r="127" spans="2:8" s="32" customFormat="1" ht="12.75">
      <c r="B127" s="121"/>
      <c r="C127" s="121"/>
      <c r="D127" s="41"/>
      <c r="E127" s="67"/>
      <c r="F127" s="93"/>
      <c r="G127" s="93"/>
      <c r="H127" s="94"/>
    </row>
    <row r="128" spans="2:8" s="32" customFormat="1" ht="12.75">
      <c r="E128" s="61"/>
      <c r="F128" s="76"/>
      <c r="G128" s="76"/>
      <c r="H128" s="76"/>
    </row>
    <row r="129" spans="2:4" s="79" customFormat="1" ht="15.75">
      <c r="B129" s="30"/>
      <c r="C129" s="77" t="s">
        <v>25</v>
      </c>
      <c r="D129" s="78"/>
    </row>
  </sheetData>
  <mergeCells count="5">
    <mergeCell ref="E1:H2"/>
    <mergeCell ref="F3:H3"/>
    <mergeCell ref="E5:E6"/>
    <mergeCell ref="B12:E13"/>
    <mergeCell ref="F12:H12"/>
  </mergeCells>
  <phoneticPr fontId="6" type="noConversion"/>
  <conditionalFormatting sqref="F22:H22 G14:H21 F30:H30 G23:H29 F38:H38 G31:H37 F46:H46 G39:H45 F54:H54 G47:H53 F115:H115 G104:H114 G116:H126 F67:H67 G55:H66 F79:H79 G68:H78 F91:H91 G80:H90 F103:H103 G92:H102">
    <cfRule type="cellIs" dxfId="288" priority="130" stopIfTrue="1" operator="equal">
      <formula>"NG"</formula>
    </cfRule>
    <cfRule type="cellIs" dxfId="287" priority="131" stopIfTrue="1" operator="equal">
      <formula>"NT"</formula>
    </cfRule>
    <cfRule type="cellIs" dxfId="286" priority="132" stopIfTrue="1" operator="equal">
      <formula>"OK"</formula>
    </cfRule>
  </conditionalFormatting>
  <conditionalFormatting sqref="F14:F21">
    <cfRule type="cellIs" dxfId="285" priority="41" stopIfTrue="1" operator="equal">
      <formula>"NG"</formula>
    </cfRule>
    <cfRule type="cellIs" dxfId="284" priority="42" stopIfTrue="1" operator="equal">
      <formula>"NT"</formula>
    </cfRule>
    <cfRule type="cellIs" dxfId="283" priority="43" stopIfTrue="1" operator="equal">
      <formula>"OK"</formula>
    </cfRule>
  </conditionalFormatting>
  <conditionalFormatting sqref="F23:F29">
    <cfRule type="cellIs" dxfId="282" priority="38" stopIfTrue="1" operator="equal">
      <formula>"NG"</formula>
    </cfRule>
    <cfRule type="cellIs" dxfId="281" priority="39" stopIfTrue="1" operator="equal">
      <formula>"NT"</formula>
    </cfRule>
    <cfRule type="cellIs" dxfId="280" priority="40" stopIfTrue="1" operator="equal">
      <formula>"OK"</formula>
    </cfRule>
  </conditionalFormatting>
  <conditionalFormatting sqref="F31:F37">
    <cfRule type="cellIs" dxfId="279" priority="35" stopIfTrue="1" operator="equal">
      <formula>"NG"</formula>
    </cfRule>
    <cfRule type="cellIs" dxfId="278" priority="36" stopIfTrue="1" operator="equal">
      <formula>"NT"</formula>
    </cfRule>
    <cfRule type="cellIs" dxfId="277" priority="37" stopIfTrue="1" operator="equal">
      <formula>"OK"</formula>
    </cfRule>
  </conditionalFormatting>
  <conditionalFormatting sqref="F39:F45">
    <cfRule type="cellIs" dxfId="276" priority="32" stopIfTrue="1" operator="equal">
      <formula>"NG"</formula>
    </cfRule>
    <cfRule type="cellIs" dxfId="275" priority="33" stopIfTrue="1" operator="equal">
      <formula>"NT"</formula>
    </cfRule>
    <cfRule type="cellIs" dxfId="274" priority="34" stopIfTrue="1" operator="equal">
      <formula>"OK"</formula>
    </cfRule>
  </conditionalFormatting>
  <conditionalFormatting sqref="F47:F53">
    <cfRule type="cellIs" dxfId="273" priority="29" stopIfTrue="1" operator="equal">
      <formula>"NG"</formula>
    </cfRule>
    <cfRule type="cellIs" dxfId="272" priority="30" stopIfTrue="1" operator="equal">
      <formula>"NT"</formula>
    </cfRule>
    <cfRule type="cellIs" dxfId="271" priority="31" stopIfTrue="1" operator="equal">
      <formula>"OK"</formula>
    </cfRule>
  </conditionalFormatting>
  <conditionalFormatting sqref="F104:F114">
    <cfRule type="cellIs" dxfId="270" priority="26" stopIfTrue="1" operator="equal">
      <formula>"NG"</formula>
    </cfRule>
    <cfRule type="cellIs" dxfId="269" priority="27" stopIfTrue="1" operator="equal">
      <formula>"NT"</formula>
    </cfRule>
    <cfRule type="cellIs" dxfId="268" priority="28" stopIfTrue="1" operator="equal">
      <formula>"OK"</formula>
    </cfRule>
  </conditionalFormatting>
  <conditionalFormatting sqref="F116:F126">
    <cfRule type="cellIs" dxfId="267" priority="23" stopIfTrue="1" operator="equal">
      <formula>"NG"</formula>
    </cfRule>
    <cfRule type="cellIs" dxfId="266" priority="24" stopIfTrue="1" operator="equal">
      <formula>"NT"</formula>
    </cfRule>
    <cfRule type="cellIs" dxfId="265" priority="25" stopIfTrue="1" operator="equal">
      <formula>"OK"</formula>
    </cfRule>
  </conditionalFormatting>
  <conditionalFormatting sqref="F55:F66">
    <cfRule type="cellIs" dxfId="264" priority="20" stopIfTrue="1" operator="equal">
      <formula>"NG"</formula>
    </cfRule>
    <cfRule type="cellIs" dxfId="263" priority="21" stopIfTrue="1" operator="equal">
      <formula>"NT"</formula>
    </cfRule>
    <cfRule type="cellIs" dxfId="262" priority="22" stopIfTrue="1" operator="equal">
      <formula>"OK"</formula>
    </cfRule>
  </conditionalFormatting>
  <conditionalFormatting sqref="F68:F78">
    <cfRule type="cellIs" dxfId="261" priority="17" stopIfTrue="1" operator="equal">
      <formula>"NG"</formula>
    </cfRule>
    <cfRule type="cellIs" dxfId="260" priority="18" stopIfTrue="1" operator="equal">
      <formula>"NT"</formula>
    </cfRule>
    <cfRule type="cellIs" dxfId="259" priority="19" stopIfTrue="1" operator="equal">
      <formula>"OK"</formula>
    </cfRule>
  </conditionalFormatting>
  <conditionalFormatting sqref="F80:F90">
    <cfRule type="cellIs" dxfId="258" priority="14" stopIfTrue="1" operator="equal">
      <formula>"NG"</formula>
    </cfRule>
    <cfRule type="cellIs" dxfId="257" priority="15" stopIfTrue="1" operator="equal">
      <formula>"NT"</formula>
    </cfRule>
    <cfRule type="cellIs" dxfId="256" priority="16" stopIfTrue="1" operator="equal">
      <formula>"OK"</formula>
    </cfRule>
  </conditionalFormatting>
  <conditionalFormatting sqref="F92:F102">
    <cfRule type="cellIs" dxfId="255" priority="11" stopIfTrue="1" operator="equal">
      <formula>"NG"</formula>
    </cfRule>
    <cfRule type="cellIs" dxfId="254" priority="12" stopIfTrue="1" operator="equal">
      <formula>"NT"</formula>
    </cfRule>
    <cfRule type="cellIs" dxfId="253" priority="13" stopIfTrue="1" operator="equal">
      <formula>"OK"</formula>
    </cfRule>
  </conditionalFormatting>
  <conditionalFormatting sqref="F6">
    <cfRule type="cellIs" dxfId="252" priority="3" stopIfTrue="1" operator="equal">
      <formula>"OK"</formula>
    </cfRule>
    <cfRule type="cellIs" dxfId="251" priority="4" stopIfTrue="1" operator="equal">
      <formula>"NG"</formula>
    </cfRule>
  </conditionalFormatting>
  <conditionalFormatting sqref="F6">
    <cfRule type="cellIs" dxfId="250" priority="7" stopIfTrue="1" operator="equal">
      <formula>"OK"</formula>
    </cfRule>
    <cfRule type="cellIs" dxfId="249" priority="8" stopIfTrue="1" operator="equal">
      <formula>"NG"</formula>
    </cfRule>
  </conditionalFormatting>
  <conditionalFormatting sqref="F6">
    <cfRule type="cellIs" dxfId="248" priority="5" stopIfTrue="1" operator="equal">
      <formula>"OK"</formula>
    </cfRule>
    <cfRule type="cellIs" dxfId="247" priority="6" stopIfTrue="1" operator="equal">
      <formula>"NG"</formula>
    </cfRule>
  </conditionalFormatting>
  <conditionalFormatting sqref="F6">
    <cfRule type="cellIs" dxfId="246" priority="9" stopIfTrue="1" operator="equal">
      <formula>"OK"</formula>
    </cfRule>
    <cfRule type="cellIs" dxfId="245" priority="10" stopIfTrue="1" operator="equal">
      <formula>"NG"</formula>
    </cfRule>
  </conditionalFormatting>
  <conditionalFormatting sqref="F6">
    <cfRule type="cellIs" dxfId="244" priority="1" stopIfTrue="1" operator="equal">
      <formula>"OK"</formula>
    </cfRule>
    <cfRule type="cellIs" dxfId="243" priority="2" stopIfTrue="1" operator="equal">
      <formula>"NG"</formula>
    </cfRule>
  </conditionalFormatting>
  <dataValidations count="2">
    <dataValidation type="list" allowBlank="1" sqref="F128:H128 G104:H114 G47:H53 G80:H90 G68:H78 G55:H66 G116:H126 G39:H45 G31:H37 G23:H29 G14:H21 G92:H102" xr:uid="{E3A626C7-F20C-4B99-BA86-98209B7BE7D3}">
      <formula1>"OK,NG,NT"</formula1>
    </dataValidation>
    <dataValidation type="list" allowBlank="1" showInputMessage="1" showErrorMessage="1" sqref="F14:F21 F23:F29 F31:F37 F39:F45 F47:F53 F104:F114 F116:F126 F55:F66 F68:F78 F80:F90 F92:F102" xr:uid="{99FA653D-4C3A-483D-95BC-28E0A6DF9408}">
      <formula1>"OK,NG,NT"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956EB-F112-47DB-B93A-9EE953AEF22E}">
  <dimension ref="A1:H56"/>
  <sheetViews>
    <sheetView topLeftCell="A31" zoomScale="90" zoomScaleNormal="90" workbookViewId="0">
      <selection activeCell="D57" sqref="D57"/>
    </sheetView>
  </sheetViews>
  <sheetFormatPr defaultColWidth="9" defaultRowHeight="13.5"/>
  <cols>
    <col min="1" max="1" width="4.125" style="54" customWidth="1"/>
    <col min="2" max="2" width="4.875" style="26" customWidth="1"/>
    <col min="3" max="3" width="17.625" style="54" customWidth="1"/>
    <col min="4" max="4" width="75.875" style="54" customWidth="1"/>
    <col min="5" max="5" width="19.125" style="54" bestFit="1" customWidth="1"/>
    <col min="6" max="8" width="13.375" style="54" customWidth="1"/>
    <col min="9" max="16384" width="9" style="54"/>
  </cols>
  <sheetData>
    <row r="1" spans="1:8" ht="23.45" customHeight="1">
      <c r="B1" s="21"/>
      <c r="C1" s="113"/>
      <c r="E1" s="153" t="s">
        <v>328</v>
      </c>
      <c r="F1" s="153"/>
      <c r="G1" s="153"/>
      <c r="H1" s="153"/>
    </row>
    <row r="2" spans="1:8" ht="23.45" customHeight="1">
      <c r="B2" s="21"/>
      <c r="C2" s="113"/>
      <c r="E2" s="153"/>
      <c r="F2" s="153"/>
      <c r="G2" s="153"/>
      <c r="H2" s="153"/>
    </row>
    <row r="3" spans="1:8">
      <c r="B3" s="21"/>
      <c r="C3" s="113"/>
      <c r="E3" s="55" t="s">
        <v>13</v>
      </c>
      <c r="F3" s="154" t="s">
        <v>86</v>
      </c>
      <c r="G3" s="154"/>
      <c r="H3" s="154"/>
    </row>
    <row r="4" spans="1:8">
      <c r="B4" s="21"/>
      <c r="C4" s="113"/>
      <c r="E4" s="55" t="s">
        <v>14</v>
      </c>
      <c r="F4" s="132" t="s">
        <v>359</v>
      </c>
      <c r="G4" s="43"/>
      <c r="H4" s="55"/>
    </row>
    <row r="5" spans="1:8">
      <c r="B5" s="21"/>
      <c r="C5" s="113"/>
      <c r="E5" s="155" t="s">
        <v>15</v>
      </c>
      <c r="F5" s="132" t="s">
        <v>16</v>
      </c>
      <c r="G5" s="43" t="s">
        <v>17</v>
      </c>
      <c r="H5" s="43" t="s">
        <v>18</v>
      </c>
    </row>
    <row r="6" spans="1:8">
      <c r="B6" s="21"/>
      <c r="E6" s="156"/>
      <c r="F6" s="22">
        <v>44774</v>
      </c>
      <c r="G6" s="22">
        <v>44781</v>
      </c>
      <c r="H6" s="23"/>
    </row>
    <row r="7" spans="1:8" ht="76.5">
      <c r="B7" s="21"/>
      <c r="E7" s="55" t="s">
        <v>19</v>
      </c>
      <c r="F7" s="91" t="s">
        <v>360</v>
      </c>
      <c r="G7" s="24" t="s">
        <v>400</v>
      </c>
      <c r="H7" s="25"/>
    </row>
    <row r="8" spans="1:8">
      <c r="E8" s="56" t="s">
        <v>20</v>
      </c>
      <c r="F8" s="27">
        <f xml:space="preserve"> COUNTIF(F$14:F$54,"OK")</f>
        <v>36</v>
      </c>
      <c r="G8" s="27">
        <f t="shared" ref="G8:H8" si="0" xml:space="preserve"> COUNTIF(G$14:G$54,"OK")</f>
        <v>2</v>
      </c>
      <c r="H8" s="27">
        <f t="shared" si="0"/>
        <v>0</v>
      </c>
    </row>
    <row r="9" spans="1:8">
      <c r="E9" s="55" t="s">
        <v>21</v>
      </c>
      <c r="F9" s="28">
        <f xml:space="preserve"> COUNTIF(F$14:F$54,"NT")</f>
        <v>0</v>
      </c>
      <c r="G9" s="28">
        <f t="shared" ref="G9:H9" si="1" xml:space="preserve"> COUNTIF(G$14:G$54,"NT")</f>
        <v>0</v>
      </c>
      <c r="H9" s="28">
        <f t="shared" si="1"/>
        <v>0</v>
      </c>
    </row>
    <row r="10" spans="1:8" ht="14.25">
      <c r="C10" s="57"/>
      <c r="D10" s="57"/>
      <c r="E10" s="55" t="s">
        <v>22</v>
      </c>
      <c r="F10" s="29">
        <f xml:space="preserve"> COUNTIF(F$14:F$54,"NG")</f>
        <v>2</v>
      </c>
      <c r="G10" s="29">
        <f t="shared" ref="G10:H10" si="2" xml:space="preserve"> COUNTIF(G$14:G$54,"NG")</f>
        <v>0</v>
      </c>
      <c r="H10" s="29">
        <f t="shared" si="2"/>
        <v>0</v>
      </c>
    </row>
    <row r="11" spans="1:8" ht="14.25">
      <c r="C11" s="57"/>
      <c r="D11" s="57"/>
    </row>
    <row r="12" spans="1:8" customFormat="1">
      <c r="A12" s="58"/>
      <c r="B12" s="159" t="s">
        <v>26</v>
      </c>
      <c r="C12" s="160"/>
      <c r="D12" s="160"/>
      <c r="E12" s="161"/>
      <c r="F12" s="165" t="s">
        <v>29</v>
      </c>
      <c r="G12" s="166"/>
      <c r="H12" s="167"/>
    </row>
    <row r="13" spans="1:8" customFormat="1">
      <c r="A13" s="58"/>
      <c r="B13" s="162"/>
      <c r="C13" s="163"/>
      <c r="D13" s="163"/>
      <c r="E13" s="164"/>
      <c r="F13" s="33" t="s">
        <v>16</v>
      </c>
      <c r="G13" s="33" t="s">
        <v>17</v>
      </c>
      <c r="H13" s="118" t="s">
        <v>18</v>
      </c>
    </row>
    <row r="14" spans="1:8" s="32" customFormat="1" ht="12.75">
      <c r="B14" s="34"/>
      <c r="C14" s="35" t="s">
        <v>30</v>
      </c>
      <c r="D14" s="37"/>
      <c r="E14" s="59"/>
      <c r="F14" s="60" t="s">
        <v>361</v>
      </c>
      <c r="G14" s="60"/>
      <c r="H14" s="60"/>
    </row>
    <row r="15" spans="1:8" s="32" customFormat="1" ht="12.75">
      <c r="B15" s="31">
        <f t="shared" ref="B15:B21" si="3">B14+1</f>
        <v>1</v>
      </c>
      <c r="C15" s="32" t="s">
        <v>23</v>
      </c>
      <c r="E15" s="61"/>
      <c r="F15" s="60" t="s">
        <v>361</v>
      </c>
      <c r="G15" s="60"/>
      <c r="H15" s="60"/>
    </row>
    <row r="16" spans="1:8" s="32" customFormat="1" ht="12.75">
      <c r="B16" s="31">
        <f t="shared" si="3"/>
        <v>2</v>
      </c>
      <c r="C16" s="32" t="s">
        <v>40</v>
      </c>
      <c r="D16" s="32" t="s">
        <v>44</v>
      </c>
      <c r="E16" s="61"/>
      <c r="F16" s="60" t="s">
        <v>361</v>
      </c>
      <c r="G16" s="60"/>
      <c r="H16" s="60"/>
    </row>
    <row r="17" spans="2:8" s="32" customFormat="1" ht="12.75">
      <c r="B17" s="31">
        <f t="shared" si="3"/>
        <v>3</v>
      </c>
      <c r="C17" s="32" t="s">
        <v>31</v>
      </c>
      <c r="D17" s="32" t="s">
        <v>117</v>
      </c>
      <c r="E17" s="61"/>
      <c r="F17" s="60" t="s">
        <v>361</v>
      </c>
      <c r="G17" s="60"/>
      <c r="H17" s="60"/>
    </row>
    <row r="18" spans="2:8" s="32" customFormat="1" ht="12.75">
      <c r="B18" s="31">
        <f t="shared" si="3"/>
        <v>4</v>
      </c>
      <c r="C18" s="32" t="s">
        <v>32</v>
      </c>
      <c r="D18" s="32" t="s">
        <v>33</v>
      </c>
      <c r="E18" s="61"/>
      <c r="F18" s="60" t="s">
        <v>361</v>
      </c>
      <c r="G18" s="60"/>
      <c r="H18" s="60"/>
    </row>
    <row r="19" spans="2:8" s="32" customFormat="1" ht="12.75">
      <c r="B19" s="31">
        <f t="shared" si="3"/>
        <v>5</v>
      </c>
      <c r="C19" s="32" t="s">
        <v>34</v>
      </c>
      <c r="D19" s="32" t="s">
        <v>33</v>
      </c>
      <c r="E19" s="61"/>
      <c r="F19" s="60" t="s">
        <v>361</v>
      </c>
      <c r="G19" s="60"/>
      <c r="H19" s="60"/>
    </row>
    <row r="20" spans="2:8" s="32" customFormat="1" ht="12.75">
      <c r="B20" s="31">
        <f t="shared" si="3"/>
        <v>6</v>
      </c>
      <c r="C20" s="32" t="s">
        <v>24</v>
      </c>
      <c r="E20" s="61"/>
      <c r="F20" s="60" t="s">
        <v>361</v>
      </c>
      <c r="G20" s="60"/>
      <c r="H20" s="60"/>
    </row>
    <row r="21" spans="2:8" s="32" customFormat="1" ht="12.75">
      <c r="B21" s="135">
        <f t="shared" si="3"/>
        <v>7</v>
      </c>
      <c r="C21" s="32" t="s">
        <v>175</v>
      </c>
      <c r="E21" s="61"/>
      <c r="F21" s="60" t="s">
        <v>361</v>
      </c>
      <c r="G21" s="60"/>
      <c r="H21" s="60"/>
    </row>
    <row r="22" spans="2:8" s="32" customFormat="1" ht="12.75">
      <c r="B22" s="38"/>
      <c r="C22" s="38"/>
      <c r="D22" s="62"/>
      <c r="E22" s="63"/>
      <c r="F22" s="64"/>
      <c r="G22" s="64"/>
      <c r="H22" s="65"/>
    </row>
    <row r="23" spans="2:8" s="32" customFormat="1" ht="12.75">
      <c r="B23" s="42">
        <f>B22+1</f>
        <v>1</v>
      </c>
      <c r="C23" s="66" t="s">
        <v>23</v>
      </c>
      <c r="E23" s="61"/>
      <c r="F23" s="60" t="s">
        <v>361</v>
      </c>
      <c r="G23" s="60"/>
      <c r="H23" s="60"/>
    </row>
    <row r="24" spans="2:8" s="32" customFormat="1" ht="12.75">
      <c r="B24" s="42">
        <f t="shared" ref="B24:B29" si="4">B23+1</f>
        <v>2</v>
      </c>
      <c r="C24" s="66" t="s">
        <v>40</v>
      </c>
      <c r="D24" s="32" t="s">
        <v>118</v>
      </c>
      <c r="E24" s="61"/>
      <c r="F24" s="60" t="s">
        <v>361</v>
      </c>
      <c r="G24" s="60"/>
      <c r="H24" s="60"/>
    </row>
    <row r="25" spans="2:8" s="32" customFormat="1" ht="12.75">
      <c r="B25" s="42">
        <f t="shared" si="4"/>
        <v>3</v>
      </c>
      <c r="C25" s="66" t="s">
        <v>31</v>
      </c>
      <c r="D25" s="32" t="s">
        <v>119</v>
      </c>
      <c r="E25" s="61"/>
      <c r="F25" s="60" t="s">
        <v>361</v>
      </c>
      <c r="G25" s="60"/>
      <c r="H25" s="60"/>
    </row>
    <row r="26" spans="2:8" s="32" customFormat="1" ht="12.75">
      <c r="B26" s="42">
        <f t="shared" si="4"/>
        <v>4</v>
      </c>
      <c r="C26" s="66" t="s">
        <v>32</v>
      </c>
      <c r="D26" s="32" t="s">
        <v>33</v>
      </c>
      <c r="E26" s="61"/>
      <c r="F26" s="60" t="s">
        <v>361</v>
      </c>
      <c r="G26" s="60"/>
      <c r="H26" s="60"/>
    </row>
    <row r="27" spans="2:8" s="32" customFormat="1" ht="12.75">
      <c r="B27" s="42">
        <f t="shared" si="4"/>
        <v>5</v>
      </c>
      <c r="C27" s="66" t="s">
        <v>34</v>
      </c>
      <c r="D27" s="32" t="s">
        <v>33</v>
      </c>
      <c r="E27" s="61"/>
      <c r="F27" s="60" t="s">
        <v>361</v>
      </c>
      <c r="G27" s="60"/>
      <c r="H27" s="60"/>
    </row>
    <row r="28" spans="2:8" s="32" customFormat="1" ht="12.75">
      <c r="B28" s="42">
        <f t="shared" si="4"/>
        <v>6</v>
      </c>
      <c r="C28" s="66" t="s">
        <v>24</v>
      </c>
      <c r="E28" s="61"/>
      <c r="F28" s="60" t="s">
        <v>361</v>
      </c>
      <c r="G28" s="60"/>
      <c r="H28" s="60"/>
    </row>
    <row r="29" spans="2:8" s="32" customFormat="1" ht="12.75">
      <c r="B29" s="42">
        <f t="shared" si="4"/>
        <v>7</v>
      </c>
      <c r="C29" s="66" t="s">
        <v>120</v>
      </c>
      <c r="E29" s="61"/>
      <c r="F29" s="60" t="s">
        <v>361</v>
      </c>
      <c r="G29" s="60"/>
      <c r="H29" s="60"/>
    </row>
    <row r="30" spans="2:8" s="32" customFormat="1" ht="12.75">
      <c r="B30" s="38"/>
      <c r="C30" s="38"/>
      <c r="D30" s="62"/>
      <c r="E30" s="63"/>
      <c r="F30" s="64"/>
      <c r="G30" s="64"/>
      <c r="H30" s="65"/>
    </row>
    <row r="31" spans="2:8" s="32" customFormat="1" ht="12.75">
      <c r="B31" s="34"/>
      <c r="C31" s="35" t="s">
        <v>38</v>
      </c>
      <c r="D31" s="37"/>
      <c r="E31" s="59"/>
      <c r="F31" s="60" t="s">
        <v>361</v>
      </c>
      <c r="G31" s="60"/>
      <c r="H31" s="60"/>
    </row>
    <row r="32" spans="2:8" s="32" customFormat="1" ht="12.75">
      <c r="B32" s="31">
        <f t="shared" ref="B32:B42" si="5">B31+1</f>
        <v>1</v>
      </c>
      <c r="C32" s="32" t="s">
        <v>23</v>
      </c>
      <c r="F32" s="60" t="s">
        <v>361</v>
      </c>
      <c r="G32" s="60"/>
      <c r="H32" s="60"/>
    </row>
    <row r="33" spans="2:8" s="32" customFormat="1" ht="12.75">
      <c r="B33" s="31">
        <f t="shared" si="5"/>
        <v>2</v>
      </c>
      <c r="C33" s="32" t="s">
        <v>40</v>
      </c>
      <c r="D33" s="32" t="s">
        <v>41</v>
      </c>
      <c r="F33" s="60" t="s">
        <v>361</v>
      </c>
      <c r="G33" s="60"/>
      <c r="H33" s="60"/>
    </row>
    <row r="34" spans="2:8" s="32" customFormat="1" ht="12.75">
      <c r="B34" s="31">
        <f t="shared" si="5"/>
        <v>3</v>
      </c>
      <c r="C34" s="69" t="s">
        <v>31</v>
      </c>
      <c r="D34" s="32" t="s">
        <v>121</v>
      </c>
      <c r="F34" s="60" t="s">
        <v>361</v>
      </c>
      <c r="G34" s="60"/>
      <c r="H34" s="60"/>
    </row>
    <row r="35" spans="2:8" s="32" customFormat="1" ht="12.75">
      <c r="B35" s="31">
        <f t="shared" si="5"/>
        <v>4</v>
      </c>
      <c r="C35" s="66" t="s">
        <v>32</v>
      </c>
      <c r="D35" s="32" t="s">
        <v>33</v>
      </c>
      <c r="F35" s="60" t="s">
        <v>361</v>
      </c>
      <c r="G35" s="60"/>
      <c r="H35" s="60"/>
    </row>
    <row r="36" spans="2:8" s="32" customFormat="1" ht="12.75">
      <c r="B36" s="42">
        <f t="shared" si="5"/>
        <v>5</v>
      </c>
      <c r="C36" s="66" t="s">
        <v>34</v>
      </c>
      <c r="D36" s="32" t="s">
        <v>33</v>
      </c>
      <c r="F36" s="60" t="s">
        <v>361</v>
      </c>
      <c r="G36" s="60"/>
      <c r="H36" s="60"/>
    </row>
    <row r="37" spans="2:8" s="32" customFormat="1" ht="12.75">
      <c r="B37" s="42">
        <f t="shared" si="5"/>
        <v>6</v>
      </c>
      <c r="C37" s="66" t="s">
        <v>24</v>
      </c>
      <c r="F37" s="60" t="s">
        <v>361</v>
      </c>
      <c r="G37" s="60"/>
      <c r="H37" s="60"/>
    </row>
    <row r="38" spans="2:8" s="32" customFormat="1" ht="12.75">
      <c r="B38" s="42">
        <f t="shared" si="5"/>
        <v>7</v>
      </c>
      <c r="C38" s="66" t="s">
        <v>95</v>
      </c>
      <c r="F38" s="60" t="s">
        <v>361</v>
      </c>
      <c r="G38" s="60"/>
      <c r="H38" s="60"/>
    </row>
    <row r="39" spans="2:8" s="32" customFormat="1" ht="12.75">
      <c r="B39" s="42">
        <f t="shared" si="5"/>
        <v>8</v>
      </c>
      <c r="C39" s="66" t="s">
        <v>28</v>
      </c>
      <c r="F39" s="60" t="s">
        <v>361</v>
      </c>
      <c r="G39" s="60"/>
      <c r="H39" s="60"/>
    </row>
    <row r="40" spans="2:8" s="32" customFormat="1" ht="12.75">
      <c r="B40" s="42">
        <f t="shared" si="5"/>
        <v>9</v>
      </c>
      <c r="C40" s="66" t="s">
        <v>317</v>
      </c>
      <c r="F40" s="60" t="s">
        <v>361</v>
      </c>
      <c r="G40" s="60"/>
      <c r="H40" s="60"/>
    </row>
    <row r="41" spans="2:8" s="32" customFormat="1" ht="12.75">
      <c r="B41" s="42">
        <f t="shared" si="5"/>
        <v>10</v>
      </c>
      <c r="C41" s="66" t="s">
        <v>318</v>
      </c>
      <c r="F41" s="60" t="s">
        <v>361</v>
      </c>
      <c r="G41" s="60"/>
      <c r="H41" s="60"/>
    </row>
    <row r="42" spans="2:8" s="32" customFormat="1" ht="12.75">
      <c r="B42" s="42">
        <f t="shared" si="5"/>
        <v>11</v>
      </c>
      <c r="C42" s="66" t="s">
        <v>35</v>
      </c>
      <c r="F42" s="60" t="s">
        <v>361</v>
      </c>
      <c r="G42" s="60"/>
      <c r="H42" s="60"/>
    </row>
    <row r="43" spans="2:8" s="32" customFormat="1" ht="12.75">
      <c r="B43" s="38"/>
      <c r="C43" s="38"/>
      <c r="D43" s="62"/>
      <c r="E43" s="63"/>
      <c r="F43" s="64"/>
      <c r="G43" s="64"/>
      <c r="H43" s="65"/>
    </row>
    <row r="44" spans="2:8" s="32" customFormat="1" ht="12.75">
      <c r="B44" s="42">
        <f>B43+1</f>
        <v>1</v>
      </c>
      <c r="C44" s="66" t="s">
        <v>23</v>
      </c>
      <c r="F44" s="60" t="s">
        <v>361</v>
      </c>
      <c r="G44" s="60"/>
      <c r="H44" s="60"/>
    </row>
    <row r="45" spans="2:8" s="32" customFormat="1" ht="12.75">
      <c r="B45" s="42">
        <f t="shared" ref="B45:B54" si="6">B44+1</f>
        <v>2</v>
      </c>
      <c r="C45" s="66" t="s">
        <v>40</v>
      </c>
      <c r="D45" s="70" t="s">
        <v>96</v>
      </c>
      <c r="E45" s="71"/>
      <c r="F45" s="60" t="s">
        <v>361</v>
      </c>
      <c r="G45" s="60"/>
      <c r="H45" s="60"/>
    </row>
    <row r="46" spans="2:8" s="32" customFormat="1" ht="12.75">
      <c r="B46" s="42">
        <f t="shared" si="6"/>
        <v>3</v>
      </c>
      <c r="C46" s="72" t="s">
        <v>31</v>
      </c>
      <c r="D46" s="70" t="s">
        <v>135</v>
      </c>
      <c r="E46" s="71"/>
      <c r="F46" s="60" t="s">
        <v>362</v>
      </c>
      <c r="G46" s="60" t="s">
        <v>361</v>
      </c>
      <c r="H46" s="60"/>
    </row>
    <row r="47" spans="2:8" s="32" customFormat="1" ht="12.75">
      <c r="B47" s="42">
        <f t="shared" si="6"/>
        <v>4</v>
      </c>
      <c r="C47" s="66" t="s">
        <v>32</v>
      </c>
      <c r="D47" s="32" t="s">
        <v>33</v>
      </c>
      <c r="E47" s="71"/>
      <c r="F47" s="60" t="s">
        <v>361</v>
      </c>
      <c r="G47" s="60"/>
      <c r="H47" s="60"/>
    </row>
    <row r="48" spans="2:8" s="32" customFormat="1" ht="12.75">
      <c r="B48" s="42">
        <f t="shared" si="6"/>
        <v>5</v>
      </c>
      <c r="C48" s="66" t="s">
        <v>34</v>
      </c>
      <c r="D48" s="32" t="s">
        <v>33</v>
      </c>
      <c r="E48" s="71"/>
      <c r="F48" s="60" t="s">
        <v>361</v>
      </c>
      <c r="G48" s="60"/>
      <c r="H48" s="60"/>
    </row>
    <row r="49" spans="2:8" s="32" customFormat="1" ht="12.75">
      <c r="B49" s="42">
        <f t="shared" si="6"/>
        <v>6</v>
      </c>
      <c r="C49" s="66" t="s">
        <v>323</v>
      </c>
      <c r="D49" s="70"/>
      <c r="E49" s="73"/>
      <c r="F49" s="60" t="s">
        <v>361</v>
      </c>
      <c r="G49" s="60"/>
      <c r="H49" s="60"/>
    </row>
    <row r="50" spans="2:8" s="32" customFormat="1" ht="12.75">
      <c r="B50" s="42">
        <f t="shared" si="6"/>
        <v>7</v>
      </c>
      <c r="C50" s="66" t="s">
        <v>97</v>
      </c>
      <c r="D50" s="70"/>
      <c r="E50" s="73"/>
      <c r="F50" s="60" t="s">
        <v>361</v>
      </c>
      <c r="G50" s="60"/>
      <c r="H50" s="60"/>
    </row>
    <row r="51" spans="2:8" s="32" customFormat="1" ht="12.75">
      <c r="B51" s="42">
        <f t="shared" si="6"/>
        <v>8</v>
      </c>
      <c r="C51" s="66" t="s">
        <v>324</v>
      </c>
      <c r="D51" s="70"/>
      <c r="E51" s="71"/>
      <c r="F51" s="60" t="s">
        <v>361</v>
      </c>
      <c r="G51" s="60"/>
      <c r="H51" s="60"/>
    </row>
    <row r="52" spans="2:8" s="32" customFormat="1" ht="12.75">
      <c r="B52" s="42">
        <f t="shared" si="6"/>
        <v>9</v>
      </c>
      <c r="C52" s="66" t="s">
        <v>404</v>
      </c>
      <c r="D52" s="70"/>
      <c r="E52" s="71"/>
      <c r="F52" s="60" t="s">
        <v>362</v>
      </c>
      <c r="G52" s="60" t="s">
        <v>361</v>
      </c>
      <c r="H52" s="60"/>
    </row>
    <row r="53" spans="2:8" s="32" customFormat="1" ht="12.75">
      <c r="B53" s="42">
        <f t="shared" si="6"/>
        <v>10</v>
      </c>
      <c r="C53" s="66" t="s">
        <v>184</v>
      </c>
      <c r="D53" s="70"/>
      <c r="E53" s="71"/>
      <c r="F53" s="60" t="s">
        <v>361</v>
      </c>
      <c r="G53" s="60"/>
      <c r="H53" s="60"/>
    </row>
    <row r="54" spans="2:8" s="32" customFormat="1" ht="12.75">
      <c r="B54" s="74">
        <f t="shared" si="6"/>
        <v>11</v>
      </c>
      <c r="C54" s="80" t="s">
        <v>325</v>
      </c>
      <c r="D54" s="75"/>
      <c r="E54" s="124"/>
      <c r="F54" s="60" t="s">
        <v>361</v>
      </c>
      <c r="G54" s="60"/>
      <c r="H54" s="60"/>
    </row>
    <row r="55" spans="2:8" s="32" customFormat="1" ht="12.75">
      <c r="E55" s="61"/>
      <c r="F55" s="76"/>
      <c r="G55" s="76"/>
      <c r="H55" s="76"/>
    </row>
    <row r="56" spans="2:8" s="79" customFormat="1" ht="15.75">
      <c r="B56" s="30"/>
      <c r="C56" s="77" t="s">
        <v>25</v>
      </c>
      <c r="D56" s="78"/>
    </row>
  </sheetData>
  <mergeCells count="5">
    <mergeCell ref="E1:H2"/>
    <mergeCell ref="F3:H3"/>
    <mergeCell ref="E5:E6"/>
    <mergeCell ref="B12:E13"/>
    <mergeCell ref="F12:H12"/>
  </mergeCells>
  <phoneticPr fontId="6" type="noConversion"/>
  <conditionalFormatting sqref="F21:H22 G14:H20 F30:H30 G23:H29 F43:H43 G31:H42 G44:H54">
    <cfRule type="cellIs" dxfId="242" priority="94" stopIfTrue="1" operator="equal">
      <formula>"NG"</formula>
    </cfRule>
    <cfRule type="cellIs" dxfId="241" priority="95" stopIfTrue="1" operator="equal">
      <formula>"NT"</formula>
    </cfRule>
    <cfRule type="cellIs" dxfId="240" priority="96" stopIfTrue="1" operator="equal">
      <formula>"OK"</formula>
    </cfRule>
  </conditionalFormatting>
  <conditionalFormatting sqref="F14:F20">
    <cfRule type="cellIs" dxfId="239" priority="20" stopIfTrue="1" operator="equal">
      <formula>"NG"</formula>
    </cfRule>
    <cfRule type="cellIs" dxfId="238" priority="21" stopIfTrue="1" operator="equal">
      <formula>"NT"</formula>
    </cfRule>
    <cfRule type="cellIs" dxfId="237" priority="22" stopIfTrue="1" operator="equal">
      <formula>"OK"</formula>
    </cfRule>
  </conditionalFormatting>
  <conditionalFormatting sqref="F6">
    <cfRule type="cellIs" dxfId="236" priority="12" stopIfTrue="1" operator="equal">
      <formula>"OK"</formula>
    </cfRule>
    <cfRule type="cellIs" dxfId="235" priority="13" stopIfTrue="1" operator="equal">
      <formula>"NG"</formula>
    </cfRule>
  </conditionalFormatting>
  <conditionalFormatting sqref="F6">
    <cfRule type="cellIs" dxfId="234" priority="16" stopIfTrue="1" operator="equal">
      <formula>"OK"</formula>
    </cfRule>
    <cfRule type="cellIs" dxfId="233" priority="17" stopIfTrue="1" operator="equal">
      <formula>"NG"</formula>
    </cfRule>
  </conditionalFormatting>
  <conditionalFormatting sqref="F6">
    <cfRule type="cellIs" dxfId="232" priority="14" stopIfTrue="1" operator="equal">
      <formula>"OK"</formula>
    </cfRule>
    <cfRule type="cellIs" dxfId="231" priority="15" stopIfTrue="1" operator="equal">
      <formula>"NG"</formula>
    </cfRule>
  </conditionalFormatting>
  <conditionalFormatting sqref="F6">
    <cfRule type="cellIs" dxfId="230" priority="18" stopIfTrue="1" operator="equal">
      <formula>"OK"</formula>
    </cfRule>
    <cfRule type="cellIs" dxfId="229" priority="19" stopIfTrue="1" operator="equal">
      <formula>"NG"</formula>
    </cfRule>
  </conditionalFormatting>
  <conditionalFormatting sqref="F6">
    <cfRule type="cellIs" dxfId="228" priority="10" stopIfTrue="1" operator="equal">
      <formula>"OK"</formula>
    </cfRule>
    <cfRule type="cellIs" dxfId="227" priority="11" stopIfTrue="1" operator="equal">
      <formula>"NG"</formula>
    </cfRule>
  </conditionalFormatting>
  <conditionalFormatting sqref="F23:F29">
    <cfRule type="cellIs" dxfId="226" priority="7" stopIfTrue="1" operator="equal">
      <formula>"NG"</formula>
    </cfRule>
    <cfRule type="cellIs" dxfId="225" priority="8" stopIfTrue="1" operator="equal">
      <formula>"NT"</formula>
    </cfRule>
    <cfRule type="cellIs" dxfId="224" priority="9" stopIfTrue="1" operator="equal">
      <formula>"OK"</formula>
    </cfRule>
  </conditionalFormatting>
  <conditionalFormatting sqref="F31:F42">
    <cfRule type="cellIs" dxfId="223" priority="4" stopIfTrue="1" operator="equal">
      <formula>"NG"</formula>
    </cfRule>
    <cfRule type="cellIs" dxfId="222" priority="5" stopIfTrue="1" operator="equal">
      <formula>"NT"</formula>
    </cfRule>
    <cfRule type="cellIs" dxfId="221" priority="6" stopIfTrue="1" operator="equal">
      <formula>"OK"</formula>
    </cfRule>
  </conditionalFormatting>
  <conditionalFormatting sqref="F44:F54">
    <cfRule type="cellIs" dxfId="220" priority="1" stopIfTrue="1" operator="equal">
      <formula>"NG"</formula>
    </cfRule>
    <cfRule type="cellIs" dxfId="219" priority="2" stopIfTrue="1" operator="equal">
      <formula>"NT"</formula>
    </cfRule>
    <cfRule type="cellIs" dxfId="218" priority="3" stopIfTrue="1" operator="equal">
      <formula>"OK"</formula>
    </cfRule>
  </conditionalFormatting>
  <dataValidations count="2">
    <dataValidation type="list" allowBlank="1" sqref="G31:H42 F21 G23:H29 G14:H21 G44:H55 F55" xr:uid="{C6622176-0B48-4C14-9E36-78F25F9CDAE2}">
      <formula1>"OK,NG,NT"</formula1>
    </dataValidation>
    <dataValidation type="list" allowBlank="1" showInputMessage="1" showErrorMessage="1" sqref="F14:F20 F23:F29 F31:F42 F44:F54" xr:uid="{323B94B1-949A-41E4-9ACF-47BAC1399297}">
      <formula1>"OK,NG,NT"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3AD6-264F-49F7-B6EB-F4A789C0C7E7}">
  <dimension ref="A1:H73"/>
  <sheetViews>
    <sheetView tabSelected="1" zoomScale="90" zoomScaleNormal="90" workbookViewId="0">
      <selection activeCell="H7" sqref="H7"/>
    </sheetView>
  </sheetViews>
  <sheetFormatPr defaultColWidth="9" defaultRowHeight="13.5"/>
  <cols>
    <col min="1" max="1" width="4.125" style="54" customWidth="1"/>
    <col min="2" max="2" width="4.875" style="26" customWidth="1"/>
    <col min="3" max="3" width="17.625" style="54" customWidth="1"/>
    <col min="4" max="4" width="75.875" style="54" customWidth="1"/>
    <col min="5" max="5" width="19.125" style="54" bestFit="1" customWidth="1"/>
    <col min="6" max="8" width="13.375" style="54" customWidth="1"/>
    <col min="9" max="16384" width="9" style="54"/>
  </cols>
  <sheetData>
    <row r="1" spans="1:8" ht="23.45" customHeight="1">
      <c r="B1" s="21"/>
      <c r="C1" s="113"/>
      <c r="E1" s="153" t="s">
        <v>330</v>
      </c>
      <c r="F1" s="153"/>
      <c r="G1" s="153"/>
      <c r="H1" s="153"/>
    </row>
    <row r="2" spans="1:8" ht="23.45" customHeight="1">
      <c r="B2" s="21"/>
      <c r="C2" s="113"/>
      <c r="E2" s="153"/>
      <c r="F2" s="153"/>
      <c r="G2" s="153"/>
      <c r="H2" s="153"/>
    </row>
    <row r="3" spans="1:8">
      <c r="B3" s="21"/>
      <c r="C3" s="113"/>
      <c r="E3" s="55" t="s">
        <v>13</v>
      </c>
      <c r="F3" s="154" t="s">
        <v>86</v>
      </c>
      <c r="G3" s="154"/>
      <c r="H3" s="154"/>
    </row>
    <row r="4" spans="1:8">
      <c r="B4" s="21"/>
      <c r="C4" s="113"/>
      <c r="E4" s="55" t="s">
        <v>14</v>
      </c>
      <c r="F4" s="132" t="s">
        <v>359</v>
      </c>
      <c r="G4" s="43"/>
      <c r="H4" s="55"/>
    </row>
    <row r="5" spans="1:8">
      <c r="B5" s="21"/>
      <c r="C5" s="113"/>
      <c r="E5" s="155" t="s">
        <v>15</v>
      </c>
      <c r="F5" s="132" t="s">
        <v>16</v>
      </c>
      <c r="G5" s="43" t="s">
        <v>17</v>
      </c>
      <c r="H5" s="43" t="s">
        <v>18</v>
      </c>
    </row>
    <row r="6" spans="1:8">
      <c r="B6" s="21"/>
      <c r="E6" s="156"/>
      <c r="F6" s="22">
        <v>44774</v>
      </c>
      <c r="G6" s="22">
        <v>44781</v>
      </c>
      <c r="H6" s="22">
        <v>44783</v>
      </c>
    </row>
    <row r="7" spans="1:8" ht="76.5">
      <c r="B7" s="21"/>
      <c r="E7" s="55" t="s">
        <v>19</v>
      </c>
      <c r="F7" s="91" t="s">
        <v>360</v>
      </c>
      <c r="G7" s="24" t="s">
        <v>400</v>
      </c>
      <c r="H7" s="25" t="s">
        <v>411</v>
      </c>
    </row>
    <row r="8" spans="1:8">
      <c r="E8" s="56" t="s">
        <v>20</v>
      </c>
      <c r="F8" s="27">
        <f xml:space="preserve"> COUNTIF(F$14:F$71,"OK")</f>
        <v>49</v>
      </c>
      <c r="G8" s="27">
        <f t="shared" ref="G8" si="0" xml:space="preserve"> COUNTIF(G$14:G$71,"OK")</f>
        <v>3</v>
      </c>
      <c r="H8" s="27">
        <f xml:space="preserve"> COUNTIF(H$14:H$71,"OK")</f>
        <v>1</v>
      </c>
    </row>
    <row r="9" spans="1:8">
      <c r="E9" s="55" t="s">
        <v>21</v>
      </c>
      <c r="F9" s="28">
        <f xml:space="preserve"> COUNTIF(F$14:F$71,"NT")</f>
        <v>0</v>
      </c>
      <c r="G9" s="28">
        <f t="shared" ref="G9:H9" si="1" xml:space="preserve"> COUNTIF(G$14:G$71,"NT")</f>
        <v>0</v>
      </c>
      <c r="H9" s="28">
        <f t="shared" si="1"/>
        <v>0</v>
      </c>
    </row>
    <row r="10" spans="1:8" ht="14.25">
      <c r="C10" s="57"/>
      <c r="D10" s="57"/>
      <c r="E10" s="55" t="s">
        <v>22</v>
      </c>
      <c r="F10" s="29">
        <f xml:space="preserve"> COUNTIF(F$14:F$71,"NG")</f>
        <v>4</v>
      </c>
      <c r="G10" s="29">
        <f t="shared" ref="G10:H10" si="2" xml:space="preserve"> COUNTIF(G$14:G$71,"NG")</f>
        <v>1</v>
      </c>
      <c r="H10" s="29">
        <f t="shared" si="2"/>
        <v>0</v>
      </c>
    </row>
    <row r="11" spans="1:8" ht="14.25">
      <c r="C11" s="57"/>
      <c r="D11" s="57"/>
    </row>
    <row r="12" spans="1:8" customFormat="1">
      <c r="A12" s="58"/>
      <c r="B12" s="159" t="s">
        <v>26</v>
      </c>
      <c r="C12" s="160"/>
      <c r="D12" s="160"/>
      <c r="E12" s="161"/>
      <c r="F12" s="165" t="s">
        <v>29</v>
      </c>
      <c r="G12" s="166"/>
      <c r="H12" s="167"/>
    </row>
    <row r="13" spans="1:8" customFormat="1">
      <c r="A13" s="58"/>
      <c r="B13" s="162"/>
      <c r="C13" s="163"/>
      <c r="D13" s="163"/>
      <c r="E13" s="164"/>
      <c r="F13" s="33" t="s">
        <v>16</v>
      </c>
      <c r="G13" s="33" t="s">
        <v>17</v>
      </c>
      <c r="H13" s="118" t="s">
        <v>18</v>
      </c>
    </row>
    <row r="14" spans="1:8" s="32" customFormat="1" ht="12.75">
      <c r="B14" s="34"/>
      <c r="C14" s="35" t="s">
        <v>30</v>
      </c>
      <c r="D14" s="37"/>
      <c r="E14" s="59"/>
      <c r="F14" s="60" t="s">
        <v>361</v>
      </c>
      <c r="G14" s="60"/>
      <c r="H14" s="60"/>
    </row>
    <row r="15" spans="1:8" s="32" customFormat="1" ht="12.75">
      <c r="B15" s="31">
        <f t="shared" ref="B15:B21" si="3">B14+1</f>
        <v>1</v>
      </c>
      <c r="C15" s="32" t="s">
        <v>23</v>
      </c>
      <c r="E15" s="61"/>
      <c r="F15" s="60" t="s">
        <v>361</v>
      </c>
      <c r="G15" s="60"/>
      <c r="H15" s="60"/>
    </row>
    <row r="16" spans="1:8" s="32" customFormat="1" ht="12.75">
      <c r="B16" s="31">
        <f t="shared" si="3"/>
        <v>2</v>
      </c>
      <c r="C16" s="32" t="s">
        <v>40</v>
      </c>
      <c r="D16" s="32" t="s">
        <v>44</v>
      </c>
      <c r="E16" s="61"/>
      <c r="F16" s="60" t="s">
        <v>361</v>
      </c>
      <c r="G16" s="60"/>
      <c r="H16" s="60"/>
    </row>
    <row r="17" spans="2:8" s="32" customFormat="1" ht="12.75">
      <c r="B17" s="31">
        <f t="shared" si="3"/>
        <v>3</v>
      </c>
      <c r="C17" s="32" t="s">
        <v>31</v>
      </c>
      <c r="D17" s="32" t="s">
        <v>87</v>
      </c>
      <c r="E17" s="61"/>
      <c r="F17" s="60" t="s">
        <v>361</v>
      </c>
      <c r="G17" s="60"/>
      <c r="H17" s="60"/>
    </row>
    <row r="18" spans="2:8" s="32" customFormat="1" ht="12.75">
      <c r="B18" s="31">
        <f t="shared" si="3"/>
        <v>4</v>
      </c>
      <c r="C18" s="32" t="s">
        <v>32</v>
      </c>
      <c r="D18" s="32" t="s">
        <v>33</v>
      </c>
      <c r="E18" s="61"/>
      <c r="F18" s="60" t="s">
        <v>361</v>
      </c>
      <c r="G18" s="60"/>
      <c r="H18" s="60"/>
    </row>
    <row r="19" spans="2:8" s="32" customFormat="1" ht="12.75">
      <c r="B19" s="31">
        <f t="shared" si="3"/>
        <v>5</v>
      </c>
      <c r="C19" s="32" t="s">
        <v>34</v>
      </c>
      <c r="D19" s="32" t="s">
        <v>33</v>
      </c>
      <c r="E19" s="61"/>
      <c r="F19" s="60" t="s">
        <v>361</v>
      </c>
      <c r="G19" s="60"/>
      <c r="H19" s="60"/>
    </row>
    <row r="20" spans="2:8" s="32" customFormat="1" ht="12.75">
      <c r="B20" s="31">
        <f t="shared" si="3"/>
        <v>6</v>
      </c>
      <c r="C20" s="32" t="s">
        <v>24</v>
      </c>
      <c r="E20" s="61"/>
      <c r="F20" s="60" t="s">
        <v>361</v>
      </c>
      <c r="G20" s="60"/>
      <c r="H20" s="60"/>
    </row>
    <row r="21" spans="2:8" s="32" customFormat="1" ht="12.75">
      <c r="B21" s="31">
        <f t="shared" si="3"/>
        <v>7</v>
      </c>
      <c r="C21" s="32" t="s">
        <v>27</v>
      </c>
      <c r="E21" s="61"/>
      <c r="F21" s="60" t="s">
        <v>361</v>
      </c>
      <c r="G21" s="60"/>
      <c r="H21" s="60"/>
    </row>
    <row r="22" spans="2:8" s="32" customFormat="1" ht="12.75">
      <c r="B22" s="38"/>
      <c r="C22" s="38"/>
      <c r="D22" s="62"/>
      <c r="E22" s="63"/>
      <c r="F22" s="64"/>
      <c r="G22" s="64"/>
      <c r="H22" s="65"/>
    </row>
    <row r="23" spans="2:8" s="32" customFormat="1" ht="12.75">
      <c r="B23" s="42">
        <f>B22+1</f>
        <v>1</v>
      </c>
      <c r="C23" s="66" t="s">
        <v>23</v>
      </c>
      <c r="E23" s="61"/>
      <c r="F23" s="60" t="s">
        <v>361</v>
      </c>
      <c r="G23" s="60"/>
      <c r="H23" s="60"/>
    </row>
    <row r="24" spans="2:8" s="32" customFormat="1" ht="12.75">
      <c r="B24" s="42">
        <f t="shared" ref="B24:B29" si="4">B23+1</f>
        <v>2</v>
      </c>
      <c r="C24" s="66" t="s">
        <v>40</v>
      </c>
      <c r="D24" s="32" t="s">
        <v>43</v>
      </c>
      <c r="E24" s="61"/>
      <c r="F24" s="60" t="s">
        <v>361</v>
      </c>
      <c r="G24" s="60"/>
      <c r="H24" s="60"/>
    </row>
    <row r="25" spans="2:8" s="32" customFormat="1" ht="12.75">
      <c r="B25" s="42">
        <f t="shared" si="4"/>
        <v>3</v>
      </c>
      <c r="C25" s="66" t="s">
        <v>31</v>
      </c>
      <c r="D25" s="32" t="s">
        <v>88</v>
      </c>
      <c r="E25" s="61"/>
      <c r="F25" s="60" t="s">
        <v>362</v>
      </c>
      <c r="G25" s="60" t="s">
        <v>361</v>
      </c>
      <c r="H25" s="60"/>
    </row>
    <row r="26" spans="2:8" s="32" customFormat="1" ht="12.75">
      <c r="B26" s="42">
        <f t="shared" si="4"/>
        <v>4</v>
      </c>
      <c r="C26" s="66" t="s">
        <v>32</v>
      </c>
      <c r="D26" s="32" t="s">
        <v>33</v>
      </c>
      <c r="E26" s="61"/>
      <c r="F26" s="60" t="s">
        <v>361</v>
      </c>
      <c r="G26" s="60"/>
      <c r="H26" s="60"/>
    </row>
    <row r="27" spans="2:8" s="32" customFormat="1" ht="12.75">
      <c r="B27" s="42">
        <f t="shared" si="4"/>
        <v>5</v>
      </c>
      <c r="C27" s="66" t="s">
        <v>34</v>
      </c>
      <c r="D27" s="32" t="s">
        <v>33</v>
      </c>
      <c r="E27" s="61"/>
      <c r="F27" s="60" t="s">
        <v>361</v>
      </c>
      <c r="G27" s="60"/>
      <c r="H27" s="60"/>
    </row>
    <row r="28" spans="2:8" s="32" customFormat="1" ht="12.75">
      <c r="B28" s="42">
        <f t="shared" si="4"/>
        <v>6</v>
      </c>
      <c r="C28" s="66" t="s">
        <v>24</v>
      </c>
      <c r="E28" s="61"/>
      <c r="F28" s="60" t="s">
        <v>361</v>
      </c>
      <c r="G28" s="60"/>
      <c r="H28" s="60"/>
    </row>
    <row r="29" spans="2:8" s="32" customFormat="1" ht="12.75">
      <c r="B29" s="42">
        <f t="shared" si="4"/>
        <v>7</v>
      </c>
      <c r="C29" s="66" t="s">
        <v>36</v>
      </c>
      <c r="E29" s="61"/>
      <c r="F29" s="60" t="s">
        <v>361</v>
      </c>
      <c r="G29" s="60"/>
      <c r="H29" s="60"/>
    </row>
    <row r="30" spans="2:8" s="32" customFormat="1" ht="12.75">
      <c r="B30" s="38"/>
      <c r="C30" s="38"/>
      <c r="D30" s="62"/>
      <c r="E30" s="63"/>
      <c r="F30" s="64"/>
      <c r="G30" s="64"/>
      <c r="H30" s="65"/>
    </row>
    <row r="31" spans="2:8" s="32" customFormat="1" ht="12.75">
      <c r="B31" s="31">
        <f t="shared" ref="B31:B46" si="5">B30+1</f>
        <v>1</v>
      </c>
      <c r="C31" s="32" t="s">
        <v>23</v>
      </c>
      <c r="E31" s="61"/>
      <c r="F31" s="60" t="s">
        <v>361</v>
      </c>
      <c r="G31" s="60"/>
      <c r="H31" s="60"/>
    </row>
    <row r="32" spans="2:8" s="32" customFormat="1" ht="12.75">
      <c r="B32" s="31">
        <f t="shared" si="5"/>
        <v>2</v>
      </c>
      <c r="C32" s="32" t="s">
        <v>40</v>
      </c>
      <c r="D32" s="32" t="s">
        <v>42</v>
      </c>
      <c r="E32" s="61"/>
      <c r="F32" s="60" t="s">
        <v>361</v>
      </c>
      <c r="G32" s="60"/>
      <c r="H32" s="60"/>
    </row>
    <row r="33" spans="2:8" s="32" customFormat="1" ht="12.75">
      <c r="B33" s="31">
        <f t="shared" si="5"/>
        <v>3</v>
      </c>
      <c r="C33" s="32" t="s">
        <v>31</v>
      </c>
      <c r="D33" s="32" t="s">
        <v>89</v>
      </c>
      <c r="E33" s="61"/>
      <c r="F33" s="60" t="s">
        <v>361</v>
      </c>
      <c r="G33" s="60"/>
      <c r="H33" s="60"/>
    </row>
    <row r="34" spans="2:8" s="32" customFormat="1" ht="12.75">
      <c r="B34" s="31">
        <f t="shared" si="5"/>
        <v>4</v>
      </c>
      <c r="C34" s="32" t="s">
        <v>32</v>
      </c>
      <c r="D34" s="32" t="s">
        <v>33</v>
      </c>
      <c r="E34" s="61"/>
      <c r="F34" s="60" t="s">
        <v>361</v>
      </c>
      <c r="G34" s="60"/>
      <c r="H34" s="60"/>
    </row>
    <row r="35" spans="2:8" s="32" customFormat="1" ht="12.75">
      <c r="B35" s="31">
        <f t="shared" si="5"/>
        <v>5</v>
      </c>
      <c r="C35" s="32" t="s">
        <v>34</v>
      </c>
      <c r="D35" s="32" t="s">
        <v>33</v>
      </c>
      <c r="E35" s="61"/>
      <c r="F35" s="60" t="s">
        <v>361</v>
      </c>
      <c r="G35" s="60"/>
      <c r="H35" s="60"/>
    </row>
    <row r="36" spans="2:8" s="32" customFormat="1" ht="12.75">
      <c r="B36" s="31">
        <f t="shared" si="5"/>
        <v>6</v>
      </c>
      <c r="C36" s="32" t="s">
        <v>24</v>
      </c>
      <c r="E36" s="61"/>
      <c r="F36" s="60" t="s">
        <v>361</v>
      </c>
      <c r="G36" s="60"/>
      <c r="H36" s="60"/>
    </row>
    <row r="37" spans="2:8" s="32" customFormat="1" ht="12.75">
      <c r="B37" s="31">
        <f t="shared" si="5"/>
        <v>7</v>
      </c>
      <c r="C37" s="32" t="s">
        <v>37</v>
      </c>
      <c r="E37" s="61"/>
      <c r="F37" s="60" t="s">
        <v>361</v>
      </c>
      <c r="G37" s="60"/>
      <c r="H37" s="60"/>
    </row>
    <row r="38" spans="2:8" s="32" customFormat="1" ht="12.75">
      <c r="B38" s="40"/>
      <c r="C38" s="41"/>
      <c r="D38" s="41"/>
      <c r="E38" s="67"/>
      <c r="F38" s="68"/>
      <c r="G38" s="68"/>
      <c r="H38" s="68"/>
    </row>
    <row r="39" spans="2:8" s="32" customFormat="1" ht="12.75">
      <c r="B39" s="31">
        <f t="shared" si="5"/>
        <v>1</v>
      </c>
      <c r="C39" s="32" t="s">
        <v>23</v>
      </c>
      <c r="E39" s="61"/>
      <c r="F39" s="60" t="s">
        <v>361</v>
      </c>
      <c r="G39" s="60"/>
      <c r="H39" s="60"/>
    </row>
    <row r="40" spans="2:8" s="32" customFormat="1" ht="12.75">
      <c r="B40" s="31">
        <f t="shared" si="5"/>
        <v>2</v>
      </c>
      <c r="C40" s="32" t="s">
        <v>40</v>
      </c>
      <c r="D40" s="32" t="s">
        <v>90</v>
      </c>
      <c r="E40" s="61"/>
      <c r="F40" s="60" t="s">
        <v>361</v>
      </c>
      <c r="G40" s="60"/>
      <c r="H40" s="60"/>
    </row>
    <row r="41" spans="2:8" s="32" customFormat="1" ht="12.75">
      <c r="B41" s="31">
        <f t="shared" si="5"/>
        <v>3</v>
      </c>
      <c r="C41" s="32" t="s">
        <v>31</v>
      </c>
      <c r="D41" s="32" t="s">
        <v>91</v>
      </c>
      <c r="E41" s="61"/>
      <c r="F41" s="60" t="s">
        <v>361</v>
      </c>
      <c r="G41" s="60"/>
      <c r="H41" s="60"/>
    </row>
    <row r="42" spans="2:8" s="32" customFormat="1" ht="12.75">
      <c r="B42" s="31">
        <f t="shared" si="5"/>
        <v>4</v>
      </c>
      <c r="C42" s="32" t="s">
        <v>32</v>
      </c>
      <c r="D42" s="32" t="s">
        <v>92</v>
      </c>
      <c r="E42" s="61"/>
      <c r="F42" s="60" t="s">
        <v>361</v>
      </c>
      <c r="G42" s="60"/>
      <c r="H42" s="60"/>
    </row>
    <row r="43" spans="2:8" s="32" customFormat="1" ht="12.75">
      <c r="B43" s="31">
        <f t="shared" si="5"/>
        <v>5</v>
      </c>
      <c r="C43" s="32" t="s">
        <v>331</v>
      </c>
      <c r="D43" s="32" t="s">
        <v>93</v>
      </c>
      <c r="E43" s="61"/>
      <c r="F43" s="60" t="s">
        <v>361</v>
      </c>
      <c r="G43" s="60"/>
      <c r="H43" s="60"/>
    </row>
    <row r="44" spans="2:8" s="32" customFormat="1" ht="12.75">
      <c r="B44" s="31">
        <f t="shared" si="5"/>
        <v>6</v>
      </c>
      <c r="C44" s="32" t="s">
        <v>34</v>
      </c>
      <c r="D44" s="32" t="s">
        <v>33</v>
      </c>
      <c r="E44" s="61"/>
      <c r="F44" s="60" t="s">
        <v>361</v>
      </c>
      <c r="G44" s="60"/>
      <c r="H44" s="60"/>
    </row>
    <row r="45" spans="2:8" s="32" customFormat="1" ht="12.75">
      <c r="B45" s="31">
        <f t="shared" si="5"/>
        <v>7</v>
      </c>
      <c r="C45" s="32" t="s">
        <v>24</v>
      </c>
      <c r="E45" s="61"/>
      <c r="F45" s="60" t="s">
        <v>361</v>
      </c>
      <c r="G45" s="60"/>
      <c r="H45" s="60"/>
    </row>
    <row r="46" spans="2:8" s="32" customFormat="1" ht="12.75">
      <c r="B46" s="31">
        <f t="shared" si="5"/>
        <v>8</v>
      </c>
      <c r="C46" s="32" t="s">
        <v>94</v>
      </c>
      <c r="E46" s="61"/>
      <c r="F46" s="60" t="s">
        <v>361</v>
      </c>
      <c r="G46" s="60"/>
      <c r="H46" s="60"/>
    </row>
    <row r="47" spans="2:8" s="32" customFormat="1" ht="12.75">
      <c r="B47" s="40"/>
      <c r="C47" s="41"/>
      <c r="D47" s="41"/>
      <c r="E47" s="67"/>
      <c r="F47" s="68"/>
      <c r="G47" s="68"/>
      <c r="H47" s="68"/>
    </row>
    <row r="48" spans="2:8" s="32" customFormat="1" ht="12.75">
      <c r="B48" s="34"/>
      <c r="C48" s="35" t="s">
        <v>38</v>
      </c>
      <c r="D48" s="37"/>
      <c r="E48" s="59"/>
      <c r="F48" s="60" t="s">
        <v>361</v>
      </c>
      <c r="G48" s="60"/>
      <c r="H48" s="60"/>
    </row>
    <row r="49" spans="2:8" s="32" customFormat="1" ht="12.75">
      <c r="B49" s="31">
        <f t="shared" ref="B49:B59" si="6">B48+1</f>
        <v>1</v>
      </c>
      <c r="C49" s="32" t="s">
        <v>23</v>
      </c>
      <c r="F49" s="60" t="s">
        <v>361</v>
      </c>
      <c r="G49" s="60"/>
      <c r="H49" s="60"/>
    </row>
    <row r="50" spans="2:8" s="32" customFormat="1" ht="12.75">
      <c r="B50" s="31">
        <f t="shared" si="6"/>
        <v>2</v>
      </c>
      <c r="C50" s="32" t="s">
        <v>40</v>
      </c>
      <c r="D50" s="32" t="s">
        <v>41</v>
      </c>
      <c r="F50" s="60" t="s">
        <v>361</v>
      </c>
      <c r="G50" s="60"/>
      <c r="H50" s="60"/>
    </row>
    <row r="51" spans="2:8" s="32" customFormat="1" ht="12.75">
      <c r="B51" s="31">
        <f t="shared" si="6"/>
        <v>3</v>
      </c>
      <c r="C51" s="69" t="s">
        <v>31</v>
      </c>
      <c r="D51" s="32" t="s">
        <v>136</v>
      </c>
      <c r="F51" s="60" t="s">
        <v>362</v>
      </c>
      <c r="G51" s="60" t="s">
        <v>361</v>
      </c>
      <c r="H51" s="60"/>
    </row>
    <row r="52" spans="2:8" s="32" customFormat="1" ht="12.75">
      <c r="B52" s="31">
        <f t="shared" si="6"/>
        <v>4</v>
      </c>
      <c r="C52" s="66" t="s">
        <v>32</v>
      </c>
      <c r="D52" s="32" t="s">
        <v>33</v>
      </c>
      <c r="F52" s="60" t="s">
        <v>361</v>
      </c>
      <c r="G52" s="60"/>
      <c r="H52" s="60"/>
    </row>
    <row r="53" spans="2:8" s="32" customFormat="1" ht="12.75">
      <c r="B53" s="42">
        <f t="shared" si="6"/>
        <v>5</v>
      </c>
      <c r="C53" s="66" t="s">
        <v>34</v>
      </c>
      <c r="D53" s="32" t="s">
        <v>33</v>
      </c>
      <c r="F53" s="60" t="s">
        <v>361</v>
      </c>
      <c r="G53" s="60"/>
      <c r="H53" s="60"/>
    </row>
    <row r="54" spans="2:8" s="32" customFormat="1" ht="12.75">
      <c r="B54" s="42">
        <f t="shared" si="6"/>
        <v>6</v>
      </c>
      <c r="C54" s="66" t="s">
        <v>24</v>
      </c>
      <c r="F54" s="60" t="s">
        <v>361</v>
      </c>
      <c r="G54" s="60"/>
      <c r="H54" s="60"/>
    </row>
    <row r="55" spans="2:8" s="32" customFormat="1" ht="12.75">
      <c r="B55" s="42">
        <f t="shared" si="6"/>
        <v>7</v>
      </c>
      <c r="C55" s="66" t="s">
        <v>95</v>
      </c>
      <c r="F55" s="60" t="s">
        <v>361</v>
      </c>
      <c r="G55" s="60"/>
      <c r="H55" s="60"/>
    </row>
    <row r="56" spans="2:8" s="32" customFormat="1" ht="12.75">
      <c r="B56" s="42">
        <f t="shared" si="6"/>
        <v>8</v>
      </c>
      <c r="C56" s="66" t="s">
        <v>28</v>
      </c>
      <c r="F56" s="60" t="s">
        <v>361</v>
      </c>
      <c r="G56" s="60"/>
      <c r="H56" s="60"/>
    </row>
    <row r="57" spans="2:8" s="32" customFormat="1" ht="12.75">
      <c r="B57" s="42">
        <f t="shared" si="6"/>
        <v>9</v>
      </c>
      <c r="C57" s="66" t="s">
        <v>317</v>
      </c>
      <c r="F57" s="60" t="s">
        <v>361</v>
      </c>
      <c r="G57" s="60"/>
      <c r="H57" s="60"/>
    </row>
    <row r="58" spans="2:8" s="32" customFormat="1" ht="12.75">
      <c r="B58" s="42">
        <f t="shared" si="6"/>
        <v>10</v>
      </c>
      <c r="C58" s="66" t="s">
        <v>318</v>
      </c>
      <c r="F58" s="60" t="s">
        <v>361</v>
      </c>
      <c r="G58" s="60"/>
      <c r="H58" s="60"/>
    </row>
    <row r="59" spans="2:8" s="32" customFormat="1" ht="12.75">
      <c r="B59" s="42">
        <f t="shared" si="6"/>
        <v>11</v>
      </c>
      <c r="C59" s="66" t="s">
        <v>35</v>
      </c>
      <c r="F59" s="60" t="s">
        <v>361</v>
      </c>
      <c r="G59" s="60"/>
      <c r="H59" s="60"/>
    </row>
    <row r="60" spans="2:8" s="32" customFormat="1" ht="12.75">
      <c r="B60" s="38"/>
      <c r="C60" s="38"/>
      <c r="D60" s="62"/>
      <c r="E60" s="63"/>
      <c r="F60" s="64"/>
      <c r="G60" s="64"/>
      <c r="H60" s="65"/>
    </row>
    <row r="61" spans="2:8" s="32" customFormat="1" ht="12.75">
      <c r="B61" s="42">
        <v>1</v>
      </c>
      <c r="C61" s="66" t="s">
        <v>23</v>
      </c>
      <c r="F61" s="60" t="s">
        <v>361</v>
      </c>
      <c r="G61" s="60"/>
      <c r="H61" s="60"/>
    </row>
    <row r="62" spans="2:8" s="32" customFormat="1" ht="12.75">
      <c r="B62" s="42">
        <v>2</v>
      </c>
      <c r="C62" s="66" t="s">
        <v>40</v>
      </c>
      <c r="D62" s="70" t="s">
        <v>96</v>
      </c>
      <c r="E62" s="71"/>
      <c r="F62" s="60" t="s">
        <v>361</v>
      </c>
      <c r="G62" s="60"/>
      <c r="H62" s="60"/>
    </row>
    <row r="63" spans="2:8" s="32" customFormat="1" ht="12.75">
      <c r="B63" s="42">
        <v>3</v>
      </c>
      <c r="C63" s="72" t="s">
        <v>31</v>
      </c>
      <c r="D63" s="70" t="s">
        <v>137</v>
      </c>
      <c r="E63" s="71"/>
      <c r="F63" s="60" t="s">
        <v>362</v>
      </c>
      <c r="G63" s="60" t="s">
        <v>362</v>
      </c>
      <c r="H63" s="60" t="s">
        <v>361</v>
      </c>
    </row>
    <row r="64" spans="2:8" s="32" customFormat="1" ht="12.75">
      <c r="B64" s="42">
        <v>4</v>
      </c>
      <c r="C64" s="66" t="s">
        <v>32</v>
      </c>
      <c r="D64" s="32" t="s">
        <v>33</v>
      </c>
      <c r="E64" s="71"/>
      <c r="F64" s="60" t="s">
        <v>361</v>
      </c>
      <c r="G64" s="60"/>
      <c r="H64" s="60"/>
    </row>
    <row r="65" spans="2:8" s="32" customFormat="1" ht="12.75">
      <c r="B65" s="42">
        <v>5</v>
      </c>
      <c r="C65" s="66" t="s">
        <v>34</v>
      </c>
      <c r="D65" s="32" t="s">
        <v>33</v>
      </c>
      <c r="E65" s="71"/>
      <c r="F65" s="60" t="s">
        <v>361</v>
      </c>
      <c r="G65" s="60"/>
      <c r="H65" s="60"/>
    </row>
    <row r="66" spans="2:8" s="32" customFormat="1" ht="12.75">
      <c r="B66" s="31">
        <v>6</v>
      </c>
      <c r="C66" s="66" t="s">
        <v>323</v>
      </c>
      <c r="D66" s="70"/>
      <c r="E66" s="73"/>
      <c r="F66" s="60" t="s">
        <v>361</v>
      </c>
      <c r="G66" s="60"/>
      <c r="H66" s="60"/>
    </row>
    <row r="67" spans="2:8" s="32" customFormat="1" ht="12.75">
      <c r="B67" s="31">
        <v>7</v>
      </c>
      <c r="C67" s="66" t="s">
        <v>97</v>
      </c>
      <c r="D67" s="70"/>
      <c r="E67" s="73"/>
      <c r="F67" s="60" t="s">
        <v>361</v>
      </c>
      <c r="G67" s="60"/>
      <c r="H67" s="60"/>
    </row>
    <row r="68" spans="2:8" s="32" customFormat="1" ht="12.75">
      <c r="B68" s="31">
        <v>8</v>
      </c>
      <c r="C68" s="66" t="s">
        <v>324</v>
      </c>
      <c r="D68" s="70"/>
      <c r="E68" s="71"/>
      <c r="F68" s="60" t="s">
        <v>361</v>
      </c>
      <c r="G68" s="60"/>
      <c r="H68" s="60"/>
    </row>
    <row r="69" spans="2:8" s="32" customFormat="1" ht="12.75">
      <c r="B69" s="31">
        <v>9</v>
      </c>
      <c r="C69" s="66" t="s">
        <v>405</v>
      </c>
      <c r="D69" s="70"/>
      <c r="E69" s="71"/>
      <c r="F69" s="60" t="s">
        <v>362</v>
      </c>
      <c r="G69" s="60" t="s">
        <v>361</v>
      </c>
      <c r="H69" s="60"/>
    </row>
    <row r="70" spans="2:8" s="32" customFormat="1" ht="12.75">
      <c r="B70" s="31">
        <v>10</v>
      </c>
      <c r="C70" s="66" t="s">
        <v>184</v>
      </c>
      <c r="D70" s="70"/>
      <c r="E70" s="71"/>
      <c r="F70" s="60" t="s">
        <v>361</v>
      </c>
      <c r="G70" s="60"/>
      <c r="H70" s="60"/>
    </row>
    <row r="71" spans="2:8" s="32" customFormat="1" ht="12.75">
      <c r="B71" s="74">
        <v>11</v>
      </c>
      <c r="C71" s="80" t="s">
        <v>325</v>
      </c>
      <c r="D71" s="75"/>
      <c r="E71" s="124"/>
      <c r="F71" s="60" t="s">
        <v>361</v>
      </c>
      <c r="G71" s="60"/>
      <c r="H71" s="60"/>
    </row>
    <row r="72" spans="2:8" s="32" customFormat="1" ht="12.75">
      <c r="E72" s="61"/>
      <c r="F72" s="76"/>
      <c r="G72" s="76"/>
      <c r="H72" s="76"/>
    </row>
    <row r="73" spans="2:8" s="79" customFormat="1" ht="15.75">
      <c r="B73" s="30"/>
      <c r="C73" s="77" t="s">
        <v>25</v>
      </c>
      <c r="D73" s="78"/>
    </row>
  </sheetData>
  <mergeCells count="5">
    <mergeCell ref="E1:H2"/>
    <mergeCell ref="F3:H3"/>
    <mergeCell ref="E5:E6"/>
    <mergeCell ref="B12:E13"/>
    <mergeCell ref="F12:H12"/>
  </mergeCells>
  <phoneticPr fontId="6" type="noConversion"/>
  <conditionalFormatting sqref="F22:H22 G14:H21 F30:H30 G23:H29 F38:H38 G31:H37 F47:H47 G39:H46 F60:H60 G48:H59 G61:H71">
    <cfRule type="cellIs" dxfId="217" priority="121" stopIfTrue="1" operator="equal">
      <formula>"NG"</formula>
    </cfRule>
    <cfRule type="cellIs" dxfId="216" priority="122" stopIfTrue="1" operator="equal">
      <formula>"NT"</formula>
    </cfRule>
    <cfRule type="cellIs" dxfId="215" priority="123" stopIfTrue="1" operator="equal">
      <formula>"OK"</formula>
    </cfRule>
  </conditionalFormatting>
  <conditionalFormatting sqref="F6">
    <cfRule type="cellIs" dxfId="214" priority="21" stopIfTrue="1" operator="equal">
      <formula>"OK"</formula>
    </cfRule>
    <cfRule type="cellIs" dxfId="213" priority="22" stopIfTrue="1" operator="equal">
      <formula>"NG"</formula>
    </cfRule>
  </conditionalFormatting>
  <conditionalFormatting sqref="F6">
    <cfRule type="cellIs" dxfId="212" priority="25" stopIfTrue="1" operator="equal">
      <formula>"OK"</formula>
    </cfRule>
    <cfRule type="cellIs" dxfId="211" priority="26" stopIfTrue="1" operator="equal">
      <formula>"NG"</formula>
    </cfRule>
  </conditionalFormatting>
  <conditionalFormatting sqref="F6">
    <cfRule type="cellIs" dxfId="210" priority="23" stopIfTrue="1" operator="equal">
      <formula>"OK"</formula>
    </cfRule>
    <cfRule type="cellIs" dxfId="209" priority="24" stopIfTrue="1" operator="equal">
      <formula>"NG"</formula>
    </cfRule>
  </conditionalFormatting>
  <conditionalFormatting sqref="F6">
    <cfRule type="cellIs" dxfId="208" priority="27" stopIfTrue="1" operator="equal">
      <formula>"OK"</formula>
    </cfRule>
    <cfRule type="cellIs" dxfId="207" priority="28" stopIfTrue="1" operator="equal">
      <formula>"NG"</formula>
    </cfRule>
  </conditionalFormatting>
  <conditionalFormatting sqref="F6">
    <cfRule type="cellIs" dxfId="206" priority="19" stopIfTrue="1" operator="equal">
      <formula>"OK"</formula>
    </cfRule>
    <cfRule type="cellIs" dxfId="205" priority="20" stopIfTrue="1" operator="equal">
      <formula>"NG"</formula>
    </cfRule>
  </conditionalFormatting>
  <conditionalFormatting sqref="F14:F21">
    <cfRule type="cellIs" dxfId="204" priority="16" stopIfTrue="1" operator="equal">
      <formula>"NG"</formula>
    </cfRule>
    <cfRule type="cellIs" dxfId="203" priority="17" stopIfTrue="1" operator="equal">
      <formula>"NT"</formula>
    </cfRule>
    <cfRule type="cellIs" dxfId="202" priority="18" stopIfTrue="1" operator="equal">
      <formula>"OK"</formula>
    </cfRule>
  </conditionalFormatting>
  <conditionalFormatting sqref="F23:F29">
    <cfRule type="cellIs" dxfId="201" priority="13" stopIfTrue="1" operator="equal">
      <formula>"NG"</formula>
    </cfRule>
    <cfRule type="cellIs" dxfId="200" priority="14" stopIfTrue="1" operator="equal">
      <formula>"NT"</formula>
    </cfRule>
    <cfRule type="cellIs" dxfId="199" priority="15" stopIfTrue="1" operator="equal">
      <formula>"OK"</formula>
    </cfRule>
  </conditionalFormatting>
  <conditionalFormatting sqref="F31:F37">
    <cfRule type="cellIs" dxfId="198" priority="10" stopIfTrue="1" operator="equal">
      <formula>"NG"</formula>
    </cfRule>
    <cfRule type="cellIs" dxfId="197" priority="11" stopIfTrue="1" operator="equal">
      <formula>"NT"</formula>
    </cfRule>
    <cfRule type="cellIs" dxfId="196" priority="12" stopIfTrue="1" operator="equal">
      <formula>"OK"</formula>
    </cfRule>
  </conditionalFormatting>
  <conditionalFormatting sqref="F39:F46">
    <cfRule type="cellIs" dxfId="195" priority="7" stopIfTrue="1" operator="equal">
      <formula>"NG"</formula>
    </cfRule>
    <cfRule type="cellIs" dxfId="194" priority="8" stopIfTrue="1" operator="equal">
      <formula>"NT"</formula>
    </cfRule>
    <cfRule type="cellIs" dxfId="193" priority="9" stopIfTrue="1" operator="equal">
      <formula>"OK"</formula>
    </cfRule>
  </conditionalFormatting>
  <conditionalFormatting sqref="F48:F59">
    <cfRule type="cellIs" dxfId="192" priority="4" stopIfTrue="1" operator="equal">
      <formula>"NG"</formula>
    </cfRule>
    <cfRule type="cellIs" dxfId="191" priority="5" stopIfTrue="1" operator="equal">
      <formula>"NT"</formula>
    </cfRule>
    <cfRule type="cellIs" dxfId="190" priority="6" stopIfTrue="1" operator="equal">
      <formula>"OK"</formula>
    </cfRule>
  </conditionalFormatting>
  <conditionalFormatting sqref="F61:F71">
    <cfRule type="cellIs" dxfId="189" priority="1" stopIfTrue="1" operator="equal">
      <formula>"NG"</formula>
    </cfRule>
    <cfRule type="cellIs" dxfId="188" priority="2" stopIfTrue="1" operator="equal">
      <formula>"NT"</formula>
    </cfRule>
    <cfRule type="cellIs" dxfId="187" priority="3" stopIfTrue="1" operator="equal">
      <formula>"OK"</formula>
    </cfRule>
  </conditionalFormatting>
  <dataValidations count="2">
    <dataValidation type="list" allowBlank="1" sqref="G14:H72 F22 F30 F38 F47 F60 F72" xr:uid="{E9895238-CA03-47E5-ADBD-FBDB743C60AC}">
      <formula1>"OK,NG,NT"</formula1>
    </dataValidation>
    <dataValidation type="list" allowBlank="1" showInputMessage="1" showErrorMessage="1" sqref="F14:F21 F23:F29 F31:F37 F39:F46 F48:F59 F61:F71" xr:uid="{A7B99B34-13D2-495F-94A5-62C02FD7B380}">
      <formula1>"OK,NG,NT"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Overview</vt:lpstr>
      <vt:lpstr>Summary</vt:lpstr>
      <vt:lpstr>ADCA</vt:lpstr>
      <vt:lpstr>INTC</vt:lpstr>
      <vt:lpstr>DMA</vt:lpstr>
      <vt:lpstr>DMA_Common</vt:lpstr>
      <vt:lpstr>STBC</vt:lpstr>
      <vt:lpstr>WDT</vt:lpstr>
      <vt:lpstr>OSTM</vt:lpstr>
      <vt:lpstr>RTCA</vt:lpstr>
      <vt:lpstr>KR</vt:lpstr>
      <vt:lpstr>DCRA</vt:lpstr>
    </vt:vector>
  </TitlesOfParts>
  <Company>rdb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Yuanyuan(颜媛媛)</dc:creator>
  <cp:lastModifiedBy>(OS)Han Jun(韩君)</cp:lastModifiedBy>
  <dcterms:created xsi:type="dcterms:W3CDTF">2019-04-23T05:21:52Z</dcterms:created>
  <dcterms:modified xsi:type="dcterms:W3CDTF">2022-08-10T05:30:32Z</dcterms:modified>
</cp:coreProperties>
</file>