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sergonne/Documents/GitHub/calendar/database/new_struct/input_data/"/>
    </mc:Choice>
  </mc:AlternateContent>
  <xr:revisionPtr revIDLastSave="0" documentId="8_{3151BF02-E5A3-6D48-BC9B-17FE74C043F0}" xr6:coauthVersionLast="47" xr6:coauthVersionMax="47" xr10:uidLastSave="{00000000-0000-0000-0000-000000000000}"/>
  <bookViews>
    <workbookView xWindow="0" yWindow="500" windowWidth="28800" windowHeight="17500" xr2:uid="{2FA0ED94-FB5E-5144-8A77-0E02C0623D2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2" l="1"/>
  <c r="W30" i="2"/>
  <c r="U30" i="2" s="1"/>
  <c r="V31" i="2"/>
  <c r="W31" i="2"/>
  <c r="U31" i="2" s="1"/>
  <c r="V32" i="2"/>
  <c r="W32" i="2"/>
  <c r="U32" i="2" s="1"/>
  <c r="V33" i="2"/>
  <c r="W33" i="2"/>
  <c r="U33" i="2" s="1"/>
  <c r="V34" i="2"/>
  <c r="W34" i="2"/>
  <c r="U34" i="2" s="1"/>
  <c r="V35" i="2"/>
  <c r="W35" i="2"/>
  <c r="U35" i="2" s="1"/>
  <c r="V36" i="2"/>
  <c r="W36" i="2"/>
  <c r="U36" i="2" s="1"/>
  <c r="V37" i="2"/>
  <c r="W37" i="2"/>
  <c r="U37" i="2" s="1"/>
  <c r="V38" i="2"/>
  <c r="W38" i="2"/>
  <c r="U38" i="2" s="1"/>
  <c r="V39" i="2"/>
  <c r="W39" i="2"/>
  <c r="U39" i="2" s="1"/>
  <c r="V40" i="2"/>
  <c r="W40" i="2"/>
  <c r="U40" i="2" s="1"/>
  <c r="V41" i="2"/>
  <c r="W41" i="2"/>
  <c r="U41" i="2" s="1"/>
  <c r="V42" i="2"/>
  <c r="W42" i="2"/>
  <c r="U42" i="2" s="1"/>
  <c r="V43" i="2"/>
  <c r="W43" i="2"/>
  <c r="U43" i="2" s="1"/>
  <c r="V44" i="2"/>
  <c r="W44" i="2"/>
  <c r="U44" i="2" s="1"/>
  <c r="V45" i="2"/>
  <c r="W45" i="2"/>
  <c r="U45" i="2" s="1"/>
  <c r="V46" i="2"/>
  <c r="W46" i="2"/>
  <c r="U46" i="2" s="1"/>
  <c r="V47" i="2"/>
  <c r="W47" i="2"/>
  <c r="U47" i="2" s="1"/>
  <c r="V48" i="2"/>
  <c r="W48" i="2"/>
  <c r="U48" i="2" s="1"/>
  <c r="V49" i="2"/>
  <c r="W49" i="2"/>
  <c r="U49" i="2" s="1"/>
  <c r="V50" i="2"/>
  <c r="W50" i="2"/>
  <c r="U50" i="2" s="1"/>
  <c r="V51" i="2"/>
  <c r="W51" i="2"/>
  <c r="U51" i="2" s="1"/>
  <c r="V52" i="2"/>
  <c r="W52" i="2"/>
  <c r="U52" i="2" s="1"/>
  <c r="V53" i="2"/>
  <c r="W53" i="2"/>
  <c r="U53" i="2" s="1"/>
  <c r="V54" i="2"/>
  <c r="W54" i="2"/>
  <c r="U54" i="2" s="1"/>
  <c r="V55" i="2"/>
  <c r="W55" i="2"/>
  <c r="U55" i="2" s="1"/>
  <c r="U56" i="2"/>
  <c r="V56" i="2"/>
  <c r="W56" i="2"/>
  <c r="V57" i="2"/>
  <c r="W57" i="2"/>
  <c r="U57" i="2" s="1"/>
  <c r="V58" i="2"/>
  <c r="W58" i="2"/>
  <c r="U58" i="2" s="1"/>
  <c r="V59" i="2"/>
  <c r="W59" i="2"/>
  <c r="U59" i="2" s="1"/>
  <c r="V60" i="2"/>
  <c r="W60" i="2"/>
  <c r="U60" i="2" s="1"/>
  <c r="V61" i="2"/>
  <c r="W61" i="2"/>
  <c r="U61" i="2" s="1"/>
  <c r="V62" i="2"/>
  <c r="W62" i="2"/>
  <c r="U62" i="2" s="1"/>
  <c r="V63" i="2"/>
  <c r="W63" i="2"/>
  <c r="U63" i="2" s="1"/>
  <c r="V64" i="2"/>
  <c r="W64" i="2"/>
  <c r="U64" i="2" s="1"/>
  <c r="V65" i="2"/>
  <c r="W65" i="2"/>
  <c r="U65" i="2" s="1"/>
  <c r="V66" i="2"/>
  <c r="W66" i="2"/>
  <c r="U66" i="2" s="1"/>
  <c r="V67" i="2"/>
  <c r="W67" i="2"/>
  <c r="U67" i="2" s="1"/>
  <c r="V68" i="2"/>
  <c r="W68" i="2"/>
  <c r="U68" i="2" s="1"/>
  <c r="V69" i="2"/>
  <c r="W69" i="2"/>
  <c r="U69" i="2" s="1"/>
  <c r="V70" i="2"/>
  <c r="W70" i="2"/>
  <c r="U70" i="2" s="1"/>
  <c r="V71" i="2"/>
  <c r="W71" i="2"/>
  <c r="U71" i="2" s="1"/>
  <c r="U72" i="2"/>
  <c r="V72" i="2"/>
  <c r="W72" i="2"/>
  <c r="V73" i="2"/>
  <c r="W73" i="2"/>
  <c r="U73" i="2" s="1"/>
  <c r="V74" i="2"/>
  <c r="W74" i="2"/>
  <c r="U74" i="2" s="1"/>
  <c r="V75" i="2"/>
  <c r="W75" i="2"/>
  <c r="U75" i="2" s="1"/>
  <c r="V76" i="2"/>
  <c r="W76" i="2"/>
  <c r="U76" i="2" s="1"/>
  <c r="V77" i="2"/>
  <c r="W77" i="2"/>
  <c r="U77" i="2" s="1"/>
  <c r="V78" i="2"/>
  <c r="W78" i="2"/>
  <c r="U78" i="2" s="1"/>
  <c r="V79" i="2"/>
  <c r="W79" i="2"/>
  <c r="U79" i="2" s="1"/>
  <c r="V80" i="2"/>
  <c r="W80" i="2"/>
  <c r="U80" i="2" s="1"/>
  <c r="V81" i="2"/>
  <c r="W81" i="2"/>
  <c r="U81" i="2" s="1"/>
  <c r="V82" i="2"/>
  <c r="W82" i="2"/>
  <c r="U82" i="2" s="1"/>
  <c r="V83" i="2"/>
  <c r="W83" i="2"/>
  <c r="U83" i="2" s="1"/>
  <c r="V84" i="2"/>
  <c r="W84" i="2"/>
  <c r="U84" i="2" s="1"/>
  <c r="V85" i="2"/>
  <c r="W85" i="2"/>
  <c r="U85" i="2" s="1"/>
  <c r="V86" i="2"/>
  <c r="W86" i="2"/>
  <c r="U86" i="2" s="1"/>
  <c r="V87" i="2"/>
  <c r="W87" i="2"/>
  <c r="U87" i="2" s="1"/>
  <c r="V88" i="2"/>
  <c r="W88" i="2"/>
  <c r="U88" i="2" s="1"/>
  <c r="V89" i="2"/>
  <c r="W89" i="2"/>
  <c r="U89" i="2" s="1"/>
  <c r="V90" i="2"/>
  <c r="W90" i="2"/>
  <c r="U90" i="2" s="1"/>
  <c r="U91" i="2"/>
  <c r="V91" i="2"/>
  <c r="W91" i="2"/>
  <c r="V92" i="2"/>
  <c r="W92" i="2"/>
  <c r="U92" i="2" s="1"/>
  <c r="V93" i="2"/>
  <c r="W93" i="2"/>
  <c r="U93" i="2" s="1"/>
  <c r="V94" i="2"/>
  <c r="W94" i="2"/>
  <c r="U94" i="2" s="1"/>
  <c r="V95" i="2"/>
  <c r="W95" i="2"/>
  <c r="U95" i="2" s="1"/>
  <c r="V96" i="2"/>
  <c r="W96" i="2"/>
  <c r="U96" i="2" s="1"/>
  <c r="V97" i="2"/>
  <c r="W97" i="2"/>
  <c r="U97" i="2" s="1"/>
  <c r="V98" i="2"/>
  <c r="W98" i="2"/>
  <c r="U98" i="2" s="1"/>
  <c r="V99" i="2"/>
  <c r="W99" i="2"/>
  <c r="U99" i="2" s="1"/>
  <c r="V100" i="2"/>
  <c r="W100" i="2"/>
  <c r="U100" i="2" s="1"/>
  <c r="V101" i="2"/>
  <c r="W101" i="2"/>
  <c r="U101" i="2" s="1"/>
  <c r="V102" i="2"/>
  <c r="W102" i="2"/>
  <c r="U102" i="2" s="1"/>
  <c r="V103" i="2"/>
  <c r="W103" i="2"/>
  <c r="U103" i="2" s="1"/>
  <c r="V104" i="2"/>
  <c r="W104" i="2"/>
  <c r="U104" i="2" s="1"/>
  <c r="V105" i="2"/>
  <c r="W105" i="2"/>
  <c r="U105" i="2" s="1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V4" i="2"/>
  <c r="W4" i="2"/>
  <c r="U4" i="2" s="1"/>
  <c r="V5" i="2"/>
  <c r="W5" i="2"/>
  <c r="U5" i="2" s="1"/>
  <c r="U6" i="2"/>
  <c r="V6" i="2"/>
  <c r="W6" i="2"/>
  <c r="V7" i="2"/>
  <c r="W7" i="2"/>
  <c r="U7" i="2" s="1"/>
  <c r="V8" i="2"/>
  <c r="W8" i="2"/>
  <c r="U8" i="2" s="1"/>
  <c r="U9" i="2"/>
  <c r="V9" i="2"/>
  <c r="W9" i="2"/>
  <c r="V10" i="2"/>
  <c r="W10" i="2"/>
  <c r="U10" i="2" s="1"/>
  <c r="V11" i="2"/>
  <c r="W11" i="2"/>
  <c r="U11" i="2" s="1"/>
  <c r="V12" i="2"/>
  <c r="W12" i="2"/>
  <c r="U12" i="2" s="1"/>
  <c r="V13" i="2"/>
  <c r="W13" i="2"/>
  <c r="U13" i="2" s="1"/>
  <c r="V14" i="2"/>
  <c r="W14" i="2"/>
  <c r="U14" i="2" s="1"/>
  <c r="V15" i="2"/>
  <c r="W15" i="2"/>
  <c r="U15" i="2" s="1"/>
  <c r="V16" i="2"/>
  <c r="W16" i="2"/>
  <c r="U16" i="2" s="1"/>
  <c r="V17" i="2"/>
  <c r="W17" i="2"/>
  <c r="U17" i="2" s="1"/>
  <c r="V18" i="2"/>
  <c r="W18" i="2"/>
  <c r="U18" i="2" s="1"/>
  <c r="V19" i="2"/>
  <c r="W19" i="2"/>
  <c r="U19" i="2" s="1"/>
  <c r="V20" i="2"/>
  <c r="W20" i="2"/>
  <c r="U20" i="2" s="1"/>
  <c r="V21" i="2"/>
  <c r="W21" i="2"/>
  <c r="U21" i="2" s="1"/>
  <c r="V22" i="2"/>
  <c r="W22" i="2"/>
  <c r="U22" i="2" s="1"/>
  <c r="V23" i="2"/>
  <c r="W23" i="2"/>
  <c r="U23" i="2" s="1"/>
  <c r="V24" i="2"/>
  <c r="W24" i="2"/>
  <c r="U24" i="2" s="1"/>
  <c r="V25" i="2"/>
  <c r="W25" i="2"/>
  <c r="U25" i="2" s="1"/>
  <c r="V26" i="2"/>
  <c r="W26" i="2"/>
  <c r="U26" i="2" s="1"/>
  <c r="V27" i="2"/>
  <c r="W27" i="2"/>
  <c r="U27" i="2" s="1"/>
  <c r="V28" i="2"/>
  <c r="W28" i="2"/>
  <c r="U28" i="2" s="1"/>
  <c r="V29" i="2"/>
  <c r="W29" i="2"/>
  <c r="U29" i="2" s="1"/>
  <c r="V2" i="2"/>
  <c r="U2" i="2"/>
  <c r="V3" i="2"/>
  <c r="W3" i="2"/>
  <c r="U3" i="2" s="1"/>
  <c r="R2" i="2"/>
  <c r="P2" i="2" s="1"/>
  <c r="Q2" i="2"/>
  <c r="Q3" i="2"/>
  <c r="R3" i="2"/>
  <c r="P3" i="2" s="1"/>
  <c r="Q4" i="2"/>
  <c r="R4" i="2"/>
  <c r="P4" i="2" s="1"/>
  <c r="Q5" i="2"/>
  <c r="R5" i="2"/>
  <c r="P5" i="2" s="1"/>
  <c r="Q6" i="2"/>
  <c r="R6" i="2"/>
  <c r="P6" i="2" s="1"/>
  <c r="Q7" i="2"/>
  <c r="R7" i="2"/>
  <c r="P7" i="2" s="1"/>
  <c r="Q8" i="2"/>
  <c r="R8" i="2"/>
  <c r="P8" i="2" s="1"/>
  <c r="Q9" i="2"/>
  <c r="R9" i="2"/>
  <c r="P9" i="2" s="1"/>
  <c r="Q10" i="2"/>
  <c r="R10" i="2"/>
  <c r="P10" i="2" s="1"/>
  <c r="Q11" i="2"/>
  <c r="R11" i="2"/>
  <c r="P11" i="2" s="1"/>
  <c r="Q12" i="2"/>
  <c r="R12" i="2"/>
  <c r="P12" i="2" s="1"/>
  <c r="Q13" i="2"/>
  <c r="R13" i="2"/>
  <c r="P13" i="2" s="1"/>
  <c r="Q14" i="2"/>
  <c r="R14" i="2"/>
  <c r="P14" i="2" s="1"/>
  <c r="Q15" i="2"/>
  <c r="R15" i="2"/>
  <c r="P15" i="2" s="1"/>
  <c r="Q16" i="2"/>
  <c r="R16" i="2"/>
  <c r="P16" i="2" s="1"/>
  <c r="Q17" i="2"/>
  <c r="R17" i="2"/>
  <c r="P17" i="2" s="1"/>
  <c r="Q18" i="2"/>
  <c r="R18" i="2"/>
  <c r="P18" i="2" s="1"/>
  <c r="Q19" i="2"/>
  <c r="R19" i="2"/>
  <c r="P19" i="2" s="1"/>
  <c r="Q20" i="2"/>
  <c r="R20" i="2"/>
  <c r="P20" i="2" s="1"/>
  <c r="Q21" i="2"/>
  <c r="R21" i="2"/>
  <c r="P21" i="2" s="1"/>
  <c r="Q22" i="2"/>
  <c r="R22" i="2"/>
  <c r="P22" i="2" s="1"/>
  <c r="Q23" i="2"/>
  <c r="R23" i="2"/>
  <c r="P23" i="2" s="1"/>
  <c r="Q24" i="2"/>
  <c r="R24" i="2"/>
  <c r="P24" i="2" s="1"/>
  <c r="Q25" i="2"/>
  <c r="R25" i="2"/>
  <c r="P25" i="2" s="1"/>
  <c r="Q26" i="2"/>
  <c r="R26" i="2"/>
  <c r="P26" i="2" s="1"/>
  <c r="Q27" i="2"/>
  <c r="R27" i="2"/>
  <c r="P27" i="2" s="1"/>
  <c r="Q28" i="2"/>
  <c r="R28" i="2"/>
  <c r="P28" i="2" s="1"/>
  <c r="Q29" i="2"/>
  <c r="R29" i="2"/>
  <c r="P29" i="2" s="1"/>
  <c r="Q30" i="2"/>
  <c r="R30" i="2"/>
  <c r="P30" i="2" s="1"/>
  <c r="Q31" i="2"/>
  <c r="R31" i="2"/>
  <c r="P31" i="2" s="1"/>
  <c r="Q32" i="2"/>
  <c r="R32" i="2"/>
  <c r="P32" i="2" s="1"/>
  <c r="Q33" i="2"/>
  <c r="R33" i="2"/>
  <c r="P33" i="2" s="1"/>
  <c r="Q34" i="2"/>
  <c r="R34" i="2"/>
  <c r="P34" i="2" s="1"/>
  <c r="Q35" i="2"/>
  <c r="R35" i="2"/>
  <c r="P35" i="2" s="1"/>
  <c r="Q36" i="2"/>
  <c r="R36" i="2"/>
  <c r="P36" i="2" s="1"/>
  <c r="Q37" i="2"/>
  <c r="R37" i="2"/>
  <c r="P37" i="2" s="1"/>
  <c r="Q38" i="2"/>
  <c r="R38" i="2"/>
  <c r="P38" i="2" s="1"/>
  <c r="Q39" i="2"/>
  <c r="R39" i="2"/>
  <c r="P39" i="2" s="1"/>
  <c r="Q40" i="2"/>
  <c r="R40" i="2"/>
  <c r="P40" i="2" s="1"/>
  <c r="Q41" i="2"/>
  <c r="R41" i="2"/>
  <c r="P41" i="2" s="1"/>
  <c r="Q42" i="2"/>
  <c r="R42" i="2"/>
  <c r="P42" i="2" s="1"/>
  <c r="Q43" i="2"/>
  <c r="R43" i="2"/>
  <c r="P43" i="2" s="1"/>
  <c r="Q44" i="2"/>
  <c r="R44" i="2"/>
  <c r="P44" i="2" s="1"/>
  <c r="Q45" i="2"/>
  <c r="R45" i="2"/>
  <c r="P45" i="2" s="1"/>
  <c r="Q46" i="2"/>
  <c r="R46" i="2"/>
  <c r="P46" i="2" s="1"/>
  <c r="Q47" i="2"/>
  <c r="R47" i="2"/>
  <c r="P47" i="2" s="1"/>
  <c r="Q48" i="2"/>
  <c r="R48" i="2"/>
  <c r="P48" i="2" s="1"/>
  <c r="Q49" i="2"/>
  <c r="R49" i="2"/>
  <c r="P49" i="2" s="1"/>
  <c r="Q50" i="2"/>
  <c r="R50" i="2"/>
  <c r="P50" i="2" s="1"/>
  <c r="Q51" i="2"/>
  <c r="R51" i="2"/>
  <c r="P51" i="2" s="1"/>
  <c r="Q52" i="2"/>
  <c r="R52" i="2"/>
  <c r="P52" i="2" s="1"/>
  <c r="Q53" i="2"/>
  <c r="R53" i="2"/>
  <c r="P53" i="2" s="1"/>
  <c r="Q54" i="2"/>
  <c r="R54" i="2"/>
  <c r="P54" i="2" s="1"/>
  <c r="Q55" i="2"/>
  <c r="R55" i="2"/>
  <c r="P55" i="2" s="1"/>
  <c r="Q56" i="2"/>
  <c r="R56" i="2"/>
  <c r="P56" i="2" s="1"/>
  <c r="Q57" i="2"/>
  <c r="R57" i="2"/>
  <c r="P57" i="2" s="1"/>
  <c r="Q58" i="2"/>
  <c r="R58" i="2"/>
  <c r="P58" i="2" s="1"/>
  <c r="Q59" i="2"/>
  <c r="R59" i="2"/>
  <c r="P59" i="2" s="1"/>
  <c r="Q60" i="2"/>
  <c r="R60" i="2"/>
  <c r="P60" i="2" s="1"/>
  <c r="Q61" i="2"/>
  <c r="R61" i="2"/>
  <c r="P61" i="2" s="1"/>
  <c r="Q62" i="2"/>
  <c r="R62" i="2"/>
  <c r="P62" i="2" s="1"/>
  <c r="P63" i="2"/>
  <c r="Q63" i="2"/>
  <c r="R63" i="2"/>
  <c r="Q64" i="2"/>
  <c r="R64" i="2"/>
  <c r="P64" i="2" s="1"/>
  <c r="Q65" i="2"/>
  <c r="R65" i="2"/>
  <c r="P65" i="2" s="1"/>
  <c r="Q66" i="2"/>
  <c r="R66" i="2"/>
  <c r="P66" i="2" s="1"/>
  <c r="Q67" i="2"/>
  <c r="R67" i="2"/>
  <c r="P67" i="2" s="1"/>
  <c r="Q68" i="2"/>
  <c r="R68" i="2"/>
  <c r="P68" i="2" s="1"/>
  <c r="Q69" i="2"/>
  <c r="R69" i="2"/>
  <c r="P69" i="2" s="1"/>
  <c r="Q70" i="2"/>
  <c r="R70" i="2"/>
  <c r="P70" i="2" s="1"/>
  <c r="P71" i="2"/>
  <c r="Q71" i="2"/>
  <c r="R71" i="2"/>
  <c r="Q72" i="2"/>
  <c r="R72" i="2"/>
  <c r="P72" i="2" s="1"/>
  <c r="Q73" i="2"/>
  <c r="R73" i="2"/>
  <c r="P73" i="2" s="1"/>
  <c r="Q74" i="2"/>
  <c r="R74" i="2"/>
  <c r="P74" i="2" s="1"/>
  <c r="Q75" i="2"/>
  <c r="R75" i="2"/>
  <c r="P75" i="2" s="1"/>
  <c r="Q76" i="2"/>
  <c r="R76" i="2"/>
  <c r="P76" i="2" s="1"/>
  <c r="Q77" i="2"/>
  <c r="R77" i="2"/>
  <c r="P77" i="2" s="1"/>
  <c r="Q78" i="2"/>
  <c r="R78" i="2"/>
  <c r="P78" i="2" s="1"/>
  <c r="Q79" i="2"/>
  <c r="R79" i="2"/>
  <c r="P79" i="2" s="1"/>
  <c r="Q80" i="2"/>
  <c r="R80" i="2"/>
  <c r="P80" i="2" s="1"/>
  <c r="Q81" i="2"/>
  <c r="R81" i="2"/>
  <c r="P81" i="2" s="1"/>
  <c r="Q82" i="2"/>
  <c r="R82" i="2"/>
  <c r="P82" i="2" s="1"/>
  <c r="Q83" i="2"/>
  <c r="R83" i="2"/>
  <c r="P83" i="2" s="1"/>
  <c r="Q84" i="2"/>
  <c r="R84" i="2"/>
  <c r="P84" i="2" s="1"/>
  <c r="Q85" i="2"/>
  <c r="R85" i="2"/>
  <c r="P85" i="2" s="1"/>
  <c r="Q86" i="2"/>
  <c r="R86" i="2"/>
  <c r="P86" i="2" s="1"/>
  <c r="Q87" i="2"/>
  <c r="R87" i="2"/>
  <c r="P87" i="2" s="1"/>
  <c r="Q88" i="2"/>
  <c r="R88" i="2"/>
  <c r="P88" i="2" s="1"/>
  <c r="Q89" i="2"/>
  <c r="R89" i="2"/>
  <c r="P89" i="2" s="1"/>
  <c r="Q90" i="2"/>
  <c r="R90" i="2"/>
  <c r="P90" i="2" s="1"/>
  <c r="Q91" i="2"/>
  <c r="R91" i="2"/>
  <c r="P91" i="2" s="1"/>
  <c r="Q92" i="2"/>
  <c r="R92" i="2"/>
  <c r="P92" i="2" s="1"/>
  <c r="Q93" i="2"/>
  <c r="R93" i="2"/>
  <c r="P93" i="2" s="1"/>
  <c r="Q94" i="2"/>
  <c r="R94" i="2"/>
  <c r="P94" i="2" s="1"/>
  <c r="Q95" i="2"/>
  <c r="R95" i="2"/>
  <c r="P95" i="2" s="1"/>
  <c r="Q96" i="2"/>
  <c r="R96" i="2"/>
  <c r="P96" i="2" s="1"/>
  <c r="Q97" i="2"/>
  <c r="R97" i="2"/>
  <c r="P97" i="2" s="1"/>
  <c r="Q98" i="2"/>
  <c r="R98" i="2"/>
  <c r="P98" i="2" s="1"/>
  <c r="Q99" i="2"/>
  <c r="R99" i="2"/>
  <c r="P99" i="2" s="1"/>
  <c r="Q100" i="2"/>
  <c r="R100" i="2"/>
  <c r="P100" i="2" s="1"/>
  <c r="Q101" i="2"/>
  <c r="R101" i="2"/>
  <c r="P101" i="2" s="1"/>
  <c r="Q102" i="2"/>
  <c r="R102" i="2"/>
  <c r="P102" i="2" s="1"/>
  <c r="Q103" i="2"/>
  <c r="R103" i="2"/>
  <c r="P103" i="2" s="1"/>
  <c r="Q104" i="2"/>
  <c r="R104" i="2"/>
  <c r="P104" i="2" s="1"/>
  <c r="Q105" i="2"/>
  <c r="R105" i="2"/>
  <c r="P105" i="2" s="1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2" i="2"/>
  <c r="M2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L3" i="2"/>
  <c r="M3" i="2"/>
  <c r="K3" i="2" s="1"/>
  <c r="Y3" i="2"/>
  <c r="L4" i="2"/>
  <c r="M4" i="2"/>
  <c r="K4" i="2" s="1"/>
  <c r="Y4" i="2"/>
  <c r="L5" i="2"/>
  <c r="M5" i="2"/>
  <c r="K5" i="2" s="1"/>
  <c r="Y5" i="2"/>
  <c r="L6" i="2"/>
  <c r="M6" i="2"/>
  <c r="K6" i="2" s="1"/>
  <c r="Y6" i="2"/>
  <c r="L7" i="2"/>
  <c r="M7" i="2"/>
  <c r="K7" i="2" s="1"/>
  <c r="Y7" i="2"/>
  <c r="L8" i="2"/>
  <c r="M8" i="2"/>
  <c r="K8" i="2" s="1"/>
  <c r="Y8" i="2"/>
  <c r="L9" i="2"/>
  <c r="M9" i="2"/>
  <c r="K9" i="2" s="1"/>
  <c r="Y9" i="2"/>
  <c r="L10" i="2"/>
  <c r="M10" i="2"/>
  <c r="K10" i="2" s="1"/>
  <c r="Y10" i="2"/>
  <c r="L11" i="2"/>
  <c r="M11" i="2"/>
  <c r="K11" i="2" s="1"/>
  <c r="Y11" i="2"/>
  <c r="L12" i="2"/>
  <c r="M12" i="2"/>
  <c r="K12" i="2" s="1"/>
  <c r="Y12" i="2"/>
  <c r="L13" i="2"/>
  <c r="M13" i="2"/>
  <c r="K13" i="2" s="1"/>
  <c r="Y13" i="2"/>
  <c r="L14" i="2"/>
  <c r="M14" i="2"/>
  <c r="K14" i="2" s="1"/>
  <c r="Y14" i="2"/>
  <c r="L15" i="2"/>
  <c r="M15" i="2"/>
  <c r="K15" i="2" s="1"/>
  <c r="Y15" i="2"/>
  <c r="L16" i="2"/>
  <c r="M16" i="2"/>
  <c r="K16" i="2" s="1"/>
  <c r="Y16" i="2"/>
  <c r="L17" i="2"/>
  <c r="M17" i="2"/>
  <c r="K17" i="2" s="1"/>
  <c r="Y17" i="2"/>
  <c r="L18" i="2"/>
  <c r="M18" i="2"/>
  <c r="K18" i="2" s="1"/>
  <c r="Y18" i="2"/>
  <c r="L19" i="2"/>
  <c r="M19" i="2"/>
  <c r="K19" i="2" s="1"/>
  <c r="Y19" i="2"/>
  <c r="L20" i="2"/>
  <c r="M20" i="2"/>
  <c r="K20" i="2" s="1"/>
  <c r="Y20" i="2"/>
  <c r="L21" i="2"/>
  <c r="M21" i="2"/>
  <c r="K21" i="2" s="1"/>
  <c r="Y21" i="2"/>
  <c r="L22" i="2"/>
  <c r="M22" i="2"/>
  <c r="K22" i="2" s="1"/>
  <c r="Y22" i="2"/>
  <c r="L23" i="2"/>
  <c r="M23" i="2"/>
  <c r="K23" i="2" s="1"/>
  <c r="Y23" i="2"/>
  <c r="L24" i="2"/>
  <c r="M24" i="2"/>
  <c r="K24" i="2" s="1"/>
  <c r="Y24" i="2"/>
  <c r="L25" i="2"/>
  <c r="M25" i="2"/>
  <c r="K25" i="2" s="1"/>
  <c r="Y25" i="2"/>
  <c r="L26" i="2"/>
  <c r="M26" i="2"/>
  <c r="K26" i="2" s="1"/>
  <c r="Y26" i="2"/>
  <c r="L27" i="2"/>
  <c r="M27" i="2"/>
  <c r="K27" i="2" s="1"/>
  <c r="Y27" i="2"/>
  <c r="L28" i="2"/>
  <c r="M28" i="2"/>
  <c r="K28" i="2" s="1"/>
  <c r="Y28" i="2"/>
  <c r="L29" i="2"/>
  <c r="M29" i="2"/>
  <c r="K29" i="2" s="1"/>
  <c r="Y29" i="2"/>
  <c r="L30" i="2"/>
  <c r="M30" i="2"/>
  <c r="K30" i="2" s="1"/>
  <c r="Y30" i="2"/>
  <c r="L31" i="2"/>
  <c r="M31" i="2"/>
  <c r="K31" i="2" s="1"/>
  <c r="Y31" i="2"/>
  <c r="L32" i="2"/>
  <c r="M32" i="2"/>
  <c r="K32" i="2" s="1"/>
  <c r="Y32" i="2"/>
  <c r="L33" i="2"/>
  <c r="M33" i="2"/>
  <c r="K33" i="2" s="1"/>
  <c r="Y33" i="2"/>
  <c r="L34" i="2"/>
  <c r="M34" i="2"/>
  <c r="K34" i="2" s="1"/>
  <c r="Y34" i="2"/>
  <c r="L35" i="2"/>
  <c r="M35" i="2"/>
  <c r="K35" i="2" s="1"/>
  <c r="Y35" i="2"/>
  <c r="L36" i="2"/>
  <c r="M36" i="2"/>
  <c r="K36" i="2" s="1"/>
  <c r="Y36" i="2"/>
  <c r="L37" i="2"/>
  <c r="M37" i="2"/>
  <c r="K37" i="2" s="1"/>
  <c r="Y37" i="2"/>
  <c r="L38" i="2"/>
  <c r="M38" i="2"/>
  <c r="K38" i="2" s="1"/>
  <c r="Y38" i="2"/>
  <c r="L39" i="2"/>
  <c r="M39" i="2"/>
  <c r="K39" i="2" s="1"/>
  <c r="Y39" i="2"/>
  <c r="L40" i="2"/>
  <c r="M40" i="2"/>
  <c r="K40" i="2" s="1"/>
  <c r="Y40" i="2"/>
  <c r="L41" i="2"/>
  <c r="M41" i="2"/>
  <c r="K41" i="2" s="1"/>
  <c r="Y41" i="2"/>
  <c r="L42" i="2"/>
  <c r="M42" i="2"/>
  <c r="K42" i="2" s="1"/>
  <c r="Y42" i="2"/>
  <c r="L43" i="2"/>
  <c r="M43" i="2"/>
  <c r="K43" i="2" s="1"/>
  <c r="Y43" i="2"/>
  <c r="L44" i="2"/>
  <c r="M44" i="2"/>
  <c r="K44" i="2" s="1"/>
  <c r="Y44" i="2"/>
  <c r="L45" i="2"/>
  <c r="M45" i="2"/>
  <c r="K45" i="2" s="1"/>
  <c r="Y45" i="2"/>
  <c r="L46" i="2"/>
  <c r="M46" i="2"/>
  <c r="K46" i="2" s="1"/>
  <c r="Y46" i="2"/>
  <c r="L47" i="2"/>
  <c r="M47" i="2"/>
  <c r="K47" i="2" s="1"/>
  <c r="Y47" i="2"/>
  <c r="L48" i="2"/>
  <c r="M48" i="2"/>
  <c r="K48" i="2" s="1"/>
  <c r="Y48" i="2"/>
  <c r="L49" i="2"/>
  <c r="M49" i="2"/>
  <c r="K49" i="2" s="1"/>
  <c r="Y49" i="2"/>
  <c r="L50" i="2"/>
  <c r="M50" i="2"/>
  <c r="K50" i="2" s="1"/>
  <c r="Y50" i="2"/>
  <c r="L51" i="2"/>
  <c r="M51" i="2"/>
  <c r="K51" i="2" s="1"/>
  <c r="Y51" i="2"/>
  <c r="L52" i="2"/>
  <c r="M52" i="2"/>
  <c r="K52" i="2" s="1"/>
  <c r="Y52" i="2"/>
  <c r="L53" i="2"/>
  <c r="M53" i="2"/>
  <c r="K53" i="2" s="1"/>
  <c r="Y53" i="2"/>
  <c r="L54" i="2"/>
  <c r="M54" i="2"/>
  <c r="K54" i="2" s="1"/>
  <c r="Y54" i="2"/>
  <c r="L55" i="2"/>
  <c r="M55" i="2"/>
  <c r="K55" i="2" s="1"/>
  <c r="Y55" i="2"/>
  <c r="L56" i="2"/>
  <c r="M56" i="2"/>
  <c r="K56" i="2" s="1"/>
  <c r="Y56" i="2"/>
  <c r="L57" i="2"/>
  <c r="M57" i="2"/>
  <c r="K57" i="2" s="1"/>
  <c r="Y57" i="2"/>
  <c r="L58" i="2"/>
  <c r="M58" i="2"/>
  <c r="K58" i="2" s="1"/>
  <c r="Y58" i="2"/>
  <c r="L59" i="2"/>
  <c r="M59" i="2"/>
  <c r="K59" i="2" s="1"/>
  <c r="Y59" i="2"/>
  <c r="L60" i="2"/>
  <c r="M60" i="2"/>
  <c r="K60" i="2" s="1"/>
  <c r="Y60" i="2"/>
  <c r="L61" i="2"/>
  <c r="M61" i="2"/>
  <c r="K61" i="2" s="1"/>
  <c r="Y61" i="2"/>
  <c r="L62" i="2"/>
  <c r="M62" i="2"/>
  <c r="K62" i="2" s="1"/>
  <c r="Y62" i="2"/>
  <c r="L63" i="2"/>
  <c r="M63" i="2"/>
  <c r="K63" i="2" s="1"/>
  <c r="Y63" i="2"/>
  <c r="L64" i="2"/>
  <c r="M64" i="2"/>
  <c r="K64" i="2" s="1"/>
  <c r="Y64" i="2"/>
  <c r="L65" i="2"/>
  <c r="M65" i="2"/>
  <c r="K65" i="2" s="1"/>
  <c r="Y65" i="2"/>
  <c r="L66" i="2"/>
  <c r="M66" i="2"/>
  <c r="K66" i="2" s="1"/>
  <c r="Y66" i="2"/>
  <c r="L67" i="2"/>
  <c r="M67" i="2"/>
  <c r="K67" i="2" s="1"/>
  <c r="Y67" i="2"/>
  <c r="L68" i="2"/>
  <c r="M68" i="2"/>
  <c r="K68" i="2" s="1"/>
  <c r="Y68" i="2"/>
  <c r="L69" i="2"/>
  <c r="M69" i="2"/>
  <c r="K69" i="2" s="1"/>
  <c r="Y69" i="2"/>
  <c r="L70" i="2"/>
  <c r="M70" i="2"/>
  <c r="K70" i="2" s="1"/>
  <c r="Y70" i="2"/>
  <c r="L71" i="2"/>
  <c r="M71" i="2"/>
  <c r="K71" i="2" s="1"/>
  <c r="Y71" i="2"/>
  <c r="L72" i="2"/>
  <c r="M72" i="2"/>
  <c r="K72" i="2" s="1"/>
  <c r="Y72" i="2"/>
  <c r="L73" i="2"/>
  <c r="M73" i="2"/>
  <c r="K73" i="2" s="1"/>
  <c r="Y73" i="2"/>
  <c r="L74" i="2"/>
  <c r="M74" i="2"/>
  <c r="K74" i="2" s="1"/>
  <c r="Y74" i="2"/>
  <c r="L75" i="2"/>
  <c r="M75" i="2"/>
  <c r="K75" i="2" s="1"/>
  <c r="Y75" i="2"/>
  <c r="L76" i="2"/>
  <c r="M76" i="2"/>
  <c r="K76" i="2" s="1"/>
  <c r="Y76" i="2"/>
  <c r="L77" i="2"/>
  <c r="M77" i="2"/>
  <c r="K77" i="2" s="1"/>
  <c r="Y77" i="2"/>
  <c r="L78" i="2"/>
  <c r="M78" i="2"/>
  <c r="K78" i="2" s="1"/>
  <c r="Y78" i="2"/>
  <c r="L79" i="2"/>
  <c r="M79" i="2"/>
  <c r="K79" i="2" s="1"/>
  <c r="Y79" i="2"/>
  <c r="L80" i="2"/>
  <c r="M80" i="2"/>
  <c r="K80" i="2" s="1"/>
  <c r="Y80" i="2"/>
  <c r="L81" i="2"/>
  <c r="M81" i="2"/>
  <c r="K81" i="2" s="1"/>
  <c r="Y81" i="2"/>
  <c r="L82" i="2"/>
  <c r="M82" i="2"/>
  <c r="K82" i="2" s="1"/>
  <c r="Y82" i="2"/>
  <c r="L83" i="2"/>
  <c r="M83" i="2"/>
  <c r="K83" i="2" s="1"/>
  <c r="Y83" i="2"/>
  <c r="L84" i="2"/>
  <c r="M84" i="2"/>
  <c r="K84" i="2" s="1"/>
  <c r="Y84" i="2"/>
  <c r="L85" i="2"/>
  <c r="M85" i="2"/>
  <c r="K85" i="2" s="1"/>
  <c r="Y85" i="2"/>
  <c r="L86" i="2"/>
  <c r="M86" i="2"/>
  <c r="K86" i="2" s="1"/>
  <c r="Y86" i="2"/>
  <c r="L87" i="2"/>
  <c r="M87" i="2"/>
  <c r="K87" i="2" s="1"/>
  <c r="Y87" i="2"/>
  <c r="L88" i="2"/>
  <c r="M88" i="2"/>
  <c r="K88" i="2" s="1"/>
  <c r="Y88" i="2"/>
  <c r="L89" i="2"/>
  <c r="M89" i="2"/>
  <c r="K89" i="2" s="1"/>
  <c r="Y89" i="2"/>
  <c r="L90" i="2"/>
  <c r="M90" i="2"/>
  <c r="K90" i="2" s="1"/>
  <c r="Y90" i="2"/>
  <c r="L91" i="2"/>
  <c r="M91" i="2"/>
  <c r="K91" i="2" s="1"/>
  <c r="Y91" i="2"/>
  <c r="L92" i="2"/>
  <c r="M92" i="2"/>
  <c r="K92" i="2" s="1"/>
  <c r="Y92" i="2"/>
  <c r="L93" i="2"/>
  <c r="M93" i="2"/>
  <c r="K93" i="2" s="1"/>
  <c r="Y93" i="2"/>
  <c r="L94" i="2"/>
  <c r="M94" i="2"/>
  <c r="K94" i="2" s="1"/>
  <c r="Y94" i="2"/>
  <c r="L95" i="2"/>
  <c r="M95" i="2"/>
  <c r="K95" i="2" s="1"/>
  <c r="Y95" i="2"/>
  <c r="L96" i="2"/>
  <c r="M96" i="2"/>
  <c r="K96" i="2" s="1"/>
  <c r="Y96" i="2"/>
  <c r="L97" i="2"/>
  <c r="M97" i="2"/>
  <c r="K97" i="2" s="1"/>
  <c r="Y97" i="2"/>
  <c r="L98" i="2"/>
  <c r="M98" i="2"/>
  <c r="K98" i="2" s="1"/>
  <c r="Y98" i="2"/>
  <c r="L99" i="2"/>
  <c r="M99" i="2"/>
  <c r="K99" i="2" s="1"/>
  <c r="Y99" i="2"/>
  <c r="L100" i="2"/>
  <c r="M100" i="2"/>
  <c r="K100" i="2" s="1"/>
  <c r="Y100" i="2"/>
  <c r="L101" i="2"/>
  <c r="M101" i="2"/>
  <c r="K101" i="2" s="1"/>
  <c r="Y101" i="2"/>
  <c r="L102" i="2"/>
  <c r="M102" i="2"/>
  <c r="K102" i="2" s="1"/>
  <c r="Y102" i="2"/>
  <c r="L103" i="2"/>
  <c r="M103" i="2"/>
  <c r="K103" i="2" s="1"/>
  <c r="Y103" i="2"/>
  <c r="L104" i="2"/>
  <c r="M104" i="2"/>
  <c r="K104" i="2" s="1"/>
  <c r="Y104" i="2"/>
  <c r="L105" i="2"/>
  <c r="M105" i="2"/>
  <c r="K105" i="2" s="1"/>
  <c r="Y105" i="2"/>
  <c r="L2" i="2"/>
  <c r="Y2" i="2"/>
  <c r="O1" i="2"/>
  <c r="P1" i="2"/>
</calcChain>
</file>

<file path=xl/sharedStrings.xml><?xml version="1.0" encoding="utf-8"?>
<sst xmlns="http://schemas.openxmlformats.org/spreadsheetml/2006/main" count="654" uniqueCount="118">
  <si>
    <t>B.1.38</t>
  </si>
  <si>
    <t>B.1.56</t>
  </si>
  <si>
    <t>B.1.58</t>
  </si>
  <si>
    <t>10h10-11h40</t>
  </si>
  <si>
    <t xml:space="preserve"> </t>
  </si>
  <si>
    <t>11h40-13h15</t>
  </si>
  <si>
    <t xml:space="preserve">Mante Shawn </t>
  </si>
  <si>
    <t xml:space="preserve">Gonzalez Aaron </t>
  </si>
  <si>
    <t xml:space="preserve">Tibold Sam </t>
  </si>
  <si>
    <t>Wiroth Noah</t>
  </si>
  <si>
    <t xml:space="preserve">Binsfeld Amélie </t>
  </si>
  <si>
    <t xml:space="preserve">Mairesse Diane </t>
  </si>
  <si>
    <t xml:space="preserve">Roeder Louis </t>
  </si>
  <si>
    <t xml:space="preserve">Stephany Kimberly </t>
  </si>
  <si>
    <t xml:space="preserve">Tomas Borges Lara </t>
  </si>
  <si>
    <t xml:space="preserve">Weirig Nora </t>
  </si>
  <si>
    <t>Chabriac Noah</t>
  </si>
  <si>
    <t xml:space="preserve">Kinsch Lily </t>
  </si>
  <si>
    <t>Manu Noll (12h30)</t>
  </si>
  <si>
    <t>Sheikho Sarah</t>
  </si>
  <si>
    <t>Tewes Nova</t>
  </si>
  <si>
    <t xml:space="preserve">Weiler Tessy </t>
  </si>
  <si>
    <t>Silva Mayra</t>
  </si>
  <si>
    <t>Lundi</t>
  </si>
  <si>
    <t>Day</t>
  </si>
  <si>
    <t>Mardi</t>
  </si>
  <si>
    <t>13h15-14h45</t>
  </si>
  <si>
    <t xml:space="preserve">Chateau Karel </t>
  </si>
  <si>
    <t xml:space="preserve">Majerus Meo </t>
  </si>
  <si>
    <t xml:space="preserve">Scholl Mathias </t>
  </si>
  <si>
    <t xml:space="preserve">Bagatur Elif </t>
  </si>
  <si>
    <t xml:space="preserve">Bettendorf Kendra </t>
  </si>
  <si>
    <t>De Kroon Robin</t>
  </si>
  <si>
    <t>Cruchten Lea</t>
  </si>
  <si>
    <t xml:space="preserve">Friederici Nelly </t>
  </si>
  <si>
    <t xml:space="preserve">Marionneau Quispe Akyles </t>
  </si>
  <si>
    <t xml:space="preserve">Wiroth Mikka </t>
  </si>
  <si>
    <t xml:space="preserve">Chevalier Victor </t>
  </si>
  <si>
    <t xml:space="preserve">Mputu Yoann </t>
  </si>
  <si>
    <t>Bär Eric</t>
  </si>
  <si>
    <t>Schildbach Jesse</t>
  </si>
  <si>
    <t xml:space="preserve">Barros Felipe </t>
  </si>
  <si>
    <t xml:space="preserve">Becker Samantha </t>
  </si>
  <si>
    <t xml:space="preserve">Texeira Lopes Gabriel </t>
  </si>
  <si>
    <t>Dupont Camille</t>
  </si>
  <si>
    <t xml:space="preserve">Noll Manu </t>
  </si>
  <si>
    <t>Sheikho Sarah (12h30&gt;)</t>
  </si>
  <si>
    <t xml:space="preserve">Silva Mayra </t>
  </si>
  <si>
    <t>Majerus Meo</t>
  </si>
  <si>
    <t>Askari Zahka</t>
  </si>
  <si>
    <t>Hagmusa Sara</t>
  </si>
  <si>
    <t>Oliveira Sara</t>
  </si>
  <si>
    <t>Sheikho Sarah (&gt;14h00)</t>
  </si>
  <si>
    <t>Taha Amina</t>
  </si>
  <si>
    <t>Mercredi</t>
  </si>
  <si>
    <t xml:space="preserve">Bordez Sven </t>
  </si>
  <si>
    <t xml:space="preserve">Klaassen Lucas </t>
  </si>
  <si>
    <t xml:space="preserve">Sergonne Lou </t>
  </si>
  <si>
    <t xml:space="preserve">Duarte Jamie </t>
  </si>
  <si>
    <t xml:space="preserve">Hengen Yann </t>
  </si>
  <si>
    <t xml:space="preserve">Kettels Raphaël </t>
  </si>
  <si>
    <t xml:space="preserve">Peter Amy </t>
  </si>
  <si>
    <t xml:space="preserve">Wiejak Hannah </t>
  </si>
  <si>
    <t xml:space="preserve">Birgen Luca </t>
  </si>
  <si>
    <t xml:space="preserve">Dal Pan Matteo </t>
  </si>
  <si>
    <t xml:space="preserve">Kugener Nelly </t>
  </si>
  <si>
    <t xml:space="preserve">Matos Lima Mya </t>
  </si>
  <si>
    <t xml:space="preserve">Vaneckova Leonie </t>
  </si>
  <si>
    <t>Sergonne Lou</t>
  </si>
  <si>
    <t xml:space="preserve">Radulovic Noah </t>
  </si>
  <si>
    <t xml:space="preserve">Block Lorena </t>
  </si>
  <si>
    <t xml:space="preserve">Da Silva Gabriela </t>
  </si>
  <si>
    <t>Rolo Sara</t>
  </si>
  <si>
    <t>Sabia Manon</t>
  </si>
  <si>
    <t xml:space="preserve">Zuné Liz </t>
  </si>
  <si>
    <t>Schmit Colin</t>
  </si>
  <si>
    <t>Matos Africa</t>
  </si>
  <si>
    <t xml:space="preserve">Kristiansen Samantha </t>
  </si>
  <si>
    <t xml:space="preserve">Reding Alex </t>
  </si>
  <si>
    <t>Wald Nic</t>
  </si>
  <si>
    <t>Stevens Finn</t>
  </si>
  <si>
    <t xml:space="preserve">Syoen Yoris </t>
  </si>
  <si>
    <t>Lamy Cédric</t>
  </si>
  <si>
    <t>Sheikho Sara</t>
  </si>
  <si>
    <t>Jeudi</t>
  </si>
  <si>
    <t>14h50-16h20</t>
  </si>
  <si>
    <t xml:space="preserve">Bär Eric </t>
  </si>
  <si>
    <t xml:space="preserve">Schildbach Jesse </t>
  </si>
  <si>
    <t xml:space="preserve">Altwies Leo </t>
  </si>
  <si>
    <t xml:space="preserve">Esser Matt </t>
  </si>
  <si>
    <t xml:space="preserve">Lamy Cédric </t>
  </si>
  <si>
    <t xml:space="preserve">Leinen Paul </t>
  </si>
  <si>
    <t xml:space="preserve">Morgan Elliott </t>
  </si>
  <si>
    <t xml:space="preserve">Sabia Manon </t>
  </si>
  <si>
    <t xml:space="preserve">Tewes Nova </t>
  </si>
  <si>
    <t>Weirig Nora</t>
  </si>
  <si>
    <t>De Kron Robin</t>
  </si>
  <si>
    <t>Frederici Nelly</t>
  </si>
  <si>
    <t>Durovic Dorian</t>
  </si>
  <si>
    <t xml:space="preserve">Faber Moana </t>
  </si>
  <si>
    <t>Martino Tiziano</t>
  </si>
  <si>
    <t>Shawish Yamen</t>
  </si>
  <si>
    <t xml:space="preserve">Château Karel </t>
  </si>
  <si>
    <t xml:space="preserve">De Kron Robin </t>
  </si>
  <si>
    <t xml:space="preserve">Martino Tiziano </t>
  </si>
  <si>
    <t xml:space="preserve">Shawish Yamen </t>
  </si>
  <si>
    <t xml:space="preserve">Wiroth Noah </t>
  </si>
  <si>
    <t>Dalpan Matteo</t>
  </si>
  <si>
    <t xml:space="preserve">Rolo Sara </t>
  </si>
  <si>
    <t>Sliva Mayra</t>
  </si>
  <si>
    <t>Zuné Liz</t>
  </si>
  <si>
    <t xml:space="preserve">Chateau-Ducos Karel </t>
  </si>
  <si>
    <t>Syoen Yoris</t>
  </si>
  <si>
    <t>Vendredi</t>
  </si>
  <si>
    <t>TRUE 1</t>
  </si>
  <si>
    <t>TRUE 2</t>
  </si>
  <si>
    <t>TRUE 3</t>
  </si>
  <si>
    <t>TRUE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</si>
</sst>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7F34-0E86-5948-9D8A-B46668116B09}">
  <dimension ref="B1:Y664"/>
  <sheetViews>
    <sheetView tabSelected="1" topLeftCell="G1" zoomScale="98" workbookViewId="0">
      <selection activeCell="W5" sqref="W5"/>
    </sheetView>
  </sheetViews>
  <sheetFormatPr baseColWidth="10" defaultRowHeight="16" x14ac:dyDescent="0.2"/>
  <cols>
    <col min="3" max="3" width="18.6640625" bestFit="1" customWidth="1"/>
    <col min="4" max="4" width="23.6640625" bestFit="1" customWidth="1"/>
    <col min="5" max="5" width="20.6640625" bestFit="1" customWidth="1"/>
    <col min="6" max="9" width="11.83203125" bestFit="1" customWidth="1"/>
    <col min="11" max="11" width="6.33203125" bestFit="1" customWidth="1"/>
    <col min="12" max="12" width="8.5" bestFit="1" customWidth="1"/>
    <col min="13" max="13" width="18.6640625" bestFit="1" customWidth="1"/>
    <col min="14" max="15" width="10.83203125" style="2"/>
    <col min="16" max="16" width="6.33203125" bestFit="1" customWidth="1"/>
    <col min="17" max="17" width="8.5" bestFit="1" customWidth="1"/>
    <col min="18" max="18" width="23.6640625" bestFit="1" customWidth="1"/>
    <col min="19" max="20" width="10.83203125" style="2"/>
    <col min="21" max="21" width="6.33203125" bestFit="1" customWidth="1"/>
    <col min="22" max="22" width="8.5" bestFit="1" customWidth="1"/>
    <col min="23" max="23" width="20.6640625" bestFit="1" customWidth="1"/>
  </cols>
  <sheetData>
    <row r="1" spans="2:25" x14ac:dyDescent="0.2"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26</v>
      </c>
      <c r="I1" t="s">
        <v>85</v>
      </c>
      <c r="O1" s="2" t="str">
        <f>IF(G1="TRUE 1","11h40-13h15","")</f>
        <v/>
      </c>
      <c r="P1" t="str">
        <f>IF(H1=1,"10h10 -11h40","")</f>
        <v/>
      </c>
    </row>
    <row r="2" spans="2:25" x14ac:dyDescent="0.2">
      <c r="B2" t="s">
        <v>23</v>
      </c>
      <c r="C2" t="s">
        <v>6</v>
      </c>
      <c r="D2" t="s">
        <v>7</v>
      </c>
      <c r="E2" t="s">
        <v>4</v>
      </c>
      <c r="F2" t="s">
        <v>114</v>
      </c>
      <c r="K2" t="str">
        <f>IF(M2&lt;&gt;0,"B.1.38","")</f>
        <v>B.1.38</v>
      </c>
      <c r="L2" t="str">
        <f>B2</f>
        <v>Lundi</v>
      </c>
      <c r="M2" t="str">
        <f>C2</f>
        <v xml:space="preserve">Mante Shawn </v>
      </c>
      <c r="P2" t="str">
        <f>IF(R2&lt;&gt;0,"B.1.56","")</f>
        <v>B.1.56</v>
      </c>
      <c r="Q2" t="str">
        <f>B2</f>
        <v>Lundi</v>
      </c>
      <c r="R2" t="str">
        <f>D2</f>
        <v xml:space="preserve">Gonzalez Aaron </v>
      </c>
      <c r="U2" t="str">
        <f t="shared" ref="U2" si="0">IF(W2&lt;&gt;0,"B.1.56","")</f>
        <v/>
      </c>
      <c r="V2" t="str">
        <f>B2</f>
        <v>Lundi</v>
      </c>
      <c r="W2">
        <v>0</v>
      </c>
      <c r="Y2" t="str">
        <f>IF(F2="TRUE 1","10h10 - 11h40",IF(G2="TRUE 2","11h40 - 13h15",IF(H2="TRUE 3","13h15 - 14h45",IF(I2="TRUE 4","14h50 - 16h20",""))))</f>
        <v>10h10 - 11h40</v>
      </c>
    </row>
    <row r="3" spans="2:25" x14ac:dyDescent="0.2">
      <c r="B3" t="s">
        <v>23</v>
      </c>
      <c r="D3" t="s">
        <v>8</v>
      </c>
      <c r="F3" t="s">
        <v>114</v>
      </c>
      <c r="K3" t="str">
        <f t="shared" ref="K3:K65" si="1">IF(M3&lt;&gt;0,"B.1.38","")</f>
        <v/>
      </c>
      <c r="L3" t="str">
        <f t="shared" ref="L3:L65" si="2">B3</f>
        <v>Lundi</v>
      </c>
      <c r="M3">
        <f t="shared" ref="M3:M65" si="3">C3</f>
        <v>0</v>
      </c>
      <c r="P3" t="str">
        <f t="shared" ref="P3:P65" si="4">IF(R3&lt;&gt;0,"B.1.56","")</f>
        <v>B.1.56</v>
      </c>
      <c r="Q3" t="str">
        <f t="shared" ref="Q3:Q65" si="5">B3</f>
        <v>Lundi</v>
      </c>
      <c r="R3" t="str">
        <f t="shared" ref="R3:R65" si="6">D3</f>
        <v xml:space="preserve">Tibold Sam </v>
      </c>
      <c r="U3" t="str">
        <f t="shared" ref="U3" si="7">IF(W3&lt;&gt;0,"B.1.56","")</f>
        <v/>
      </c>
      <c r="V3" t="str">
        <f>B3</f>
        <v>Lundi</v>
      </c>
      <c r="W3">
        <f>E3</f>
        <v>0</v>
      </c>
      <c r="Y3" t="str">
        <f>IF(F3="TRUE 1","10h10 - 11h40",IF(G3="TRUE 2","11h40 - 13h15",IF(H3="TRUE 3","13h15 - 14h45",IF(I3="TRUE 4","14h50 - 16h20",""))))</f>
        <v>10h10 - 11h40</v>
      </c>
    </row>
    <row r="4" spans="2:25" x14ac:dyDescent="0.2">
      <c r="B4" t="s">
        <v>23</v>
      </c>
      <c r="D4" t="s">
        <v>9</v>
      </c>
      <c r="F4" t="s">
        <v>114</v>
      </c>
      <c r="K4" t="str">
        <f t="shared" si="1"/>
        <v/>
      </c>
      <c r="L4" t="str">
        <f t="shared" si="2"/>
        <v>Lundi</v>
      </c>
      <c r="M4">
        <f t="shared" si="3"/>
        <v>0</v>
      </c>
      <c r="P4" t="str">
        <f t="shared" si="4"/>
        <v>B.1.56</v>
      </c>
      <c r="Q4" t="str">
        <f t="shared" si="5"/>
        <v>Lundi</v>
      </c>
      <c r="R4" t="str">
        <f t="shared" si="6"/>
        <v>Wiroth Noah</v>
      </c>
      <c r="U4" t="str">
        <f t="shared" ref="U4:U30" si="8">IF(W4&lt;&gt;0,"B.1.56","")</f>
        <v/>
      </c>
      <c r="V4" t="str">
        <f t="shared" ref="V4:V30" si="9">B4</f>
        <v>Lundi</v>
      </c>
      <c r="W4">
        <f t="shared" ref="W4:W30" si="10">E4</f>
        <v>0</v>
      </c>
      <c r="Y4" t="str">
        <f>IF(F4="TRUE 1","10h10 - 11h40",IF(G4="TRUE 2","11h40 - 13h15",IF(H4="TRUE 3","13h15 - 14h45",IF(I4="TRUE 4","14h50 - 16h20",""))))</f>
        <v>10h10 - 11h40</v>
      </c>
    </row>
    <row r="5" spans="2:25" x14ac:dyDescent="0.2">
      <c r="B5" t="s">
        <v>23</v>
      </c>
      <c r="D5" t="s">
        <v>10</v>
      </c>
      <c r="E5" t="s">
        <v>16</v>
      </c>
      <c r="G5" t="s">
        <v>115</v>
      </c>
      <c r="K5" t="str">
        <f t="shared" si="1"/>
        <v/>
      </c>
      <c r="L5" t="str">
        <f t="shared" si="2"/>
        <v>Lundi</v>
      </c>
      <c r="M5">
        <f t="shared" si="3"/>
        <v>0</v>
      </c>
      <c r="P5" t="str">
        <f t="shared" si="4"/>
        <v>B.1.56</v>
      </c>
      <c r="Q5" t="str">
        <f t="shared" si="5"/>
        <v>Lundi</v>
      </c>
      <c r="R5" t="str">
        <f t="shared" si="6"/>
        <v xml:space="preserve">Binsfeld Amélie </v>
      </c>
      <c r="U5" t="str">
        <f t="shared" si="8"/>
        <v>B.1.56</v>
      </c>
      <c r="V5" t="str">
        <f t="shared" si="9"/>
        <v>Lundi</v>
      </c>
      <c r="W5" t="str">
        <f t="shared" si="10"/>
        <v>Chabriac Noah</v>
      </c>
      <c r="Y5" t="str">
        <f>IF(F5="TRUE 1","10h10 - 11h40",IF(G5="TRUE 2","11h40 - 13h15",IF(H5="TRUE 3","13h15 - 14h45",IF(I5="TRUE 4","14h50 - 16h20",""))))</f>
        <v>11h40 - 13h15</v>
      </c>
    </row>
    <row r="6" spans="2:25" x14ac:dyDescent="0.2">
      <c r="B6" t="s">
        <v>23</v>
      </c>
      <c r="D6" t="s">
        <v>7</v>
      </c>
      <c r="E6" t="s">
        <v>17</v>
      </c>
      <c r="G6" t="s">
        <v>115</v>
      </c>
      <c r="K6" t="str">
        <f t="shared" si="1"/>
        <v/>
      </c>
      <c r="L6" t="str">
        <f t="shared" si="2"/>
        <v>Lundi</v>
      </c>
      <c r="M6">
        <f t="shared" si="3"/>
        <v>0</v>
      </c>
      <c r="P6" t="str">
        <f t="shared" si="4"/>
        <v>B.1.56</v>
      </c>
      <c r="Q6" t="str">
        <f t="shared" si="5"/>
        <v>Lundi</v>
      </c>
      <c r="R6" t="str">
        <f t="shared" si="6"/>
        <v xml:space="preserve">Gonzalez Aaron </v>
      </c>
      <c r="U6" t="str">
        <f t="shared" si="8"/>
        <v>B.1.56</v>
      </c>
      <c r="V6" t="str">
        <f t="shared" si="9"/>
        <v>Lundi</v>
      </c>
      <c r="W6" t="str">
        <f t="shared" si="10"/>
        <v xml:space="preserve">Kinsch Lily </v>
      </c>
      <c r="Y6" t="str">
        <f>IF(F6="TRUE 1","10h10 - 11h40",IF(G6="TRUE 2","11h40 - 13h15",IF(H6="TRUE 3","13h15 - 14h45",IF(I6="TRUE 4","14h50 - 16h20",""))))</f>
        <v>11h40 - 13h15</v>
      </c>
    </row>
    <row r="7" spans="2:25" x14ac:dyDescent="0.2">
      <c r="B7" t="s">
        <v>23</v>
      </c>
      <c r="D7" t="s">
        <v>11</v>
      </c>
      <c r="E7" t="s">
        <v>18</v>
      </c>
      <c r="G7" t="s">
        <v>115</v>
      </c>
      <c r="K7" t="str">
        <f t="shared" si="1"/>
        <v/>
      </c>
      <c r="L7" t="str">
        <f t="shared" si="2"/>
        <v>Lundi</v>
      </c>
      <c r="M7">
        <f t="shared" si="3"/>
        <v>0</v>
      </c>
      <c r="P7" t="str">
        <f t="shared" si="4"/>
        <v>B.1.56</v>
      </c>
      <c r="Q7" t="str">
        <f t="shared" si="5"/>
        <v>Lundi</v>
      </c>
      <c r="R7" t="str">
        <f t="shared" si="6"/>
        <v xml:space="preserve">Mairesse Diane </v>
      </c>
      <c r="U7" t="str">
        <f t="shared" si="8"/>
        <v>B.1.56</v>
      </c>
      <c r="V7" t="str">
        <f t="shared" si="9"/>
        <v>Lundi</v>
      </c>
      <c r="W7" t="str">
        <f t="shared" si="10"/>
        <v>Manu Noll (12h30)</v>
      </c>
      <c r="Y7" t="str">
        <f>IF(F7="TRUE 1","10h10 - 11h40",IF(G7="TRUE 2","11h40 - 13h15",IF(H7="TRUE 3","13h15 - 14h45",IF(I7="TRUE 4","14h50 - 16h20",""))))</f>
        <v>11h40 - 13h15</v>
      </c>
    </row>
    <row r="8" spans="2:25" x14ac:dyDescent="0.2">
      <c r="B8" t="s">
        <v>23</v>
      </c>
      <c r="D8" t="s">
        <v>12</v>
      </c>
      <c r="E8" t="s">
        <v>19</v>
      </c>
      <c r="G8" t="s">
        <v>115</v>
      </c>
      <c r="K8" t="str">
        <f t="shared" si="1"/>
        <v/>
      </c>
      <c r="L8" t="str">
        <f t="shared" si="2"/>
        <v>Lundi</v>
      </c>
      <c r="M8">
        <f t="shared" si="3"/>
        <v>0</v>
      </c>
      <c r="P8" t="str">
        <f t="shared" si="4"/>
        <v>B.1.56</v>
      </c>
      <c r="Q8" t="str">
        <f t="shared" si="5"/>
        <v>Lundi</v>
      </c>
      <c r="R8" t="str">
        <f t="shared" si="6"/>
        <v xml:space="preserve">Roeder Louis </v>
      </c>
      <c r="U8" t="str">
        <f t="shared" si="8"/>
        <v>B.1.56</v>
      </c>
      <c r="V8" t="str">
        <f t="shared" si="9"/>
        <v>Lundi</v>
      </c>
      <c r="W8" t="str">
        <f t="shared" si="10"/>
        <v>Sheikho Sarah</v>
      </c>
      <c r="Y8" t="str">
        <f>IF(F8="TRUE 1","10h10 - 11h40",IF(G8="TRUE 2","11h40 - 13h15",IF(H8="TRUE 3","13h15 - 14h45",IF(I8="TRUE 4","14h50 - 16h20",""))))</f>
        <v>11h40 - 13h15</v>
      </c>
    </row>
    <row r="9" spans="2:25" x14ac:dyDescent="0.2">
      <c r="B9" t="s">
        <v>23</v>
      </c>
      <c r="D9" t="s">
        <v>13</v>
      </c>
      <c r="E9" t="s">
        <v>20</v>
      </c>
      <c r="G9" t="s">
        <v>115</v>
      </c>
      <c r="K9" t="str">
        <f t="shared" si="1"/>
        <v/>
      </c>
      <c r="L9" t="str">
        <f t="shared" si="2"/>
        <v>Lundi</v>
      </c>
      <c r="M9">
        <f t="shared" si="3"/>
        <v>0</v>
      </c>
      <c r="P9" t="str">
        <f t="shared" si="4"/>
        <v>B.1.56</v>
      </c>
      <c r="Q9" t="str">
        <f t="shared" si="5"/>
        <v>Lundi</v>
      </c>
      <c r="R9" t="str">
        <f t="shared" si="6"/>
        <v xml:space="preserve">Stephany Kimberly </v>
      </c>
      <c r="U9" t="str">
        <f t="shared" si="8"/>
        <v>B.1.56</v>
      </c>
      <c r="V9" t="str">
        <f t="shared" si="9"/>
        <v>Lundi</v>
      </c>
      <c r="W9" t="str">
        <f t="shared" si="10"/>
        <v>Tewes Nova</v>
      </c>
      <c r="Y9" t="str">
        <f>IF(F9="TRUE 1","10h10 - 11h40",IF(G9="TRUE 2","11h40 - 13h15",IF(H9="TRUE 3","13h15 - 14h45",IF(I9="TRUE 4","14h50 - 16h20",""))))</f>
        <v>11h40 - 13h15</v>
      </c>
    </row>
    <row r="10" spans="2:25" x14ac:dyDescent="0.2">
      <c r="B10" t="s">
        <v>23</v>
      </c>
      <c r="D10" t="s">
        <v>14</v>
      </c>
      <c r="E10" t="s">
        <v>21</v>
      </c>
      <c r="G10" t="s">
        <v>115</v>
      </c>
      <c r="K10" t="str">
        <f t="shared" si="1"/>
        <v/>
      </c>
      <c r="L10" t="str">
        <f t="shared" si="2"/>
        <v>Lundi</v>
      </c>
      <c r="M10">
        <f t="shared" si="3"/>
        <v>0</v>
      </c>
      <c r="P10" t="str">
        <f t="shared" si="4"/>
        <v>B.1.56</v>
      </c>
      <c r="Q10" t="str">
        <f t="shared" si="5"/>
        <v>Lundi</v>
      </c>
      <c r="R10" t="str">
        <f t="shared" si="6"/>
        <v xml:space="preserve">Tomas Borges Lara </v>
      </c>
      <c r="U10" t="str">
        <f t="shared" si="8"/>
        <v>B.1.56</v>
      </c>
      <c r="V10" t="str">
        <f t="shared" si="9"/>
        <v>Lundi</v>
      </c>
      <c r="W10" t="str">
        <f t="shared" si="10"/>
        <v xml:space="preserve">Weiler Tessy </v>
      </c>
      <c r="Y10" t="str">
        <f>IF(F10="TRUE 1","10h10 - 11h40",IF(G10="TRUE 2","11h40 - 13h15",IF(H10="TRUE 3","13h15 - 14h45",IF(I10="TRUE 4","14h50 - 16h20",""))))</f>
        <v>11h40 - 13h15</v>
      </c>
    </row>
    <row r="11" spans="2:25" x14ac:dyDescent="0.2">
      <c r="B11" t="s">
        <v>23</v>
      </c>
      <c r="D11" t="s">
        <v>15</v>
      </c>
      <c r="E11" t="s">
        <v>22</v>
      </c>
      <c r="G11" t="s">
        <v>115</v>
      </c>
      <c r="K11" t="str">
        <f t="shared" si="1"/>
        <v/>
      </c>
      <c r="L11" t="str">
        <f t="shared" si="2"/>
        <v>Lundi</v>
      </c>
      <c r="M11">
        <f t="shared" si="3"/>
        <v>0</v>
      </c>
      <c r="P11" t="str">
        <f t="shared" si="4"/>
        <v>B.1.56</v>
      </c>
      <c r="Q11" t="str">
        <f t="shared" si="5"/>
        <v>Lundi</v>
      </c>
      <c r="R11" t="str">
        <f t="shared" si="6"/>
        <v xml:space="preserve">Weirig Nora </v>
      </c>
      <c r="U11" t="str">
        <f t="shared" si="8"/>
        <v>B.1.56</v>
      </c>
      <c r="V11" t="str">
        <f t="shared" si="9"/>
        <v>Lundi</v>
      </c>
      <c r="W11" t="str">
        <f t="shared" si="10"/>
        <v>Silva Mayra</v>
      </c>
      <c r="Y11" t="str">
        <f>IF(F11="TRUE 1","10h10 - 11h40",IF(G11="TRUE 2","11h40 - 13h15",IF(H11="TRUE 3","13h15 - 14h45",IF(I11="TRUE 4","14h50 - 16h20",""))))</f>
        <v>11h40 - 13h15</v>
      </c>
    </row>
    <row r="12" spans="2:25" x14ac:dyDescent="0.2">
      <c r="B12" t="s">
        <v>25</v>
      </c>
      <c r="C12" t="s">
        <v>27</v>
      </c>
      <c r="D12" t="s">
        <v>30</v>
      </c>
      <c r="E12" t="s">
        <v>37</v>
      </c>
      <c r="F12" t="s">
        <v>114</v>
      </c>
      <c r="K12" t="str">
        <f t="shared" si="1"/>
        <v>B.1.38</v>
      </c>
      <c r="L12" t="str">
        <f t="shared" si="2"/>
        <v>Mardi</v>
      </c>
      <c r="M12" t="str">
        <f t="shared" si="3"/>
        <v xml:space="preserve">Chateau Karel </v>
      </c>
      <c r="P12" t="str">
        <f t="shared" si="4"/>
        <v>B.1.56</v>
      </c>
      <c r="Q12" t="str">
        <f t="shared" si="5"/>
        <v>Mardi</v>
      </c>
      <c r="R12" t="str">
        <f t="shared" si="6"/>
        <v xml:space="preserve">Bagatur Elif </v>
      </c>
      <c r="U12" t="str">
        <f t="shared" si="8"/>
        <v>B.1.56</v>
      </c>
      <c r="V12" t="str">
        <f t="shared" si="9"/>
        <v>Mardi</v>
      </c>
      <c r="W12" t="str">
        <f t="shared" si="10"/>
        <v xml:space="preserve">Chevalier Victor </v>
      </c>
      <c r="Y12" t="str">
        <f>IF(F12="TRUE 1","10h10 - 11h40",IF(G12="TRUE 2","11h40 - 13h15",IF(H12="TRUE 3","13h15 - 14h45",IF(I12="TRUE 4","14h50 - 16h20",""))))</f>
        <v>10h10 - 11h40</v>
      </c>
    </row>
    <row r="13" spans="2:25" x14ac:dyDescent="0.2">
      <c r="B13" t="s">
        <v>25</v>
      </c>
      <c r="C13" t="s">
        <v>28</v>
      </c>
      <c r="D13" t="s">
        <v>31</v>
      </c>
      <c r="E13" t="s">
        <v>19</v>
      </c>
      <c r="F13" t="s">
        <v>114</v>
      </c>
      <c r="K13" t="str">
        <f t="shared" si="1"/>
        <v>B.1.38</v>
      </c>
      <c r="L13" t="str">
        <f t="shared" si="2"/>
        <v>Mardi</v>
      </c>
      <c r="M13" t="str">
        <f t="shared" si="3"/>
        <v xml:space="preserve">Majerus Meo </v>
      </c>
      <c r="P13" t="str">
        <f t="shared" si="4"/>
        <v>B.1.56</v>
      </c>
      <c r="Q13" t="str">
        <f t="shared" si="5"/>
        <v>Mardi</v>
      </c>
      <c r="R13" t="str">
        <f t="shared" si="6"/>
        <v xml:space="preserve">Bettendorf Kendra </v>
      </c>
      <c r="U13" t="str">
        <f t="shared" si="8"/>
        <v>B.1.56</v>
      </c>
      <c r="V13" t="str">
        <f t="shared" si="9"/>
        <v>Mardi</v>
      </c>
      <c r="W13" t="str">
        <f t="shared" si="10"/>
        <v>Sheikho Sarah</v>
      </c>
      <c r="Y13" t="str">
        <f>IF(F13="TRUE 1","10h10 - 11h40",IF(G13="TRUE 2","11h40 - 13h15",IF(H13="TRUE 3","13h15 - 14h45",IF(I13="TRUE 4","14h50 - 16h20",""))))</f>
        <v>10h10 - 11h40</v>
      </c>
    </row>
    <row r="14" spans="2:25" x14ac:dyDescent="0.2">
      <c r="B14" t="s">
        <v>25</v>
      </c>
      <c r="C14" t="s">
        <v>29</v>
      </c>
      <c r="D14" t="s">
        <v>32</v>
      </c>
      <c r="E14" t="s">
        <v>22</v>
      </c>
      <c r="F14" t="s">
        <v>114</v>
      </c>
      <c r="K14" t="str">
        <f t="shared" si="1"/>
        <v>B.1.38</v>
      </c>
      <c r="L14" t="str">
        <f t="shared" si="2"/>
        <v>Mardi</v>
      </c>
      <c r="M14" t="str">
        <f t="shared" si="3"/>
        <v xml:space="preserve">Scholl Mathias </v>
      </c>
      <c r="P14" t="str">
        <f t="shared" si="4"/>
        <v>B.1.56</v>
      </c>
      <c r="Q14" t="str">
        <f t="shared" si="5"/>
        <v>Mardi</v>
      </c>
      <c r="R14" t="str">
        <f t="shared" si="6"/>
        <v>De Kroon Robin</v>
      </c>
      <c r="U14" t="str">
        <f t="shared" si="8"/>
        <v>B.1.56</v>
      </c>
      <c r="V14" t="str">
        <f t="shared" si="9"/>
        <v>Mardi</v>
      </c>
      <c r="W14" t="str">
        <f t="shared" si="10"/>
        <v>Silva Mayra</v>
      </c>
      <c r="Y14" t="str">
        <f>IF(F14="TRUE 1","10h10 - 11h40",IF(G14="TRUE 2","11h40 - 13h15",IF(H14="TRUE 3","13h15 - 14h45",IF(I14="TRUE 4","14h50 - 16h20",""))))</f>
        <v>10h10 - 11h40</v>
      </c>
    </row>
    <row r="15" spans="2:25" x14ac:dyDescent="0.2">
      <c r="B15" t="s">
        <v>25</v>
      </c>
      <c r="D15" t="s">
        <v>33</v>
      </c>
      <c r="F15" t="s">
        <v>114</v>
      </c>
      <c r="K15" t="str">
        <f t="shared" si="1"/>
        <v/>
      </c>
      <c r="L15" t="str">
        <f t="shared" si="2"/>
        <v>Mardi</v>
      </c>
      <c r="M15">
        <f t="shared" si="3"/>
        <v>0</v>
      </c>
      <c r="P15" t="str">
        <f t="shared" si="4"/>
        <v>B.1.56</v>
      </c>
      <c r="Q15" t="str">
        <f t="shared" si="5"/>
        <v>Mardi</v>
      </c>
      <c r="R15" t="str">
        <f t="shared" si="6"/>
        <v>Cruchten Lea</v>
      </c>
      <c r="U15" t="str">
        <f t="shared" si="8"/>
        <v/>
      </c>
      <c r="V15" t="str">
        <f t="shared" si="9"/>
        <v>Mardi</v>
      </c>
      <c r="W15">
        <f t="shared" si="10"/>
        <v>0</v>
      </c>
      <c r="Y15" t="str">
        <f>IF(F15="TRUE 1","10h10 - 11h40",IF(G15="TRUE 2","11h40 - 13h15",IF(H15="TRUE 3","13h15 - 14h45",IF(I15="TRUE 4","14h50 - 16h20",""))))</f>
        <v>10h10 - 11h40</v>
      </c>
    </row>
    <row r="16" spans="2:25" x14ac:dyDescent="0.2">
      <c r="B16" t="s">
        <v>25</v>
      </c>
      <c r="D16" t="s">
        <v>34</v>
      </c>
      <c r="F16" t="s">
        <v>114</v>
      </c>
      <c r="K16" t="str">
        <f t="shared" si="1"/>
        <v/>
      </c>
      <c r="L16" t="str">
        <f t="shared" si="2"/>
        <v>Mardi</v>
      </c>
      <c r="M16">
        <f t="shared" si="3"/>
        <v>0</v>
      </c>
      <c r="P16" t="str">
        <f t="shared" si="4"/>
        <v>B.1.56</v>
      </c>
      <c r="Q16" t="str">
        <f t="shared" si="5"/>
        <v>Mardi</v>
      </c>
      <c r="R16" t="str">
        <f t="shared" si="6"/>
        <v xml:space="preserve">Friederici Nelly </v>
      </c>
      <c r="U16" t="str">
        <f t="shared" si="8"/>
        <v/>
      </c>
      <c r="V16" t="str">
        <f t="shared" si="9"/>
        <v>Mardi</v>
      </c>
      <c r="W16">
        <f t="shared" si="10"/>
        <v>0</v>
      </c>
      <c r="Y16" t="str">
        <f>IF(F16="TRUE 1","10h10 - 11h40",IF(G16="TRUE 2","11h40 - 13h15",IF(H16="TRUE 3","13h15 - 14h45",IF(I16="TRUE 4","14h50 - 16h20",""))))</f>
        <v>10h10 - 11h40</v>
      </c>
    </row>
    <row r="17" spans="2:25" x14ac:dyDescent="0.2">
      <c r="B17" t="s">
        <v>25</v>
      </c>
      <c r="D17" t="s">
        <v>35</v>
      </c>
      <c r="F17" t="s">
        <v>114</v>
      </c>
      <c r="K17" t="str">
        <f t="shared" si="1"/>
        <v/>
      </c>
      <c r="L17" t="str">
        <f t="shared" si="2"/>
        <v>Mardi</v>
      </c>
      <c r="M17">
        <f t="shared" si="3"/>
        <v>0</v>
      </c>
      <c r="P17" t="str">
        <f t="shared" si="4"/>
        <v>B.1.56</v>
      </c>
      <c r="Q17" t="str">
        <f t="shared" si="5"/>
        <v>Mardi</v>
      </c>
      <c r="R17" t="str">
        <f t="shared" si="6"/>
        <v xml:space="preserve">Marionneau Quispe Akyles </v>
      </c>
      <c r="U17" t="str">
        <f t="shared" si="8"/>
        <v/>
      </c>
      <c r="V17" t="str">
        <f t="shared" si="9"/>
        <v>Mardi</v>
      </c>
      <c r="W17">
        <f t="shared" si="10"/>
        <v>0</v>
      </c>
      <c r="Y17" t="str">
        <f>IF(F17="TRUE 1","10h10 - 11h40",IF(G17="TRUE 2","11h40 - 13h15",IF(H17="TRUE 3","13h15 - 14h45",IF(I17="TRUE 4","14h50 - 16h20",""))))</f>
        <v>10h10 - 11h40</v>
      </c>
    </row>
    <row r="18" spans="2:25" x14ac:dyDescent="0.2">
      <c r="B18" t="s">
        <v>25</v>
      </c>
      <c r="D18" t="s">
        <v>12</v>
      </c>
      <c r="F18" t="s">
        <v>114</v>
      </c>
      <c r="K18" t="str">
        <f t="shared" si="1"/>
        <v/>
      </c>
      <c r="L18" t="str">
        <f t="shared" si="2"/>
        <v>Mardi</v>
      </c>
      <c r="M18">
        <f t="shared" si="3"/>
        <v>0</v>
      </c>
      <c r="P18" t="str">
        <f t="shared" si="4"/>
        <v>B.1.56</v>
      </c>
      <c r="Q18" t="str">
        <f t="shared" si="5"/>
        <v>Mardi</v>
      </c>
      <c r="R18" t="str">
        <f t="shared" si="6"/>
        <v xml:space="preserve">Roeder Louis </v>
      </c>
      <c r="U18" t="str">
        <f t="shared" si="8"/>
        <v/>
      </c>
      <c r="V18" t="str">
        <f t="shared" si="9"/>
        <v>Mardi</v>
      </c>
      <c r="W18">
        <f t="shared" si="10"/>
        <v>0</v>
      </c>
      <c r="Y18" t="str">
        <f>IF(F18="TRUE 1","10h10 - 11h40",IF(G18="TRUE 2","11h40 - 13h15",IF(H18="TRUE 3","13h15 - 14h45",IF(I18="TRUE 4","14h50 - 16h20",""))))</f>
        <v>10h10 - 11h40</v>
      </c>
    </row>
    <row r="19" spans="2:25" x14ac:dyDescent="0.2">
      <c r="B19" t="s">
        <v>25</v>
      </c>
      <c r="D19" t="s">
        <v>36</v>
      </c>
      <c r="F19" t="s">
        <v>114</v>
      </c>
      <c r="K19" t="str">
        <f t="shared" si="1"/>
        <v/>
      </c>
      <c r="L19" t="str">
        <f t="shared" si="2"/>
        <v>Mardi</v>
      </c>
      <c r="M19">
        <f t="shared" si="3"/>
        <v>0</v>
      </c>
      <c r="P19" t="str">
        <f t="shared" si="4"/>
        <v>B.1.56</v>
      </c>
      <c r="Q19" t="str">
        <f t="shared" si="5"/>
        <v>Mardi</v>
      </c>
      <c r="R19" t="str">
        <f t="shared" si="6"/>
        <v xml:space="preserve">Wiroth Mikka </v>
      </c>
      <c r="U19" t="str">
        <f t="shared" si="8"/>
        <v/>
      </c>
      <c r="V19" t="str">
        <f t="shared" si="9"/>
        <v>Mardi</v>
      </c>
      <c r="W19">
        <f t="shared" si="10"/>
        <v>0</v>
      </c>
      <c r="Y19" t="str">
        <f>IF(F19="TRUE 1","10h10 - 11h40",IF(G19="TRUE 2","11h40 - 13h15",IF(H19="TRUE 3","13h15 - 14h45",IF(I19="TRUE 4","14h50 - 16h20",""))))</f>
        <v>10h10 - 11h40</v>
      </c>
    </row>
    <row r="20" spans="2:25" x14ac:dyDescent="0.2">
      <c r="B20" t="s">
        <v>25</v>
      </c>
      <c r="C20" t="s">
        <v>38</v>
      </c>
      <c r="D20" t="s">
        <v>41</v>
      </c>
      <c r="E20" t="s">
        <v>37</v>
      </c>
      <c r="G20" t="s">
        <v>115</v>
      </c>
      <c r="K20" t="str">
        <f t="shared" si="1"/>
        <v>B.1.38</v>
      </c>
      <c r="L20" t="str">
        <f t="shared" si="2"/>
        <v>Mardi</v>
      </c>
      <c r="M20" t="str">
        <f t="shared" si="3"/>
        <v xml:space="preserve">Mputu Yoann </v>
      </c>
      <c r="P20" t="str">
        <f t="shared" si="4"/>
        <v>B.1.56</v>
      </c>
      <c r="Q20" t="str">
        <f t="shared" si="5"/>
        <v>Mardi</v>
      </c>
      <c r="R20" t="str">
        <f t="shared" si="6"/>
        <v xml:space="preserve">Barros Felipe </v>
      </c>
      <c r="U20" t="str">
        <f t="shared" si="8"/>
        <v>B.1.56</v>
      </c>
      <c r="V20" t="str">
        <f t="shared" si="9"/>
        <v>Mardi</v>
      </c>
      <c r="W20" t="str">
        <f t="shared" si="10"/>
        <v xml:space="preserve">Chevalier Victor </v>
      </c>
      <c r="Y20" t="str">
        <f>IF(F20="TRUE 1","10h10 - 11h40",IF(G20="TRUE 2","11h40 - 13h15",IF(H20="TRUE 3","13h15 - 14h45",IF(I20="TRUE 4","14h50 - 16h20",""))))</f>
        <v>11h40 - 13h15</v>
      </c>
    </row>
    <row r="21" spans="2:25" x14ac:dyDescent="0.2">
      <c r="B21" t="s">
        <v>25</v>
      </c>
      <c r="C21" t="s">
        <v>39</v>
      </c>
      <c r="D21" t="s">
        <v>42</v>
      </c>
      <c r="E21" t="s">
        <v>44</v>
      </c>
      <c r="G21" t="s">
        <v>115</v>
      </c>
      <c r="K21" t="str">
        <f t="shared" si="1"/>
        <v>B.1.38</v>
      </c>
      <c r="L21" t="str">
        <f t="shared" si="2"/>
        <v>Mardi</v>
      </c>
      <c r="M21" t="str">
        <f t="shared" si="3"/>
        <v>Bär Eric</v>
      </c>
      <c r="P21" t="str">
        <f t="shared" si="4"/>
        <v>B.1.56</v>
      </c>
      <c r="Q21" t="str">
        <f t="shared" si="5"/>
        <v>Mardi</v>
      </c>
      <c r="R21" t="str">
        <f t="shared" si="6"/>
        <v xml:space="preserve">Becker Samantha </v>
      </c>
      <c r="U21" t="str">
        <f t="shared" si="8"/>
        <v>B.1.56</v>
      </c>
      <c r="V21" t="str">
        <f t="shared" si="9"/>
        <v>Mardi</v>
      </c>
      <c r="W21" t="str">
        <f t="shared" si="10"/>
        <v>Dupont Camille</v>
      </c>
      <c r="Y21" t="str">
        <f>IF(F21="TRUE 1","10h10 - 11h40",IF(G21="TRUE 2","11h40 - 13h15",IF(H21="TRUE 3","13h15 - 14h45",IF(I21="TRUE 4","14h50 - 16h20",""))))</f>
        <v>11h40 - 13h15</v>
      </c>
    </row>
    <row r="22" spans="2:25" x14ac:dyDescent="0.2">
      <c r="B22" t="s">
        <v>25</v>
      </c>
      <c r="C22" t="s">
        <v>40</v>
      </c>
      <c r="D22" t="s">
        <v>31</v>
      </c>
      <c r="E22" t="s">
        <v>45</v>
      </c>
      <c r="G22" t="s">
        <v>115</v>
      </c>
      <c r="K22" t="str">
        <f t="shared" si="1"/>
        <v>B.1.38</v>
      </c>
      <c r="L22" t="str">
        <f t="shared" si="2"/>
        <v>Mardi</v>
      </c>
      <c r="M22" t="str">
        <f t="shared" si="3"/>
        <v>Schildbach Jesse</v>
      </c>
      <c r="P22" t="str">
        <f t="shared" si="4"/>
        <v>B.1.56</v>
      </c>
      <c r="Q22" t="str">
        <f t="shared" si="5"/>
        <v>Mardi</v>
      </c>
      <c r="R22" t="str">
        <f t="shared" si="6"/>
        <v xml:space="preserve">Bettendorf Kendra </v>
      </c>
      <c r="U22" t="str">
        <f t="shared" si="8"/>
        <v>B.1.56</v>
      </c>
      <c r="V22" t="str">
        <f t="shared" si="9"/>
        <v>Mardi</v>
      </c>
      <c r="W22" t="str">
        <f t="shared" si="10"/>
        <v xml:space="preserve">Noll Manu </v>
      </c>
      <c r="Y22" t="str">
        <f>IF(F22="TRUE 1","10h10 - 11h40",IF(G22="TRUE 2","11h40 - 13h15",IF(H22="TRUE 3","13h15 - 14h45",IF(I22="TRUE 4","14h50 - 16h20",""))))</f>
        <v>11h40 - 13h15</v>
      </c>
    </row>
    <row r="23" spans="2:25" x14ac:dyDescent="0.2">
      <c r="B23" t="s">
        <v>25</v>
      </c>
      <c r="D23" t="s">
        <v>12</v>
      </c>
      <c r="E23" t="s">
        <v>46</v>
      </c>
      <c r="G23" t="s">
        <v>115</v>
      </c>
      <c r="K23" t="str">
        <f t="shared" si="1"/>
        <v/>
      </c>
      <c r="L23" t="str">
        <f t="shared" si="2"/>
        <v>Mardi</v>
      </c>
      <c r="M23">
        <f t="shared" si="3"/>
        <v>0</v>
      </c>
      <c r="P23" t="str">
        <f t="shared" si="4"/>
        <v>B.1.56</v>
      </c>
      <c r="Q23" t="str">
        <f t="shared" si="5"/>
        <v>Mardi</v>
      </c>
      <c r="R23" t="str">
        <f t="shared" si="6"/>
        <v xml:space="preserve">Roeder Louis </v>
      </c>
      <c r="U23" t="str">
        <f t="shared" si="8"/>
        <v>B.1.56</v>
      </c>
      <c r="V23" t="str">
        <f t="shared" si="9"/>
        <v>Mardi</v>
      </c>
      <c r="W23" t="str">
        <f t="shared" si="10"/>
        <v>Sheikho Sarah (12h30&gt;)</v>
      </c>
      <c r="Y23" t="str">
        <f>IF(F23="TRUE 1","10h10 - 11h40",IF(G23="TRUE 2","11h40 - 13h15",IF(H23="TRUE 3","13h15 - 14h45",IF(I23="TRUE 4","14h50 - 16h20",""))))</f>
        <v>11h40 - 13h15</v>
      </c>
    </row>
    <row r="24" spans="2:25" x14ac:dyDescent="0.2">
      <c r="B24" t="s">
        <v>25</v>
      </c>
      <c r="D24" t="s">
        <v>43</v>
      </c>
      <c r="E24" t="s">
        <v>47</v>
      </c>
      <c r="G24" t="s">
        <v>115</v>
      </c>
      <c r="K24" t="str">
        <f t="shared" si="1"/>
        <v/>
      </c>
      <c r="L24" t="str">
        <f t="shared" si="2"/>
        <v>Mardi</v>
      </c>
      <c r="M24">
        <f t="shared" si="3"/>
        <v>0</v>
      </c>
      <c r="P24" t="str">
        <f t="shared" si="4"/>
        <v>B.1.56</v>
      </c>
      <c r="Q24" t="str">
        <f t="shared" si="5"/>
        <v>Mardi</v>
      </c>
      <c r="R24" t="str">
        <f t="shared" si="6"/>
        <v xml:space="preserve">Texeira Lopes Gabriel </v>
      </c>
      <c r="U24" t="str">
        <f t="shared" si="8"/>
        <v>B.1.56</v>
      </c>
      <c r="V24" t="str">
        <f t="shared" si="9"/>
        <v>Mardi</v>
      </c>
      <c r="W24" t="str">
        <f t="shared" si="10"/>
        <v xml:space="preserve">Silva Mayra </v>
      </c>
      <c r="Y24" t="str">
        <f>IF(F24="TRUE 1","10h10 - 11h40",IF(G24="TRUE 2","11h40 - 13h15",IF(H24="TRUE 3","13h15 - 14h45",IF(I24="TRUE 4","14h50 - 16h20",""))))</f>
        <v>11h40 - 13h15</v>
      </c>
    </row>
    <row r="25" spans="2:25" x14ac:dyDescent="0.2">
      <c r="B25" t="s">
        <v>25</v>
      </c>
      <c r="C25" t="s">
        <v>48</v>
      </c>
      <c r="D25" t="s">
        <v>9</v>
      </c>
      <c r="E25" t="s">
        <v>49</v>
      </c>
      <c r="H25" t="s">
        <v>116</v>
      </c>
      <c r="K25" t="str">
        <f t="shared" si="1"/>
        <v>B.1.38</v>
      </c>
      <c r="L25" t="str">
        <f t="shared" si="2"/>
        <v>Mardi</v>
      </c>
      <c r="M25" t="str">
        <f t="shared" si="3"/>
        <v>Majerus Meo</v>
      </c>
      <c r="P25" t="str">
        <f t="shared" si="4"/>
        <v>B.1.56</v>
      </c>
      <c r="Q25" t="str">
        <f t="shared" si="5"/>
        <v>Mardi</v>
      </c>
      <c r="R25" t="str">
        <f t="shared" si="6"/>
        <v>Wiroth Noah</v>
      </c>
      <c r="U25" t="str">
        <f t="shared" si="8"/>
        <v>B.1.56</v>
      </c>
      <c r="V25" t="str">
        <f t="shared" si="9"/>
        <v>Mardi</v>
      </c>
      <c r="W25" t="str">
        <f t="shared" si="10"/>
        <v>Askari Zahka</v>
      </c>
      <c r="Y25" t="str">
        <f>IF(F25="TRUE 1","10h10 - 11h40",IF(G25="TRUE 2","11h40 - 13h15",IF(H25="TRUE 3","13h15 - 14h45",IF(I25="TRUE 4","14h50 - 16h20",""))))</f>
        <v>13h15 - 14h45</v>
      </c>
    </row>
    <row r="26" spans="2:25" x14ac:dyDescent="0.2">
      <c r="B26" t="s">
        <v>25</v>
      </c>
      <c r="C26" t="s">
        <v>29</v>
      </c>
      <c r="E26" t="s">
        <v>50</v>
      </c>
      <c r="H26" t="s">
        <v>116</v>
      </c>
      <c r="K26" t="str">
        <f t="shared" si="1"/>
        <v>B.1.38</v>
      </c>
      <c r="L26" t="str">
        <f t="shared" si="2"/>
        <v>Mardi</v>
      </c>
      <c r="M26" t="str">
        <f t="shared" si="3"/>
        <v xml:space="preserve">Scholl Mathias </v>
      </c>
      <c r="P26" t="str">
        <f t="shared" si="4"/>
        <v/>
      </c>
      <c r="Q26" t="str">
        <f t="shared" si="5"/>
        <v>Mardi</v>
      </c>
      <c r="R26">
        <f t="shared" si="6"/>
        <v>0</v>
      </c>
      <c r="U26" t="str">
        <f t="shared" si="8"/>
        <v>B.1.56</v>
      </c>
      <c r="V26" t="str">
        <f t="shared" si="9"/>
        <v>Mardi</v>
      </c>
      <c r="W26" t="str">
        <f t="shared" si="10"/>
        <v>Hagmusa Sara</v>
      </c>
      <c r="Y26" t="str">
        <f>IF(F26="TRUE 1","10h10 - 11h40",IF(G26="TRUE 2","11h40 - 13h15",IF(H26="TRUE 3","13h15 - 14h45",IF(I26="TRUE 4","14h50 - 16h20",""))))</f>
        <v>13h15 - 14h45</v>
      </c>
    </row>
    <row r="27" spans="2:25" x14ac:dyDescent="0.2">
      <c r="B27" t="s">
        <v>25</v>
      </c>
      <c r="E27" t="s">
        <v>51</v>
      </c>
      <c r="H27" t="s">
        <v>116</v>
      </c>
      <c r="K27" t="str">
        <f t="shared" si="1"/>
        <v/>
      </c>
      <c r="L27" t="str">
        <f t="shared" si="2"/>
        <v>Mardi</v>
      </c>
      <c r="M27">
        <f t="shared" si="3"/>
        <v>0</v>
      </c>
      <c r="P27" t="str">
        <f t="shared" si="4"/>
        <v/>
      </c>
      <c r="Q27" t="str">
        <f t="shared" si="5"/>
        <v>Mardi</v>
      </c>
      <c r="R27">
        <f t="shared" si="6"/>
        <v>0</v>
      </c>
      <c r="U27" t="str">
        <f t="shared" si="8"/>
        <v>B.1.56</v>
      </c>
      <c r="V27" t="str">
        <f t="shared" si="9"/>
        <v>Mardi</v>
      </c>
      <c r="W27" t="str">
        <f t="shared" si="10"/>
        <v>Oliveira Sara</v>
      </c>
      <c r="Y27" t="str">
        <f>IF(F27="TRUE 1","10h10 - 11h40",IF(G27="TRUE 2","11h40 - 13h15",IF(H27="TRUE 3","13h15 - 14h45",IF(I27="TRUE 4","14h50 - 16h20",""))))</f>
        <v>13h15 - 14h45</v>
      </c>
    </row>
    <row r="28" spans="2:25" x14ac:dyDescent="0.2">
      <c r="B28" t="s">
        <v>25</v>
      </c>
      <c r="E28" t="s">
        <v>52</v>
      </c>
      <c r="H28" t="s">
        <v>116</v>
      </c>
      <c r="K28" t="str">
        <f t="shared" si="1"/>
        <v/>
      </c>
      <c r="L28" t="str">
        <f t="shared" si="2"/>
        <v>Mardi</v>
      </c>
      <c r="M28">
        <f t="shared" si="3"/>
        <v>0</v>
      </c>
      <c r="P28" t="str">
        <f t="shared" si="4"/>
        <v/>
      </c>
      <c r="Q28" t="str">
        <f t="shared" si="5"/>
        <v>Mardi</v>
      </c>
      <c r="R28">
        <f t="shared" si="6"/>
        <v>0</v>
      </c>
      <c r="U28" t="str">
        <f t="shared" si="8"/>
        <v>B.1.56</v>
      </c>
      <c r="V28" t="str">
        <f t="shared" si="9"/>
        <v>Mardi</v>
      </c>
      <c r="W28" t="str">
        <f t="shared" si="10"/>
        <v>Sheikho Sarah (&gt;14h00)</v>
      </c>
      <c r="Y28" t="str">
        <f>IF(F28="TRUE 1","10h10 - 11h40",IF(G28="TRUE 2","11h40 - 13h15",IF(H28="TRUE 3","13h15 - 14h45",IF(I28="TRUE 4","14h50 - 16h20",""))))</f>
        <v>13h15 - 14h45</v>
      </c>
    </row>
    <row r="29" spans="2:25" x14ac:dyDescent="0.2">
      <c r="B29" t="s">
        <v>25</v>
      </c>
      <c r="E29" t="s">
        <v>22</v>
      </c>
      <c r="H29" t="s">
        <v>116</v>
      </c>
      <c r="K29" t="str">
        <f t="shared" si="1"/>
        <v/>
      </c>
      <c r="L29" t="str">
        <f t="shared" si="2"/>
        <v>Mardi</v>
      </c>
      <c r="M29">
        <f t="shared" si="3"/>
        <v>0</v>
      </c>
      <c r="P29" t="str">
        <f t="shared" si="4"/>
        <v/>
      </c>
      <c r="Q29" t="str">
        <f t="shared" si="5"/>
        <v>Mardi</v>
      </c>
      <c r="R29">
        <f t="shared" si="6"/>
        <v>0</v>
      </c>
      <c r="U29" t="str">
        <f t="shared" si="8"/>
        <v>B.1.56</v>
      </c>
      <c r="V29" t="str">
        <f t="shared" si="9"/>
        <v>Mardi</v>
      </c>
      <c r="W29" t="str">
        <f t="shared" si="10"/>
        <v>Silva Mayra</v>
      </c>
      <c r="Y29" t="str">
        <f>IF(F29="TRUE 1","10h10 - 11h40",IF(G29="TRUE 2","11h40 - 13h15",IF(H29="TRUE 3","13h15 - 14h45",IF(I29="TRUE 4","14h50 - 16h20",""))))</f>
        <v>13h15 - 14h45</v>
      </c>
    </row>
    <row r="30" spans="2:25" x14ac:dyDescent="0.2">
      <c r="B30" t="s">
        <v>25</v>
      </c>
      <c r="E30" t="s">
        <v>53</v>
      </c>
      <c r="H30" t="s">
        <v>116</v>
      </c>
      <c r="K30" t="str">
        <f t="shared" si="1"/>
        <v/>
      </c>
      <c r="L30" t="str">
        <f t="shared" si="2"/>
        <v>Mardi</v>
      </c>
      <c r="M30">
        <f t="shared" si="3"/>
        <v>0</v>
      </c>
      <c r="P30" t="str">
        <f t="shared" si="4"/>
        <v/>
      </c>
      <c r="Q30" t="str">
        <f t="shared" si="5"/>
        <v>Mardi</v>
      </c>
      <c r="R30">
        <f t="shared" si="6"/>
        <v>0</v>
      </c>
      <c r="U30" t="str">
        <f t="shared" si="8"/>
        <v>B.1.56</v>
      </c>
      <c r="V30" t="str">
        <f t="shared" si="9"/>
        <v>Mardi</v>
      </c>
      <c r="W30" t="str">
        <f t="shared" si="10"/>
        <v>Taha Amina</v>
      </c>
      <c r="Y30" t="str">
        <f>IF(F30="TRUE 1","10h10 - 11h40",IF(G30="TRUE 2","11h40 - 13h15",IF(H30="TRUE 3","13h15 - 14h45",IF(I30="TRUE 4","14h50 - 16h20",""))))</f>
        <v>13h15 - 14h45</v>
      </c>
    </row>
    <row r="31" spans="2:25" x14ac:dyDescent="0.2">
      <c r="B31" t="s">
        <v>54</v>
      </c>
      <c r="C31" t="s">
        <v>55</v>
      </c>
      <c r="D31" t="s">
        <v>58</v>
      </c>
      <c r="E31" t="s">
        <v>63</v>
      </c>
      <c r="F31" t="s">
        <v>114</v>
      </c>
      <c r="K31" t="str">
        <f t="shared" si="1"/>
        <v>B.1.38</v>
      </c>
      <c r="L31" t="str">
        <f t="shared" si="2"/>
        <v>Mercredi</v>
      </c>
      <c r="M31" t="str">
        <f t="shared" si="3"/>
        <v xml:space="preserve">Bordez Sven </v>
      </c>
      <c r="P31" t="str">
        <f t="shared" si="4"/>
        <v>B.1.56</v>
      </c>
      <c r="Q31" t="str">
        <f t="shared" si="5"/>
        <v>Mercredi</v>
      </c>
      <c r="R31" t="str">
        <f t="shared" si="6"/>
        <v xml:space="preserve">Duarte Jamie </v>
      </c>
      <c r="U31" t="str">
        <f t="shared" ref="U31:U94" si="11">IF(W31&lt;&gt;0,"B.1.56","")</f>
        <v>B.1.56</v>
      </c>
      <c r="V31" t="str">
        <f t="shared" ref="V31:V94" si="12">B31</f>
        <v>Mercredi</v>
      </c>
      <c r="W31" t="str">
        <f t="shared" ref="W31:W94" si="13">E31</f>
        <v xml:space="preserve">Birgen Luca </v>
      </c>
      <c r="Y31" t="str">
        <f>IF(F31="TRUE 1","10h10 - 11h40",IF(G31="TRUE 2","11h40 - 13h15",IF(H31="TRUE 3","13h15 - 14h45",IF(I31="TRUE 4","14h50 - 16h20",""))))</f>
        <v>10h10 - 11h40</v>
      </c>
    </row>
    <row r="32" spans="2:25" x14ac:dyDescent="0.2">
      <c r="B32" t="s">
        <v>54</v>
      </c>
      <c r="C32" t="s">
        <v>37</v>
      </c>
      <c r="D32" t="s">
        <v>7</v>
      </c>
      <c r="E32" t="s">
        <v>64</v>
      </c>
      <c r="F32" t="s">
        <v>114</v>
      </c>
      <c r="K32" t="str">
        <f t="shared" si="1"/>
        <v>B.1.38</v>
      </c>
      <c r="L32" t="str">
        <f t="shared" si="2"/>
        <v>Mercredi</v>
      </c>
      <c r="M32" t="str">
        <f t="shared" si="3"/>
        <v xml:space="preserve">Chevalier Victor </v>
      </c>
      <c r="P32" t="str">
        <f t="shared" si="4"/>
        <v>B.1.56</v>
      </c>
      <c r="Q32" t="str">
        <f t="shared" si="5"/>
        <v>Mercredi</v>
      </c>
      <c r="R32" t="str">
        <f t="shared" si="6"/>
        <v xml:space="preserve">Gonzalez Aaron </v>
      </c>
      <c r="U32" t="str">
        <f t="shared" si="11"/>
        <v>B.1.56</v>
      </c>
      <c r="V32" t="str">
        <f t="shared" si="12"/>
        <v>Mercredi</v>
      </c>
      <c r="W32" t="str">
        <f t="shared" si="13"/>
        <v xml:space="preserve">Dal Pan Matteo </v>
      </c>
      <c r="Y32" t="str">
        <f>IF(F32="TRUE 1","10h10 - 11h40",IF(G32="TRUE 2","11h40 - 13h15",IF(H32="TRUE 3","13h15 - 14h45",IF(I32="TRUE 4","14h50 - 16h20",""))))</f>
        <v>10h10 - 11h40</v>
      </c>
    </row>
    <row r="33" spans="2:25" x14ac:dyDescent="0.2">
      <c r="B33" t="s">
        <v>54</v>
      </c>
      <c r="C33" t="s">
        <v>56</v>
      </c>
      <c r="D33" t="s">
        <v>59</v>
      </c>
      <c r="E33" t="s">
        <v>65</v>
      </c>
      <c r="F33" t="s">
        <v>114</v>
      </c>
      <c r="K33" t="str">
        <f t="shared" si="1"/>
        <v>B.1.38</v>
      </c>
      <c r="L33" t="str">
        <f t="shared" si="2"/>
        <v>Mercredi</v>
      </c>
      <c r="M33" t="str">
        <f t="shared" si="3"/>
        <v xml:space="preserve">Klaassen Lucas </v>
      </c>
      <c r="P33" t="str">
        <f t="shared" si="4"/>
        <v>B.1.56</v>
      </c>
      <c r="Q33" t="str">
        <f t="shared" si="5"/>
        <v>Mercredi</v>
      </c>
      <c r="R33" t="str">
        <f t="shared" si="6"/>
        <v xml:space="preserve">Hengen Yann </v>
      </c>
      <c r="U33" t="str">
        <f t="shared" si="11"/>
        <v>B.1.56</v>
      </c>
      <c r="V33" t="str">
        <f t="shared" si="12"/>
        <v>Mercredi</v>
      </c>
      <c r="W33" t="str">
        <f t="shared" si="13"/>
        <v xml:space="preserve">Kugener Nelly </v>
      </c>
      <c r="Y33" t="str">
        <f>IF(F33="TRUE 1","10h10 - 11h40",IF(G33="TRUE 2","11h40 - 13h15",IF(H33="TRUE 3","13h15 - 14h45",IF(I33="TRUE 4","14h50 - 16h20",""))))</f>
        <v>10h10 - 11h40</v>
      </c>
    </row>
    <row r="34" spans="2:25" x14ac:dyDescent="0.2">
      <c r="B34" t="s">
        <v>54</v>
      </c>
      <c r="C34" t="s">
        <v>6</v>
      </c>
      <c r="D34" t="s">
        <v>60</v>
      </c>
      <c r="E34" t="s">
        <v>66</v>
      </c>
      <c r="F34" t="s">
        <v>114</v>
      </c>
      <c r="K34" t="str">
        <f t="shared" si="1"/>
        <v>B.1.38</v>
      </c>
      <c r="L34" t="str">
        <f t="shared" si="2"/>
        <v>Mercredi</v>
      </c>
      <c r="M34" t="str">
        <f t="shared" si="3"/>
        <v xml:space="preserve">Mante Shawn </v>
      </c>
      <c r="P34" t="str">
        <f t="shared" si="4"/>
        <v>B.1.56</v>
      </c>
      <c r="Q34" t="str">
        <f t="shared" si="5"/>
        <v>Mercredi</v>
      </c>
      <c r="R34" t="str">
        <f t="shared" si="6"/>
        <v xml:space="preserve">Kettels Raphaël </v>
      </c>
      <c r="U34" t="str">
        <f t="shared" si="11"/>
        <v>B.1.56</v>
      </c>
      <c r="V34" t="str">
        <f t="shared" si="12"/>
        <v>Mercredi</v>
      </c>
      <c r="W34" t="str">
        <f t="shared" si="13"/>
        <v xml:space="preserve">Matos Lima Mya </v>
      </c>
      <c r="Y34" t="str">
        <f>IF(F34="TRUE 1","10h10 - 11h40",IF(G34="TRUE 2","11h40 - 13h15",IF(H34="TRUE 3","13h15 - 14h45",IF(I34="TRUE 4","14h50 - 16h20",""))))</f>
        <v>10h10 - 11h40</v>
      </c>
    </row>
    <row r="35" spans="2:25" x14ac:dyDescent="0.2">
      <c r="B35" t="s">
        <v>54</v>
      </c>
      <c r="C35" t="s">
        <v>57</v>
      </c>
      <c r="D35" t="s">
        <v>61</v>
      </c>
      <c r="E35" t="s">
        <v>45</v>
      </c>
      <c r="F35" t="s">
        <v>114</v>
      </c>
      <c r="K35" t="str">
        <f t="shared" si="1"/>
        <v>B.1.38</v>
      </c>
      <c r="L35" t="str">
        <f t="shared" si="2"/>
        <v>Mercredi</v>
      </c>
      <c r="M35" t="str">
        <f t="shared" si="3"/>
        <v xml:space="preserve">Sergonne Lou </v>
      </c>
      <c r="P35" t="str">
        <f t="shared" si="4"/>
        <v>B.1.56</v>
      </c>
      <c r="Q35" t="str">
        <f t="shared" si="5"/>
        <v>Mercredi</v>
      </c>
      <c r="R35" t="str">
        <f t="shared" si="6"/>
        <v xml:space="preserve">Peter Amy </v>
      </c>
      <c r="U35" t="str">
        <f t="shared" si="11"/>
        <v>B.1.56</v>
      </c>
      <c r="V35" t="str">
        <f t="shared" si="12"/>
        <v>Mercredi</v>
      </c>
      <c r="W35" t="str">
        <f t="shared" si="13"/>
        <v xml:space="preserve">Noll Manu </v>
      </c>
      <c r="Y35" t="str">
        <f>IF(F35="TRUE 1","10h10 - 11h40",IF(G35="TRUE 2","11h40 - 13h15",IF(H35="TRUE 3","13h15 - 14h45",IF(I35="TRUE 4","14h50 - 16h20",""))))</f>
        <v>10h10 - 11h40</v>
      </c>
    </row>
    <row r="36" spans="2:25" x14ac:dyDescent="0.2">
      <c r="B36" t="s">
        <v>54</v>
      </c>
      <c r="C36" t="s">
        <v>21</v>
      </c>
      <c r="D36" t="s">
        <v>14</v>
      </c>
      <c r="E36" t="s">
        <v>67</v>
      </c>
      <c r="F36" t="s">
        <v>114</v>
      </c>
      <c r="K36" t="str">
        <f t="shared" si="1"/>
        <v>B.1.38</v>
      </c>
      <c r="L36" t="str">
        <f t="shared" si="2"/>
        <v>Mercredi</v>
      </c>
      <c r="M36" t="str">
        <f t="shared" si="3"/>
        <v xml:space="preserve">Weiler Tessy </v>
      </c>
      <c r="P36" t="str">
        <f t="shared" si="4"/>
        <v>B.1.56</v>
      </c>
      <c r="Q36" t="str">
        <f t="shared" si="5"/>
        <v>Mercredi</v>
      </c>
      <c r="R36" t="str">
        <f t="shared" si="6"/>
        <v xml:space="preserve">Tomas Borges Lara </v>
      </c>
      <c r="U36" t="str">
        <f t="shared" si="11"/>
        <v>B.1.56</v>
      </c>
      <c r="V36" t="str">
        <f t="shared" si="12"/>
        <v>Mercredi</v>
      </c>
      <c r="W36" t="str">
        <f t="shared" si="13"/>
        <v xml:space="preserve">Vaneckova Leonie </v>
      </c>
      <c r="Y36" t="str">
        <f>IF(F36="TRUE 1","10h10 - 11h40",IF(G36="TRUE 2","11h40 - 13h15",IF(H36="TRUE 3","13h15 - 14h45",IF(I36="TRUE 4","14h50 - 16h20",""))))</f>
        <v>10h10 - 11h40</v>
      </c>
    </row>
    <row r="37" spans="2:25" x14ac:dyDescent="0.2">
      <c r="B37" t="s">
        <v>54</v>
      </c>
      <c r="D37" t="s">
        <v>62</v>
      </c>
      <c r="F37" t="s">
        <v>114</v>
      </c>
      <c r="K37" t="str">
        <f t="shared" si="1"/>
        <v/>
      </c>
      <c r="L37" t="str">
        <f t="shared" si="2"/>
        <v>Mercredi</v>
      </c>
      <c r="M37">
        <f t="shared" si="3"/>
        <v>0</v>
      </c>
      <c r="P37" t="str">
        <f t="shared" si="4"/>
        <v>B.1.56</v>
      </c>
      <c r="Q37" t="str">
        <f t="shared" si="5"/>
        <v>Mercredi</v>
      </c>
      <c r="R37" t="str">
        <f t="shared" si="6"/>
        <v xml:space="preserve">Wiejak Hannah </v>
      </c>
      <c r="U37" t="str">
        <f t="shared" si="11"/>
        <v/>
      </c>
      <c r="V37" t="str">
        <f t="shared" si="12"/>
        <v>Mercredi</v>
      </c>
      <c r="W37">
        <f t="shared" si="13"/>
        <v>0</v>
      </c>
      <c r="Y37" t="str">
        <f>IF(F37="TRUE 1","10h10 - 11h40",IF(G37="TRUE 2","11h40 - 13h15",IF(H37="TRUE 3","13h15 - 14h45",IF(I37="TRUE 4","14h50 - 16h20",""))))</f>
        <v>10h10 - 11h40</v>
      </c>
    </row>
    <row r="38" spans="2:25" x14ac:dyDescent="0.2">
      <c r="B38" t="s">
        <v>54</v>
      </c>
      <c r="C38" t="s">
        <v>55</v>
      </c>
      <c r="D38" t="s">
        <v>58</v>
      </c>
      <c r="E38" t="s">
        <v>63</v>
      </c>
      <c r="G38" t="s">
        <v>115</v>
      </c>
      <c r="K38" t="str">
        <f t="shared" si="1"/>
        <v>B.1.38</v>
      </c>
      <c r="L38" t="str">
        <f t="shared" si="2"/>
        <v>Mercredi</v>
      </c>
      <c r="M38" t="str">
        <f t="shared" si="3"/>
        <v xml:space="preserve">Bordez Sven </v>
      </c>
      <c r="P38" t="str">
        <f t="shared" si="4"/>
        <v>B.1.56</v>
      </c>
      <c r="Q38" t="str">
        <f t="shared" si="5"/>
        <v>Mercredi</v>
      </c>
      <c r="R38" t="str">
        <f t="shared" si="6"/>
        <v xml:space="preserve">Duarte Jamie </v>
      </c>
      <c r="U38" t="str">
        <f t="shared" si="11"/>
        <v>B.1.56</v>
      </c>
      <c r="V38" t="str">
        <f t="shared" si="12"/>
        <v>Mercredi</v>
      </c>
      <c r="W38" t="str">
        <f t="shared" si="13"/>
        <v xml:space="preserve">Birgen Luca </v>
      </c>
      <c r="Y38" t="str">
        <f>IF(F38="TRUE 1","10h10 - 11h40",IF(G38="TRUE 2","11h40 - 13h15",IF(H38="TRUE 3","13h15 - 14h45",IF(I38="TRUE 4","14h50 - 16h20",""))))</f>
        <v>11h40 - 13h15</v>
      </c>
    </row>
    <row r="39" spans="2:25" x14ac:dyDescent="0.2">
      <c r="B39" t="s">
        <v>54</v>
      </c>
      <c r="C39" t="s">
        <v>29</v>
      </c>
      <c r="D39" t="s">
        <v>7</v>
      </c>
      <c r="E39" t="s">
        <v>70</v>
      </c>
      <c r="G39" t="s">
        <v>115</v>
      </c>
      <c r="K39" t="str">
        <f t="shared" si="1"/>
        <v>B.1.38</v>
      </c>
      <c r="L39" t="str">
        <f t="shared" si="2"/>
        <v>Mercredi</v>
      </c>
      <c r="M39" t="str">
        <f t="shared" si="3"/>
        <v xml:space="preserve">Scholl Mathias </v>
      </c>
      <c r="P39" t="str">
        <f t="shared" si="4"/>
        <v>B.1.56</v>
      </c>
      <c r="Q39" t="str">
        <f t="shared" si="5"/>
        <v>Mercredi</v>
      </c>
      <c r="R39" t="str">
        <f t="shared" si="6"/>
        <v xml:space="preserve">Gonzalez Aaron </v>
      </c>
      <c r="U39" t="str">
        <f t="shared" si="11"/>
        <v>B.1.56</v>
      </c>
      <c r="V39" t="str">
        <f t="shared" si="12"/>
        <v>Mercredi</v>
      </c>
      <c r="W39" t="str">
        <f t="shared" si="13"/>
        <v xml:space="preserve">Block Lorena </v>
      </c>
      <c r="Y39" t="str">
        <f>IF(F39="TRUE 1","10h10 - 11h40",IF(G39="TRUE 2","11h40 - 13h15",IF(H39="TRUE 3","13h15 - 14h45",IF(I39="TRUE 4","14h50 - 16h20",""))))</f>
        <v>11h40 - 13h15</v>
      </c>
    </row>
    <row r="40" spans="2:25" x14ac:dyDescent="0.2">
      <c r="B40" t="s">
        <v>54</v>
      </c>
      <c r="C40" t="s">
        <v>68</v>
      </c>
      <c r="D40" t="s">
        <v>59</v>
      </c>
      <c r="E40" t="s">
        <v>71</v>
      </c>
      <c r="G40" t="s">
        <v>115</v>
      </c>
      <c r="K40" t="str">
        <f t="shared" si="1"/>
        <v>B.1.38</v>
      </c>
      <c r="L40" t="str">
        <f t="shared" si="2"/>
        <v>Mercredi</v>
      </c>
      <c r="M40" t="str">
        <f t="shared" si="3"/>
        <v>Sergonne Lou</v>
      </c>
      <c r="P40" t="str">
        <f t="shared" si="4"/>
        <v>B.1.56</v>
      </c>
      <c r="Q40" t="str">
        <f t="shared" si="5"/>
        <v>Mercredi</v>
      </c>
      <c r="R40" t="str">
        <f t="shared" si="6"/>
        <v xml:space="preserve">Hengen Yann </v>
      </c>
      <c r="U40" t="str">
        <f t="shared" si="11"/>
        <v>B.1.56</v>
      </c>
      <c r="V40" t="str">
        <f t="shared" si="12"/>
        <v>Mercredi</v>
      </c>
      <c r="W40" t="str">
        <f t="shared" si="13"/>
        <v xml:space="preserve">Da Silva Gabriela </v>
      </c>
      <c r="Y40" t="str">
        <f>IF(F40="TRUE 1","10h10 - 11h40",IF(G40="TRUE 2","11h40 - 13h15",IF(H40="TRUE 3","13h15 - 14h45",IF(I40="TRUE 4","14h50 - 16h20",""))))</f>
        <v>11h40 - 13h15</v>
      </c>
    </row>
    <row r="41" spans="2:25" x14ac:dyDescent="0.2">
      <c r="B41" t="s">
        <v>54</v>
      </c>
      <c r="C41" t="s">
        <v>69</v>
      </c>
      <c r="E41" t="s">
        <v>66</v>
      </c>
      <c r="G41" t="s">
        <v>115</v>
      </c>
      <c r="K41" t="str">
        <f t="shared" si="1"/>
        <v>B.1.38</v>
      </c>
      <c r="L41" t="str">
        <f t="shared" si="2"/>
        <v>Mercredi</v>
      </c>
      <c r="M41" t="str">
        <f t="shared" si="3"/>
        <v xml:space="preserve">Radulovic Noah </v>
      </c>
      <c r="P41" t="str">
        <f t="shared" si="4"/>
        <v/>
      </c>
      <c r="Q41" t="str">
        <f t="shared" si="5"/>
        <v>Mercredi</v>
      </c>
      <c r="R41">
        <f t="shared" si="6"/>
        <v>0</v>
      </c>
      <c r="U41" t="str">
        <f t="shared" si="11"/>
        <v>B.1.56</v>
      </c>
      <c r="V41" t="str">
        <f t="shared" si="12"/>
        <v>Mercredi</v>
      </c>
      <c r="W41" t="str">
        <f t="shared" si="13"/>
        <v xml:space="preserve">Matos Lima Mya </v>
      </c>
      <c r="Y41" t="str">
        <f>IF(F41="TRUE 1","10h10 - 11h40",IF(G41="TRUE 2","11h40 - 13h15",IF(H41="TRUE 3","13h15 - 14h45",IF(I41="TRUE 4","14h50 - 16h20",""))))</f>
        <v>11h40 - 13h15</v>
      </c>
    </row>
    <row r="42" spans="2:25" x14ac:dyDescent="0.2">
      <c r="B42" t="s">
        <v>54</v>
      </c>
      <c r="C42" t="s">
        <v>37</v>
      </c>
      <c r="E42" t="s">
        <v>45</v>
      </c>
      <c r="G42" t="s">
        <v>115</v>
      </c>
      <c r="K42" t="str">
        <f t="shared" si="1"/>
        <v>B.1.38</v>
      </c>
      <c r="L42" t="str">
        <f t="shared" si="2"/>
        <v>Mercredi</v>
      </c>
      <c r="M42" t="str">
        <f t="shared" si="3"/>
        <v xml:space="preserve">Chevalier Victor </v>
      </c>
      <c r="P42" t="str">
        <f t="shared" si="4"/>
        <v/>
      </c>
      <c r="Q42" t="str">
        <f t="shared" si="5"/>
        <v>Mercredi</v>
      </c>
      <c r="R42">
        <f t="shared" si="6"/>
        <v>0</v>
      </c>
      <c r="U42" t="str">
        <f t="shared" si="11"/>
        <v>B.1.56</v>
      </c>
      <c r="V42" t="str">
        <f t="shared" si="12"/>
        <v>Mercredi</v>
      </c>
      <c r="W42" t="str">
        <f t="shared" si="13"/>
        <v xml:space="preserve">Noll Manu </v>
      </c>
      <c r="Y42" t="str">
        <f>IF(F42="TRUE 1","10h10 - 11h40",IF(G42="TRUE 2","11h40 - 13h15",IF(H42="TRUE 3","13h15 - 14h45",IF(I42="TRUE 4","14h50 - 16h20",""))))</f>
        <v>11h40 - 13h15</v>
      </c>
    </row>
    <row r="43" spans="2:25" x14ac:dyDescent="0.2">
      <c r="B43" t="s">
        <v>54</v>
      </c>
      <c r="E43" t="s">
        <v>72</v>
      </c>
      <c r="G43" t="s">
        <v>115</v>
      </c>
      <c r="K43" t="str">
        <f t="shared" si="1"/>
        <v/>
      </c>
      <c r="L43" t="str">
        <f t="shared" si="2"/>
        <v>Mercredi</v>
      </c>
      <c r="M43">
        <f t="shared" si="3"/>
        <v>0</v>
      </c>
      <c r="P43" t="str">
        <f t="shared" si="4"/>
        <v/>
      </c>
      <c r="Q43" t="str">
        <f t="shared" si="5"/>
        <v>Mercredi</v>
      </c>
      <c r="R43">
        <f t="shared" si="6"/>
        <v>0</v>
      </c>
      <c r="U43" t="str">
        <f t="shared" si="11"/>
        <v>B.1.56</v>
      </c>
      <c r="V43" t="str">
        <f t="shared" si="12"/>
        <v>Mercredi</v>
      </c>
      <c r="W43" t="str">
        <f t="shared" si="13"/>
        <v>Rolo Sara</v>
      </c>
      <c r="Y43" t="str">
        <f>IF(F43="TRUE 1","10h10 - 11h40",IF(G43="TRUE 2","11h40 - 13h15",IF(H43="TRUE 3","13h15 - 14h45",IF(I43="TRUE 4","14h50 - 16h20",""))))</f>
        <v>11h40 - 13h15</v>
      </c>
    </row>
    <row r="44" spans="2:25" x14ac:dyDescent="0.2">
      <c r="B44" t="s">
        <v>54</v>
      </c>
      <c r="E44" t="s">
        <v>73</v>
      </c>
      <c r="G44" t="s">
        <v>115</v>
      </c>
      <c r="K44" t="str">
        <f t="shared" si="1"/>
        <v/>
      </c>
      <c r="L44" t="str">
        <f t="shared" si="2"/>
        <v>Mercredi</v>
      </c>
      <c r="M44">
        <f t="shared" si="3"/>
        <v>0</v>
      </c>
      <c r="P44" t="str">
        <f t="shared" si="4"/>
        <v/>
      </c>
      <c r="Q44" t="str">
        <f t="shared" si="5"/>
        <v>Mercredi</v>
      </c>
      <c r="R44">
        <f t="shared" si="6"/>
        <v>0</v>
      </c>
      <c r="U44" t="str">
        <f t="shared" si="11"/>
        <v>B.1.56</v>
      </c>
      <c r="V44" t="str">
        <f t="shared" si="12"/>
        <v>Mercredi</v>
      </c>
      <c r="W44" t="str">
        <f t="shared" si="13"/>
        <v>Sabia Manon</v>
      </c>
      <c r="Y44" t="str">
        <f>IF(F44="TRUE 1","10h10 - 11h40",IF(G44="TRUE 2","11h40 - 13h15",IF(H44="TRUE 3","13h15 - 14h45",IF(I44="TRUE 4","14h50 - 16h20",""))))</f>
        <v>11h40 - 13h15</v>
      </c>
    </row>
    <row r="45" spans="2:25" x14ac:dyDescent="0.2">
      <c r="B45" t="s">
        <v>54</v>
      </c>
      <c r="E45" t="s">
        <v>67</v>
      </c>
      <c r="G45" t="s">
        <v>115</v>
      </c>
      <c r="K45" t="str">
        <f t="shared" si="1"/>
        <v/>
      </c>
      <c r="L45" t="str">
        <f t="shared" si="2"/>
        <v>Mercredi</v>
      </c>
      <c r="M45">
        <f t="shared" si="3"/>
        <v>0</v>
      </c>
      <c r="P45" t="str">
        <f t="shared" si="4"/>
        <v/>
      </c>
      <c r="Q45" t="str">
        <f t="shared" si="5"/>
        <v>Mercredi</v>
      </c>
      <c r="R45">
        <f t="shared" si="6"/>
        <v>0</v>
      </c>
      <c r="U45" t="str">
        <f t="shared" si="11"/>
        <v>B.1.56</v>
      </c>
      <c r="V45" t="str">
        <f t="shared" si="12"/>
        <v>Mercredi</v>
      </c>
      <c r="W45" t="str">
        <f t="shared" si="13"/>
        <v xml:space="preserve">Vaneckova Leonie </v>
      </c>
      <c r="Y45" t="str">
        <f>IF(F45="TRUE 1","10h10 - 11h40",IF(G45="TRUE 2","11h40 - 13h15",IF(H45="TRUE 3","13h15 - 14h45",IF(I45="TRUE 4","14h50 - 16h20",""))))</f>
        <v>11h40 - 13h15</v>
      </c>
    </row>
    <row r="46" spans="2:25" x14ac:dyDescent="0.2">
      <c r="B46" t="s">
        <v>54</v>
      </c>
      <c r="E46" t="s">
        <v>21</v>
      </c>
      <c r="G46" t="s">
        <v>115</v>
      </c>
      <c r="K46" t="str">
        <f t="shared" si="1"/>
        <v/>
      </c>
      <c r="L46" t="str">
        <f t="shared" si="2"/>
        <v>Mercredi</v>
      </c>
      <c r="M46">
        <f t="shared" si="3"/>
        <v>0</v>
      </c>
      <c r="P46" t="str">
        <f t="shared" si="4"/>
        <v/>
      </c>
      <c r="Q46" t="str">
        <f t="shared" si="5"/>
        <v>Mercredi</v>
      </c>
      <c r="R46">
        <f t="shared" si="6"/>
        <v>0</v>
      </c>
      <c r="U46" t="str">
        <f t="shared" si="11"/>
        <v>B.1.56</v>
      </c>
      <c r="V46" t="str">
        <f t="shared" si="12"/>
        <v>Mercredi</v>
      </c>
      <c r="W46" t="str">
        <f t="shared" si="13"/>
        <v xml:space="preserve">Weiler Tessy </v>
      </c>
      <c r="Y46" t="str">
        <f>IF(F46="TRUE 1","10h10 - 11h40",IF(G46="TRUE 2","11h40 - 13h15",IF(H46="TRUE 3","13h15 - 14h45",IF(I46="TRUE 4","14h50 - 16h20",""))))</f>
        <v>11h40 - 13h15</v>
      </c>
    </row>
    <row r="47" spans="2:25" x14ac:dyDescent="0.2">
      <c r="B47" t="s">
        <v>54</v>
      </c>
      <c r="E47" t="s">
        <v>74</v>
      </c>
      <c r="G47" t="s">
        <v>115</v>
      </c>
      <c r="K47" t="str">
        <f t="shared" si="1"/>
        <v/>
      </c>
      <c r="L47" t="str">
        <f t="shared" si="2"/>
        <v>Mercredi</v>
      </c>
      <c r="M47">
        <f t="shared" si="3"/>
        <v>0</v>
      </c>
      <c r="P47" t="str">
        <f t="shared" si="4"/>
        <v/>
      </c>
      <c r="Q47" t="str">
        <f t="shared" si="5"/>
        <v>Mercredi</v>
      </c>
      <c r="R47">
        <f t="shared" si="6"/>
        <v>0</v>
      </c>
      <c r="U47" t="str">
        <f t="shared" si="11"/>
        <v>B.1.56</v>
      </c>
      <c r="V47" t="str">
        <f t="shared" si="12"/>
        <v>Mercredi</v>
      </c>
      <c r="W47" t="str">
        <f t="shared" si="13"/>
        <v xml:space="preserve">Zuné Liz </v>
      </c>
      <c r="Y47" t="str">
        <f>IF(F47="TRUE 1","10h10 - 11h40",IF(G47="TRUE 2","11h40 - 13h15",IF(H47="TRUE 3","13h15 - 14h45",IF(I47="TRUE 4","14h50 - 16h20",""))))</f>
        <v>11h40 - 13h15</v>
      </c>
    </row>
    <row r="48" spans="2:25" x14ac:dyDescent="0.2">
      <c r="B48" t="s">
        <v>54</v>
      </c>
      <c r="C48" t="s">
        <v>75</v>
      </c>
      <c r="D48" t="s">
        <v>77</v>
      </c>
      <c r="E48" t="s">
        <v>44</v>
      </c>
      <c r="H48" t="s">
        <v>116</v>
      </c>
      <c r="K48" t="str">
        <f t="shared" si="1"/>
        <v>B.1.38</v>
      </c>
      <c r="L48" t="str">
        <f t="shared" si="2"/>
        <v>Mercredi</v>
      </c>
      <c r="M48" t="str">
        <f t="shared" si="3"/>
        <v>Schmit Colin</v>
      </c>
      <c r="P48" t="str">
        <f t="shared" si="4"/>
        <v>B.1.56</v>
      </c>
      <c r="Q48" t="str">
        <f t="shared" si="5"/>
        <v>Mercredi</v>
      </c>
      <c r="R48" t="str">
        <f t="shared" si="6"/>
        <v xml:space="preserve">Kristiansen Samantha </v>
      </c>
      <c r="U48" t="str">
        <f t="shared" si="11"/>
        <v>B.1.56</v>
      </c>
      <c r="V48" t="str">
        <f t="shared" si="12"/>
        <v>Mercredi</v>
      </c>
      <c r="W48" t="str">
        <f t="shared" si="13"/>
        <v>Dupont Camille</v>
      </c>
      <c r="Y48" t="str">
        <f>IF(F48="TRUE 1","10h10 - 11h40",IF(G48="TRUE 2","11h40 - 13h15",IF(H48="TRUE 3","13h15 - 14h45",IF(I48="TRUE 4","14h50 - 16h20",""))))</f>
        <v>13h15 - 14h45</v>
      </c>
    </row>
    <row r="49" spans="2:25" x14ac:dyDescent="0.2">
      <c r="B49" t="s">
        <v>54</v>
      </c>
      <c r="C49" t="s">
        <v>76</v>
      </c>
      <c r="D49" t="s">
        <v>78</v>
      </c>
      <c r="E49" t="s">
        <v>82</v>
      </c>
      <c r="H49" t="s">
        <v>116</v>
      </c>
      <c r="K49" t="str">
        <f t="shared" si="1"/>
        <v>B.1.38</v>
      </c>
      <c r="L49" t="str">
        <f t="shared" si="2"/>
        <v>Mercredi</v>
      </c>
      <c r="M49" t="str">
        <f t="shared" si="3"/>
        <v>Matos Africa</v>
      </c>
      <c r="P49" t="str">
        <f t="shared" si="4"/>
        <v>B.1.56</v>
      </c>
      <c r="Q49" t="str">
        <f t="shared" si="5"/>
        <v>Mercredi</v>
      </c>
      <c r="R49" t="str">
        <f t="shared" si="6"/>
        <v xml:space="preserve">Reding Alex </v>
      </c>
      <c r="U49" t="str">
        <f t="shared" si="11"/>
        <v>B.1.56</v>
      </c>
      <c r="V49" t="str">
        <f t="shared" si="12"/>
        <v>Mercredi</v>
      </c>
      <c r="W49" t="str">
        <f t="shared" si="13"/>
        <v>Lamy Cédric</v>
      </c>
      <c r="Y49" t="str">
        <f>IF(F49="TRUE 1","10h10 - 11h40",IF(G49="TRUE 2","11h40 - 13h15",IF(H49="TRUE 3","13h15 - 14h45",IF(I49="TRUE 4","14h50 - 16h20",""))))</f>
        <v>13h15 - 14h45</v>
      </c>
    </row>
    <row r="50" spans="2:25" x14ac:dyDescent="0.2">
      <c r="B50" t="s">
        <v>54</v>
      </c>
      <c r="D50" t="s">
        <v>9</v>
      </c>
      <c r="E50" t="s">
        <v>51</v>
      </c>
      <c r="H50" t="s">
        <v>116</v>
      </c>
      <c r="K50" t="str">
        <f t="shared" si="1"/>
        <v/>
      </c>
      <c r="L50" t="str">
        <f t="shared" si="2"/>
        <v>Mercredi</v>
      </c>
      <c r="M50">
        <f t="shared" si="3"/>
        <v>0</v>
      </c>
      <c r="P50" t="str">
        <f t="shared" si="4"/>
        <v>B.1.56</v>
      </c>
      <c r="Q50" t="str">
        <f t="shared" si="5"/>
        <v>Mercredi</v>
      </c>
      <c r="R50" t="str">
        <f t="shared" si="6"/>
        <v>Wiroth Noah</v>
      </c>
      <c r="U50" t="str">
        <f t="shared" si="11"/>
        <v>B.1.56</v>
      </c>
      <c r="V50" t="str">
        <f t="shared" si="12"/>
        <v>Mercredi</v>
      </c>
      <c r="W50" t="str">
        <f t="shared" si="13"/>
        <v>Oliveira Sara</v>
      </c>
      <c r="Y50" t="str">
        <f>IF(F50="TRUE 1","10h10 - 11h40",IF(G50="TRUE 2","11h40 - 13h15",IF(H50="TRUE 3","13h15 - 14h45",IF(I50="TRUE 4","14h50 - 16h20",""))))</f>
        <v>13h15 - 14h45</v>
      </c>
    </row>
    <row r="51" spans="2:25" x14ac:dyDescent="0.2">
      <c r="B51" t="s">
        <v>54</v>
      </c>
      <c r="D51" t="s">
        <v>79</v>
      </c>
      <c r="E51" t="s">
        <v>72</v>
      </c>
      <c r="H51" t="s">
        <v>116</v>
      </c>
      <c r="K51" t="str">
        <f t="shared" si="1"/>
        <v/>
      </c>
      <c r="L51" t="str">
        <f t="shared" si="2"/>
        <v>Mercredi</v>
      </c>
      <c r="M51">
        <f t="shared" si="3"/>
        <v>0</v>
      </c>
      <c r="P51" t="str">
        <f t="shared" si="4"/>
        <v>B.1.56</v>
      </c>
      <c r="Q51" t="str">
        <f t="shared" si="5"/>
        <v>Mercredi</v>
      </c>
      <c r="R51" t="str">
        <f t="shared" si="6"/>
        <v>Wald Nic</v>
      </c>
      <c r="U51" t="str">
        <f t="shared" si="11"/>
        <v>B.1.56</v>
      </c>
      <c r="V51" t="str">
        <f t="shared" si="12"/>
        <v>Mercredi</v>
      </c>
      <c r="W51" t="str">
        <f t="shared" si="13"/>
        <v>Rolo Sara</v>
      </c>
      <c r="Y51" t="str">
        <f>IF(F51="TRUE 1","10h10 - 11h40",IF(G51="TRUE 2","11h40 - 13h15",IF(H51="TRUE 3","13h15 - 14h45",IF(I51="TRUE 4","14h50 - 16h20",""))))</f>
        <v>13h15 - 14h45</v>
      </c>
    </row>
    <row r="52" spans="2:25" x14ac:dyDescent="0.2">
      <c r="B52" t="s">
        <v>54</v>
      </c>
      <c r="D52" t="s">
        <v>80</v>
      </c>
      <c r="E52" t="s">
        <v>83</v>
      </c>
      <c r="H52" t="s">
        <v>116</v>
      </c>
      <c r="K52" t="str">
        <f t="shared" si="1"/>
        <v/>
      </c>
      <c r="L52" t="str">
        <f t="shared" si="2"/>
        <v>Mercredi</v>
      </c>
      <c r="M52">
        <f t="shared" si="3"/>
        <v>0</v>
      </c>
      <c r="P52" t="str">
        <f t="shared" si="4"/>
        <v>B.1.56</v>
      </c>
      <c r="Q52" t="str">
        <f t="shared" si="5"/>
        <v>Mercredi</v>
      </c>
      <c r="R52" t="str">
        <f t="shared" si="6"/>
        <v>Stevens Finn</v>
      </c>
      <c r="U52" t="str">
        <f t="shared" si="11"/>
        <v>B.1.56</v>
      </c>
      <c r="V52" t="str">
        <f t="shared" si="12"/>
        <v>Mercredi</v>
      </c>
      <c r="W52" t="str">
        <f t="shared" si="13"/>
        <v>Sheikho Sara</v>
      </c>
      <c r="Y52" t="str">
        <f>IF(F52="TRUE 1","10h10 - 11h40",IF(G52="TRUE 2","11h40 - 13h15",IF(H52="TRUE 3","13h15 - 14h45",IF(I52="TRUE 4","14h50 - 16h20",""))))</f>
        <v>13h15 - 14h45</v>
      </c>
    </row>
    <row r="53" spans="2:25" x14ac:dyDescent="0.2">
      <c r="B53" t="s">
        <v>54</v>
      </c>
      <c r="D53" t="s">
        <v>81</v>
      </c>
      <c r="E53" t="s">
        <v>22</v>
      </c>
      <c r="H53" t="s">
        <v>116</v>
      </c>
      <c r="K53" t="str">
        <f t="shared" si="1"/>
        <v/>
      </c>
      <c r="L53" t="str">
        <f t="shared" si="2"/>
        <v>Mercredi</v>
      </c>
      <c r="M53">
        <f t="shared" si="3"/>
        <v>0</v>
      </c>
      <c r="P53" t="str">
        <f t="shared" si="4"/>
        <v>B.1.56</v>
      </c>
      <c r="Q53" t="str">
        <f t="shared" si="5"/>
        <v>Mercredi</v>
      </c>
      <c r="R53" t="str">
        <f t="shared" si="6"/>
        <v xml:space="preserve">Syoen Yoris </v>
      </c>
      <c r="U53" t="str">
        <f t="shared" si="11"/>
        <v>B.1.56</v>
      </c>
      <c r="V53" t="str">
        <f t="shared" si="12"/>
        <v>Mercredi</v>
      </c>
      <c r="W53" t="str">
        <f t="shared" si="13"/>
        <v>Silva Mayra</v>
      </c>
      <c r="Y53" t="str">
        <f>IF(F53="TRUE 1","10h10 - 11h40",IF(G53="TRUE 2","11h40 - 13h15",IF(H53="TRUE 3","13h15 - 14h45",IF(I53="TRUE 4","14h50 - 16h20",""))))</f>
        <v>13h15 - 14h45</v>
      </c>
    </row>
    <row r="54" spans="2:25" x14ac:dyDescent="0.2">
      <c r="B54" t="s">
        <v>54</v>
      </c>
      <c r="E54" t="s">
        <v>53</v>
      </c>
      <c r="H54" t="s">
        <v>116</v>
      </c>
      <c r="K54" t="str">
        <f t="shared" si="1"/>
        <v/>
      </c>
      <c r="L54" t="str">
        <f t="shared" si="2"/>
        <v>Mercredi</v>
      </c>
      <c r="M54">
        <f t="shared" si="3"/>
        <v>0</v>
      </c>
      <c r="P54" t="str">
        <f t="shared" si="4"/>
        <v/>
      </c>
      <c r="Q54" t="str">
        <f t="shared" si="5"/>
        <v>Mercredi</v>
      </c>
      <c r="R54">
        <f t="shared" si="6"/>
        <v>0</v>
      </c>
      <c r="U54" t="str">
        <f t="shared" si="11"/>
        <v>B.1.56</v>
      </c>
      <c r="V54" t="str">
        <f t="shared" si="12"/>
        <v>Mercredi</v>
      </c>
      <c r="W54" t="str">
        <f t="shared" si="13"/>
        <v>Taha Amina</v>
      </c>
      <c r="Y54" t="str">
        <f>IF(F54="TRUE 1","10h10 - 11h40",IF(G54="TRUE 2","11h40 - 13h15",IF(H54="TRUE 3","13h15 - 14h45",IF(I54="TRUE 4","14h50 - 16h20",""))))</f>
        <v>13h15 - 14h45</v>
      </c>
    </row>
    <row r="55" spans="2:25" x14ac:dyDescent="0.2">
      <c r="B55" t="s">
        <v>54</v>
      </c>
      <c r="E55" t="s">
        <v>74</v>
      </c>
      <c r="H55" t="s">
        <v>116</v>
      </c>
      <c r="K55" t="str">
        <f t="shared" si="1"/>
        <v/>
      </c>
      <c r="L55" t="str">
        <f t="shared" si="2"/>
        <v>Mercredi</v>
      </c>
      <c r="M55">
        <f t="shared" si="3"/>
        <v>0</v>
      </c>
      <c r="P55" t="str">
        <f t="shared" si="4"/>
        <v/>
      </c>
      <c r="Q55" t="str">
        <f t="shared" si="5"/>
        <v>Mercredi</v>
      </c>
      <c r="R55">
        <f t="shared" si="6"/>
        <v>0</v>
      </c>
      <c r="U55" t="str">
        <f t="shared" si="11"/>
        <v>B.1.56</v>
      </c>
      <c r="V55" t="str">
        <f t="shared" si="12"/>
        <v>Mercredi</v>
      </c>
      <c r="W55" t="str">
        <f t="shared" si="13"/>
        <v xml:space="preserve">Zuné Liz </v>
      </c>
      <c r="Y55" t="str">
        <f>IF(F55="TRUE 1","10h10 - 11h40",IF(G55="TRUE 2","11h40 - 13h15",IF(H55="TRUE 3","13h15 - 14h45",IF(I55="TRUE 4","14h50 - 16h20",""))))</f>
        <v>13h15 - 14h45</v>
      </c>
    </row>
    <row r="56" spans="2:25" x14ac:dyDescent="0.2">
      <c r="B56" t="s">
        <v>84</v>
      </c>
      <c r="C56" s="1" t="s">
        <v>86</v>
      </c>
      <c r="D56" s="1" t="s">
        <v>88</v>
      </c>
      <c r="E56" s="1" t="s">
        <v>78</v>
      </c>
      <c r="G56" t="s">
        <v>115</v>
      </c>
      <c r="K56" t="str">
        <f t="shared" si="1"/>
        <v>B.1.38</v>
      </c>
      <c r="L56" t="str">
        <f t="shared" si="2"/>
        <v>Jeudi</v>
      </c>
      <c r="M56" t="str">
        <f t="shared" si="3"/>
        <v xml:space="preserve">Bär Eric </v>
      </c>
      <c r="P56" t="str">
        <f t="shared" si="4"/>
        <v>B.1.56</v>
      </c>
      <c r="Q56" t="str">
        <f t="shared" si="5"/>
        <v>Jeudi</v>
      </c>
      <c r="R56" t="str">
        <f t="shared" si="6"/>
        <v xml:space="preserve">Altwies Leo </v>
      </c>
      <c r="U56" t="str">
        <f t="shared" si="11"/>
        <v>B.1.56</v>
      </c>
      <c r="V56" t="str">
        <f t="shared" si="12"/>
        <v>Jeudi</v>
      </c>
      <c r="W56" t="str">
        <f t="shared" si="13"/>
        <v xml:space="preserve">Reding Alex </v>
      </c>
      <c r="Y56" t="str">
        <f>IF(F56="TRUE 1","10h10 - 11h40",IF(G56="TRUE 2","11h40 - 13h15",IF(H56="TRUE 3","13h15 - 14h45",IF(I56="TRUE 4","14h50 - 16h20",""))))</f>
        <v>11h40 - 13h15</v>
      </c>
    </row>
    <row r="57" spans="2:25" x14ac:dyDescent="0.2">
      <c r="B57" t="s">
        <v>84</v>
      </c>
      <c r="C57" s="1" t="s">
        <v>38</v>
      </c>
      <c r="D57" s="1" t="s">
        <v>33</v>
      </c>
      <c r="E57" s="1" t="s">
        <v>93</v>
      </c>
      <c r="G57" t="s">
        <v>115</v>
      </c>
      <c r="K57" t="str">
        <f t="shared" si="1"/>
        <v>B.1.38</v>
      </c>
      <c r="L57" t="str">
        <f t="shared" si="2"/>
        <v>Jeudi</v>
      </c>
      <c r="M57" t="str">
        <f t="shared" si="3"/>
        <v xml:space="preserve">Mputu Yoann </v>
      </c>
      <c r="P57" t="str">
        <f t="shared" si="4"/>
        <v>B.1.56</v>
      </c>
      <c r="Q57" t="str">
        <f t="shared" si="5"/>
        <v>Jeudi</v>
      </c>
      <c r="R57" t="str">
        <f t="shared" si="6"/>
        <v>Cruchten Lea</v>
      </c>
      <c r="U57" t="str">
        <f t="shared" si="11"/>
        <v>B.1.56</v>
      </c>
      <c r="V57" t="str">
        <f t="shared" si="12"/>
        <v>Jeudi</v>
      </c>
      <c r="W57" t="str">
        <f t="shared" si="13"/>
        <v xml:space="preserve">Sabia Manon </v>
      </c>
      <c r="Y57" t="str">
        <f>IF(F57="TRUE 1","10h10 - 11h40",IF(G57="TRUE 2","11h40 - 13h15",IF(H57="TRUE 3","13h15 - 14h45",IF(I57="TRUE 4","14h50 - 16h20",""))))</f>
        <v>11h40 - 13h15</v>
      </c>
    </row>
    <row r="58" spans="2:25" x14ac:dyDescent="0.2">
      <c r="B58" t="s">
        <v>84</v>
      </c>
      <c r="C58" s="1" t="s">
        <v>69</v>
      </c>
      <c r="D58" s="1" t="s">
        <v>64</v>
      </c>
      <c r="E58" s="1" t="s">
        <v>94</v>
      </c>
      <c r="G58" t="s">
        <v>115</v>
      </c>
      <c r="K58" t="str">
        <f t="shared" si="1"/>
        <v>B.1.38</v>
      </c>
      <c r="L58" t="str">
        <f t="shared" si="2"/>
        <v>Jeudi</v>
      </c>
      <c r="M58" t="str">
        <f t="shared" si="3"/>
        <v xml:space="preserve">Radulovic Noah </v>
      </c>
      <c r="P58" t="str">
        <f t="shared" si="4"/>
        <v>B.1.56</v>
      </c>
      <c r="Q58" t="str">
        <f t="shared" si="5"/>
        <v>Jeudi</v>
      </c>
      <c r="R58" t="str">
        <f t="shared" si="6"/>
        <v xml:space="preserve">Dal Pan Matteo </v>
      </c>
      <c r="U58" t="str">
        <f t="shared" si="11"/>
        <v>B.1.56</v>
      </c>
      <c r="V58" t="str">
        <f t="shared" si="12"/>
        <v>Jeudi</v>
      </c>
      <c r="W58" t="str">
        <f t="shared" si="13"/>
        <v xml:space="preserve">Tewes Nova </v>
      </c>
      <c r="Y58" t="str">
        <f>IF(F58="TRUE 1","10h10 - 11h40",IF(G58="TRUE 2","11h40 - 13h15",IF(H58="TRUE 3","13h15 - 14h45",IF(I58="TRUE 4","14h50 - 16h20",""))))</f>
        <v>11h40 - 13h15</v>
      </c>
    </row>
    <row r="59" spans="2:25" x14ac:dyDescent="0.2">
      <c r="B59" t="s">
        <v>84</v>
      </c>
      <c r="C59" s="1" t="s">
        <v>87</v>
      </c>
      <c r="D59" s="1" t="s">
        <v>89</v>
      </c>
      <c r="E59" s="1" t="s">
        <v>95</v>
      </c>
      <c r="G59" t="s">
        <v>115</v>
      </c>
      <c r="K59" t="str">
        <f t="shared" si="1"/>
        <v>B.1.38</v>
      </c>
      <c r="L59" t="str">
        <f t="shared" si="2"/>
        <v>Jeudi</v>
      </c>
      <c r="M59" t="str">
        <f t="shared" si="3"/>
        <v xml:space="preserve">Schildbach Jesse </v>
      </c>
      <c r="P59" t="str">
        <f t="shared" si="4"/>
        <v>B.1.56</v>
      </c>
      <c r="Q59" t="str">
        <f t="shared" si="5"/>
        <v>Jeudi</v>
      </c>
      <c r="R59" t="str">
        <f t="shared" si="6"/>
        <v xml:space="preserve">Esser Matt </v>
      </c>
      <c r="U59" t="str">
        <f t="shared" si="11"/>
        <v>B.1.56</v>
      </c>
      <c r="V59" t="str">
        <f t="shared" si="12"/>
        <v>Jeudi</v>
      </c>
      <c r="W59" t="str">
        <f t="shared" si="13"/>
        <v>Weirig Nora</v>
      </c>
      <c r="Y59" t="str">
        <f>IF(F59="TRUE 1","10h10 - 11h40",IF(G59="TRUE 2","11h40 - 13h15",IF(H59="TRUE 3","13h15 - 14h45",IF(I59="TRUE 4","14h50 - 16h20",""))))</f>
        <v>11h40 - 13h15</v>
      </c>
    </row>
    <row r="60" spans="2:25" x14ac:dyDescent="0.2">
      <c r="B60" t="s">
        <v>84</v>
      </c>
      <c r="C60" s="1"/>
      <c r="D60" s="1" t="s">
        <v>77</v>
      </c>
      <c r="E60" s="1"/>
      <c r="G60" t="s">
        <v>115</v>
      </c>
      <c r="K60" t="str">
        <f t="shared" si="1"/>
        <v/>
      </c>
      <c r="L60" t="str">
        <f t="shared" si="2"/>
        <v>Jeudi</v>
      </c>
      <c r="M60">
        <f t="shared" si="3"/>
        <v>0</v>
      </c>
      <c r="P60" t="str">
        <f t="shared" si="4"/>
        <v>B.1.56</v>
      </c>
      <c r="Q60" t="str">
        <f t="shared" si="5"/>
        <v>Jeudi</v>
      </c>
      <c r="R60" t="str">
        <f t="shared" si="6"/>
        <v xml:space="preserve">Kristiansen Samantha </v>
      </c>
      <c r="U60" t="str">
        <f t="shared" si="11"/>
        <v/>
      </c>
      <c r="V60" t="str">
        <f t="shared" si="12"/>
        <v>Jeudi</v>
      </c>
      <c r="W60">
        <f t="shared" si="13"/>
        <v>0</v>
      </c>
      <c r="Y60" t="str">
        <f>IF(F60="TRUE 1","10h10 - 11h40",IF(G60="TRUE 2","11h40 - 13h15",IF(H60="TRUE 3","13h15 - 14h45",IF(I60="TRUE 4","14h50 - 16h20",""))))</f>
        <v>11h40 - 13h15</v>
      </c>
    </row>
    <row r="61" spans="2:25" x14ac:dyDescent="0.2">
      <c r="B61" t="s">
        <v>84</v>
      </c>
      <c r="C61" s="1"/>
      <c r="D61" s="1" t="s">
        <v>90</v>
      </c>
      <c r="E61" s="1"/>
      <c r="G61" t="s">
        <v>115</v>
      </c>
      <c r="K61" t="str">
        <f t="shared" si="1"/>
        <v/>
      </c>
      <c r="L61" t="str">
        <f t="shared" si="2"/>
        <v>Jeudi</v>
      </c>
      <c r="M61">
        <f t="shared" si="3"/>
        <v>0</v>
      </c>
      <c r="P61" t="str">
        <f t="shared" si="4"/>
        <v>B.1.56</v>
      </c>
      <c r="Q61" t="str">
        <f t="shared" si="5"/>
        <v>Jeudi</v>
      </c>
      <c r="R61" t="str">
        <f t="shared" si="6"/>
        <v xml:space="preserve">Lamy Cédric </v>
      </c>
      <c r="U61" t="str">
        <f t="shared" si="11"/>
        <v/>
      </c>
      <c r="V61" t="str">
        <f t="shared" si="12"/>
        <v>Jeudi</v>
      </c>
      <c r="W61">
        <f t="shared" si="13"/>
        <v>0</v>
      </c>
      <c r="Y61" t="str">
        <f>IF(F61="TRUE 1","10h10 - 11h40",IF(G61="TRUE 2","11h40 - 13h15",IF(H61="TRUE 3","13h15 - 14h45",IF(I61="TRUE 4","14h50 - 16h20",""))))</f>
        <v>11h40 - 13h15</v>
      </c>
    </row>
    <row r="62" spans="2:25" x14ac:dyDescent="0.2">
      <c r="B62" t="s">
        <v>84</v>
      </c>
      <c r="C62" s="1"/>
      <c r="D62" s="1" t="s">
        <v>91</v>
      </c>
      <c r="E62" s="1"/>
      <c r="G62" t="s">
        <v>115</v>
      </c>
      <c r="K62" t="str">
        <f t="shared" si="1"/>
        <v/>
      </c>
      <c r="L62" t="str">
        <f t="shared" si="2"/>
        <v>Jeudi</v>
      </c>
      <c r="M62">
        <f t="shared" si="3"/>
        <v>0</v>
      </c>
      <c r="P62" t="str">
        <f t="shared" si="4"/>
        <v>B.1.56</v>
      </c>
      <c r="Q62" t="str">
        <f t="shared" si="5"/>
        <v>Jeudi</v>
      </c>
      <c r="R62" t="str">
        <f t="shared" si="6"/>
        <v xml:space="preserve">Leinen Paul </v>
      </c>
      <c r="U62" t="str">
        <f t="shared" si="11"/>
        <v/>
      </c>
      <c r="V62" t="str">
        <f t="shared" si="12"/>
        <v>Jeudi</v>
      </c>
      <c r="W62">
        <f t="shared" si="13"/>
        <v>0</v>
      </c>
      <c r="Y62" t="str">
        <f>IF(F62="TRUE 1","10h10 - 11h40",IF(G62="TRUE 2","11h40 - 13h15",IF(H62="TRUE 3","13h15 - 14h45",IF(I62="TRUE 4","14h50 - 16h20",""))))</f>
        <v>11h40 - 13h15</v>
      </c>
    </row>
    <row r="63" spans="2:25" x14ac:dyDescent="0.2">
      <c r="B63" t="s">
        <v>84</v>
      </c>
      <c r="C63" s="1"/>
      <c r="D63" s="1" t="s">
        <v>92</v>
      </c>
      <c r="E63" s="1"/>
      <c r="G63" t="s">
        <v>115</v>
      </c>
      <c r="K63" t="str">
        <f t="shared" si="1"/>
        <v/>
      </c>
      <c r="L63" t="str">
        <f t="shared" si="2"/>
        <v>Jeudi</v>
      </c>
      <c r="M63">
        <f t="shared" si="3"/>
        <v>0</v>
      </c>
      <c r="P63" t="str">
        <f t="shared" si="4"/>
        <v>B.1.56</v>
      </c>
      <c r="Q63" t="str">
        <f t="shared" si="5"/>
        <v>Jeudi</v>
      </c>
      <c r="R63" t="str">
        <f t="shared" si="6"/>
        <v xml:space="preserve">Morgan Elliott </v>
      </c>
      <c r="U63" t="str">
        <f t="shared" si="11"/>
        <v/>
      </c>
      <c r="V63" t="str">
        <f t="shared" si="12"/>
        <v>Jeudi</v>
      </c>
      <c r="W63">
        <f t="shared" si="13"/>
        <v>0</v>
      </c>
      <c r="Y63" t="str">
        <f>IF(F63="TRUE 1","10h10 - 11h40",IF(G63="TRUE 2","11h40 - 13h15",IF(H63="TRUE 3","13h15 - 14h45",IF(I63="TRUE 4","14h50 - 16h20",""))))</f>
        <v>11h40 - 13h15</v>
      </c>
    </row>
    <row r="64" spans="2:25" x14ac:dyDescent="0.2">
      <c r="B64" t="s">
        <v>84</v>
      </c>
      <c r="C64" s="1"/>
      <c r="D64" s="1" t="s">
        <v>15</v>
      </c>
      <c r="E64" s="1"/>
      <c r="G64" t="s">
        <v>115</v>
      </c>
      <c r="K64" t="str">
        <f t="shared" si="1"/>
        <v/>
      </c>
      <c r="L64" t="str">
        <f t="shared" si="2"/>
        <v>Jeudi</v>
      </c>
      <c r="M64">
        <f t="shared" si="3"/>
        <v>0</v>
      </c>
      <c r="P64" t="str">
        <f t="shared" si="4"/>
        <v>B.1.56</v>
      </c>
      <c r="Q64" t="str">
        <f t="shared" si="5"/>
        <v>Jeudi</v>
      </c>
      <c r="R64" t="str">
        <f t="shared" si="6"/>
        <v xml:space="preserve">Weirig Nora </v>
      </c>
      <c r="U64" t="str">
        <f t="shared" si="11"/>
        <v/>
      </c>
      <c r="V64" t="str">
        <f t="shared" si="12"/>
        <v>Jeudi</v>
      </c>
      <c r="W64">
        <f t="shared" si="13"/>
        <v>0</v>
      </c>
      <c r="Y64" t="str">
        <f>IF(F64="TRUE 1","10h10 - 11h40",IF(G64="TRUE 2","11h40 - 13h15",IF(H64="TRUE 3","13h15 - 14h45",IF(I64="TRUE 4","14h50 - 16h20",""))))</f>
        <v>11h40 - 13h15</v>
      </c>
    </row>
    <row r="65" spans="2:25" x14ac:dyDescent="0.2">
      <c r="B65" t="s">
        <v>84</v>
      </c>
      <c r="C65" s="1"/>
      <c r="D65" s="1" t="s">
        <v>36</v>
      </c>
      <c r="E65" s="1"/>
      <c r="G65" t="s">
        <v>115</v>
      </c>
      <c r="K65" t="str">
        <f t="shared" si="1"/>
        <v/>
      </c>
      <c r="L65" t="str">
        <f t="shared" si="2"/>
        <v>Jeudi</v>
      </c>
      <c r="M65">
        <f t="shared" si="3"/>
        <v>0</v>
      </c>
      <c r="P65" t="str">
        <f t="shared" si="4"/>
        <v>B.1.56</v>
      </c>
      <c r="Q65" t="str">
        <f t="shared" si="5"/>
        <v>Jeudi</v>
      </c>
      <c r="R65" t="str">
        <f t="shared" si="6"/>
        <v xml:space="preserve">Wiroth Mikka </v>
      </c>
      <c r="U65" t="str">
        <f t="shared" si="11"/>
        <v/>
      </c>
      <c r="V65" t="str">
        <f t="shared" si="12"/>
        <v>Jeudi</v>
      </c>
      <c r="W65">
        <f t="shared" si="13"/>
        <v>0</v>
      </c>
      <c r="Y65" t="str">
        <f>IF(F65="TRUE 1","10h10 - 11h40",IF(G65="TRUE 2","11h40 - 13h15",IF(H65="TRUE 3","13h15 - 14h45",IF(I65="TRUE 4","14h50 - 16h20",""))))</f>
        <v>11h40 - 13h15</v>
      </c>
    </row>
    <row r="66" spans="2:25" x14ac:dyDescent="0.2">
      <c r="B66" t="s">
        <v>84</v>
      </c>
      <c r="C66" s="1"/>
      <c r="D66" s="1" t="s">
        <v>88</v>
      </c>
      <c r="E66" s="1" t="s">
        <v>98</v>
      </c>
      <c r="H66" t="s">
        <v>116</v>
      </c>
      <c r="K66" t="str">
        <f t="shared" ref="K66:K129" si="14">IF(M66&lt;&gt;0,"B.1.38","")</f>
        <v/>
      </c>
      <c r="L66" t="str">
        <f t="shared" ref="L66:L105" si="15">B66</f>
        <v>Jeudi</v>
      </c>
      <c r="M66">
        <f t="shared" ref="M66:M105" si="16">C66</f>
        <v>0</v>
      </c>
      <c r="P66" t="str">
        <f t="shared" ref="P66:P129" si="17">IF(R66&lt;&gt;0,"B.1.56","")</f>
        <v>B.1.56</v>
      </c>
      <c r="Q66" t="str">
        <f t="shared" ref="Q66:Q105" si="18">B66</f>
        <v>Jeudi</v>
      </c>
      <c r="R66" t="str">
        <f t="shared" ref="R66:R105" si="19">D66</f>
        <v xml:space="preserve">Altwies Leo </v>
      </c>
      <c r="U66" t="str">
        <f t="shared" si="11"/>
        <v>B.1.56</v>
      </c>
      <c r="V66" t="str">
        <f t="shared" si="12"/>
        <v>Jeudi</v>
      </c>
      <c r="W66" t="str">
        <f t="shared" si="13"/>
        <v>Durovic Dorian</v>
      </c>
      <c r="Y66" t="str">
        <f>IF(F66="TRUE 1","10h10 - 11h40",IF(G66="TRUE 2","11h40 - 13h15",IF(H66="TRUE 3","13h15 - 14h45",IF(I66="TRUE 4","14h50 - 16h20",""))))</f>
        <v>13h15 - 14h45</v>
      </c>
    </row>
    <row r="67" spans="2:25" x14ac:dyDescent="0.2">
      <c r="B67" t="s">
        <v>84</v>
      </c>
      <c r="C67" s="1"/>
      <c r="D67" s="1" t="s">
        <v>64</v>
      </c>
      <c r="E67" s="1" t="s">
        <v>99</v>
      </c>
      <c r="H67" t="s">
        <v>116</v>
      </c>
      <c r="K67" t="str">
        <f t="shared" si="14"/>
        <v/>
      </c>
      <c r="L67" t="str">
        <f t="shared" si="15"/>
        <v>Jeudi</v>
      </c>
      <c r="M67">
        <f t="shared" si="16"/>
        <v>0</v>
      </c>
      <c r="P67" t="str">
        <f t="shared" si="17"/>
        <v>B.1.56</v>
      </c>
      <c r="Q67" t="str">
        <f t="shared" si="18"/>
        <v>Jeudi</v>
      </c>
      <c r="R67" t="str">
        <f t="shared" si="19"/>
        <v xml:space="preserve">Dal Pan Matteo </v>
      </c>
      <c r="U67" t="str">
        <f t="shared" si="11"/>
        <v>B.1.56</v>
      </c>
      <c r="V67" t="str">
        <f t="shared" si="12"/>
        <v>Jeudi</v>
      </c>
      <c r="W67" t="str">
        <f t="shared" si="13"/>
        <v xml:space="preserve">Faber Moana </v>
      </c>
      <c r="Y67" t="str">
        <f>IF(F67="TRUE 1","10h10 - 11h40",IF(G67="TRUE 2","11h40 - 13h15",IF(H67="TRUE 3","13h15 - 14h45",IF(I67="TRUE 4","14h50 - 16h20",""))))</f>
        <v>13h15 - 14h45</v>
      </c>
    </row>
    <row r="68" spans="2:25" x14ac:dyDescent="0.2">
      <c r="B68" t="s">
        <v>84</v>
      </c>
      <c r="C68" s="1"/>
      <c r="D68" s="1" t="s">
        <v>96</v>
      </c>
      <c r="E68" s="1" t="s">
        <v>17</v>
      </c>
      <c r="H68" t="s">
        <v>116</v>
      </c>
      <c r="K68" t="str">
        <f t="shared" si="14"/>
        <v/>
      </c>
      <c r="L68" t="str">
        <f t="shared" si="15"/>
        <v>Jeudi</v>
      </c>
      <c r="M68">
        <f t="shared" si="16"/>
        <v>0</v>
      </c>
      <c r="P68" t="str">
        <f t="shared" si="17"/>
        <v>B.1.56</v>
      </c>
      <c r="Q68" t="str">
        <f t="shared" si="18"/>
        <v>Jeudi</v>
      </c>
      <c r="R68" t="str">
        <f t="shared" si="19"/>
        <v>De Kron Robin</v>
      </c>
      <c r="U68" t="str">
        <f t="shared" si="11"/>
        <v>B.1.56</v>
      </c>
      <c r="V68" t="str">
        <f t="shared" si="12"/>
        <v>Jeudi</v>
      </c>
      <c r="W68" t="str">
        <f t="shared" si="13"/>
        <v xml:space="preserve">Kinsch Lily </v>
      </c>
      <c r="Y68" t="str">
        <f>IF(F68="TRUE 1","10h10 - 11h40",IF(G68="TRUE 2","11h40 - 13h15",IF(H68="TRUE 3","13h15 - 14h45",IF(I68="TRUE 4","14h50 - 16h20",""))))</f>
        <v>13h15 - 14h45</v>
      </c>
    </row>
    <row r="69" spans="2:25" x14ac:dyDescent="0.2">
      <c r="B69" t="s">
        <v>84</v>
      </c>
      <c r="C69" s="1"/>
      <c r="D69" s="1" t="s">
        <v>89</v>
      </c>
      <c r="E69" s="1" t="s">
        <v>100</v>
      </c>
      <c r="H69" t="s">
        <v>116</v>
      </c>
      <c r="K69" t="str">
        <f t="shared" si="14"/>
        <v/>
      </c>
      <c r="L69" t="str">
        <f t="shared" si="15"/>
        <v>Jeudi</v>
      </c>
      <c r="M69">
        <f t="shared" si="16"/>
        <v>0</v>
      </c>
      <c r="P69" t="str">
        <f t="shared" si="17"/>
        <v>B.1.56</v>
      </c>
      <c r="Q69" t="str">
        <f t="shared" si="18"/>
        <v>Jeudi</v>
      </c>
      <c r="R69" t="str">
        <f t="shared" si="19"/>
        <v xml:space="preserve">Esser Matt </v>
      </c>
      <c r="U69" t="str">
        <f t="shared" si="11"/>
        <v>B.1.56</v>
      </c>
      <c r="V69" t="str">
        <f t="shared" si="12"/>
        <v>Jeudi</v>
      </c>
      <c r="W69" t="str">
        <f t="shared" si="13"/>
        <v>Martino Tiziano</v>
      </c>
      <c r="Y69" t="str">
        <f>IF(F69="TRUE 1","10h10 - 11h40",IF(G69="TRUE 2","11h40 - 13h15",IF(H69="TRUE 3","13h15 - 14h45",IF(I69="TRUE 4","14h50 - 16h20",""))))</f>
        <v>13h15 - 14h45</v>
      </c>
    </row>
    <row r="70" spans="2:25" x14ac:dyDescent="0.2">
      <c r="B70" t="s">
        <v>84</v>
      </c>
      <c r="C70" s="1"/>
      <c r="D70" s="1" t="s">
        <v>97</v>
      </c>
      <c r="E70" s="1" t="s">
        <v>101</v>
      </c>
      <c r="H70" t="s">
        <v>116</v>
      </c>
      <c r="K70" t="str">
        <f t="shared" si="14"/>
        <v/>
      </c>
      <c r="L70" t="str">
        <f t="shared" si="15"/>
        <v>Jeudi</v>
      </c>
      <c r="M70">
        <f t="shared" si="16"/>
        <v>0</v>
      </c>
      <c r="P70" t="str">
        <f t="shared" si="17"/>
        <v>B.1.56</v>
      </c>
      <c r="Q70" t="str">
        <f t="shared" si="18"/>
        <v>Jeudi</v>
      </c>
      <c r="R70" t="str">
        <f t="shared" si="19"/>
        <v>Frederici Nelly</v>
      </c>
      <c r="U70" t="str">
        <f t="shared" si="11"/>
        <v>B.1.56</v>
      </c>
      <c r="V70" t="str">
        <f t="shared" si="12"/>
        <v>Jeudi</v>
      </c>
      <c r="W70" t="str">
        <f t="shared" si="13"/>
        <v>Shawish Yamen</v>
      </c>
      <c r="Y70" t="str">
        <f>IF(F70="TRUE 1","10h10 - 11h40",IF(G70="TRUE 2","11h40 - 13h15",IF(H70="TRUE 3","13h15 - 14h45",IF(I70="TRUE 4","14h50 - 16h20",""))))</f>
        <v>13h15 - 14h45</v>
      </c>
    </row>
    <row r="71" spans="2:25" x14ac:dyDescent="0.2">
      <c r="B71" t="s">
        <v>84</v>
      </c>
      <c r="C71" s="1"/>
      <c r="D71" s="1" t="s">
        <v>90</v>
      </c>
      <c r="E71" s="1"/>
      <c r="H71" t="s">
        <v>116</v>
      </c>
      <c r="K71" t="str">
        <f t="shared" si="14"/>
        <v/>
      </c>
      <c r="L71" t="str">
        <f t="shared" si="15"/>
        <v>Jeudi</v>
      </c>
      <c r="M71">
        <f t="shared" si="16"/>
        <v>0</v>
      </c>
      <c r="P71" t="str">
        <f t="shared" si="17"/>
        <v>B.1.56</v>
      </c>
      <c r="Q71" t="str">
        <f t="shared" si="18"/>
        <v>Jeudi</v>
      </c>
      <c r="R71" t="str">
        <f t="shared" si="19"/>
        <v xml:space="preserve">Lamy Cédric </v>
      </c>
      <c r="U71" t="str">
        <f t="shared" si="11"/>
        <v/>
      </c>
      <c r="V71" t="str">
        <f t="shared" si="12"/>
        <v>Jeudi</v>
      </c>
      <c r="W71">
        <f t="shared" si="13"/>
        <v>0</v>
      </c>
      <c r="Y71" t="str">
        <f>IF(F71="TRUE 1","10h10 - 11h40",IF(G71="TRUE 2","11h40 - 13h15",IF(H71="TRUE 3","13h15 - 14h45",IF(I71="TRUE 4","14h50 - 16h20",""))))</f>
        <v>13h15 - 14h45</v>
      </c>
    </row>
    <row r="72" spans="2:25" x14ac:dyDescent="0.2">
      <c r="B72" t="s">
        <v>84</v>
      </c>
      <c r="C72" s="1"/>
      <c r="D72" s="1" t="s">
        <v>91</v>
      </c>
      <c r="E72" s="1"/>
      <c r="H72" t="s">
        <v>116</v>
      </c>
      <c r="K72" t="str">
        <f t="shared" si="14"/>
        <v/>
      </c>
      <c r="L72" t="str">
        <f t="shared" si="15"/>
        <v>Jeudi</v>
      </c>
      <c r="M72">
        <f t="shared" si="16"/>
        <v>0</v>
      </c>
      <c r="P72" t="str">
        <f t="shared" si="17"/>
        <v>B.1.56</v>
      </c>
      <c r="Q72" t="str">
        <f t="shared" si="18"/>
        <v>Jeudi</v>
      </c>
      <c r="R72" t="str">
        <f t="shared" si="19"/>
        <v xml:space="preserve">Leinen Paul </v>
      </c>
      <c r="U72" t="str">
        <f t="shared" si="11"/>
        <v/>
      </c>
      <c r="V72" t="str">
        <f t="shared" si="12"/>
        <v>Jeudi</v>
      </c>
      <c r="W72">
        <f t="shared" si="13"/>
        <v>0</v>
      </c>
      <c r="Y72" t="str">
        <f>IF(F72="TRUE 1","10h10 - 11h40",IF(G72="TRUE 2","11h40 - 13h15",IF(H72="TRUE 3","13h15 - 14h45",IF(I72="TRUE 4","14h50 - 16h20",""))))</f>
        <v>13h15 - 14h45</v>
      </c>
    </row>
    <row r="73" spans="2:25" x14ac:dyDescent="0.2">
      <c r="B73" t="s">
        <v>84</v>
      </c>
      <c r="C73" s="1"/>
      <c r="D73" s="1" t="s">
        <v>92</v>
      </c>
      <c r="E73" s="1"/>
      <c r="H73" t="s">
        <v>116</v>
      </c>
      <c r="K73" t="str">
        <f t="shared" si="14"/>
        <v/>
      </c>
      <c r="L73" t="str">
        <f t="shared" si="15"/>
        <v>Jeudi</v>
      </c>
      <c r="M73">
        <f t="shared" si="16"/>
        <v>0</v>
      </c>
      <c r="P73" t="str">
        <f t="shared" si="17"/>
        <v>B.1.56</v>
      </c>
      <c r="Q73" t="str">
        <f t="shared" si="18"/>
        <v>Jeudi</v>
      </c>
      <c r="R73" t="str">
        <f t="shared" si="19"/>
        <v xml:space="preserve">Morgan Elliott </v>
      </c>
      <c r="U73" t="str">
        <f t="shared" si="11"/>
        <v/>
      </c>
      <c r="V73" t="str">
        <f t="shared" si="12"/>
        <v>Jeudi</v>
      </c>
      <c r="W73">
        <f t="shared" si="13"/>
        <v>0</v>
      </c>
      <c r="Y73" t="str">
        <f>IF(F73="TRUE 1","10h10 - 11h40",IF(G73="TRUE 2","11h40 - 13h15",IF(H73="TRUE 3","13h15 - 14h45",IF(I73="TRUE 4","14h50 - 16h20",""))))</f>
        <v>13h15 - 14h45</v>
      </c>
    </row>
    <row r="74" spans="2:25" x14ac:dyDescent="0.2">
      <c r="B74" t="s">
        <v>84</v>
      </c>
      <c r="C74" s="1"/>
      <c r="D74" s="1" t="s">
        <v>61</v>
      </c>
      <c r="E74" s="1"/>
      <c r="H74" t="s">
        <v>116</v>
      </c>
      <c r="K74" t="str">
        <f t="shared" si="14"/>
        <v/>
      </c>
      <c r="L74" t="str">
        <f t="shared" si="15"/>
        <v>Jeudi</v>
      </c>
      <c r="M74">
        <f t="shared" si="16"/>
        <v>0</v>
      </c>
      <c r="P74" t="str">
        <f t="shared" si="17"/>
        <v>B.1.56</v>
      </c>
      <c r="Q74" t="str">
        <f t="shared" si="18"/>
        <v>Jeudi</v>
      </c>
      <c r="R74" t="str">
        <f t="shared" si="19"/>
        <v xml:space="preserve">Peter Amy </v>
      </c>
      <c r="U74" t="str">
        <f t="shared" si="11"/>
        <v/>
      </c>
      <c r="V74" t="str">
        <f t="shared" si="12"/>
        <v>Jeudi</v>
      </c>
      <c r="W74">
        <f t="shared" si="13"/>
        <v>0</v>
      </c>
      <c r="Y74" t="str">
        <f>IF(F74="TRUE 1","10h10 - 11h40",IF(G74="TRUE 2","11h40 - 13h15",IF(H74="TRUE 3","13h15 - 14h45",IF(I74="TRUE 4","14h50 - 16h20",""))))</f>
        <v>13h15 - 14h45</v>
      </c>
    </row>
    <row r="75" spans="2:25" x14ac:dyDescent="0.2">
      <c r="B75" t="s">
        <v>84</v>
      </c>
      <c r="C75" s="1"/>
      <c r="D75" s="1" t="s">
        <v>62</v>
      </c>
      <c r="E75" s="1"/>
      <c r="H75" t="s">
        <v>116</v>
      </c>
      <c r="K75" t="str">
        <f t="shared" si="14"/>
        <v/>
      </c>
      <c r="L75" t="str">
        <f t="shared" si="15"/>
        <v>Jeudi</v>
      </c>
      <c r="M75">
        <f t="shared" si="16"/>
        <v>0</v>
      </c>
      <c r="P75" t="str">
        <f t="shared" si="17"/>
        <v>B.1.56</v>
      </c>
      <c r="Q75" t="str">
        <f t="shared" si="18"/>
        <v>Jeudi</v>
      </c>
      <c r="R75" t="str">
        <f t="shared" si="19"/>
        <v xml:space="preserve">Wiejak Hannah </v>
      </c>
      <c r="U75" t="str">
        <f t="shared" si="11"/>
        <v/>
      </c>
      <c r="V75" t="str">
        <f t="shared" si="12"/>
        <v>Jeudi</v>
      </c>
      <c r="W75">
        <f t="shared" si="13"/>
        <v>0</v>
      </c>
      <c r="Y75" t="str">
        <f>IF(F75="TRUE 1","10h10 - 11h40",IF(G75="TRUE 2","11h40 - 13h15",IF(H75="TRUE 3","13h15 - 14h45",IF(I75="TRUE 4","14h50 - 16h20",""))))</f>
        <v>13h15 - 14h45</v>
      </c>
    </row>
    <row r="76" spans="2:25" x14ac:dyDescent="0.2">
      <c r="B76" t="s">
        <v>84</v>
      </c>
      <c r="C76" s="1"/>
      <c r="D76" s="1" t="s">
        <v>9</v>
      </c>
      <c r="E76" s="1"/>
      <c r="H76" t="s">
        <v>116</v>
      </c>
      <c r="K76" t="str">
        <f t="shared" si="14"/>
        <v/>
      </c>
      <c r="L76" t="str">
        <f t="shared" si="15"/>
        <v>Jeudi</v>
      </c>
      <c r="M76">
        <f t="shared" si="16"/>
        <v>0</v>
      </c>
      <c r="P76" t="str">
        <f t="shared" si="17"/>
        <v>B.1.56</v>
      </c>
      <c r="Q76" t="str">
        <f t="shared" si="18"/>
        <v>Jeudi</v>
      </c>
      <c r="R76" t="str">
        <f t="shared" si="19"/>
        <v>Wiroth Noah</v>
      </c>
      <c r="U76" t="str">
        <f t="shared" si="11"/>
        <v/>
      </c>
      <c r="V76" t="str">
        <f t="shared" si="12"/>
        <v>Jeudi</v>
      </c>
      <c r="W76">
        <f t="shared" si="13"/>
        <v>0</v>
      </c>
      <c r="Y76" t="str">
        <f>IF(F76="TRUE 1","10h10 - 11h40",IF(G76="TRUE 2","11h40 - 13h15",IF(H76="TRUE 3","13h15 - 14h45",IF(I76="TRUE 4","14h50 - 16h20",""))))</f>
        <v>13h15 - 14h45</v>
      </c>
    </row>
    <row r="77" spans="2:25" x14ac:dyDescent="0.2">
      <c r="B77" t="s">
        <v>84</v>
      </c>
      <c r="C77" s="1" t="s">
        <v>102</v>
      </c>
      <c r="D77" s="1" t="s">
        <v>103</v>
      </c>
      <c r="E77" s="1" t="s">
        <v>10</v>
      </c>
      <c r="I77" t="s">
        <v>117</v>
      </c>
      <c r="K77" t="str">
        <f t="shared" si="14"/>
        <v>B.1.38</v>
      </c>
      <c r="L77" t="str">
        <f t="shared" si="15"/>
        <v>Jeudi</v>
      </c>
      <c r="M77" t="str">
        <f t="shared" si="16"/>
        <v xml:space="preserve">Château Karel </v>
      </c>
      <c r="P77" t="str">
        <f t="shared" si="17"/>
        <v>B.1.56</v>
      </c>
      <c r="Q77" t="str">
        <f t="shared" si="18"/>
        <v>Jeudi</v>
      </c>
      <c r="R77" t="str">
        <f t="shared" si="19"/>
        <v xml:space="preserve">De Kron Robin </v>
      </c>
      <c r="U77" t="str">
        <f t="shared" si="11"/>
        <v>B.1.56</v>
      </c>
      <c r="V77" t="str">
        <f t="shared" si="12"/>
        <v>Jeudi</v>
      </c>
      <c r="W77" t="str">
        <f t="shared" si="13"/>
        <v xml:space="preserve">Binsfeld Amélie </v>
      </c>
      <c r="Y77" t="str">
        <f>IF(F77="TRUE 1","10h10 - 11h40",IF(G77="TRUE 2","11h40 - 13h15",IF(H77="TRUE 3","13h15 - 14h45",IF(I77="TRUE 4","14h50 - 16h20",""))))</f>
        <v>14h50 - 16h20</v>
      </c>
    </row>
    <row r="78" spans="2:25" x14ac:dyDescent="0.2">
      <c r="B78" t="s">
        <v>84</v>
      </c>
      <c r="C78" s="1" t="s">
        <v>28</v>
      </c>
      <c r="D78" s="1" t="s">
        <v>30</v>
      </c>
      <c r="E78" s="1" t="s">
        <v>16</v>
      </c>
      <c r="I78" t="s">
        <v>117</v>
      </c>
      <c r="K78" t="str">
        <f t="shared" si="14"/>
        <v>B.1.38</v>
      </c>
      <c r="L78" t="str">
        <f t="shared" si="15"/>
        <v>Jeudi</v>
      </c>
      <c r="M78" t="str">
        <f t="shared" si="16"/>
        <v xml:space="preserve">Majerus Meo </v>
      </c>
      <c r="P78" t="str">
        <f t="shared" si="17"/>
        <v>B.1.56</v>
      </c>
      <c r="Q78" t="str">
        <f t="shared" si="18"/>
        <v>Jeudi</v>
      </c>
      <c r="R78" t="str">
        <f t="shared" si="19"/>
        <v xml:space="preserve">Bagatur Elif </v>
      </c>
      <c r="U78" t="str">
        <f t="shared" si="11"/>
        <v>B.1.56</v>
      </c>
      <c r="V78" t="str">
        <f t="shared" si="12"/>
        <v>Jeudi</v>
      </c>
      <c r="W78" t="str">
        <f t="shared" si="13"/>
        <v>Chabriac Noah</v>
      </c>
      <c r="Y78" t="str">
        <f>IF(F78="TRUE 1","10h10 - 11h40",IF(G78="TRUE 2","11h40 - 13h15",IF(H78="TRUE 3","13h15 - 14h45",IF(I78="TRUE 4","14h50 - 16h20",""))))</f>
        <v>14h50 - 16h20</v>
      </c>
    </row>
    <row r="79" spans="2:25" x14ac:dyDescent="0.2">
      <c r="B79" t="s">
        <v>84</v>
      </c>
      <c r="C79" s="1"/>
      <c r="D79" s="1" t="s">
        <v>41</v>
      </c>
      <c r="E79" s="1" t="s">
        <v>98</v>
      </c>
      <c r="I79" t="s">
        <v>117</v>
      </c>
      <c r="K79" t="str">
        <f t="shared" si="14"/>
        <v/>
      </c>
      <c r="L79" t="str">
        <f t="shared" si="15"/>
        <v>Jeudi</v>
      </c>
      <c r="M79">
        <f t="shared" si="16"/>
        <v>0</v>
      </c>
      <c r="P79" t="str">
        <f t="shared" si="17"/>
        <v>B.1.56</v>
      </c>
      <c r="Q79" t="str">
        <f t="shared" si="18"/>
        <v>Jeudi</v>
      </c>
      <c r="R79" t="str">
        <f t="shared" si="19"/>
        <v xml:space="preserve">Barros Felipe </v>
      </c>
      <c r="U79" t="str">
        <f t="shared" si="11"/>
        <v>B.1.56</v>
      </c>
      <c r="V79" t="str">
        <f t="shared" si="12"/>
        <v>Jeudi</v>
      </c>
      <c r="W79" t="str">
        <f t="shared" si="13"/>
        <v>Durovic Dorian</v>
      </c>
      <c r="Y79" t="str">
        <f>IF(F79="TRUE 1","10h10 - 11h40",IF(G79="TRUE 2","11h40 - 13h15",IF(H79="TRUE 3","13h15 - 14h45",IF(I79="TRUE 4","14h50 - 16h20",""))))</f>
        <v>14h50 - 16h20</v>
      </c>
    </row>
    <row r="80" spans="2:25" x14ac:dyDescent="0.2">
      <c r="B80" t="s">
        <v>84</v>
      </c>
      <c r="C80" s="1"/>
      <c r="D80" s="1" t="s">
        <v>42</v>
      </c>
      <c r="E80" s="1" t="s">
        <v>97</v>
      </c>
      <c r="I80" t="s">
        <v>117</v>
      </c>
      <c r="K80" t="str">
        <f t="shared" si="14"/>
        <v/>
      </c>
      <c r="L80" t="str">
        <f t="shared" si="15"/>
        <v>Jeudi</v>
      </c>
      <c r="M80">
        <f t="shared" si="16"/>
        <v>0</v>
      </c>
      <c r="P80" t="str">
        <f t="shared" si="17"/>
        <v>B.1.56</v>
      </c>
      <c r="Q80" t="str">
        <f t="shared" si="18"/>
        <v>Jeudi</v>
      </c>
      <c r="R80" t="str">
        <f t="shared" si="19"/>
        <v xml:space="preserve">Becker Samantha </v>
      </c>
      <c r="U80" t="str">
        <f t="shared" si="11"/>
        <v>B.1.56</v>
      </c>
      <c r="V80" t="str">
        <f t="shared" si="12"/>
        <v>Jeudi</v>
      </c>
      <c r="W80" t="str">
        <f t="shared" si="13"/>
        <v>Frederici Nelly</v>
      </c>
      <c r="Y80" t="str">
        <f>IF(F80="TRUE 1","10h10 - 11h40",IF(G80="TRUE 2","11h40 - 13h15",IF(H80="TRUE 3","13h15 - 14h45",IF(I80="TRUE 4","14h50 - 16h20",""))))</f>
        <v>14h50 - 16h20</v>
      </c>
    </row>
    <row r="81" spans="2:25" x14ac:dyDescent="0.2">
      <c r="B81" t="s">
        <v>84</v>
      </c>
      <c r="C81" s="1"/>
      <c r="D81" s="1" t="s">
        <v>32</v>
      </c>
      <c r="E81" s="1" t="s">
        <v>99</v>
      </c>
      <c r="I81" t="s">
        <v>117</v>
      </c>
      <c r="K81" t="str">
        <f t="shared" si="14"/>
        <v/>
      </c>
      <c r="L81" t="str">
        <f t="shared" si="15"/>
        <v>Jeudi</v>
      </c>
      <c r="M81">
        <f t="shared" si="16"/>
        <v>0</v>
      </c>
      <c r="P81" t="str">
        <f t="shared" si="17"/>
        <v>B.1.56</v>
      </c>
      <c r="Q81" t="str">
        <f t="shared" si="18"/>
        <v>Jeudi</v>
      </c>
      <c r="R81" t="str">
        <f t="shared" si="19"/>
        <v>De Kroon Robin</v>
      </c>
      <c r="U81" t="str">
        <f t="shared" si="11"/>
        <v>B.1.56</v>
      </c>
      <c r="V81" t="str">
        <f t="shared" si="12"/>
        <v>Jeudi</v>
      </c>
      <c r="W81" t="str">
        <f t="shared" si="13"/>
        <v xml:space="preserve">Faber Moana </v>
      </c>
      <c r="Y81" t="str">
        <f>IF(F81="TRUE 1","10h10 - 11h40",IF(G81="TRUE 2","11h40 - 13h15",IF(H81="TRUE 3","13h15 - 14h45",IF(I81="TRUE 4","14h50 - 16h20",""))))</f>
        <v>14h50 - 16h20</v>
      </c>
    </row>
    <row r="82" spans="2:25" x14ac:dyDescent="0.2">
      <c r="B82" t="s">
        <v>84</v>
      </c>
      <c r="C82" s="1"/>
      <c r="D82" s="1" t="s">
        <v>34</v>
      </c>
      <c r="E82" s="1" t="s">
        <v>17</v>
      </c>
      <c r="I82" t="s">
        <v>117</v>
      </c>
      <c r="K82" t="str">
        <f t="shared" si="14"/>
        <v/>
      </c>
      <c r="L82" t="str">
        <f t="shared" si="15"/>
        <v>Jeudi</v>
      </c>
      <c r="M82">
        <f t="shared" si="16"/>
        <v>0</v>
      </c>
      <c r="P82" t="str">
        <f t="shared" si="17"/>
        <v>B.1.56</v>
      </c>
      <c r="Q82" t="str">
        <f t="shared" si="18"/>
        <v>Jeudi</v>
      </c>
      <c r="R82" t="str">
        <f t="shared" si="19"/>
        <v xml:space="preserve">Friederici Nelly </v>
      </c>
      <c r="U82" t="str">
        <f t="shared" si="11"/>
        <v>B.1.56</v>
      </c>
      <c r="V82" t="str">
        <f t="shared" si="12"/>
        <v>Jeudi</v>
      </c>
      <c r="W82" t="str">
        <f t="shared" si="13"/>
        <v xml:space="preserve">Kinsch Lily </v>
      </c>
      <c r="Y82" t="str">
        <f>IF(F82="TRUE 1","10h10 - 11h40",IF(G82="TRUE 2","11h40 - 13h15",IF(H82="TRUE 3","13h15 - 14h45",IF(I82="TRUE 4","14h50 - 16h20",""))))</f>
        <v>14h50 - 16h20</v>
      </c>
    </row>
    <row r="83" spans="2:25" x14ac:dyDescent="0.2">
      <c r="B83" t="s">
        <v>84</v>
      </c>
      <c r="C83" s="1"/>
      <c r="D83" s="1" t="s">
        <v>60</v>
      </c>
      <c r="E83" s="1" t="s">
        <v>11</v>
      </c>
      <c r="I83" t="s">
        <v>117</v>
      </c>
      <c r="K83" t="str">
        <f t="shared" si="14"/>
        <v/>
      </c>
      <c r="L83" t="str">
        <f t="shared" si="15"/>
        <v>Jeudi</v>
      </c>
      <c r="M83">
        <f t="shared" si="16"/>
        <v>0</v>
      </c>
      <c r="P83" t="str">
        <f t="shared" si="17"/>
        <v>B.1.56</v>
      </c>
      <c r="Q83" t="str">
        <f t="shared" si="18"/>
        <v>Jeudi</v>
      </c>
      <c r="R83" t="str">
        <f t="shared" si="19"/>
        <v xml:space="preserve">Kettels Raphaël </v>
      </c>
      <c r="U83" t="str">
        <f t="shared" si="11"/>
        <v>B.1.56</v>
      </c>
      <c r="V83" t="str">
        <f t="shared" si="12"/>
        <v>Jeudi</v>
      </c>
      <c r="W83" t="str">
        <f t="shared" si="13"/>
        <v xml:space="preserve">Mairesse Diane </v>
      </c>
      <c r="Y83" t="str">
        <f>IF(F83="TRUE 1","10h10 - 11h40",IF(G83="TRUE 2","11h40 - 13h15",IF(H83="TRUE 3","13h15 - 14h45",IF(I83="TRUE 4","14h50 - 16h20",""))))</f>
        <v>14h50 - 16h20</v>
      </c>
    </row>
    <row r="84" spans="2:25" x14ac:dyDescent="0.2">
      <c r="B84" t="s">
        <v>84</v>
      </c>
      <c r="C84" s="1"/>
      <c r="D84" s="1" t="s">
        <v>35</v>
      </c>
      <c r="E84" s="1" t="s">
        <v>104</v>
      </c>
      <c r="I84" t="s">
        <v>117</v>
      </c>
      <c r="K84" t="str">
        <f t="shared" si="14"/>
        <v/>
      </c>
      <c r="L84" t="str">
        <f t="shared" si="15"/>
        <v>Jeudi</v>
      </c>
      <c r="M84">
        <f t="shared" si="16"/>
        <v>0</v>
      </c>
      <c r="P84" t="str">
        <f t="shared" si="17"/>
        <v>B.1.56</v>
      </c>
      <c r="Q84" t="str">
        <f t="shared" si="18"/>
        <v>Jeudi</v>
      </c>
      <c r="R84" t="str">
        <f t="shared" si="19"/>
        <v xml:space="preserve">Marionneau Quispe Akyles </v>
      </c>
      <c r="U84" t="str">
        <f t="shared" si="11"/>
        <v>B.1.56</v>
      </c>
      <c r="V84" t="str">
        <f t="shared" si="12"/>
        <v>Jeudi</v>
      </c>
      <c r="W84" t="str">
        <f t="shared" si="13"/>
        <v xml:space="preserve">Martino Tiziano </v>
      </c>
      <c r="Y84" t="str">
        <f>IF(F84="TRUE 1","10h10 - 11h40",IF(G84="TRUE 2","11h40 - 13h15",IF(H84="TRUE 3","13h15 - 14h45",IF(I84="TRUE 4","14h50 - 16h20",""))))</f>
        <v>14h50 - 16h20</v>
      </c>
    </row>
    <row r="85" spans="2:25" x14ac:dyDescent="0.2">
      <c r="B85" t="s">
        <v>84</v>
      </c>
      <c r="C85" s="1"/>
      <c r="D85" s="1" t="s">
        <v>104</v>
      </c>
      <c r="E85" s="1" t="s">
        <v>105</v>
      </c>
      <c r="I85" t="s">
        <v>117</v>
      </c>
      <c r="K85" t="str">
        <f t="shared" si="14"/>
        <v/>
      </c>
      <c r="L85" t="str">
        <f t="shared" si="15"/>
        <v>Jeudi</v>
      </c>
      <c r="M85">
        <f t="shared" si="16"/>
        <v>0</v>
      </c>
      <c r="P85" t="str">
        <f t="shared" si="17"/>
        <v>B.1.56</v>
      </c>
      <c r="Q85" t="str">
        <f t="shared" si="18"/>
        <v>Jeudi</v>
      </c>
      <c r="R85" t="str">
        <f t="shared" si="19"/>
        <v xml:space="preserve">Martino Tiziano </v>
      </c>
      <c r="U85" t="str">
        <f t="shared" si="11"/>
        <v>B.1.56</v>
      </c>
      <c r="V85" t="str">
        <f t="shared" si="12"/>
        <v>Jeudi</v>
      </c>
      <c r="W85" t="str">
        <f t="shared" si="13"/>
        <v xml:space="preserve">Shawish Yamen </v>
      </c>
      <c r="Y85" t="str">
        <f>IF(F85="TRUE 1","10h10 - 11h40",IF(G85="TRUE 2","11h40 - 13h15",IF(H85="TRUE 3","13h15 - 14h45",IF(I85="TRUE 4","14h50 - 16h20",""))))</f>
        <v>14h50 - 16h20</v>
      </c>
    </row>
    <row r="86" spans="2:25" x14ac:dyDescent="0.2">
      <c r="B86" t="s">
        <v>84</v>
      </c>
      <c r="C86" s="1"/>
      <c r="D86" s="1" t="s">
        <v>105</v>
      </c>
      <c r="E86" s="1" t="s">
        <v>13</v>
      </c>
      <c r="I86" t="s">
        <v>117</v>
      </c>
      <c r="K86" t="str">
        <f t="shared" si="14"/>
        <v/>
      </c>
      <c r="L86" t="str">
        <f t="shared" si="15"/>
        <v>Jeudi</v>
      </c>
      <c r="M86">
        <f t="shared" si="16"/>
        <v>0</v>
      </c>
      <c r="P86" t="str">
        <f t="shared" si="17"/>
        <v>B.1.56</v>
      </c>
      <c r="Q86" t="str">
        <f t="shared" si="18"/>
        <v>Jeudi</v>
      </c>
      <c r="R86" t="str">
        <f t="shared" si="19"/>
        <v xml:space="preserve">Shawish Yamen </v>
      </c>
      <c r="U86" t="str">
        <f t="shared" si="11"/>
        <v>B.1.56</v>
      </c>
      <c r="V86" t="str">
        <f t="shared" si="12"/>
        <v>Jeudi</v>
      </c>
      <c r="W86" t="str">
        <f t="shared" si="13"/>
        <v xml:space="preserve">Stephany Kimberly </v>
      </c>
      <c r="Y86" t="str">
        <f>IF(F86="TRUE 1","10h10 - 11h40",IF(G86="TRUE 2","11h40 - 13h15",IF(H86="TRUE 3","13h15 - 14h45",IF(I86="TRUE 4","14h50 - 16h20",""))))</f>
        <v>14h50 - 16h20</v>
      </c>
    </row>
    <row r="87" spans="2:25" x14ac:dyDescent="0.2">
      <c r="B87" t="s">
        <v>84</v>
      </c>
      <c r="C87" s="1"/>
      <c r="D87" s="1" t="s">
        <v>43</v>
      </c>
      <c r="E87" s="1" t="s">
        <v>14</v>
      </c>
      <c r="I87" t="s">
        <v>117</v>
      </c>
      <c r="K87" t="str">
        <f t="shared" si="14"/>
        <v/>
      </c>
      <c r="L87" t="str">
        <f t="shared" si="15"/>
        <v>Jeudi</v>
      </c>
      <c r="M87">
        <f t="shared" si="16"/>
        <v>0</v>
      </c>
      <c r="P87" t="str">
        <f t="shared" si="17"/>
        <v>B.1.56</v>
      </c>
      <c r="Q87" t="str">
        <f t="shared" si="18"/>
        <v>Jeudi</v>
      </c>
      <c r="R87" t="str">
        <f t="shared" si="19"/>
        <v xml:space="preserve">Texeira Lopes Gabriel </v>
      </c>
      <c r="U87" t="str">
        <f t="shared" si="11"/>
        <v>B.1.56</v>
      </c>
      <c r="V87" t="str">
        <f t="shared" si="12"/>
        <v>Jeudi</v>
      </c>
      <c r="W87" t="str">
        <f t="shared" si="13"/>
        <v xml:space="preserve">Tomas Borges Lara </v>
      </c>
      <c r="Y87" t="str">
        <f>IF(F87="TRUE 1","10h10 - 11h40",IF(G87="TRUE 2","11h40 - 13h15",IF(H87="TRUE 3","13h15 - 14h45",IF(I87="TRUE 4","14h50 - 16h20",""))))</f>
        <v>14h50 - 16h20</v>
      </c>
    </row>
    <row r="88" spans="2:25" x14ac:dyDescent="0.2">
      <c r="B88" t="s">
        <v>84</v>
      </c>
      <c r="C88" s="1"/>
      <c r="D88" s="1" t="s">
        <v>8</v>
      </c>
      <c r="E88" s="1"/>
      <c r="I88" t="s">
        <v>117</v>
      </c>
      <c r="K88" t="str">
        <f t="shared" si="14"/>
        <v/>
      </c>
      <c r="L88" t="str">
        <f t="shared" si="15"/>
        <v>Jeudi</v>
      </c>
      <c r="M88">
        <f t="shared" si="16"/>
        <v>0</v>
      </c>
      <c r="P88" t="str">
        <f t="shared" si="17"/>
        <v>B.1.56</v>
      </c>
      <c r="Q88" t="str">
        <f t="shared" si="18"/>
        <v>Jeudi</v>
      </c>
      <c r="R88" t="str">
        <f t="shared" si="19"/>
        <v xml:space="preserve">Tibold Sam </v>
      </c>
      <c r="U88" t="str">
        <f t="shared" si="11"/>
        <v/>
      </c>
      <c r="V88" t="str">
        <f t="shared" si="12"/>
        <v>Jeudi</v>
      </c>
      <c r="W88">
        <f t="shared" si="13"/>
        <v>0</v>
      </c>
      <c r="Y88" t="str">
        <f>IF(F88="TRUE 1","10h10 - 11h40",IF(G88="TRUE 2","11h40 - 13h15",IF(H88="TRUE 3","13h15 - 14h45",IF(I88="TRUE 4","14h50 - 16h20",""))))</f>
        <v>14h50 - 16h20</v>
      </c>
    </row>
    <row r="89" spans="2:25" x14ac:dyDescent="0.2">
      <c r="B89" t="s">
        <v>84</v>
      </c>
      <c r="C89" s="1"/>
      <c r="D89" s="1" t="s">
        <v>106</v>
      </c>
      <c r="E89" s="1"/>
      <c r="I89" t="s">
        <v>117</v>
      </c>
      <c r="K89" t="str">
        <f t="shared" si="14"/>
        <v/>
      </c>
      <c r="L89" t="str">
        <f t="shared" si="15"/>
        <v>Jeudi</v>
      </c>
      <c r="M89">
        <f t="shared" si="16"/>
        <v>0</v>
      </c>
      <c r="P89" t="str">
        <f t="shared" si="17"/>
        <v>B.1.56</v>
      </c>
      <c r="Q89" t="str">
        <f t="shared" si="18"/>
        <v>Jeudi</v>
      </c>
      <c r="R89" t="str">
        <f t="shared" si="19"/>
        <v xml:space="preserve">Wiroth Noah </v>
      </c>
      <c r="U89" t="str">
        <f t="shared" si="11"/>
        <v/>
      </c>
      <c r="V89" t="str">
        <f t="shared" si="12"/>
        <v>Jeudi</v>
      </c>
      <c r="W89">
        <f t="shared" si="13"/>
        <v>0</v>
      </c>
      <c r="Y89" t="str">
        <f>IF(F89="TRUE 1","10h10 - 11h40",IF(G89="TRUE 2","11h40 - 13h15",IF(H89="TRUE 3","13h15 - 14h45",IF(I89="TRUE 4","14h50 - 16h20",""))))</f>
        <v>14h50 - 16h20</v>
      </c>
    </row>
    <row r="90" spans="2:25" x14ac:dyDescent="0.2">
      <c r="B90" t="s">
        <v>113</v>
      </c>
      <c r="C90" t="s">
        <v>56</v>
      </c>
      <c r="D90" t="s">
        <v>88</v>
      </c>
      <c r="E90" t="s">
        <v>16</v>
      </c>
      <c r="G90" t="s">
        <v>115</v>
      </c>
      <c r="K90" t="str">
        <f t="shared" si="14"/>
        <v>B.1.38</v>
      </c>
      <c r="L90" t="str">
        <f t="shared" si="15"/>
        <v>Vendredi</v>
      </c>
      <c r="M90" t="str">
        <f t="shared" si="16"/>
        <v xml:space="preserve">Klaassen Lucas </v>
      </c>
      <c r="P90" t="str">
        <f t="shared" si="17"/>
        <v>B.1.56</v>
      </c>
      <c r="Q90" t="str">
        <f t="shared" si="18"/>
        <v>Vendredi</v>
      </c>
      <c r="R90" t="str">
        <f t="shared" si="19"/>
        <v xml:space="preserve">Altwies Leo </v>
      </c>
      <c r="U90" t="str">
        <f t="shared" si="11"/>
        <v>B.1.56</v>
      </c>
      <c r="V90" t="str">
        <f t="shared" si="12"/>
        <v>Vendredi</v>
      </c>
      <c r="W90" t="str">
        <f t="shared" si="13"/>
        <v>Chabriac Noah</v>
      </c>
      <c r="Y90" t="str">
        <f>IF(F90="TRUE 1","10h10 - 11h40",IF(G90="TRUE 2","11h40 - 13h15",IF(H90="TRUE 3","13h15 - 14h45",IF(I90="TRUE 4","14h50 - 16h20",""))))</f>
        <v>11h40 - 13h15</v>
      </c>
    </row>
    <row r="91" spans="2:25" x14ac:dyDescent="0.2">
      <c r="B91" t="s">
        <v>113</v>
      </c>
      <c r="C91" t="s">
        <v>28</v>
      </c>
      <c r="D91" t="s">
        <v>41</v>
      </c>
      <c r="E91" t="s">
        <v>107</v>
      </c>
      <c r="G91" t="s">
        <v>115</v>
      </c>
      <c r="K91" t="str">
        <f t="shared" si="14"/>
        <v>B.1.38</v>
      </c>
      <c r="L91" t="str">
        <f t="shared" si="15"/>
        <v>Vendredi</v>
      </c>
      <c r="M91" t="str">
        <f t="shared" si="16"/>
        <v xml:space="preserve">Majerus Meo </v>
      </c>
      <c r="P91" t="str">
        <f t="shared" si="17"/>
        <v>B.1.56</v>
      </c>
      <c r="Q91" t="str">
        <f t="shared" si="18"/>
        <v>Vendredi</v>
      </c>
      <c r="R91" t="str">
        <f t="shared" si="19"/>
        <v xml:space="preserve">Barros Felipe </v>
      </c>
      <c r="U91" t="str">
        <f t="shared" si="11"/>
        <v>B.1.56</v>
      </c>
      <c r="V91" t="str">
        <f t="shared" si="12"/>
        <v>Vendredi</v>
      </c>
      <c r="W91" t="str">
        <f t="shared" si="13"/>
        <v>Dalpan Matteo</v>
      </c>
      <c r="Y91" t="str">
        <f>IF(F91="TRUE 1","10h10 - 11h40",IF(G91="TRUE 2","11h40 - 13h15",IF(H91="TRUE 3","13h15 - 14h45",IF(I91="TRUE 4","14h50 - 16h20",""))))</f>
        <v>11h40 - 13h15</v>
      </c>
    </row>
    <row r="92" spans="2:25" x14ac:dyDescent="0.2">
      <c r="B92" t="s">
        <v>113</v>
      </c>
      <c r="C92" t="s">
        <v>87</v>
      </c>
      <c r="D92" t="s">
        <v>42</v>
      </c>
      <c r="E92" t="s">
        <v>71</v>
      </c>
      <c r="G92" t="s">
        <v>115</v>
      </c>
      <c r="K92" t="str">
        <f t="shared" si="14"/>
        <v>B.1.38</v>
      </c>
      <c r="L92" t="str">
        <f t="shared" si="15"/>
        <v>Vendredi</v>
      </c>
      <c r="M92" t="str">
        <f t="shared" si="16"/>
        <v xml:space="preserve">Schildbach Jesse </v>
      </c>
      <c r="P92" t="str">
        <f t="shared" si="17"/>
        <v>B.1.56</v>
      </c>
      <c r="Q92" t="str">
        <f t="shared" si="18"/>
        <v>Vendredi</v>
      </c>
      <c r="R92" t="str">
        <f t="shared" si="19"/>
        <v xml:space="preserve">Becker Samantha </v>
      </c>
      <c r="U92" t="str">
        <f t="shared" si="11"/>
        <v>B.1.56</v>
      </c>
      <c r="V92" t="str">
        <f t="shared" si="12"/>
        <v>Vendredi</v>
      </c>
      <c r="W92" t="str">
        <f t="shared" si="13"/>
        <v xml:space="preserve">Da Silva Gabriela </v>
      </c>
      <c r="Y92" t="str">
        <f>IF(F92="TRUE 1","10h10 - 11h40",IF(G92="TRUE 2","11h40 - 13h15",IF(H92="TRUE 3","13h15 - 14h45",IF(I92="TRUE 4","14h50 - 16h20",""))))</f>
        <v>11h40 - 13h15</v>
      </c>
    </row>
    <row r="93" spans="2:25" x14ac:dyDescent="0.2">
      <c r="B93" t="s">
        <v>113</v>
      </c>
      <c r="C93" t="s">
        <v>29</v>
      </c>
      <c r="D93" t="s">
        <v>7</v>
      </c>
      <c r="E93" t="s">
        <v>17</v>
      </c>
      <c r="G93" t="s">
        <v>115</v>
      </c>
      <c r="K93" t="str">
        <f t="shared" si="14"/>
        <v>B.1.38</v>
      </c>
      <c r="L93" t="str">
        <f t="shared" si="15"/>
        <v>Vendredi</v>
      </c>
      <c r="M93" t="str">
        <f t="shared" si="16"/>
        <v xml:space="preserve">Scholl Mathias </v>
      </c>
      <c r="P93" t="str">
        <f t="shared" si="17"/>
        <v>B.1.56</v>
      </c>
      <c r="Q93" t="str">
        <f t="shared" si="18"/>
        <v>Vendredi</v>
      </c>
      <c r="R93" t="str">
        <f t="shared" si="19"/>
        <v xml:space="preserve">Gonzalez Aaron </v>
      </c>
      <c r="U93" t="str">
        <f t="shared" si="11"/>
        <v>B.1.56</v>
      </c>
      <c r="V93" t="str">
        <f t="shared" si="12"/>
        <v>Vendredi</v>
      </c>
      <c r="W93" t="str">
        <f t="shared" si="13"/>
        <v xml:space="preserve">Kinsch Lily </v>
      </c>
      <c r="Y93" t="str">
        <f>IF(F93="TRUE 1","10h10 - 11h40",IF(G93="TRUE 2","11h40 - 13h15",IF(H93="TRUE 3","13h15 - 14h45",IF(I93="TRUE 4","14h50 - 16h20",""))))</f>
        <v>11h40 - 13h15</v>
      </c>
    </row>
    <row r="94" spans="2:25" x14ac:dyDescent="0.2">
      <c r="B94" t="s">
        <v>113</v>
      </c>
      <c r="C94" t="s">
        <v>75</v>
      </c>
      <c r="D94" t="s">
        <v>77</v>
      </c>
      <c r="E94" t="s">
        <v>65</v>
      </c>
      <c r="G94" t="s">
        <v>115</v>
      </c>
      <c r="K94" t="str">
        <f t="shared" si="14"/>
        <v>B.1.38</v>
      </c>
      <c r="L94" t="str">
        <f t="shared" si="15"/>
        <v>Vendredi</v>
      </c>
      <c r="M94" t="str">
        <f t="shared" si="16"/>
        <v>Schmit Colin</v>
      </c>
      <c r="P94" t="str">
        <f t="shared" si="17"/>
        <v>B.1.56</v>
      </c>
      <c r="Q94" t="str">
        <f t="shared" si="18"/>
        <v>Vendredi</v>
      </c>
      <c r="R94" t="str">
        <f t="shared" si="19"/>
        <v xml:space="preserve">Kristiansen Samantha </v>
      </c>
      <c r="U94" t="str">
        <f t="shared" si="11"/>
        <v>B.1.56</v>
      </c>
      <c r="V94" t="str">
        <f t="shared" si="12"/>
        <v>Vendredi</v>
      </c>
      <c r="W94" t="str">
        <f t="shared" si="13"/>
        <v xml:space="preserve">Kugener Nelly </v>
      </c>
      <c r="Y94" t="str">
        <f>IF(F94="TRUE 1","10h10 - 11h40",IF(G94="TRUE 2","11h40 - 13h15",IF(H94="TRUE 3","13h15 - 14h45",IF(I94="TRUE 4","14h50 - 16h20",""))))</f>
        <v>11h40 - 13h15</v>
      </c>
    </row>
    <row r="95" spans="2:25" x14ac:dyDescent="0.2">
      <c r="B95" t="s">
        <v>113</v>
      </c>
      <c r="C95" t="s">
        <v>76</v>
      </c>
      <c r="D95" t="s">
        <v>90</v>
      </c>
      <c r="E95" t="s">
        <v>82</v>
      </c>
      <c r="G95" t="s">
        <v>115</v>
      </c>
      <c r="K95" t="str">
        <f t="shared" si="14"/>
        <v>B.1.38</v>
      </c>
      <c r="L95" t="str">
        <f t="shared" si="15"/>
        <v>Vendredi</v>
      </c>
      <c r="M95" t="str">
        <f t="shared" si="16"/>
        <v>Matos Africa</v>
      </c>
      <c r="P95" t="str">
        <f t="shared" si="17"/>
        <v>B.1.56</v>
      </c>
      <c r="Q95" t="str">
        <f t="shared" si="18"/>
        <v>Vendredi</v>
      </c>
      <c r="R95" t="str">
        <f t="shared" si="19"/>
        <v xml:space="preserve">Lamy Cédric </v>
      </c>
      <c r="U95" t="str">
        <f t="shared" ref="U95:U158" si="20">IF(W95&lt;&gt;0,"B.1.56","")</f>
        <v>B.1.56</v>
      </c>
      <c r="V95" t="str">
        <f>B95</f>
        <v>Vendredi</v>
      </c>
      <c r="W95" t="str">
        <f>E95</f>
        <v>Lamy Cédric</v>
      </c>
      <c r="Y95" t="str">
        <f>IF(F95="TRUE 1","10h10 - 11h40",IF(G95="TRUE 2","11h40 - 13h15",IF(H95="TRUE 3","13h15 - 14h45",IF(I95="TRUE 4","14h50 - 16h20",""))))</f>
        <v>11h40 - 13h15</v>
      </c>
    </row>
    <row r="96" spans="2:25" x14ac:dyDescent="0.2">
      <c r="B96" t="s">
        <v>113</v>
      </c>
      <c r="D96" t="s">
        <v>14</v>
      </c>
      <c r="E96" t="s">
        <v>45</v>
      </c>
      <c r="G96" t="s">
        <v>115</v>
      </c>
      <c r="K96" t="str">
        <f t="shared" si="14"/>
        <v/>
      </c>
      <c r="L96" t="str">
        <f t="shared" si="15"/>
        <v>Vendredi</v>
      </c>
      <c r="M96">
        <f t="shared" si="16"/>
        <v>0</v>
      </c>
      <c r="P96" t="str">
        <f t="shared" si="17"/>
        <v>B.1.56</v>
      </c>
      <c r="Q96" t="str">
        <f t="shared" si="18"/>
        <v>Vendredi</v>
      </c>
      <c r="R96" t="str">
        <f t="shared" si="19"/>
        <v xml:space="preserve">Tomas Borges Lara </v>
      </c>
      <c r="U96" t="str">
        <f t="shared" si="20"/>
        <v>B.1.56</v>
      </c>
      <c r="V96" t="str">
        <f>B96</f>
        <v>Vendredi</v>
      </c>
      <c r="W96" t="str">
        <f>E96</f>
        <v xml:space="preserve">Noll Manu </v>
      </c>
      <c r="Y96" t="str">
        <f>IF(F96="TRUE 1","10h10 - 11h40",IF(G96="TRUE 2","11h40 - 13h15",IF(H96="TRUE 3","13h15 - 14h45",IF(I96="TRUE 4","14h50 - 16h20",""))))</f>
        <v>11h40 - 13h15</v>
      </c>
    </row>
    <row r="97" spans="2:25" x14ac:dyDescent="0.2">
      <c r="B97" t="s">
        <v>113</v>
      </c>
      <c r="E97" t="s">
        <v>108</v>
      </c>
      <c r="G97" t="s">
        <v>115</v>
      </c>
      <c r="K97" t="str">
        <f t="shared" si="14"/>
        <v/>
      </c>
      <c r="L97" t="str">
        <f t="shared" si="15"/>
        <v>Vendredi</v>
      </c>
      <c r="M97">
        <f t="shared" si="16"/>
        <v>0</v>
      </c>
      <c r="P97" t="str">
        <f t="shared" si="17"/>
        <v/>
      </c>
      <c r="Q97" t="str">
        <f t="shared" si="18"/>
        <v>Vendredi</v>
      </c>
      <c r="R97">
        <f t="shared" si="19"/>
        <v>0</v>
      </c>
      <c r="U97" t="str">
        <f t="shared" si="20"/>
        <v>B.1.56</v>
      </c>
      <c r="V97" t="str">
        <f>B97</f>
        <v>Vendredi</v>
      </c>
      <c r="W97" t="str">
        <f>E97</f>
        <v xml:space="preserve">Rolo Sara </v>
      </c>
      <c r="Y97" t="str">
        <f>IF(F97="TRUE 1","10h10 - 11h40",IF(G97="TRUE 2","11h40 - 13h15",IF(H97="TRUE 3","13h15 - 14h45",IF(I97="TRUE 4","14h50 - 16h20",""))))</f>
        <v>11h40 - 13h15</v>
      </c>
    </row>
    <row r="98" spans="2:25" x14ac:dyDescent="0.2">
      <c r="B98" t="s">
        <v>113</v>
      </c>
      <c r="E98" t="s">
        <v>19</v>
      </c>
      <c r="G98" t="s">
        <v>115</v>
      </c>
      <c r="K98" t="str">
        <f t="shared" si="14"/>
        <v/>
      </c>
      <c r="L98" t="str">
        <f t="shared" si="15"/>
        <v>Vendredi</v>
      </c>
      <c r="M98">
        <f t="shared" si="16"/>
        <v>0</v>
      </c>
      <c r="P98" t="str">
        <f t="shared" si="17"/>
        <v/>
      </c>
      <c r="Q98" t="str">
        <f t="shared" si="18"/>
        <v>Vendredi</v>
      </c>
      <c r="R98">
        <f t="shared" si="19"/>
        <v>0</v>
      </c>
      <c r="U98" t="str">
        <f t="shared" si="20"/>
        <v>B.1.56</v>
      </c>
      <c r="V98" t="str">
        <f>B98</f>
        <v>Vendredi</v>
      </c>
      <c r="W98" t="str">
        <f>E98</f>
        <v>Sheikho Sarah</v>
      </c>
      <c r="Y98" t="str">
        <f>IF(F98="TRUE 1","10h10 - 11h40",IF(G98="TRUE 2","11h40 - 13h15",IF(H98="TRUE 3","13h15 - 14h45",IF(I98="TRUE 4","14h50 - 16h20",""))))</f>
        <v>11h40 - 13h15</v>
      </c>
    </row>
    <row r="99" spans="2:25" x14ac:dyDescent="0.2">
      <c r="B99" t="s">
        <v>113</v>
      </c>
      <c r="E99" t="s">
        <v>109</v>
      </c>
      <c r="G99" t="s">
        <v>115</v>
      </c>
      <c r="K99" t="str">
        <f t="shared" si="14"/>
        <v/>
      </c>
      <c r="L99" t="str">
        <f t="shared" si="15"/>
        <v>Vendredi</v>
      </c>
      <c r="M99">
        <f t="shared" si="16"/>
        <v>0</v>
      </c>
      <c r="P99" t="str">
        <f t="shared" si="17"/>
        <v/>
      </c>
      <c r="Q99" t="str">
        <f t="shared" si="18"/>
        <v>Vendredi</v>
      </c>
      <c r="R99">
        <f t="shared" si="19"/>
        <v>0</v>
      </c>
      <c r="U99" t="str">
        <f t="shared" si="20"/>
        <v>B.1.56</v>
      </c>
      <c r="V99" t="str">
        <f>B99</f>
        <v>Vendredi</v>
      </c>
      <c r="W99" t="str">
        <f>E99</f>
        <v>Sliva Mayra</v>
      </c>
      <c r="Y99" t="str">
        <f>IF(F99="TRUE 1","10h10 - 11h40",IF(G99="TRUE 2","11h40 - 13h15",IF(H99="TRUE 3","13h15 - 14h45",IF(I99="TRUE 4","14h50 - 16h20",""))))</f>
        <v>11h40 - 13h15</v>
      </c>
    </row>
    <row r="100" spans="2:25" x14ac:dyDescent="0.2">
      <c r="B100" t="s">
        <v>113</v>
      </c>
      <c r="E100" t="s">
        <v>110</v>
      </c>
      <c r="G100" t="s">
        <v>115</v>
      </c>
      <c r="K100" t="str">
        <f t="shared" si="14"/>
        <v/>
      </c>
      <c r="L100" t="str">
        <f t="shared" si="15"/>
        <v>Vendredi</v>
      </c>
      <c r="M100">
        <f t="shared" si="16"/>
        <v>0</v>
      </c>
      <c r="P100" t="str">
        <f t="shared" si="17"/>
        <v/>
      </c>
      <c r="Q100" t="str">
        <f t="shared" si="18"/>
        <v>Vendredi</v>
      </c>
      <c r="R100">
        <f t="shared" si="19"/>
        <v>0</v>
      </c>
      <c r="U100" t="str">
        <f t="shared" si="20"/>
        <v>B.1.56</v>
      </c>
      <c r="V100" t="str">
        <f>B100</f>
        <v>Vendredi</v>
      </c>
      <c r="W100" t="str">
        <f>E100</f>
        <v>Zuné Liz</v>
      </c>
      <c r="Y100" t="str">
        <f>IF(F100="TRUE 1","10h10 - 11h40",IF(G100="TRUE 2","11h40 - 13h15",IF(H100="TRUE 3","13h15 - 14h45",IF(I100="TRUE 4","14h50 - 16h20",""))))</f>
        <v>11h40 - 13h15</v>
      </c>
    </row>
    <row r="101" spans="2:25" x14ac:dyDescent="0.2">
      <c r="B101" t="s">
        <v>113</v>
      </c>
      <c r="C101" t="s">
        <v>86</v>
      </c>
      <c r="D101" t="s">
        <v>79</v>
      </c>
      <c r="E101" t="s">
        <v>108</v>
      </c>
      <c r="H101" t="s">
        <v>116</v>
      </c>
      <c r="K101" t="str">
        <f t="shared" si="14"/>
        <v>B.1.38</v>
      </c>
      <c r="L101" t="str">
        <f t="shared" si="15"/>
        <v>Vendredi</v>
      </c>
      <c r="M101" t="str">
        <f t="shared" si="16"/>
        <v xml:space="preserve">Bär Eric </v>
      </c>
      <c r="P101" t="str">
        <f t="shared" si="17"/>
        <v>B.1.56</v>
      </c>
      <c r="Q101" t="str">
        <f t="shared" si="18"/>
        <v>Vendredi</v>
      </c>
      <c r="R101" t="str">
        <f t="shared" si="19"/>
        <v>Wald Nic</v>
      </c>
      <c r="U101" t="str">
        <f t="shared" si="20"/>
        <v>B.1.56</v>
      </c>
      <c r="V101" t="str">
        <f>B101</f>
        <v>Vendredi</v>
      </c>
      <c r="W101" t="str">
        <f>E101</f>
        <v xml:space="preserve">Rolo Sara </v>
      </c>
      <c r="Y101" t="str">
        <f>IF(F101="TRUE 1","10h10 - 11h40",IF(G101="TRUE 2","11h40 - 13h15",IF(H101="TRUE 3","13h15 - 14h45",IF(I101="TRUE 4","14h50 - 16h20",""))))</f>
        <v>13h15 - 14h45</v>
      </c>
    </row>
    <row r="102" spans="2:25" x14ac:dyDescent="0.2">
      <c r="B102" t="s">
        <v>113</v>
      </c>
      <c r="C102" t="s">
        <v>111</v>
      </c>
      <c r="D102" t="s">
        <v>80</v>
      </c>
      <c r="E102" t="s">
        <v>74</v>
      </c>
      <c r="H102" t="s">
        <v>116</v>
      </c>
      <c r="K102" t="str">
        <f t="shared" si="14"/>
        <v>B.1.38</v>
      </c>
      <c r="L102" t="str">
        <f t="shared" si="15"/>
        <v>Vendredi</v>
      </c>
      <c r="M102" t="str">
        <f t="shared" si="16"/>
        <v xml:space="preserve">Chateau-Ducos Karel </v>
      </c>
      <c r="P102" t="str">
        <f t="shared" si="17"/>
        <v>B.1.56</v>
      </c>
      <c r="Q102" t="str">
        <f t="shared" si="18"/>
        <v>Vendredi</v>
      </c>
      <c r="R102" t="str">
        <f t="shared" si="19"/>
        <v>Stevens Finn</v>
      </c>
      <c r="U102" t="str">
        <f t="shared" si="20"/>
        <v>B.1.56</v>
      </c>
      <c r="V102" t="str">
        <f>B102</f>
        <v>Vendredi</v>
      </c>
      <c r="W102" t="str">
        <f>E102</f>
        <v xml:space="preserve">Zuné Liz </v>
      </c>
      <c r="Y102" t="str">
        <f>IF(F102="TRUE 1","10h10 - 11h40",IF(G102="TRUE 2","11h40 - 13h15",IF(H102="TRUE 3","13h15 - 14h45",IF(I102="TRUE 4","14h50 - 16h20",""))))</f>
        <v>13h15 - 14h45</v>
      </c>
    </row>
    <row r="103" spans="2:25" x14ac:dyDescent="0.2">
      <c r="B103" t="s">
        <v>113</v>
      </c>
      <c r="C103" t="s">
        <v>38</v>
      </c>
      <c r="D103" t="s">
        <v>112</v>
      </c>
      <c r="H103" t="s">
        <v>116</v>
      </c>
      <c r="K103" t="str">
        <f t="shared" si="14"/>
        <v>B.1.38</v>
      </c>
      <c r="L103" t="str">
        <f t="shared" si="15"/>
        <v>Vendredi</v>
      </c>
      <c r="M103" t="str">
        <f t="shared" si="16"/>
        <v xml:space="preserve">Mputu Yoann </v>
      </c>
      <c r="P103" t="str">
        <f t="shared" si="17"/>
        <v>B.1.56</v>
      </c>
      <c r="Q103" t="str">
        <f t="shared" si="18"/>
        <v>Vendredi</v>
      </c>
      <c r="R103" t="str">
        <f t="shared" si="19"/>
        <v>Syoen Yoris</v>
      </c>
      <c r="U103" t="str">
        <f t="shared" si="20"/>
        <v/>
      </c>
      <c r="V103" t="str">
        <f>B103</f>
        <v>Vendredi</v>
      </c>
      <c r="W103">
        <f>E103</f>
        <v>0</v>
      </c>
      <c r="Y103" t="str">
        <f>IF(F103="TRUE 1","10h10 - 11h40",IF(G103="TRUE 2","11h40 - 13h15",IF(H103="TRUE 3","13h15 - 14h45",IF(I103="TRUE 4","14h50 - 16h20",""))))</f>
        <v>13h15 - 14h45</v>
      </c>
    </row>
    <row r="104" spans="2:25" x14ac:dyDescent="0.2">
      <c r="B104" t="s">
        <v>113</v>
      </c>
      <c r="C104" t="s">
        <v>69</v>
      </c>
      <c r="H104" t="s">
        <v>116</v>
      </c>
      <c r="K104" t="str">
        <f t="shared" si="14"/>
        <v>B.1.38</v>
      </c>
      <c r="L104" t="str">
        <f t="shared" si="15"/>
        <v>Vendredi</v>
      </c>
      <c r="M104" t="str">
        <f t="shared" si="16"/>
        <v xml:space="preserve">Radulovic Noah </v>
      </c>
      <c r="P104" t="str">
        <f t="shared" si="17"/>
        <v/>
      </c>
      <c r="Q104" t="str">
        <f t="shared" si="18"/>
        <v>Vendredi</v>
      </c>
      <c r="R104">
        <f t="shared" si="19"/>
        <v>0</v>
      </c>
      <c r="U104" t="str">
        <f t="shared" si="20"/>
        <v/>
      </c>
      <c r="V104" t="str">
        <f>B104</f>
        <v>Vendredi</v>
      </c>
      <c r="W104">
        <f>E104</f>
        <v>0</v>
      </c>
      <c r="Y104" t="str">
        <f>IF(F104="TRUE 1","10h10 - 11h40",IF(G104="TRUE 2","11h40 - 13h15",IF(H104="TRUE 3","13h15 - 14h45",IF(I104="TRUE 4","14h50 - 16h20",""))))</f>
        <v>13h15 - 14h45</v>
      </c>
    </row>
    <row r="105" spans="2:25" x14ac:dyDescent="0.2">
      <c r="B105" t="s">
        <v>113</v>
      </c>
      <c r="C105" t="s">
        <v>21</v>
      </c>
      <c r="H105" t="s">
        <v>116</v>
      </c>
      <c r="K105" t="str">
        <f t="shared" si="14"/>
        <v>B.1.38</v>
      </c>
      <c r="L105" t="str">
        <f t="shared" si="15"/>
        <v>Vendredi</v>
      </c>
      <c r="M105" t="str">
        <f t="shared" si="16"/>
        <v xml:space="preserve">Weiler Tessy </v>
      </c>
      <c r="P105" t="str">
        <f t="shared" si="17"/>
        <v/>
      </c>
      <c r="Q105" t="str">
        <f t="shared" si="18"/>
        <v>Vendredi</v>
      </c>
      <c r="R105">
        <f t="shared" si="19"/>
        <v>0</v>
      </c>
      <c r="U105" t="str">
        <f t="shared" si="20"/>
        <v/>
      </c>
      <c r="V105" t="str">
        <f>B105</f>
        <v>Vendredi</v>
      </c>
      <c r="W105">
        <f>E105</f>
        <v>0</v>
      </c>
      <c r="Y105" t="str">
        <f>IF(F105="TRUE 1","10h10 - 11h40",IF(G105="TRUE 2","11h40 - 13h15",IF(H105="TRUE 3","13h15 - 14h45",IF(I105="TRUE 4","14h50 - 16h20",""))))</f>
        <v>13h15 - 14h45</v>
      </c>
    </row>
    <row r="106" spans="2:25" x14ac:dyDescent="0.2">
      <c r="K106" t="str">
        <f t="shared" si="14"/>
        <v/>
      </c>
      <c r="P106" t="str">
        <f t="shared" si="17"/>
        <v/>
      </c>
      <c r="U106" t="str">
        <f t="shared" si="20"/>
        <v/>
      </c>
    </row>
    <row r="107" spans="2:25" x14ac:dyDescent="0.2">
      <c r="K107" t="str">
        <f t="shared" si="14"/>
        <v/>
      </c>
      <c r="P107" t="str">
        <f t="shared" si="17"/>
        <v/>
      </c>
      <c r="U107" t="str">
        <f t="shared" si="20"/>
        <v/>
      </c>
    </row>
    <row r="108" spans="2:25" x14ac:dyDescent="0.2">
      <c r="K108" t="str">
        <f t="shared" si="14"/>
        <v/>
      </c>
      <c r="P108" t="str">
        <f t="shared" si="17"/>
        <v/>
      </c>
      <c r="U108" t="str">
        <f t="shared" si="20"/>
        <v/>
      </c>
    </row>
    <row r="109" spans="2:25" x14ac:dyDescent="0.2">
      <c r="K109" t="str">
        <f t="shared" si="14"/>
        <v/>
      </c>
      <c r="P109" t="str">
        <f t="shared" si="17"/>
        <v/>
      </c>
      <c r="U109" t="str">
        <f t="shared" si="20"/>
        <v/>
      </c>
    </row>
    <row r="110" spans="2:25" x14ac:dyDescent="0.2">
      <c r="K110" t="str">
        <f t="shared" si="14"/>
        <v/>
      </c>
      <c r="P110" t="str">
        <f t="shared" si="17"/>
        <v/>
      </c>
      <c r="U110" t="str">
        <f t="shared" si="20"/>
        <v/>
      </c>
    </row>
    <row r="111" spans="2:25" x14ac:dyDescent="0.2">
      <c r="K111" t="str">
        <f t="shared" si="14"/>
        <v/>
      </c>
      <c r="P111" t="str">
        <f t="shared" si="17"/>
        <v/>
      </c>
      <c r="U111" t="str">
        <f t="shared" si="20"/>
        <v/>
      </c>
    </row>
    <row r="112" spans="2:25" x14ac:dyDescent="0.2">
      <c r="K112" t="str">
        <f t="shared" si="14"/>
        <v/>
      </c>
      <c r="P112" t="str">
        <f t="shared" si="17"/>
        <v/>
      </c>
      <c r="U112" t="str">
        <f t="shared" si="20"/>
        <v/>
      </c>
    </row>
    <row r="113" spans="11:21" x14ac:dyDescent="0.2">
      <c r="K113" t="str">
        <f t="shared" si="14"/>
        <v/>
      </c>
      <c r="P113" t="str">
        <f t="shared" si="17"/>
        <v/>
      </c>
      <c r="U113" t="str">
        <f t="shared" si="20"/>
        <v/>
      </c>
    </row>
    <row r="114" spans="11:21" x14ac:dyDescent="0.2">
      <c r="K114" t="str">
        <f t="shared" si="14"/>
        <v/>
      </c>
      <c r="P114" t="str">
        <f t="shared" si="17"/>
        <v/>
      </c>
      <c r="U114" t="str">
        <f t="shared" si="20"/>
        <v/>
      </c>
    </row>
    <row r="115" spans="11:21" x14ac:dyDescent="0.2">
      <c r="K115" t="str">
        <f t="shared" si="14"/>
        <v/>
      </c>
      <c r="P115" t="str">
        <f t="shared" si="17"/>
        <v/>
      </c>
      <c r="U115" t="str">
        <f t="shared" si="20"/>
        <v/>
      </c>
    </row>
    <row r="116" spans="11:21" x14ac:dyDescent="0.2">
      <c r="K116" t="str">
        <f t="shared" si="14"/>
        <v/>
      </c>
      <c r="P116" t="str">
        <f t="shared" si="17"/>
        <v/>
      </c>
      <c r="U116" t="str">
        <f t="shared" si="20"/>
        <v/>
      </c>
    </row>
    <row r="117" spans="11:21" x14ac:dyDescent="0.2">
      <c r="K117" t="str">
        <f t="shared" si="14"/>
        <v/>
      </c>
      <c r="P117" t="str">
        <f t="shared" si="17"/>
        <v/>
      </c>
      <c r="U117" t="str">
        <f t="shared" si="20"/>
        <v/>
      </c>
    </row>
    <row r="118" spans="11:21" x14ac:dyDescent="0.2">
      <c r="K118" t="str">
        <f t="shared" si="14"/>
        <v/>
      </c>
      <c r="P118" t="str">
        <f t="shared" si="17"/>
        <v/>
      </c>
      <c r="U118" t="str">
        <f t="shared" si="20"/>
        <v/>
      </c>
    </row>
    <row r="119" spans="11:21" x14ac:dyDescent="0.2">
      <c r="K119" t="str">
        <f t="shared" si="14"/>
        <v/>
      </c>
      <c r="P119" t="str">
        <f t="shared" si="17"/>
        <v/>
      </c>
      <c r="U119" t="str">
        <f t="shared" si="20"/>
        <v/>
      </c>
    </row>
    <row r="120" spans="11:21" x14ac:dyDescent="0.2">
      <c r="K120" t="str">
        <f t="shared" si="14"/>
        <v/>
      </c>
      <c r="P120" t="str">
        <f t="shared" si="17"/>
        <v/>
      </c>
      <c r="U120" t="str">
        <f t="shared" si="20"/>
        <v/>
      </c>
    </row>
    <row r="121" spans="11:21" x14ac:dyDescent="0.2">
      <c r="K121" t="str">
        <f t="shared" si="14"/>
        <v/>
      </c>
      <c r="P121" t="str">
        <f t="shared" si="17"/>
        <v/>
      </c>
      <c r="U121" t="str">
        <f t="shared" si="20"/>
        <v/>
      </c>
    </row>
    <row r="122" spans="11:21" x14ac:dyDescent="0.2">
      <c r="K122" t="str">
        <f t="shared" si="14"/>
        <v/>
      </c>
      <c r="P122" t="str">
        <f t="shared" si="17"/>
        <v/>
      </c>
      <c r="U122" t="str">
        <f t="shared" si="20"/>
        <v/>
      </c>
    </row>
    <row r="123" spans="11:21" x14ac:dyDescent="0.2">
      <c r="K123" t="str">
        <f t="shared" si="14"/>
        <v/>
      </c>
      <c r="P123" t="str">
        <f t="shared" si="17"/>
        <v/>
      </c>
      <c r="U123" t="str">
        <f t="shared" si="20"/>
        <v/>
      </c>
    </row>
    <row r="124" spans="11:21" x14ac:dyDescent="0.2">
      <c r="K124" t="str">
        <f t="shared" si="14"/>
        <v/>
      </c>
      <c r="P124" t="str">
        <f t="shared" si="17"/>
        <v/>
      </c>
      <c r="U124" t="str">
        <f t="shared" si="20"/>
        <v/>
      </c>
    </row>
    <row r="125" spans="11:21" x14ac:dyDescent="0.2">
      <c r="K125" t="str">
        <f t="shared" si="14"/>
        <v/>
      </c>
      <c r="P125" t="str">
        <f t="shared" si="17"/>
        <v/>
      </c>
      <c r="U125" t="str">
        <f t="shared" si="20"/>
        <v/>
      </c>
    </row>
    <row r="126" spans="11:21" x14ac:dyDescent="0.2">
      <c r="K126" t="str">
        <f t="shared" si="14"/>
        <v/>
      </c>
      <c r="P126" t="str">
        <f t="shared" si="17"/>
        <v/>
      </c>
      <c r="U126" t="str">
        <f t="shared" si="20"/>
        <v/>
      </c>
    </row>
    <row r="127" spans="11:21" x14ac:dyDescent="0.2">
      <c r="K127" t="str">
        <f t="shared" si="14"/>
        <v/>
      </c>
      <c r="P127" t="str">
        <f t="shared" si="17"/>
        <v/>
      </c>
      <c r="U127" t="str">
        <f t="shared" si="20"/>
        <v/>
      </c>
    </row>
    <row r="128" spans="11:21" x14ac:dyDescent="0.2">
      <c r="K128" t="str">
        <f t="shared" si="14"/>
        <v/>
      </c>
      <c r="P128" t="str">
        <f t="shared" si="17"/>
        <v/>
      </c>
      <c r="U128" t="str">
        <f t="shared" si="20"/>
        <v/>
      </c>
    </row>
    <row r="129" spans="11:21" x14ac:dyDescent="0.2">
      <c r="K129" t="str">
        <f t="shared" si="14"/>
        <v/>
      </c>
      <c r="P129" t="str">
        <f t="shared" si="17"/>
        <v/>
      </c>
      <c r="U129" t="str">
        <f t="shared" si="20"/>
        <v/>
      </c>
    </row>
    <row r="130" spans="11:21" x14ac:dyDescent="0.2">
      <c r="K130" t="str">
        <f t="shared" ref="K130:K193" si="21">IF(M130&lt;&gt;0,"B.1.38","")</f>
        <v/>
      </c>
      <c r="P130" t="str">
        <f t="shared" ref="P130:P193" si="22">IF(R130&lt;&gt;0,"B.1.56","")</f>
        <v/>
      </c>
      <c r="U130" t="str">
        <f t="shared" si="20"/>
        <v/>
      </c>
    </row>
    <row r="131" spans="11:21" x14ac:dyDescent="0.2">
      <c r="K131" t="str">
        <f t="shared" si="21"/>
        <v/>
      </c>
      <c r="P131" t="str">
        <f t="shared" si="22"/>
        <v/>
      </c>
      <c r="U131" t="str">
        <f t="shared" si="20"/>
        <v/>
      </c>
    </row>
    <row r="132" spans="11:21" x14ac:dyDescent="0.2">
      <c r="K132" t="str">
        <f t="shared" si="21"/>
        <v/>
      </c>
      <c r="P132" t="str">
        <f t="shared" si="22"/>
        <v/>
      </c>
      <c r="U132" t="str">
        <f t="shared" si="20"/>
        <v/>
      </c>
    </row>
    <row r="133" spans="11:21" x14ac:dyDescent="0.2">
      <c r="K133" t="str">
        <f t="shared" si="21"/>
        <v/>
      </c>
      <c r="P133" t="str">
        <f t="shared" si="22"/>
        <v/>
      </c>
      <c r="U133" t="str">
        <f t="shared" si="20"/>
        <v/>
      </c>
    </row>
    <row r="134" spans="11:21" x14ac:dyDescent="0.2">
      <c r="K134" t="str">
        <f t="shared" si="21"/>
        <v/>
      </c>
      <c r="P134" t="str">
        <f t="shared" si="22"/>
        <v/>
      </c>
      <c r="U134" t="str">
        <f t="shared" si="20"/>
        <v/>
      </c>
    </row>
    <row r="135" spans="11:21" x14ac:dyDescent="0.2">
      <c r="K135" t="str">
        <f t="shared" si="21"/>
        <v/>
      </c>
      <c r="P135" t="str">
        <f t="shared" si="22"/>
        <v/>
      </c>
      <c r="U135" t="str">
        <f t="shared" si="20"/>
        <v/>
      </c>
    </row>
    <row r="136" spans="11:21" x14ac:dyDescent="0.2">
      <c r="K136" t="str">
        <f t="shared" si="21"/>
        <v/>
      </c>
      <c r="P136" t="str">
        <f t="shared" si="22"/>
        <v/>
      </c>
      <c r="U136" t="str">
        <f t="shared" si="20"/>
        <v/>
      </c>
    </row>
    <row r="137" spans="11:21" x14ac:dyDescent="0.2">
      <c r="K137" t="str">
        <f t="shared" si="21"/>
        <v/>
      </c>
      <c r="P137" t="str">
        <f t="shared" si="22"/>
        <v/>
      </c>
      <c r="U137" t="str">
        <f t="shared" si="20"/>
        <v/>
      </c>
    </row>
    <row r="138" spans="11:21" x14ac:dyDescent="0.2">
      <c r="K138" t="str">
        <f t="shared" si="21"/>
        <v/>
      </c>
      <c r="P138" t="str">
        <f t="shared" si="22"/>
        <v/>
      </c>
      <c r="U138" t="str">
        <f t="shared" si="20"/>
        <v/>
      </c>
    </row>
    <row r="139" spans="11:21" x14ac:dyDescent="0.2">
      <c r="K139" t="str">
        <f t="shared" si="21"/>
        <v/>
      </c>
      <c r="P139" t="str">
        <f t="shared" si="22"/>
        <v/>
      </c>
      <c r="U139" t="str">
        <f t="shared" si="20"/>
        <v/>
      </c>
    </row>
    <row r="140" spans="11:21" x14ac:dyDescent="0.2">
      <c r="K140" t="str">
        <f t="shared" si="21"/>
        <v/>
      </c>
      <c r="P140" t="str">
        <f t="shared" si="22"/>
        <v/>
      </c>
      <c r="U140" t="str">
        <f t="shared" si="20"/>
        <v/>
      </c>
    </row>
    <row r="141" spans="11:21" x14ac:dyDescent="0.2">
      <c r="K141" t="str">
        <f t="shared" si="21"/>
        <v/>
      </c>
      <c r="P141" t="str">
        <f t="shared" si="22"/>
        <v/>
      </c>
      <c r="U141" t="str">
        <f t="shared" si="20"/>
        <v/>
      </c>
    </row>
    <row r="142" spans="11:21" x14ac:dyDescent="0.2">
      <c r="K142" t="str">
        <f t="shared" si="21"/>
        <v/>
      </c>
      <c r="P142" t="str">
        <f t="shared" si="22"/>
        <v/>
      </c>
      <c r="U142" t="str">
        <f t="shared" si="20"/>
        <v/>
      </c>
    </row>
    <row r="143" spans="11:21" x14ac:dyDescent="0.2">
      <c r="K143" t="str">
        <f t="shared" si="21"/>
        <v/>
      </c>
      <c r="P143" t="str">
        <f t="shared" si="22"/>
        <v/>
      </c>
      <c r="U143" t="str">
        <f t="shared" si="20"/>
        <v/>
      </c>
    </row>
    <row r="144" spans="11:21" x14ac:dyDescent="0.2">
      <c r="K144" t="str">
        <f t="shared" si="21"/>
        <v/>
      </c>
      <c r="P144" t="str">
        <f t="shared" si="22"/>
        <v/>
      </c>
      <c r="U144" t="str">
        <f t="shared" si="20"/>
        <v/>
      </c>
    </row>
    <row r="145" spans="11:21" x14ac:dyDescent="0.2">
      <c r="K145" t="str">
        <f t="shared" si="21"/>
        <v/>
      </c>
      <c r="P145" t="str">
        <f t="shared" si="22"/>
        <v/>
      </c>
      <c r="U145" t="str">
        <f t="shared" si="20"/>
        <v/>
      </c>
    </row>
    <row r="146" spans="11:21" x14ac:dyDescent="0.2">
      <c r="K146" t="str">
        <f t="shared" si="21"/>
        <v/>
      </c>
      <c r="P146" t="str">
        <f t="shared" si="22"/>
        <v/>
      </c>
      <c r="U146" t="str">
        <f t="shared" si="20"/>
        <v/>
      </c>
    </row>
    <row r="147" spans="11:21" x14ac:dyDescent="0.2">
      <c r="K147" t="str">
        <f t="shared" si="21"/>
        <v/>
      </c>
      <c r="P147" t="str">
        <f t="shared" si="22"/>
        <v/>
      </c>
      <c r="U147" t="str">
        <f t="shared" si="20"/>
        <v/>
      </c>
    </row>
    <row r="148" spans="11:21" x14ac:dyDescent="0.2">
      <c r="K148" t="str">
        <f t="shared" si="21"/>
        <v/>
      </c>
      <c r="P148" t="str">
        <f t="shared" si="22"/>
        <v/>
      </c>
      <c r="U148" t="str">
        <f t="shared" si="20"/>
        <v/>
      </c>
    </row>
    <row r="149" spans="11:21" x14ac:dyDescent="0.2">
      <c r="K149" t="str">
        <f t="shared" si="21"/>
        <v/>
      </c>
      <c r="P149" t="str">
        <f t="shared" si="22"/>
        <v/>
      </c>
      <c r="U149" t="str">
        <f t="shared" si="20"/>
        <v/>
      </c>
    </row>
    <row r="150" spans="11:21" x14ac:dyDescent="0.2">
      <c r="K150" t="str">
        <f t="shared" si="21"/>
        <v/>
      </c>
      <c r="P150" t="str">
        <f t="shared" si="22"/>
        <v/>
      </c>
      <c r="U150" t="str">
        <f t="shared" si="20"/>
        <v/>
      </c>
    </row>
    <row r="151" spans="11:21" x14ac:dyDescent="0.2">
      <c r="K151" t="str">
        <f t="shared" si="21"/>
        <v/>
      </c>
      <c r="P151" t="str">
        <f t="shared" si="22"/>
        <v/>
      </c>
      <c r="U151" t="str">
        <f t="shared" si="20"/>
        <v/>
      </c>
    </row>
    <row r="152" spans="11:21" x14ac:dyDescent="0.2">
      <c r="K152" t="str">
        <f t="shared" si="21"/>
        <v/>
      </c>
      <c r="P152" t="str">
        <f t="shared" si="22"/>
        <v/>
      </c>
      <c r="U152" t="str">
        <f t="shared" si="20"/>
        <v/>
      </c>
    </row>
    <row r="153" spans="11:21" x14ac:dyDescent="0.2">
      <c r="K153" t="str">
        <f t="shared" si="21"/>
        <v/>
      </c>
      <c r="P153" t="str">
        <f t="shared" si="22"/>
        <v/>
      </c>
      <c r="U153" t="str">
        <f t="shared" si="20"/>
        <v/>
      </c>
    </row>
    <row r="154" spans="11:21" x14ac:dyDescent="0.2">
      <c r="K154" t="str">
        <f t="shared" si="21"/>
        <v/>
      </c>
      <c r="P154" t="str">
        <f t="shared" si="22"/>
        <v/>
      </c>
      <c r="U154" t="str">
        <f t="shared" si="20"/>
        <v/>
      </c>
    </row>
    <row r="155" spans="11:21" x14ac:dyDescent="0.2">
      <c r="K155" t="str">
        <f t="shared" si="21"/>
        <v/>
      </c>
      <c r="P155" t="str">
        <f t="shared" si="22"/>
        <v/>
      </c>
      <c r="U155" t="str">
        <f t="shared" si="20"/>
        <v/>
      </c>
    </row>
    <row r="156" spans="11:21" x14ac:dyDescent="0.2">
      <c r="K156" t="str">
        <f t="shared" si="21"/>
        <v/>
      </c>
      <c r="P156" t="str">
        <f t="shared" si="22"/>
        <v/>
      </c>
      <c r="U156" t="str">
        <f t="shared" si="20"/>
        <v/>
      </c>
    </row>
    <row r="157" spans="11:21" x14ac:dyDescent="0.2">
      <c r="K157" t="str">
        <f t="shared" si="21"/>
        <v/>
      </c>
      <c r="P157" t="str">
        <f t="shared" si="22"/>
        <v/>
      </c>
      <c r="U157" t="str">
        <f t="shared" si="20"/>
        <v/>
      </c>
    </row>
    <row r="158" spans="11:21" x14ac:dyDescent="0.2">
      <c r="K158" t="str">
        <f t="shared" si="21"/>
        <v/>
      </c>
      <c r="P158" t="str">
        <f t="shared" si="22"/>
        <v/>
      </c>
      <c r="U158" t="str">
        <f t="shared" si="20"/>
        <v/>
      </c>
    </row>
    <row r="159" spans="11:21" x14ac:dyDescent="0.2">
      <c r="K159" t="str">
        <f t="shared" si="21"/>
        <v/>
      </c>
      <c r="P159" t="str">
        <f t="shared" si="22"/>
        <v/>
      </c>
      <c r="U159" t="str">
        <f t="shared" ref="U159:U163" si="23">IF(W159&lt;&gt;0,"B.1.56","")</f>
        <v/>
      </c>
    </row>
    <row r="160" spans="11:21" x14ac:dyDescent="0.2">
      <c r="K160" t="str">
        <f t="shared" si="21"/>
        <v/>
      </c>
      <c r="P160" t="str">
        <f t="shared" si="22"/>
        <v/>
      </c>
      <c r="U160" t="str">
        <f t="shared" si="23"/>
        <v/>
      </c>
    </row>
    <row r="161" spans="11:21" x14ac:dyDescent="0.2">
      <c r="K161" t="str">
        <f t="shared" si="21"/>
        <v/>
      </c>
      <c r="P161" t="str">
        <f t="shared" si="22"/>
        <v/>
      </c>
      <c r="U161" t="str">
        <f t="shared" si="23"/>
        <v/>
      </c>
    </row>
    <row r="162" spans="11:21" x14ac:dyDescent="0.2">
      <c r="K162" t="str">
        <f t="shared" si="21"/>
        <v/>
      </c>
      <c r="P162" t="str">
        <f t="shared" si="22"/>
        <v/>
      </c>
      <c r="U162" t="str">
        <f t="shared" si="23"/>
        <v/>
      </c>
    </row>
    <row r="163" spans="11:21" x14ac:dyDescent="0.2">
      <c r="K163" t="str">
        <f t="shared" si="21"/>
        <v/>
      </c>
      <c r="P163" t="str">
        <f t="shared" si="22"/>
        <v/>
      </c>
      <c r="U163" t="str">
        <f t="shared" si="23"/>
        <v/>
      </c>
    </row>
    <row r="164" spans="11:21" x14ac:dyDescent="0.2">
      <c r="K164" t="str">
        <f t="shared" si="21"/>
        <v/>
      </c>
      <c r="P164" t="str">
        <f t="shared" si="22"/>
        <v/>
      </c>
    </row>
    <row r="165" spans="11:21" x14ac:dyDescent="0.2">
      <c r="K165" t="str">
        <f t="shared" si="21"/>
        <v/>
      </c>
      <c r="P165" t="str">
        <f t="shared" si="22"/>
        <v/>
      </c>
    </row>
    <row r="166" spans="11:21" x14ac:dyDescent="0.2">
      <c r="K166" t="str">
        <f t="shared" si="21"/>
        <v/>
      </c>
      <c r="P166" t="str">
        <f t="shared" si="22"/>
        <v/>
      </c>
    </row>
    <row r="167" spans="11:21" x14ac:dyDescent="0.2">
      <c r="K167" t="str">
        <f t="shared" si="21"/>
        <v/>
      </c>
      <c r="P167" t="str">
        <f t="shared" si="22"/>
        <v/>
      </c>
    </row>
    <row r="168" spans="11:21" x14ac:dyDescent="0.2">
      <c r="K168" t="str">
        <f t="shared" si="21"/>
        <v/>
      </c>
      <c r="P168" t="str">
        <f t="shared" si="22"/>
        <v/>
      </c>
    </row>
    <row r="169" spans="11:21" x14ac:dyDescent="0.2">
      <c r="K169" t="str">
        <f t="shared" si="21"/>
        <v/>
      </c>
      <c r="P169" t="str">
        <f t="shared" si="22"/>
        <v/>
      </c>
    </row>
    <row r="170" spans="11:21" x14ac:dyDescent="0.2">
      <c r="K170" t="str">
        <f t="shared" si="21"/>
        <v/>
      </c>
      <c r="P170" t="str">
        <f t="shared" si="22"/>
        <v/>
      </c>
    </row>
    <row r="171" spans="11:21" x14ac:dyDescent="0.2">
      <c r="K171" t="str">
        <f t="shared" si="21"/>
        <v/>
      </c>
      <c r="P171" t="str">
        <f t="shared" si="22"/>
        <v/>
      </c>
    </row>
    <row r="172" spans="11:21" x14ac:dyDescent="0.2">
      <c r="K172" t="str">
        <f t="shared" si="21"/>
        <v/>
      </c>
      <c r="P172" t="str">
        <f t="shared" si="22"/>
        <v/>
      </c>
    </row>
    <row r="173" spans="11:21" x14ac:dyDescent="0.2">
      <c r="K173" t="str">
        <f t="shared" si="21"/>
        <v/>
      </c>
      <c r="P173" t="str">
        <f t="shared" si="22"/>
        <v/>
      </c>
    </row>
    <row r="174" spans="11:21" x14ac:dyDescent="0.2">
      <c r="K174" t="str">
        <f t="shared" si="21"/>
        <v/>
      </c>
      <c r="P174" t="str">
        <f t="shared" si="22"/>
        <v/>
      </c>
    </row>
    <row r="175" spans="11:21" x14ac:dyDescent="0.2">
      <c r="K175" t="str">
        <f t="shared" si="21"/>
        <v/>
      </c>
      <c r="P175" t="str">
        <f t="shared" si="22"/>
        <v/>
      </c>
    </row>
    <row r="176" spans="11:21" x14ac:dyDescent="0.2">
      <c r="K176" t="str">
        <f t="shared" si="21"/>
        <v/>
      </c>
      <c r="P176" t="str">
        <f t="shared" si="22"/>
        <v/>
      </c>
    </row>
    <row r="177" spans="11:16" x14ac:dyDescent="0.2">
      <c r="K177" t="str">
        <f t="shared" si="21"/>
        <v/>
      </c>
      <c r="P177" t="str">
        <f t="shared" si="22"/>
        <v/>
      </c>
    </row>
    <row r="178" spans="11:16" x14ac:dyDescent="0.2">
      <c r="K178" t="str">
        <f t="shared" si="21"/>
        <v/>
      </c>
      <c r="P178" t="str">
        <f t="shared" si="22"/>
        <v/>
      </c>
    </row>
    <row r="179" spans="11:16" x14ac:dyDescent="0.2">
      <c r="K179" t="str">
        <f t="shared" si="21"/>
        <v/>
      </c>
      <c r="P179" t="str">
        <f t="shared" si="22"/>
        <v/>
      </c>
    </row>
    <row r="180" spans="11:16" x14ac:dyDescent="0.2">
      <c r="K180" t="str">
        <f t="shared" si="21"/>
        <v/>
      </c>
      <c r="P180" t="str">
        <f t="shared" si="22"/>
        <v/>
      </c>
    </row>
    <row r="181" spans="11:16" x14ac:dyDescent="0.2">
      <c r="K181" t="str">
        <f t="shared" si="21"/>
        <v/>
      </c>
      <c r="P181" t="str">
        <f t="shared" si="22"/>
        <v/>
      </c>
    </row>
    <row r="182" spans="11:16" x14ac:dyDescent="0.2">
      <c r="K182" t="str">
        <f t="shared" si="21"/>
        <v/>
      </c>
      <c r="P182" t="str">
        <f t="shared" si="22"/>
        <v/>
      </c>
    </row>
    <row r="183" spans="11:16" x14ac:dyDescent="0.2">
      <c r="K183" t="str">
        <f t="shared" si="21"/>
        <v/>
      </c>
      <c r="P183" t="str">
        <f t="shared" si="22"/>
        <v/>
      </c>
    </row>
    <row r="184" spans="11:16" x14ac:dyDescent="0.2">
      <c r="K184" t="str">
        <f t="shared" si="21"/>
        <v/>
      </c>
      <c r="P184" t="str">
        <f t="shared" si="22"/>
        <v/>
      </c>
    </row>
    <row r="185" spans="11:16" x14ac:dyDescent="0.2">
      <c r="K185" t="str">
        <f t="shared" si="21"/>
        <v/>
      </c>
      <c r="P185" t="str">
        <f t="shared" si="22"/>
        <v/>
      </c>
    </row>
    <row r="186" spans="11:16" x14ac:dyDescent="0.2">
      <c r="K186" t="str">
        <f t="shared" si="21"/>
        <v/>
      </c>
      <c r="P186" t="str">
        <f t="shared" si="22"/>
        <v/>
      </c>
    </row>
    <row r="187" spans="11:16" x14ac:dyDescent="0.2">
      <c r="K187" t="str">
        <f t="shared" si="21"/>
        <v/>
      </c>
      <c r="P187" t="str">
        <f t="shared" si="22"/>
        <v/>
      </c>
    </row>
    <row r="188" spans="11:16" x14ac:dyDescent="0.2">
      <c r="K188" t="str">
        <f t="shared" si="21"/>
        <v/>
      </c>
      <c r="P188" t="str">
        <f t="shared" si="22"/>
        <v/>
      </c>
    </row>
    <row r="189" spans="11:16" x14ac:dyDescent="0.2">
      <c r="K189" t="str">
        <f t="shared" si="21"/>
        <v/>
      </c>
      <c r="P189" t="str">
        <f t="shared" si="22"/>
        <v/>
      </c>
    </row>
    <row r="190" spans="11:16" x14ac:dyDescent="0.2">
      <c r="K190" t="str">
        <f t="shared" si="21"/>
        <v/>
      </c>
      <c r="P190" t="str">
        <f t="shared" si="22"/>
        <v/>
      </c>
    </row>
    <row r="191" spans="11:16" x14ac:dyDescent="0.2">
      <c r="K191" t="str">
        <f t="shared" si="21"/>
        <v/>
      </c>
      <c r="P191" t="str">
        <f t="shared" si="22"/>
        <v/>
      </c>
    </row>
    <row r="192" spans="11:16" x14ac:dyDescent="0.2">
      <c r="K192" t="str">
        <f t="shared" si="21"/>
        <v/>
      </c>
      <c r="P192" t="str">
        <f t="shared" si="22"/>
        <v/>
      </c>
    </row>
    <row r="193" spans="11:16" x14ac:dyDescent="0.2">
      <c r="K193" t="str">
        <f t="shared" si="21"/>
        <v/>
      </c>
      <c r="P193" t="str">
        <f t="shared" si="22"/>
        <v/>
      </c>
    </row>
    <row r="194" spans="11:16" x14ac:dyDescent="0.2">
      <c r="K194" t="str">
        <f t="shared" ref="K194:K257" si="24">IF(M194&lt;&gt;0,"B.1.38","")</f>
        <v/>
      </c>
      <c r="P194" t="str">
        <f t="shared" ref="P194:P230" si="25">IF(R194&lt;&gt;0,"B.1.56","")</f>
        <v/>
      </c>
    </row>
    <row r="195" spans="11:16" x14ac:dyDescent="0.2">
      <c r="K195" t="str">
        <f t="shared" si="24"/>
        <v/>
      </c>
      <c r="P195" t="str">
        <f t="shared" si="25"/>
        <v/>
      </c>
    </row>
    <row r="196" spans="11:16" x14ac:dyDescent="0.2">
      <c r="K196" t="str">
        <f t="shared" si="24"/>
        <v/>
      </c>
      <c r="P196" t="str">
        <f t="shared" si="25"/>
        <v/>
      </c>
    </row>
    <row r="197" spans="11:16" x14ac:dyDescent="0.2">
      <c r="K197" t="str">
        <f t="shared" si="24"/>
        <v/>
      </c>
      <c r="P197" t="str">
        <f t="shared" si="25"/>
        <v/>
      </c>
    </row>
    <row r="198" spans="11:16" x14ac:dyDescent="0.2">
      <c r="K198" t="str">
        <f t="shared" si="24"/>
        <v/>
      </c>
      <c r="P198" t="str">
        <f t="shared" si="25"/>
        <v/>
      </c>
    </row>
    <row r="199" spans="11:16" x14ac:dyDescent="0.2">
      <c r="K199" t="str">
        <f t="shared" si="24"/>
        <v/>
      </c>
      <c r="P199" t="str">
        <f t="shared" si="25"/>
        <v/>
      </c>
    </row>
    <row r="200" spans="11:16" x14ac:dyDescent="0.2">
      <c r="K200" t="str">
        <f t="shared" si="24"/>
        <v/>
      </c>
      <c r="P200" t="str">
        <f t="shared" si="25"/>
        <v/>
      </c>
    </row>
    <row r="201" spans="11:16" x14ac:dyDescent="0.2">
      <c r="K201" t="str">
        <f t="shared" si="24"/>
        <v/>
      </c>
      <c r="P201" t="str">
        <f t="shared" si="25"/>
        <v/>
      </c>
    </row>
    <row r="202" spans="11:16" x14ac:dyDescent="0.2">
      <c r="K202" t="str">
        <f t="shared" si="24"/>
        <v/>
      </c>
      <c r="P202" t="str">
        <f t="shared" si="25"/>
        <v/>
      </c>
    </row>
    <row r="203" spans="11:16" x14ac:dyDescent="0.2">
      <c r="K203" t="str">
        <f t="shared" si="24"/>
        <v/>
      </c>
      <c r="P203" t="str">
        <f t="shared" si="25"/>
        <v/>
      </c>
    </row>
    <row r="204" spans="11:16" x14ac:dyDescent="0.2">
      <c r="K204" t="str">
        <f t="shared" si="24"/>
        <v/>
      </c>
      <c r="P204" t="str">
        <f t="shared" si="25"/>
        <v/>
      </c>
    </row>
    <row r="205" spans="11:16" x14ac:dyDescent="0.2">
      <c r="K205" t="str">
        <f t="shared" si="24"/>
        <v/>
      </c>
      <c r="P205" t="str">
        <f t="shared" si="25"/>
        <v/>
      </c>
    </row>
    <row r="206" spans="11:16" x14ac:dyDescent="0.2">
      <c r="K206" t="str">
        <f t="shared" si="24"/>
        <v/>
      </c>
      <c r="P206" t="str">
        <f t="shared" si="25"/>
        <v/>
      </c>
    </row>
    <row r="207" spans="11:16" x14ac:dyDescent="0.2">
      <c r="K207" t="str">
        <f t="shared" si="24"/>
        <v/>
      </c>
      <c r="P207" t="str">
        <f t="shared" si="25"/>
        <v/>
      </c>
    </row>
    <row r="208" spans="11:16" x14ac:dyDescent="0.2">
      <c r="K208" t="str">
        <f t="shared" si="24"/>
        <v/>
      </c>
      <c r="P208" t="str">
        <f t="shared" si="25"/>
        <v/>
      </c>
    </row>
    <row r="209" spans="11:16" x14ac:dyDescent="0.2">
      <c r="K209" t="str">
        <f t="shared" si="24"/>
        <v/>
      </c>
      <c r="P209" t="str">
        <f t="shared" si="25"/>
        <v/>
      </c>
    </row>
    <row r="210" spans="11:16" x14ac:dyDescent="0.2">
      <c r="K210" t="str">
        <f t="shared" si="24"/>
        <v/>
      </c>
      <c r="P210" t="str">
        <f t="shared" si="25"/>
        <v/>
      </c>
    </row>
    <row r="211" spans="11:16" x14ac:dyDescent="0.2">
      <c r="K211" t="str">
        <f t="shared" si="24"/>
        <v/>
      </c>
      <c r="P211" t="str">
        <f t="shared" si="25"/>
        <v/>
      </c>
    </row>
    <row r="212" spans="11:16" x14ac:dyDescent="0.2">
      <c r="K212" t="str">
        <f t="shared" si="24"/>
        <v/>
      </c>
      <c r="P212" t="str">
        <f t="shared" si="25"/>
        <v/>
      </c>
    </row>
    <row r="213" spans="11:16" x14ac:dyDescent="0.2">
      <c r="K213" t="str">
        <f t="shared" si="24"/>
        <v/>
      </c>
      <c r="P213" t="str">
        <f t="shared" si="25"/>
        <v/>
      </c>
    </row>
    <row r="214" spans="11:16" x14ac:dyDescent="0.2">
      <c r="K214" t="str">
        <f t="shared" si="24"/>
        <v/>
      </c>
      <c r="P214" t="str">
        <f t="shared" si="25"/>
        <v/>
      </c>
    </row>
    <row r="215" spans="11:16" x14ac:dyDescent="0.2">
      <c r="K215" t="str">
        <f t="shared" si="24"/>
        <v/>
      </c>
      <c r="P215" t="str">
        <f t="shared" si="25"/>
        <v/>
      </c>
    </row>
    <row r="216" spans="11:16" x14ac:dyDescent="0.2">
      <c r="K216" t="str">
        <f t="shared" si="24"/>
        <v/>
      </c>
      <c r="P216" t="str">
        <f t="shared" si="25"/>
        <v/>
      </c>
    </row>
    <row r="217" spans="11:16" x14ac:dyDescent="0.2">
      <c r="K217" t="str">
        <f t="shared" si="24"/>
        <v/>
      </c>
      <c r="P217" t="str">
        <f t="shared" si="25"/>
        <v/>
      </c>
    </row>
    <row r="218" spans="11:16" x14ac:dyDescent="0.2">
      <c r="K218" t="str">
        <f t="shared" si="24"/>
        <v/>
      </c>
      <c r="P218" t="str">
        <f t="shared" si="25"/>
        <v/>
      </c>
    </row>
    <row r="219" spans="11:16" x14ac:dyDescent="0.2">
      <c r="K219" t="str">
        <f t="shared" si="24"/>
        <v/>
      </c>
      <c r="P219" t="str">
        <f t="shared" si="25"/>
        <v/>
      </c>
    </row>
    <row r="220" spans="11:16" x14ac:dyDescent="0.2">
      <c r="K220" t="str">
        <f t="shared" si="24"/>
        <v/>
      </c>
      <c r="P220" t="str">
        <f t="shared" si="25"/>
        <v/>
      </c>
    </row>
    <row r="221" spans="11:16" x14ac:dyDescent="0.2">
      <c r="K221" t="str">
        <f t="shared" si="24"/>
        <v/>
      </c>
      <c r="P221" t="str">
        <f t="shared" si="25"/>
        <v/>
      </c>
    </row>
    <row r="222" spans="11:16" x14ac:dyDescent="0.2">
      <c r="K222" t="str">
        <f t="shared" si="24"/>
        <v/>
      </c>
      <c r="P222" t="str">
        <f t="shared" si="25"/>
        <v/>
      </c>
    </row>
    <row r="223" spans="11:16" x14ac:dyDescent="0.2">
      <c r="K223" t="str">
        <f t="shared" si="24"/>
        <v/>
      </c>
      <c r="P223" t="str">
        <f t="shared" si="25"/>
        <v/>
      </c>
    </row>
    <row r="224" spans="11:16" x14ac:dyDescent="0.2">
      <c r="K224" t="str">
        <f t="shared" si="24"/>
        <v/>
      </c>
      <c r="P224" t="str">
        <f t="shared" si="25"/>
        <v/>
      </c>
    </row>
    <row r="225" spans="11:16" x14ac:dyDescent="0.2">
      <c r="K225" t="str">
        <f t="shared" si="24"/>
        <v/>
      </c>
      <c r="P225" t="str">
        <f t="shared" si="25"/>
        <v/>
      </c>
    </row>
    <row r="226" spans="11:16" x14ac:dyDescent="0.2">
      <c r="K226" t="str">
        <f t="shared" si="24"/>
        <v/>
      </c>
      <c r="P226" t="str">
        <f t="shared" si="25"/>
        <v/>
      </c>
    </row>
    <row r="227" spans="11:16" x14ac:dyDescent="0.2">
      <c r="K227" t="str">
        <f t="shared" si="24"/>
        <v/>
      </c>
      <c r="P227" t="str">
        <f t="shared" si="25"/>
        <v/>
      </c>
    </row>
    <row r="228" spans="11:16" x14ac:dyDescent="0.2">
      <c r="K228" t="str">
        <f t="shared" si="24"/>
        <v/>
      </c>
      <c r="P228" t="str">
        <f t="shared" si="25"/>
        <v/>
      </c>
    </row>
    <row r="229" spans="11:16" x14ac:dyDescent="0.2">
      <c r="K229" t="str">
        <f t="shared" si="24"/>
        <v/>
      </c>
      <c r="P229" t="str">
        <f t="shared" si="25"/>
        <v/>
      </c>
    </row>
    <row r="230" spans="11:16" x14ac:dyDescent="0.2">
      <c r="K230" t="str">
        <f t="shared" si="24"/>
        <v/>
      </c>
      <c r="P230" t="str">
        <f t="shared" si="25"/>
        <v/>
      </c>
    </row>
    <row r="231" spans="11:16" x14ac:dyDescent="0.2">
      <c r="K231" t="str">
        <f t="shared" si="24"/>
        <v/>
      </c>
    </row>
    <row r="232" spans="11:16" x14ac:dyDescent="0.2">
      <c r="K232" t="str">
        <f t="shared" si="24"/>
        <v/>
      </c>
    </row>
    <row r="233" spans="11:16" x14ac:dyDescent="0.2">
      <c r="K233" t="str">
        <f t="shared" si="24"/>
        <v/>
      </c>
    </row>
    <row r="234" spans="11:16" x14ac:dyDescent="0.2">
      <c r="K234" t="str">
        <f t="shared" si="24"/>
        <v/>
      </c>
    </row>
    <row r="235" spans="11:16" x14ac:dyDescent="0.2">
      <c r="K235" t="str">
        <f t="shared" si="24"/>
        <v/>
      </c>
    </row>
    <row r="236" spans="11:16" x14ac:dyDescent="0.2">
      <c r="K236" t="str">
        <f t="shared" si="24"/>
        <v/>
      </c>
    </row>
    <row r="237" spans="11:16" x14ac:dyDescent="0.2">
      <c r="K237" t="str">
        <f t="shared" si="24"/>
        <v/>
      </c>
    </row>
    <row r="238" spans="11:16" x14ac:dyDescent="0.2">
      <c r="K238" t="str">
        <f t="shared" si="24"/>
        <v/>
      </c>
    </row>
    <row r="239" spans="11:16" x14ac:dyDescent="0.2">
      <c r="K239" t="str">
        <f t="shared" si="24"/>
        <v/>
      </c>
    </row>
    <row r="240" spans="11:16" x14ac:dyDescent="0.2">
      <c r="K240" t="str">
        <f t="shared" si="24"/>
        <v/>
      </c>
    </row>
    <row r="241" spans="11:11" x14ac:dyDescent="0.2">
      <c r="K241" t="str">
        <f t="shared" si="24"/>
        <v/>
      </c>
    </row>
    <row r="242" spans="11:11" x14ac:dyDescent="0.2">
      <c r="K242" t="str">
        <f t="shared" si="24"/>
        <v/>
      </c>
    </row>
    <row r="243" spans="11:11" x14ac:dyDescent="0.2">
      <c r="K243" t="str">
        <f t="shared" si="24"/>
        <v/>
      </c>
    </row>
    <row r="244" spans="11:11" x14ac:dyDescent="0.2">
      <c r="K244" t="str">
        <f t="shared" si="24"/>
        <v/>
      </c>
    </row>
    <row r="245" spans="11:11" x14ac:dyDescent="0.2">
      <c r="K245" t="str">
        <f t="shared" si="24"/>
        <v/>
      </c>
    </row>
    <row r="246" spans="11:11" x14ac:dyDescent="0.2">
      <c r="K246" t="str">
        <f t="shared" si="24"/>
        <v/>
      </c>
    </row>
    <row r="247" spans="11:11" x14ac:dyDescent="0.2">
      <c r="K247" t="str">
        <f t="shared" si="24"/>
        <v/>
      </c>
    </row>
    <row r="248" spans="11:11" x14ac:dyDescent="0.2">
      <c r="K248" t="str">
        <f t="shared" si="24"/>
        <v/>
      </c>
    </row>
    <row r="249" spans="11:11" x14ac:dyDescent="0.2">
      <c r="K249" t="str">
        <f t="shared" si="24"/>
        <v/>
      </c>
    </row>
    <row r="250" spans="11:11" x14ac:dyDescent="0.2">
      <c r="K250" t="str">
        <f t="shared" si="24"/>
        <v/>
      </c>
    </row>
    <row r="251" spans="11:11" x14ac:dyDescent="0.2">
      <c r="K251" t="str">
        <f t="shared" si="24"/>
        <v/>
      </c>
    </row>
    <row r="252" spans="11:11" x14ac:dyDescent="0.2">
      <c r="K252" t="str">
        <f t="shared" si="24"/>
        <v/>
      </c>
    </row>
    <row r="253" spans="11:11" x14ac:dyDescent="0.2">
      <c r="K253" t="str">
        <f t="shared" si="24"/>
        <v/>
      </c>
    </row>
    <row r="254" spans="11:11" x14ac:dyDescent="0.2">
      <c r="K254" t="str">
        <f t="shared" si="24"/>
        <v/>
      </c>
    </row>
    <row r="255" spans="11:11" x14ac:dyDescent="0.2">
      <c r="K255" t="str">
        <f t="shared" si="24"/>
        <v/>
      </c>
    </row>
    <row r="256" spans="11:11" x14ac:dyDescent="0.2">
      <c r="K256" t="str">
        <f t="shared" si="24"/>
        <v/>
      </c>
    </row>
    <row r="257" spans="11:11" x14ac:dyDescent="0.2">
      <c r="K257" t="str">
        <f t="shared" si="24"/>
        <v/>
      </c>
    </row>
    <row r="258" spans="11:11" x14ac:dyDescent="0.2">
      <c r="K258" t="str">
        <f t="shared" ref="K258:K301" si="26">IF(M258&lt;&gt;0,"B.1.38","")</f>
        <v/>
      </c>
    </row>
    <row r="259" spans="11:11" x14ac:dyDescent="0.2">
      <c r="K259" t="str">
        <f t="shared" si="26"/>
        <v/>
      </c>
    </row>
    <row r="260" spans="11:11" x14ac:dyDescent="0.2">
      <c r="K260" t="str">
        <f t="shared" si="26"/>
        <v/>
      </c>
    </row>
    <row r="261" spans="11:11" x14ac:dyDescent="0.2">
      <c r="K261" t="str">
        <f t="shared" si="26"/>
        <v/>
      </c>
    </row>
    <row r="262" spans="11:11" x14ac:dyDescent="0.2">
      <c r="K262" t="str">
        <f t="shared" si="26"/>
        <v/>
      </c>
    </row>
    <row r="263" spans="11:11" x14ac:dyDescent="0.2">
      <c r="K263" t="str">
        <f t="shared" si="26"/>
        <v/>
      </c>
    </row>
    <row r="264" spans="11:11" x14ac:dyDescent="0.2">
      <c r="K264" t="str">
        <f t="shared" si="26"/>
        <v/>
      </c>
    </row>
    <row r="265" spans="11:11" x14ac:dyDescent="0.2">
      <c r="K265" t="str">
        <f t="shared" si="26"/>
        <v/>
      </c>
    </row>
    <row r="266" spans="11:11" x14ac:dyDescent="0.2">
      <c r="K266" t="str">
        <f t="shared" si="26"/>
        <v/>
      </c>
    </row>
    <row r="267" spans="11:11" x14ac:dyDescent="0.2">
      <c r="K267" t="str">
        <f t="shared" si="26"/>
        <v/>
      </c>
    </row>
    <row r="268" spans="11:11" x14ac:dyDescent="0.2">
      <c r="K268" t="str">
        <f t="shared" si="26"/>
        <v/>
      </c>
    </row>
    <row r="269" spans="11:11" x14ac:dyDescent="0.2">
      <c r="K269" t="str">
        <f t="shared" si="26"/>
        <v/>
      </c>
    </row>
    <row r="270" spans="11:11" x14ac:dyDescent="0.2">
      <c r="K270" t="str">
        <f t="shared" si="26"/>
        <v/>
      </c>
    </row>
    <row r="271" spans="11:11" x14ac:dyDescent="0.2">
      <c r="K271" t="str">
        <f t="shared" si="26"/>
        <v/>
      </c>
    </row>
    <row r="272" spans="11:11" x14ac:dyDescent="0.2">
      <c r="K272" t="str">
        <f t="shared" si="26"/>
        <v/>
      </c>
    </row>
    <row r="273" spans="11:11" x14ac:dyDescent="0.2">
      <c r="K273" t="str">
        <f t="shared" si="26"/>
        <v/>
      </c>
    </row>
    <row r="274" spans="11:11" x14ac:dyDescent="0.2">
      <c r="K274" t="str">
        <f t="shared" si="26"/>
        <v/>
      </c>
    </row>
    <row r="275" spans="11:11" x14ac:dyDescent="0.2">
      <c r="K275" t="str">
        <f t="shared" si="26"/>
        <v/>
      </c>
    </row>
    <row r="276" spans="11:11" x14ac:dyDescent="0.2">
      <c r="K276" t="str">
        <f t="shared" si="26"/>
        <v/>
      </c>
    </row>
    <row r="277" spans="11:11" x14ac:dyDescent="0.2">
      <c r="K277" t="str">
        <f t="shared" si="26"/>
        <v/>
      </c>
    </row>
    <row r="278" spans="11:11" x14ac:dyDescent="0.2">
      <c r="K278" t="str">
        <f t="shared" si="26"/>
        <v/>
      </c>
    </row>
    <row r="279" spans="11:11" x14ac:dyDescent="0.2">
      <c r="K279" t="str">
        <f t="shared" si="26"/>
        <v/>
      </c>
    </row>
    <row r="280" spans="11:11" x14ac:dyDescent="0.2">
      <c r="K280" t="str">
        <f t="shared" si="26"/>
        <v/>
      </c>
    </row>
    <row r="281" spans="11:11" x14ac:dyDescent="0.2">
      <c r="K281" t="str">
        <f t="shared" si="26"/>
        <v/>
      </c>
    </row>
    <row r="282" spans="11:11" x14ac:dyDescent="0.2">
      <c r="K282" t="str">
        <f t="shared" si="26"/>
        <v/>
      </c>
    </row>
    <row r="283" spans="11:11" x14ac:dyDescent="0.2">
      <c r="K283" t="str">
        <f t="shared" si="26"/>
        <v/>
      </c>
    </row>
    <row r="284" spans="11:11" x14ac:dyDescent="0.2">
      <c r="K284" t="str">
        <f t="shared" si="26"/>
        <v/>
      </c>
    </row>
    <row r="285" spans="11:11" x14ac:dyDescent="0.2">
      <c r="K285" t="str">
        <f t="shared" si="26"/>
        <v/>
      </c>
    </row>
    <row r="286" spans="11:11" x14ac:dyDescent="0.2">
      <c r="K286" t="str">
        <f t="shared" si="26"/>
        <v/>
      </c>
    </row>
    <row r="287" spans="11:11" x14ac:dyDescent="0.2">
      <c r="K287" t="str">
        <f t="shared" si="26"/>
        <v/>
      </c>
    </row>
    <row r="288" spans="11:11" x14ac:dyDescent="0.2">
      <c r="K288" t="str">
        <f t="shared" si="26"/>
        <v/>
      </c>
    </row>
    <row r="289" spans="11:11" x14ac:dyDescent="0.2">
      <c r="K289" t="str">
        <f t="shared" si="26"/>
        <v/>
      </c>
    </row>
    <row r="290" spans="11:11" x14ac:dyDescent="0.2">
      <c r="K290" t="str">
        <f t="shared" si="26"/>
        <v/>
      </c>
    </row>
    <row r="291" spans="11:11" x14ac:dyDescent="0.2">
      <c r="K291" t="str">
        <f t="shared" si="26"/>
        <v/>
      </c>
    </row>
    <row r="292" spans="11:11" x14ac:dyDescent="0.2">
      <c r="K292" t="str">
        <f t="shared" si="26"/>
        <v/>
      </c>
    </row>
    <row r="293" spans="11:11" x14ac:dyDescent="0.2">
      <c r="K293" t="str">
        <f t="shared" si="26"/>
        <v/>
      </c>
    </row>
    <row r="294" spans="11:11" x14ac:dyDescent="0.2">
      <c r="K294" t="str">
        <f t="shared" si="26"/>
        <v/>
      </c>
    </row>
    <row r="295" spans="11:11" x14ac:dyDescent="0.2">
      <c r="K295" t="str">
        <f t="shared" si="26"/>
        <v/>
      </c>
    </row>
    <row r="296" spans="11:11" x14ac:dyDescent="0.2">
      <c r="K296" t="str">
        <f t="shared" si="26"/>
        <v/>
      </c>
    </row>
    <row r="297" spans="11:11" x14ac:dyDescent="0.2">
      <c r="K297" t="str">
        <f t="shared" si="26"/>
        <v/>
      </c>
    </row>
    <row r="298" spans="11:11" x14ac:dyDescent="0.2">
      <c r="K298" t="str">
        <f t="shared" si="26"/>
        <v/>
      </c>
    </row>
    <row r="299" spans="11:11" x14ac:dyDescent="0.2">
      <c r="K299" t="str">
        <f t="shared" si="26"/>
        <v/>
      </c>
    </row>
    <row r="300" spans="11:11" x14ac:dyDescent="0.2">
      <c r="K300" t="str">
        <f t="shared" si="26"/>
        <v/>
      </c>
    </row>
    <row r="301" spans="11:11" x14ac:dyDescent="0.2">
      <c r="K301" t="str">
        <f t="shared" si="26"/>
        <v/>
      </c>
    </row>
    <row r="302" spans="11:11" x14ac:dyDescent="0.2">
      <c r="K302" t="str">
        <f t="shared" ref="K302:K352" si="27">IF(M302&lt;&gt;0,"B.1.38",IF(N302&lt;&gt;0,"B.1.56",IF(O302&lt;&gt;0,"B.1.58","")))</f>
        <v/>
      </c>
    </row>
    <row r="303" spans="11:11" x14ac:dyDescent="0.2">
      <c r="K303" t="str">
        <f t="shared" si="27"/>
        <v/>
      </c>
    </row>
    <row r="304" spans="11:11" x14ac:dyDescent="0.2">
      <c r="K304" t="str">
        <f t="shared" si="27"/>
        <v/>
      </c>
    </row>
    <row r="305" spans="11:11" x14ac:dyDescent="0.2">
      <c r="K305" t="str">
        <f t="shared" si="27"/>
        <v/>
      </c>
    </row>
    <row r="306" spans="11:11" x14ac:dyDescent="0.2">
      <c r="K306" t="str">
        <f t="shared" si="27"/>
        <v/>
      </c>
    </row>
    <row r="307" spans="11:11" x14ac:dyDescent="0.2">
      <c r="K307" t="str">
        <f t="shared" si="27"/>
        <v/>
      </c>
    </row>
    <row r="308" spans="11:11" x14ac:dyDescent="0.2">
      <c r="K308" t="str">
        <f t="shared" si="27"/>
        <v/>
      </c>
    </row>
    <row r="309" spans="11:11" x14ac:dyDescent="0.2">
      <c r="K309" t="str">
        <f t="shared" si="27"/>
        <v/>
      </c>
    </row>
    <row r="310" spans="11:11" x14ac:dyDescent="0.2">
      <c r="K310" t="str">
        <f t="shared" si="27"/>
        <v/>
      </c>
    </row>
    <row r="311" spans="11:11" x14ac:dyDescent="0.2">
      <c r="K311" t="str">
        <f t="shared" si="27"/>
        <v/>
      </c>
    </row>
    <row r="312" spans="11:11" x14ac:dyDescent="0.2">
      <c r="K312" t="str">
        <f t="shared" si="27"/>
        <v/>
      </c>
    </row>
    <row r="313" spans="11:11" x14ac:dyDescent="0.2">
      <c r="K313" t="str">
        <f t="shared" si="27"/>
        <v/>
      </c>
    </row>
    <row r="314" spans="11:11" x14ac:dyDescent="0.2">
      <c r="K314" t="str">
        <f t="shared" si="27"/>
        <v/>
      </c>
    </row>
    <row r="315" spans="11:11" x14ac:dyDescent="0.2">
      <c r="K315" t="str">
        <f t="shared" si="27"/>
        <v/>
      </c>
    </row>
    <row r="316" spans="11:11" x14ac:dyDescent="0.2">
      <c r="K316" t="str">
        <f t="shared" si="27"/>
        <v/>
      </c>
    </row>
    <row r="317" spans="11:11" x14ac:dyDescent="0.2">
      <c r="K317" t="str">
        <f t="shared" si="27"/>
        <v/>
      </c>
    </row>
    <row r="318" spans="11:11" x14ac:dyDescent="0.2">
      <c r="K318" t="str">
        <f t="shared" si="27"/>
        <v/>
      </c>
    </row>
    <row r="319" spans="11:11" x14ac:dyDescent="0.2">
      <c r="K319" t="str">
        <f t="shared" si="27"/>
        <v/>
      </c>
    </row>
    <row r="320" spans="11:11" x14ac:dyDescent="0.2">
      <c r="K320" t="str">
        <f t="shared" si="27"/>
        <v/>
      </c>
    </row>
    <row r="321" spans="11:11" x14ac:dyDescent="0.2">
      <c r="K321" t="str">
        <f t="shared" si="27"/>
        <v/>
      </c>
    </row>
    <row r="322" spans="11:11" x14ac:dyDescent="0.2">
      <c r="K322" t="str">
        <f t="shared" si="27"/>
        <v/>
      </c>
    </row>
    <row r="323" spans="11:11" x14ac:dyDescent="0.2">
      <c r="K323" t="str">
        <f t="shared" si="27"/>
        <v/>
      </c>
    </row>
    <row r="324" spans="11:11" x14ac:dyDescent="0.2">
      <c r="K324" t="str">
        <f t="shared" si="27"/>
        <v/>
      </c>
    </row>
    <row r="325" spans="11:11" x14ac:dyDescent="0.2">
      <c r="K325" t="str">
        <f t="shared" si="27"/>
        <v/>
      </c>
    </row>
    <row r="326" spans="11:11" x14ac:dyDescent="0.2">
      <c r="K326" t="str">
        <f t="shared" si="27"/>
        <v/>
      </c>
    </row>
    <row r="327" spans="11:11" x14ac:dyDescent="0.2">
      <c r="K327" t="str">
        <f t="shared" si="27"/>
        <v/>
      </c>
    </row>
    <row r="328" spans="11:11" x14ac:dyDescent="0.2">
      <c r="K328" t="str">
        <f t="shared" si="27"/>
        <v/>
      </c>
    </row>
    <row r="329" spans="11:11" x14ac:dyDescent="0.2">
      <c r="K329" t="str">
        <f t="shared" si="27"/>
        <v/>
      </c>
    </row>
    <row r="330" spans="11:11" x14ac:dyDescent="0.2">
      <c r="K330" t="str">
        <f t="shared" si="27"/>
        <v/>
      </c>
    </row>
    <row r="331" spans="11:11" x14ac:dyDescent="0.2">
      <c r="K331" t="str">
        <f t="shared" si="27"/>
        <v/>
      </c>
    </row>
    <row r="332" spans="11:11" x14ac:dyDescent="0.2">
      <c r="K332" t="str">
        <f t="shared" si="27"/>
        <v/>
      </c>
    </row>
    <row r="333" spans="11:11" x14ac:dyDescent="0.2">
      <c r="K333" t="str">
        <f t="shared" si="27"/>
        <v/>
      </c>
    </row>
    <row r="334" spans="11:11" x14ac:dyDescent="0.2">
      <c r="K334" t="str">
        <f t="shared" si="27"/>
        <v/>
      </c>
    </row>
    <row r="335" spans="11:11" x14ac:dyDescent="0.2">
      <c r="K335" t="str">
        <f t="shared" si="27"/>
        <v/>
      </c>
    </row>
    <row r="336" spans="11:11" x14ac:dyDescent="0.2">
      <c r="K336" t="str">
        <f t="shared" si="27"/>
        <v/>
      </c>
    </row>
    <row r="337" spans="11:11" x14ac:dyDescent="0.2">
      <c r="K337" t="str">
        <f t="shared" si="27"/>
        <v/>
      </c>
    </row>
    <row r="338" spans="11:11" x14ac:dyDescent="0.2">
      <c r="K338" t="str">
        <f t="shared" si="27"/>
        <v/>
      </c>
    </row>
    <row r="339" spans="11:11" x14ac:dyDescent="0.2">
      <c r="K339" t="str">
        <f t="shared" si="27"/>
        <v/>
      </c>
    </row>
    <row r="340" spans="11:11" x14ac:dyDescent="0.2">
      <c r="K340" t="str">
        <f t="shared" si="27"/>
        <v/>
      </c>
    </row>
    <row r="341" spans="11:11" x14ac:dyDescent="0.2">
      <c r="K341" t="str">
        <f t="shared" si="27"/>
        <v/>
      </c>
    </row>
    <row r="342" spans="11:11" x14ac:dyDescent="0.2">
      <c r="K342" t="str">
        <f t="shared" si="27"/>
        <v/>
      </c>
    </row>
    <row r="343" spans="11:11" x14ac:dyDescent="0.2">
      <c r="K343" t="str">
        <f t="shared" si="27"/>
        <v/>
      </c>
    </row>
    <row r="344" spans="11:11" x14ac:dyDescent="0.2">
      <c r="K344" t="str">
        <f t="shared" si="27"/>
        <v/>
      </c>
    </row>
    <row r="345" spans="11:11" x14ac:dyDescent="0.2">
      <c r="K345" t="str">
        <f t="shared" si="27"/>
        <v/>
      </c>
    </row>
    <row r="346" spans="11:11" x14ac:dyDescent="0.2">
      <c r="K346" t="str">
        <f t="shared" si="27"/>
        <v/>
      </c>
    </row>
    <row r="347" spans="11:11" x14ac:dyDescent="0.2">
      <c r="K347" t="str">
        <f t="shared" si="27"/>
        <v/>
      </c>
    </row>
    <row r="348" spans="11:11" x14ac:dyDescent="0.2">
      <c r="K348" t="str">
        <f t="shared" si="27"/>
        <v/>
      </c>
    </row>
    <row r="349" spans="11:11" x14ac:dyDescent="0.2">
      <c r="K349" t="str">
        <f t="shared" si="27"/>
        <v/>
      </c>
    </row>
    <row r="350" spans="11:11" x14ac:dyDescent="0.2">
      <c r="K350" t="str">
        <f t="shared" si="27"/>
        <v/>
      </c>
    </row>
    <row r="351" spans="11:11" x14ac:dyDescent="0.2">
      <c r="K351" t="str">
        <f t="shared" si="27"/>
        <v/>
      </c>
    </row>
    <row r="352" spans="11:11" x14ac:dyDescent="0.2">
      <c r="K352" t="str">
        <f t="shared" si="27"/>
        <v/>
      </c>
    </row>
    <row r="353" spans="11:11" x14ac:dyDescent="0.2">
      <c r="K353" t="str">
        <f t="shared" ref="K353:K416" si="28">IF(M353&lt;&gt;0,"B.1.38",IF(N353&lt;&gt;0,"B.1.56",IF(O353&lt;&gt;0,"B.1.58","")))</f>
        <v/>
      </c>
    </row>
    <row r="354" spans="11:11" x14ac:dyDescent="0.2">
      <c r="K354" t="str">
        <f t="shared" si="28"/>
        <v/>
      </c>
    </row>
    <row r="355" spans="11:11" x14ac:dyDescent="0.2">
      <c r="K355" t="str">
        <f t="shared" si="28"/>
        <v/>
      </c>
    </row>
    <row r="356" spans="11:11" x14ac:dyDescent="0.2">
      <c r="K356" t="str">
        <f t="shared" si="28"/>
        <v/>
      </c>
    </row>
    <row r="357" spans="11:11" x14ac:dyDescent="0.2">
      <c r="K357" t="str">
        <f t="shared" si="28"/>
        <v/>
      </c>
    </row>
    <row r="358" spans="11:11" x14ac:dyDescent="0.2">
      <c r="K358" t="str">
        <f t="shared" si="28"/>
        <v/>
      </c>
    </row>
    <row r="359" spans="11:11" x14ac:dyDescent="0.2">
      <c r="K359" t="str">
        <f t="shared" si="28"/>
        <v/>
      </c>
    </row>
    <row r="360" spans="11:11" x14ac:dyDescent="0.2">
      <c r="K360" t="str">
        <f t="shared" si="28"/>
        <v/>
      </c>
    </row>
    <row r="361" spans="11:11" x14ac:dyDescent="0.2">
      <c r="K361" t="str">
        <f t="shared" si="28"/>
        <v/>
      </c>
    </row>
    <row r="362" spans="11:11" x14ac:dyDescent="0.2">
      <c r="K362" t="str">
        <f t="shared" si="28"/>
        <v/>
      </c>
    </row>
    <row r="363" spans="11:11" x14ac:dyDescent="0.2">
      <c r="K363" t="str">
        <f t="shared" si="28"/>
        <v/>
      </c>
    </row>
    <row r="364" spans="11:11" x14ac:dyDescent="0.2">
      <c r="K364" t="str">
        <f t="shared" si="28"/>
        <v/>
      </c>
    </row>
    <row r="365" spans="11:11" x14ac:dyDescent="0.2">
      <c r="K365" t="str">
        <f t="shared" si="28"/>
        <v/>
      </c>
    </row>
    <row r="366" spans="11:11" x14ac:dyDescent="0.2">
      <c r="K366" t="str">
        <f t="shared" si="28"/>
        <v/>
      </c>
    </row>
    <row r="367" spans="11:11" x14ac:dyDescent="0.2">
      <c r="K367" t="str">
        <f t="shared" si="28"/>
        <v/>
      </c>
    </row>
    <row r="368" spans="11:11" x14ac:dyDescent="0.2">
      <c r="K368" t="str">
        <f t="shared" si="28"/>
        <v/>
      </c>
    </row>
    <row r="369" spans="11:11" x14ac:dyDescent="0.2">
      <c r="K369" t="str">
        <f t="shared" si="28"/>
        <v/>
      </c>
    </row>
    <row r="370" spans="11:11" x14ac:dyDescent="0.2">
      <c r="K370" t="str">
        <f t="shared" si="28"/>
        <v/>
      </c>
    </row>
    <row r="371" spans="11:11" x14ac:dyDescent="0.2">
      <c r="K371" t="str">
        <f t="shared" si="28"/>
        <v/>
      </c>
    </row>
    <row r="372" spans="11:11" x14ac:dyDescent="0.2">
      <c r="K372" t="str">
        <f t="shared" si="28"/>
        <v/>
      </c>
    </row>
    <row r="373" spans="11:11" x14ac:dyDescent="0.2">
      <c r="K373" t="str">
        <f t="shared" si="28"/>
        <v/>
      </c>
    </row>
    <row r="374" spans="11:11" x14ac:dyDescent="0.2">
      <c r="K374" t="str">
        <f t="shared" si="28"/>
        <v/>
      </c>
    </row>
    <row r="375" spans="11:11" x14ac:dyDescent="0.2">
      <c r="K375" t="str">
        <f t="shared" si="28"/>
        <v/>
      </c>
    </row>
    <row r="376" spans="11:11" x14ac:dyDescent="0.2">
      <c r="K376" t="str">
        <f t="shared" si="28"/>
        <v/>
      </c>
    </row>
    <row r="377" spans="11:11" x14ac:dyDescent="0.2">
      <c r="K377" t="str">
        <f t="shared" si="28"/>
        <v/>
      </c>
    </row>
    <row r="378" spans="11:11" x14ac:dyDescent="0.2">
      <c r="K378" t="str">
        <f t="shared" si="28"/>
        <v/>
      </c>
    </row>
    <row r="379" spans="11:11" x14ac:dyDescent="0.2">
      <c r="K379" t="str">
        <f t="shared" si="28"/>
        <v/>
      </c>
    </row>
    <row r="380" spans="11:11" x14ac:dyDescent="0.2">
      <c r="K380" t="str">
        <f t="shared" si="28"/>
        <v/>
      </c>
    </row>
    <row r="381" spans="11:11" x14ac:dyDescent="0.2">
      <c r="K381" t="str">
        <f t="shared" si="28"/>
        <v/>
      </c>
    </row>
    <row r="382" spans="11:11" x14ac:dyDescent="0.2">
      <c r="K382" t="str">
        <f t="shared" si="28"/>
        <v/>
      </c>
    </row>
    <row r="383" spans="11:11" x14ac:dyDescent="0.2">
      <c r="K383" t="str">
        <f t="shared" si="28"/>
        <v/>
      </c>
    </row>
    <row r="384" spans="11:11" x14ac:dyDescent="0.2">
      <c r="K384" t="str">
        <f t="shared" si="28"/>
        <v/>
      </c>
    </row>
    <row r="385" spans="11:11" x14ac:dyDescent="0.2">
      <c r="K385" t="str">
        <f t="shared" si="28"/>
        <v/>
      </c>
    </row>
    <row r="386" spans="11:11" x14ac:dyDescent="0.2">
      <c r="K386" t="str">
        <f t="shared" si="28"/>
        <v/>
      </c>
    </row>
    <row r="387" spans="11:11" x14ac:dyDescent="0.2">
      <c r="K387" t="str">
        <f t="shared" si="28"/>
        <v/>
      </c>
    </row>
    <row r="388" spans="11:11" x14ac:dyDescent="0.2">
      <c r="K388" t="str">
        <f t="shared" si="28"/>
        <v/>
      </c>
    </row>
    <row r="389" spans="11:11" x14ac:dyDescent="0.2">
      <c r="K389" t="str">
        <f t="shared" si="28"/>
        <v/>
      </c>
    </row>
    <row r="390" spans="11:11" x14ac:dyDescent="0.2">
      <c r="K390" t="str">
        <f t="shared" si="28"/>
        <v/>
      </c>
    </row>
    <row r="391" spans="11:11" x14ac:dyDescent="0.2">
      <c r="K391" t="str">
        <f t="shared" si="28"/>
        <v/>
      </c>
    </row>
    <row r="392" spans="11:11" x14ac:dyDescent="0.2">
      <c r="K392" t="str">
        <f t="shared" si="28"/>
        <v/>
      </c>
    </row>
    <row r="393" spans="11:11" x14ac:dyDescent="0.2">
      <c r="K393" t="str">
        <f t="shared" si="28"/>
        <v/>
      </c>
    </row>
    <row r="394" spans="11:11" x14ac:dyDescent="0.2">
      <c r="K394" t="str">
        <f t="shared" si="28"/>
        <v/>
      </c>
    </row>
    <row r="395" spans="11:11" x14ac:dyDescent="0.2">
      <c r="K395" t="str">
        <f t="shared" si="28"/>
        <v/>
      </c>
    </row>
    <row r="396" spans="11:11" x14ac:dyDescent="0.2">
      <c r="K396" t="str">
        <f t="shared" si="28"/>
        <v/>
      </c>
    </row>
    <row r="397" spans="11:11" x14ac:dyDescent="0.2">
      <c r="K397" t="str">
        <f t="shared" si="28"/>
        <v/>
      </c>
    </row>
    <row r="398" spans="11:11" x14ac:dyDescent="0.2">
      <c r="K398" t="str">
        <f t="shared" si="28"/>
        <v/>
      </c>
    </row>
    <row r="399" spans="11:11" x14ac:dyDescent="0.2">
      <c r="K399" t="str">
        <f t="shared" si="28"/>
        <v/>
      </c>
    </row>
    <row r="400" spans="11:11" x14ac:dyDescent="0.2">
      <c r="K400" t="str">
        <f t="shared" si="28"/>
        <v/>
      </c>
    </row>
    <row r="401" spans="11:11" x14ac:dyDescent="0.2">
      <c r="K401" t="str">
        <f t="shared" si="28"/>
        <v/>
      </c>
    </row>
    <row r="402" spans="11:11" x14ac:dyDescent="0.2">
      <c r="K402" t="str">
        <f t="shared" si="28"/>
        <v/>
      </c>
    </row>
    <row r="403" spans="11:11" x14ac:dyDescent="0.2">
      <c r="K403" t="str">
        <f t="shared" si="28"/>
        <v/>
      </c>
    </row>
    <row r="404" spans="11:11" x14ac:dyDescent="0.2">
      <c r="K404" t="str">
        <f t="shared" si="28"/>
        <v/>
      </c>
    </row>
    <row r="405" spans="11:11" x14ac:dyDescent="0.2">
      <c r="K405" t="str">
        <f t="shared" si="28"/>
        <v/>
      </c>
    </row>
    <row r="406" spans="11:11" x14ac:dyDescent="0.2">
      <c r="K406" t="str">
        <f t="shared" si="28"/>
        <v/>
      </c>
    </row>
    <row r="407" spans="11:11" x14ac:dyDescent="0.2">
      <c r="K407" t="str">
        <f t="shared" si="28"/>
        <v/>
      </c>
    </row>
    <row r="408" spans="11:11" x14ac:dyDescent="0.2">
      <c r="K408" t="str">
        <f t="shared" si="28"/>
        <v/>
      </c>
    </row>
    <row r="409" spans="11:11" x14ac:dyDescent="0.2">
      <c r="K409" t="str">
        <f t="shared" si="28"/>
        <v/>
      </c>
    </row>
    <row r="410" spans="11:11" x14ac:dyDescent="0.2">
      <c r="K410" t="str">
        <f t="shared" si="28"/>
        <v/>
      </c>
    </row>
    <row r="411" spans="11:11" x14ac:dyDescent="0.2">
      <c r="K411" t="str">
        <f t="shared" si="28"/>
        <v/>
      </c>
    </row>
    <row r="412" spans="11:11" x14ac:dyDescent="0.2">
      <c r="K412" t="str">
        <f t="shared" si="28"/>
        <v/>
      </c>
    </row>
    <row r="413" spans="11:11" x14ac:dyDescent="0.2">
      <c r="K413" t="str">
        <f t="shared" si="28"/>
        <v/>
      </c>
    </row>
    <row r="414" spans="11:11" x14ac:dyDescent="0.2">
      <c r="K414" t="str">
        <f t="shared" si="28"/>
        <v/>
      </c>
    </row>
    <row r="415" spans="11:11" x14ac:dyDescent="0.2">
      <c r="K415" t="str">
        <f t="shared" si="28"/>
        <v/>
      </c>
    </row>
    <row r="416" spans="11:11" x14ac:dyDescent="0.2">
      <c r="K416" t="str">
        <f t="shared" si="28"/>
        <v/>
      </c>
    </row>
    <row r="417" spans="11:11" x14ac:dyDescent="0.2">
      <c r="K417" t="str">
        <f t="shared" ref="K417:K480" si="29">IF(M417&lt;&gt;0,"B.1.38",IF(N417&lt;&gt;0,"B.1.56",IF(O417&lt;&gt;0,"B.1.58","")))</f>
        <v/>
      </c>
    </row>
    <row r="418" spans="11:11" x14ac:dyDescent="0.2">
      <c r="K418" t="str">
        <f t="shared" si="29"/>
        <v/>
      </c>
    </row>
    <row r="419" spans="11:11" x14ac:dyDescent="0.2">
      <c r="K419" t="str">
        <f t="shared" si="29"/>
        <v/>
      </c>
    </row>
    <row r="420" spans="11:11" x14ac:dyDescent="0.2">
      <c r="K420" t="str">
        <f t="shared" si="29"/>
        <v/>
      </c>
    </row>
    <row r="421" spans="11:11" x14ac:dyDescent="0.2">
      <c r="K421" t="str">
        <f t="shared" si="29"/>
        <v/>
      </c>
    </row>
    <row r="422" spans="11:11" x14ac:dyDescent="0.2">
      <c r="K422" t="str">
        <f t="shared" si="29"/>
        <v/>
      </c>
    </row>
    <row r="423" spans="11:11" x14ac:dyDescent="0.2">
      <c r="K423" t="str">
        <f t="shared" si="29"/>
        <v/>
      </c>
    </row>
    <row r="424" spans="11:11" x14ac:dyDescent="0.2">
      <c r="K424" t="str">
        <f t="shared" si="29"/>
        <v/>
      </c>
    </row>
    <row r="425" spans="11:11" x14ac:dyDescent="0.2">
      <c r="K425" t="str">
        <f t="shared" si="29"/>
        <v/>
      </c>
    </row>
    <row r="426" spans="11:11" x14ac:dyDescent="0.2">
      <c r="K426" t="str">
        <f t="shared" si="29"/>
        <v/>
      </c>
    </row>
    <row r="427" spans="11:11" x14ac:dyDescent="0.2">
      <c r="K427" t="str">
        <f t="shared" si="29"/>
        <v/>
      </c>
    </row>
    <row r="428" spans="11:11" x14ac:dyDescent="0.2">
      <c r="K428" t="str">
        <f t="shared" si="29"/>
        <v/>
      </c>
    </row>
    <row r="429" spans="11:11" x14ac:dyDescent="0.2">
      <c r="K429" t="str">
        <f t="shared" si="29"/>
        <v/>
      </c>
    </row>
    <row r="430" spans="11:11" x14ac:dyDescent="0.2">
      <c r="K430" t="str">
        <f t="shared" si="29"/>
        <v/>
      </c>
    </row>
    <row r="431" spans="11:11" x14ac:dyDescent="0.2">
      <c r="K431" t="str">
        <f t="shared" si="29"/>
        <v/>
      </c>
    </row>
    <row r="432" spans="11:11" x14ac:dyDescent="0.2">
      <c r="K432" t="str">
        <f t="shared" si="29"/>
        <v/>
      </c>
    </row>
    <row r="433" spans="11:11" x14ac:dyDescent="0.2">
      <c r="K433" t="str">
        <f t="shared" si="29"/>
        <v/>
      </c>
    </row>
    <row r="434" spans="11:11" x14ac:dyDescent="0.2">
      <c r="K434" t="str">
        <f t="shared" si="29"/>
        <v/>
      </c>
    </row>
    <row r="435" spans="11:11" x14ac:dyDescent="0.2">
      <c r="K435" t="str">
        <f t="shared" si="29"/>
        <v/>
      </c>
    </row>
    <row r="436" spans="11:11" x14ac:dyDescent="0.2">
      <c r="K436" t="str">
        <f t="shared" si="29"/>
        <v/>
      </c>
    </row>
    <row r="437" spans="11:11" x14ac:dyDescent="0.2">
      <c r="K437" t="str">
        <f t="shared" si="29"/>
        <v/>
      </c>
    </row>
    <row r="438" spans="11:11" x14ac:dyDescent="0.2">
      <c r="K438" t="str">
        <f t="shared" si="29"/>
        <v/>
      </c>
    </row>
    <row r="439" spans="11:11" x14ac:dyDescent="0.2">
      <c r="K439" t="str">
        <f t="shared" si="29"/>
        <v/>
      </c>
    </row>
    <row r="440" spans="11:11" x14ac:dyDescent="0.2">
      <c r="K440" t="str">
        <f t="shared" si="29"/>
        <v/>
      </c>
    </row>
    <row r="441" spans="11:11" x14ac:dyDescent="0.2">
      <c r="K441" t="str">
        <f t="shared" si="29"/>
        <v/>
      </c>
    </row>
    <row r="442" spans="11:11" x14ac:dyDescent="0.2">
      <c r="K442" t="str">
        <f t="shared" si="29"/>
        <v/>
      </c>
    </row>
    <row r="443" spans="11:11" x14ac:dyDescent="0.2">
      <c r="K443" t="str">
        <f t="shared" si="29"/>
        <v/>
      </c>
    </row>
    <row r="444" spans="11:11" x14ac:dyDescent="0.2">
      <c r="K444" t="str">
        <f t="shared" si="29"/>
        <v/>
      </c>
    </row>
    <row r="445" spans="11:11" x14ac:dyDescent="0.2">
      <c r="K445" t="str">
        <f t="shared" si="29"/>
        <v/>
      </c>
    </row>
    <row r="446" spans="11:11" x14ac:dyDescent="0.2">
      <c r="K446" t="str">
        <f t="shared" si="29"/>
        <v/>
      </c>
    </row>
    <row r="447" spans="11:11" x14ac:dyDescent="0.2">
      <c r="K447" t="str">
        <f t="shared" si="29"/>
        <v/>
      </c>
    </row>
    <row r="448" spans="11:11" x14ac:dyDescent="0.2">
      <c r="K448" t="str">
        <f t="shared" si="29"/>
        <v/>
      </c>
    </row>
    <row r="449" spans="11:11" x14ac:dyDescent="0.2">
      <c r="K449" t="str">
        <f t="shared" si="29"/>
        <v/>
      </c>
    </row>
    <row r="450" spans="11:11" x14ac:dyDescent="0.2">
      <c r="K450" t="str">
        <f t="shared" si="29"/>
        <v/>
      </c>
    </row>
    <row r="451" spans="11:11" x14ac:dyDescent="0.2">
      <c r="K451" t="str">
        <f t="shared" si="29"/>
        <v/>
      </c>
    </row>
    <row r="452" spans="11:11" x14ac:dyDescent="0.2">
      <c r="K452" t="str">
        <f t="shared" si="29"/>
        <v/>
      </c>
    </row>
    <row r="453" spans="11:11" x14ac:dyDescent="0.2">
      <c r="K453" t="str">
        <f t="shared" si="29"/>
        <v/>
      </c>
    </row>
    <row r="454" spans="11:11" x14ac:dyDescent="0.2">
      <c r="K454" t="str">
        <f t="shared" si="29"/>
        <v/>
      </c>
    </row>
    <row r="455" spans="11:11" x14ac:dyDescent="0.2">
      <c r="K455" t="str">
        <f t="shared" si="29"/>
        <v/>
      </c>
    </row>
    <row r="456" spans="11:11" x14ac:dyDescent="0.2">
      <c r="K456" t="str">
        <f t="shared" si="29"/>
        <v/>
      </c>
    </row>
    <row r="457" spans="11:11" x14ac:dyDescent="0.2">
      <c r="K457" t="str">
        <f t="shared" si="29"/>
        <v/>
      </c>
    </row>
    <row r="458" spans="11:11" x14ac:dyDescent="0.2">
      <c r="K458" t="str">
        <f t="shared" si="29"/>
        <v/>
      </c>
    </row>
    <row r="459" spans="11:11" x14ac:dyDescent="0.2">
      <c r="K459" t="str">
        <f t="shared" si="29"/>
        <v/>
      </c>
    </row>
    <row r="460" spans="11:11" x14ac:dyDescent="0.2">
      <c r="K460" t="str">
        <f t="shared" si="29"/>
        <v/>
      </c>
    </row>
    <row r="461" spans="11:11" x14ac:dyDescent="0.2">
      <c r="K461" t="str">
        <f t="shared" si="29"/>
        <v/>
      </c>
    </row>
    <row r="462" spans="11:11" x14ac:dyDescent="0.2">
      <c r="K462" t="str">
        <f t="shared" si="29"/>
        <v/>
      </c>
    </row>
    <row r="463" spans="11:11" x14ac:dyDescent="0.2">
      <c r="K463" t="str">
        <f t="shared" si="29"/>
        <v/>
      </c>
    </row>
    <row r="464" spans="11:11" x14ac:dyDescent="0.2">
      <c r="K464" t="str">
        <f t="shared" si="29"/>
        <v/>
      </c>
    </row>
    <row r="465" spans="11:11" x14ac:dyDescent="0.2">
      <c r="K465" t="str">
        <f t="shared" si="29"/>
        <v/>
      </c>
    </row>
    <row r="466" spans="11:11" x14ac:dyDescent="0.2">
      <c r="K466" t="str">
        <f t="shared" si="29"/>
        <v/>
      </c>
    </row>
    <row r="467" spans="11:11" x14ac:dyDescent="0.2">
      <c r="K467" t="str">
        <f t="shared" si="29"/>
        <v/>
      </c>
    </row>
    <row r="468" spans="11:11" x14ac:dyDescent="0.2">
      <c r="K468" t="str">
        <f t="shared" si="29"/>
        <v/>
      </c>
    </row>
    <row r="469" spans="11:11" x14ac:dyDescent="0.2">
      <c r="K469" t="str">
        <f t="shared" si="29"/>
        <v/>
      </c>
    </row>
    <row r="470" spans="11:11" x14ac:dyDescent="0.2">
      <c r="K470" t="str">
        <f t="shared" si="29"/>
        <v/>
      </c>
    </row>
    <row r="471" spans="11:11" x14ac:dyDescent="0.2">
      <c r="K471" t="str">
        <f t="shared" si="29"/>
        <v/>
      </c>
    </row>
    <row r="472" spans="11:11" x14ac:dyDescent="0.2">
      <c r="K472" t="str">
        <f t="shared" si="29"/>
        <v/>
      </c>
    </row>
    <row r="473" spans="11:11" x14ac:dyDescent="0.2">
      <c r="K473" t="str">
        <f t="shared" si="29"/>
        <v/>
      </c>
    </row>
    <row r="474" spans="11:11" x14ac:dyDescent="0.2">
      <c r="K474" t="str">
        <f t="shared" si="29"/>
        <v/>
      </c>
    </row>
    <row r="475" spans="11:11" x14ac:dyDescent="0.2">
      <c r="K475" t="str">
        <f t="shared" si="29"/>
        <v/>
      </c>
    </row>
    <row r="476" spans="11:11" x14ac:dyDescent="0.2">
      <c r="K476" t="str">
        <f t="shared" si="29"/>
        <v/>
      </c>
    </row>
    <row r="477" spans="11:11" x14ac:dyDescent="0.2">
      <c r="K477" t="str">
        <f t="shared" si="29"/>
        <v/>
      </c>
    </row>
    <row r="478" spans="11:11" x14ac:dyDescent="0.2">
      <c r="K478" t="str">
        <f t="shared" si="29"/>
        <v/>
      </c>
    </row>
    <row r="479" spans="11:11" x14ac:dyDescent="0.2">
      <c r="K479" t="str">
        <f t="shared" si="29"/>
        <v/>
      </c>
    </row>
    <row r="480" spans="11:11" x14ac:dyDescent="0.2">
      <c r="K480" t="str">
        <f t="shared" si="29"/>
        <v/>
      </c>
    </row>
    <row r="481" spans="11:11" x14ac:dyDescent="0.2">
      <c r="K481" t="str">
        <f t="shared" ref="K481:K544" si="30">IF(M481&lt;&gt;0,"B.1.38",IF(N481&lt;&gt;0,"B.1.56",IF(O481&lt;&gt;0,"B.1.58","")))</f>
        <v/>
      </c>
    </row>
    <row r="482" spans="11:11" x14ac:dyDescent="0.2">
      <c r="K482" t="str">
        <f t="shared" si="30"/>
        <v/>
      </c>
    </row>
    <row r="483" spans="11:11" x14ac:dyDescent="0.2">
      <c r="K483" t="str">
        <f t="shared" si="30"/>
        <v/>
      </c>
    </row>
    <row r="484" spans="11:11" x14ac:dyDescent="0.2">
      <c r="K484" t="str">
        <f t="shared" si="30"/>
        <v/>
      </c>
    </row>
    <row r="485" spans="11:11" x14ac:dyDescent="0.2">
      <c r="K485" t="str">
        <f t="shared" si="30"/>
        <v/>
      </c>
    </row>
    <row r="486" spans="11:11" x14ac:dyDescent="0.2">
      <c r="K486" t="str">
        <f t="shared" si="30"/>
        <v/>
      </c>
    </row>
    <row r="487" spans="11:11" x14ac:dyDescent="0.2">
      <c r="K487" t="str">
        <f t="shared" si="30"/>
        <v/>
      </c>
    </row>
    <row r="488" spans="11:11" x14ac:dyDescent="0.2">
      <c r="K488" t="str">
        <f t="shared" si="30"/>
        <v/>
      </c>
    </row>
    <row r="489" spans="11:11" x14ac:dyDescent="0.2">
      <c r="K489" t="str">
        <f t="shared" si="30"/>
        <v/>
      </c>
    </row>
    <row r="490" spans="11:11" x14ac:dyDescent="0.2">
      <c r="K490" t="str">
        <f t="shared" si="30"/>
        <v/>
      </c>
    </row>
    <row r="491" spans="11:11" x14ac:dyDescent="0.2">
      <c r="K491" t="str">
        <f t="shared" si="30"/>
        <v/>
      </c>
    </row>
    <row r="492" spans="11:11" x14ac:dyDescent="0.2">
      <c r="K492" t="str">
        <f t="shared" si="30"/>
        <v/>
      </c>
    </row>
    <row r="493" spans="11:11" x14ac:dyDescent="0.2">
      <c r="K493" t="str">
        <f t="shared" si="30"/>
        <v/>
      </c>
    </row>
    <row r="494" spans="11:11" x14ac:dyDescent="0.2">
      <c r="K494" t="str">
        <f t="shared" si="30"/>
        <v/>
      </c>
    </row>
    <row r="495" spans="11:11" x14ac:dyDescent="0.2">
      <c r="K495" t="str">
        <f t="shared" si="30"/>
        <v/>
      </c>
    </row>
    <row r="496" spans="11:11" x14ac:dyDescent="0.2">
      <c r="K496" t="str">
        <f t="shared" si="30"/>
        <v/>
      </c>
    </row>
    <row r="497" spans="11:11" x14ac:dyDescent="0.2">
      <c r="K497" t="str">
        <f t="shared" si="30"/>
        <v/>
      </c>
    </row>
    <row r="498" spans="11:11" x14ac:dyDescent="0.2">
      <c r="K498" t="str">
        <f t="shared" si="30"/>
        <v/>
      </c>
    </row>
    <row r="499" spans="11:11" x14ac:dyDescent="0.2">
      <c r="K499" t="str">
        <f t="shared" si="30"/>
        <v/>
      </c>
    </row>
    <row r="500" spans="11:11" x14ac:dyDescent="0.2">
      <c r="K500" t="str">
        <f t="shared" si="30"/>
        <v/>
      </c>
    </row>
    <row r="501" spans="11:11" x14ac:dyDescent="0.2">
      <c r="K501" t="str">
        <f t="shared" si="30"/>
        <v/>
      </c>
    </row>
    <row r="502" spans="11:11" x14ac:dyDescent="0.2">
      <c r="K502" t="str">
        <f t="shared" si="30"/>
        <v/>
      </c>
    </row>
    <row r="503" spans="11:11" x14ac:dyDescent="0.2">
      <c r="K503" t="str">
        <f t="shared" si="30"/>
        <v/>
      </c>
    </row>
    <row r="504" spans="11:11" x14ac:dyDescent="0.2">
      <c r="K504" t="str">
        <f t="shared" si="30"/>
        <v/>
      </c>
    </row>
    <row r="505" spans="11:11" x14ac:dyDescent="0.2">
      <c r="K505" t="str">
        <f t="shared" si="30"/>
        <v/>
      </c>
    </row>
    <row r="506" spans="11:11" x14ac:dyDescent="0.2">
      <c r="K506" t="str">
        <f t="shared" si="30"/>
        <v/>
      </c>
    </row>
    <row r="507" spans="11:11" x14ac:dyDescent="0.2">
      <c r="K507" t="str">
        <f t="shared" si="30"/>
        <v/>
      </c>
    </row>
    <row r="508" spans="11:11" x14ac:dyDescent="0.2">
      <c r="K508" t="str">
        <f t="shared" si="30"/>
        <v/>
      </c>
    </row>
    <row r="509" spans="11:11" x14ac:dyDescent="0.2">
      <c r="K509" t="str">
        <f t="shared" si="30"/>
        <v/>
      </c>
    </row>
    <row r="510" spans="11:11" x14ac:dyDescent="0.2">
      <c r="K510" t="str">
        <f t="shared" si="30"/>
        <v/>
      </c>
    </row>
    <row r="511" spans="11:11" x14ac:dyDescent="0.2">
      <c r="K511" t="str">
        <f t="shared" si="30"/>
        <v/>
      </c>
    </row>
    <row r="512" spans="11:11" x14ac:dyDescent="0.2">
      <c r="K512" t="str">
        <f t="shared" si="30"/>
        <v/>
      </c>
    </row>
    <row r="513" spans="11:11" x14ac:dyDescent="0.2">
      <c r="K513" t="str">
        <f t="shared" si="30"/>
        <v/>
      </c>
    </row>
    <row r="514" spans="11:11" x14ac:dyDescent="0.2">
      <c r="K514" t="str">
        <f t="shared" si="30"/>
        <v/>
      </c>
    </row>
    <row r="515" spans="11:11" x14ac:dyDescent="0.2">
      <c r="K515" t="str">
        <f t="shared" si="30"/>
        <v/>
      </c>
    </row>
    <row r="516" spans="11:11" x14ac:dyDescent="0.2">
      <c r="K516" t="str">
        <f t="shared" si="30"/>
        <v/>
      </c>
    </row>
    <row r="517" spans="11:11" x14ac:dyDescent="0.2">
      <c r="K517" t="str">
        <f t="shared" si="30"/>
        <v/>
      </c>
    </row>
    <row r="518" spans="11:11" x14ac:dyDescent="0.2">
      <c r="K518" t="str">
        <f t="shared" si="30"/>
        <v/>
      </c>
    </row>
    <row r="519" spans="11:11" x14ac:dyDescent="0.2">
      <c r="K519" t="str">
        <f t="shared" si="30"/>
        <v/>
      </c>
    </row>
    <row r="520" spans="11:11" x14ac:dyDescent="0.2">
      <c r="K520" t="str">
        <f t="shared" si="30"/>
        <v/>
      </c>
    </row>
    <row r="521" spans="11:11" x14ac:dyDescent="0.2">
      <c r="K521" t="str">
        <f t="shared" si="30"/>
        <v/>
      </c>
    </row>
    <row r="522" spans="11:11" x14ac:dyDescent="0.2">
      <c r="K522" t="str">
        <f t="shared" si="30"/>
        <v/>
      </c>
    </row>
    <row r="523" spans="11:11" x14ac:dyDescent="0.2">
      <c r="K523" t="str">
        <f t="shared" si="30"/>
        <v/>
      </c>
    </row>
    <row r="524" spans="11:11" x14ac:dyDescent="0.2">
      <c r="K524" t="str">
        <f t="shared" si="30"/>
        <v/>
      </c>
    </row>
    <row r="525" spans="11:11" x14ac:dyDescent="0.2">
      <c r="K525" t="str">
        <f t="shared" si="30"/>
        <v/>
      </c>
    </row>
    <row r="526" spans="11:11" x14ac:dyDescent="0.2">
      <c r="K526" t="str">
        <f t="shared" si="30"/>
        <v/>
      </c>
    </row>
    <row r="527" spans="11:11" x14ac:dyDescent="0.2">
      <c r="K527" t="str">
        <f t="shared" si="30"/>
        <v/>
      </c>
    </row>
    <row r="528" spans="11:11" x14ac:dyDescent="0.2">
      <c r="K528" t="str">
        <f t="shared" si="30"/>
        <v/>
      </c>
    </row>
    <row r="529" spans="11:11" x14ac:dyDescent="0.2">
      <c r="K529" t="str">
        <f t="shared" si="30"/>
        <v/>
      </c>
    </row>
    <row r="530" spans="11:11" x14ac:dyDescent="0.2">
      <c r="K530" t="str">
        <f t="shared" si="30"/>
        <v/>
      </c>
    </row>
    <row r="531" spans="11:11" x14ac:dyDescent="0.2">
      <c r="K531" t="str">
        <f t="shared" si="30"/>
        <v/>
      </c>
    </row>
    <row r="532" spans="11:11" x14ac:dyDescent="0.2">
      <c r="K532" t="str">
        <f t="shared" si="30"/>
        <v/>
      </c>
    </row>
    <row r="533" spans="11:11" x14ac:dyDescent="0.2">
      <c r="K533" t="str">
        <f t="shared" si="30"/>
        <v/>
      </c>
    </row>
    <row r="534" spans="11:11" x14ac:dyDescent="0.2">
      <c r="K534" t="str">
        <f t="shared" si="30"/>
        <v/>
      </c>
    </row>
    <row r="535" spans="11:11" x14ac:dyDescent="0.2">
      <c r="K535" t="str">
        <f t="shared" si="30"/>
        <v/>
      </c>
    </row>
    <row r="536" spans="11:11" x14ac:dyDescent="0.2">
      <c r="K536" t="str">
        <f t="shared" si="30"/>
        <v/>
      </c>
    </row>
    <row r="537" spans="11:11" x14ac:dyDescent="0.2">
      <c r="K537" t="str">
        <f t="shared" si="30"/>
        <v/>
      </c>
    </row>
    <row r="538" spans="11:11" x14ac:dyDescent="0.2">
      <c r="K538" t="str">
        <f t="shared" si="30"/>
        <v/>
      </c>
    </row>
    <row r="539" spans="11:11" x14ac:dyDescent="0.2">
      <c r="K539" t="str">
        <f t="shared" si="30"/>
        <v/>
      </c>
    </row>
    <row r="540" spans="11:11" x14ac:dyDescent="0.2">
      <c r="K540" t="str">
        <f t="shared" si="30"/>
        <v/>
      </c>
    </row>
    <row r="541" spans="11:11" x14ac:dyDescent="0.2">
      <c r="K541" t="str">
        <f t="shared" si="30"/>
        <v/>
      </c>
    </row>
    <row r="542" spans="11:11" x14ac:dyDescent="0.2">
      <c r="K542" t="str">
        <f t="shared" si="30"/>
        <v/>
      </c>
    </row>
    <row r="543" spans="11:11" x14ac:dyDescent="0.2">
      <c r="K543" t="str">
        <f t="shared" si="30"/>
        <v/>
      </c>
    </row>
    <row r="544" spans="11:11" x14ac:dyDescent="0.2">
      <c r="K544" t="str">
        <f t="shared" si="30"/>
        <v/>
      </c>
    </row>
    <row r="545" spans="11:11" x14ac:dyDescent="0.2">
      <c r="K545" t="str">
        <f t="shared" ref="K545:K608" si="31">IF(M545&lt;&gt;0,"B.1.38",IF(N545&lt;&gt;0,"B.1.56",IF(O545&lt;&gt;0,"B.1.58","")))</f>
        <v/>
      </c>
    </row>
    <row r="546" spans="11:11" x14ac:dyDescent="0.2">
      <c r="K546" t="str">
        <f t="shared" si="31"/>
        <v/>
      </c>
    </row>
    <row r="547" spans="11:11" x14ac:dyDescent="0.2">
      <c r="K547" t="str">
        <f t="shared" si="31"/>
        <v/>
      </c>
    </row>
    <row r="548" spans="11:11" x14ac:dyDescent="0.2">
      <c r="K548" t="str">
        <f t="shared" si="31"/>
        <v/>
      </c>
    </row>
    <row r="549" spans="11:11" x14ac:dyDescent="0.2">
      <c r="K549" t="str">
        <f t="shared" si="31"/>
        <v/>
      </c>
    </row>
    <row r="550" spans="11:11" x14ac:dyDescent="0.2">
      <c r="K550" t="str">
        <f t="shared" si="31"/>
        <v/>
      </c>
    </row>
    <row r="551" spans="11:11" x14ac:dyDescent="0.2">
      <c r="K551" t="str">
        <f t="shared" si="31"/>
        <v/>
      </c>
    </row>
    <row r="552" spans="11:11" x14ac:dyDescent="0.2">
      <c r="K552" t="str">
        <f t="shared" si="31"/>
        <v/>
      </c>
    </row>
    <row r="553" spans="11:11" x14ac:dyDescent="0.2">
      <c r="K553" t="str">
        <f t="shared" si="31"/>
        <v/>
      </c>
    </row>
    <row r="554" spans="11:11" x14ac:dyDescent="0.2">
      <c r="K554" t="str">
        <f t="shared" si="31"/>
        <v/>
      </c>
    </row>
    <row r="555" spans="11:11" x14ac:dyDescent="0.2">
      <c r="K555" t="str">
        <f t="shared" si="31"/>
        <v/>
      </c>
    </row>
    <row r="556" spans="11:11" x14ac:dyDescent="0.2">
      <c r="K556" t="str">
        <f t="shared" si="31"/>
        <v/>
      </c>
    </row>
    <row r="557" spans="11:11" x14ac:dyDescent="0.2">
      <c r="K557" t="str">
        <f t="shared" si="31"/>
        <v/>
      </c>
    </row>
    <row r="558" spans="11:11" x14ac:dyDescent="0.2">
      <c r="K558" t="str">
        <f t="shared" si="31"/>
        <v/>
      </c>
    </row>
    <row r="559" spans="11:11" x14ac:dyDescent="0.2">
      <c r="K559" t="str">
        <f t="shared" si="31"/>
        <v/>
      </c>
    </row>
    <row r="560" spans="11:11" x14ac:dyDescent="0.2">
      <c r="K560" t="str">
        <f t="shared" si="31"/>
        <v/>
      </c>
    </row>
    <row r="561" spans="11:11" x14ac:dyDescent="0.2">
      <c r="K561" t="str">
        <f t="shared" si="31"/>
        <v/>
      </c>
    </row>
    <row r="562" spans="11:11" x14ac:dyDescent="0.2">
      <c r="K562" t="str">
        <f t="shared" si="31"/>
        <v/>
      </c>
    </row>
    <row r="563" spans="11:11" x14ac:dyDescent="0.2">
      <c r="K563" t="str">
        <f t="shared" si="31"/>
        <v/>
      </c>
    </row>
    <row r="564" spans="11:11" x14ac:dyDescent="0.2">
      <c r="K564" t="str">
        <f t="shared" si="31"/>
        <v/>
      </c>
    </row>
    <row r="565" spans="11:11" x14ac:dyDescent="0.2">
      <c r="K565" t="str">
        <f t="shared" si="31"/>
        <v/>
      </c>
    </row>
    <row r="566" spans="11:11" x14ac:dyDescent="0.2">
      <c r="K566" t="str">
        <f t="shared" si="31"/>
        <v/>
      </c>
    </row>
    <row r="567" spans="11:11" x14ac:dyDescent="0.2">
      <c r="K567" t="str">
        <f t="shared" si="31"/>
        <v/>
      </c>
    </row>
    <row r="568" spans="11:11" x14ac:dyDescent="0.2">
      <c r="K568" t="str">
        <f t="shared" si="31"/>
        <v/>
      </c>
    </row>
    <row r="569" spans="11:11" x14ac:dyDescent="0.2">
      <c r="K569" t="str">
        <f t="shared" si="31"/>
        <v/>
      </c>
    </row>
    <row r="570" spans="11:11" x14ac:dyDescent="0.2">
      <c r="K570" t="str">
        <f t="shared" si="31"/>
        <v/>
      </c>
    </row>
    <row r="571" spans="11:11" x14ac:dyDescent="0.2">
      <c r="K571" t="str">
        <f t="shared" si="31"/>
        <v/>
      </c>
    </row>
    <row r="572" spans="11:11" x14ac:dyDescent="0.2">
      <c r="K572" t="str">
        <f t="shared" si="31"/>
        <v/>
      </c>
    </row>
    <row r="573" spans="11:11" x14ac:dyDescent="0.2">
      <c r="K573" t="str">
        <f t="shared" si="31"/>
        <v/>
      </c>
    </row>
    <row r="574" spans="11:11" x14ac:dyDescent="0.2">
      <c r="K574" t="str">
        <f t="shared" si="31"/>
        <v/>
      </c>
    </row>
    <row r="575" spans="11:11" x14ac:dyDescent="0.2">
      <c r="K575" t="str">
        <f t="shared" si="31"/>
        <v/>
      </c>
    </row>
    <row r="576" spans="11:11" x14ac:dyDescent="0.2">
      <c r="K576" t="str">
        <f t="shared" si="31"/>
        <v/>
      </c>
    </row>
    <row r="577" spans="11:11" x14ac:dyDescent="0.2">
      <c r="K577" t="str">
        <f t="shared" si="31"/>
        <v/>
      </c>
    </row>
    <row r="578" spans="11:11" x14ac:dyDescent="0.2">
      <c r="K578" t="str">
        <f t="shared" si="31"/>
        <v/>
      </c>
    </row>
    <row r="579" spans="11:11" x14ac:dyDescent="0.2">
      <c r="K579" t="str">
        <f t="shared" si="31"/>
        <v/>
      </c>
    </row>
    <row r="580" spans="11:11" x14ac:dyDescent="0.2">
      <c r="K580" t="str">
        <f t="shared" si="31"/>
        <v/>
      </c>
    </row>
    <row r="581" spans="11:11" x14ac:dyDescent="0.2">
      <c r="K581" t="str">
        <f t="shared" si="31"/>
        <v/>
      </c>
    </row>
    <row r="582" spans="11:11" x14ac:dyDescent="0.2">
      <c r="K582" t="str">
        <f t="shared" si="31"/>
        <v/>
      </c>
    </row>
    <row r="583" spans="11:11" x14ac:dyDescent="0.2">
      <c r="K583" t="str">
        <f t="shared" si="31"/>
        <v/>
      </c>
    </row>
    <row r="584" spans="11:11" x14ac:dyDescent="0.2">
      <c r="K584" t="str">
        <f t="shared" si="31"/>
        <v/>
      </c>
    </row>
    <row r="585" spans="11:11" x14ac:dyDescent="0.2">
      <c r="K585" t="str">
        <f t="shared" si="31"/>
        <v/>
      </c>
    </row>
    <row r="586" spans="11:11" x14ac:dyDescent="0.2">
      <c r="K586" t="str">
        <f t="shared" si="31"/>
        <v/>
      </c>
    </row>
    <row r="587" spans="11:11" x14ac:dyDescent="0.2">
      <c r="K587" t="str">
        <f t="shared" si="31"/>
        <v/>
      </c>
    </row>
    <row r="588" spans="11:11" x14ac:dyDescent="0.2">
      <c r="K588" t="str">
        <f t="shared" si="31"/>
        <v/>
      </c>
    </row>
    <row r="589" spans="11:11" x14ac:dyDescent="0.2">
      <c r="K589" t="str">
        <f t="shared" si="31"/>
        <v/>
      </c>
    </row>
    <row r="590" spans="11:11" x14ac:dyDescent="0.2">
      <c r="K590" t="str">
        <f t="shared" si="31"/>
        <v/>
      </c>
    </row>
    <row r="591" spans="11:11" x14ac:dyDescent="0.2">
      <c r="K591" t="str">
        <f t="shared" si="31"/>
        <v/>
      </c>
    </row>
    <row r="592" spans="11:11" x14ac:dyDescent="0.2">
      <c r="K592" t="str">
        <f t="shared" si="31"/>
        <v/>
      </c>
    </row>
    <row r="593" spans="11:11" x14ac:dyDescent="0.2">
      <c r="K593" t="str">
        <f t="shared" si="31"/>
        <v/>
      </c>
    </row>
    <row r="594" spans="11:11" x14ac:dyDescent="0.2">
      <c r="K594" t="str">
        <f t="shared" si="31"/>
        <v/>
      </c>
    </row>
    <row r="595" spans="11:11" x14ac:dyDescent="0.2">
      <c r="K595" t="str">
        <f t="shared" si="31"/>
        <v/>
      </c>
    </row>
    <row r="596" spans="11:11" x14ac:dyDescent="0.2">
      <c r="K596" t="str">
        <f t="shared" si="31"/>
        <v/>
      </c>
    </row>
    <row r="597" spans="11:11" x14ac:dyDescent="0.2">
      <c r="K597" t="str">
        <f t="shared" si="31"/>
        <v/>
      </c>
    </row>
    <row r="598" spans="11:11" x14ac:dyDescent="0.2">
      <c r="K598" t="str">
        <f t="shared" si="31"/>
        <v/>
      </c>
    </row>
    <row r="599" spans="11:11" x14ac:dyDescent="0.2">
      <c r="K599" t="str">
        <f t="shared" si="31"/>
        <v/>
      </c>
    </row>
    <row r="600" spans="11:11" x14ac:dyDescent="0.2">
      <c r="K600" t="str">
        <f t="shared" si="31"/>
        <v/>
      </c>
    </row>
    <row r="601" spans="11:11" x14ac:dyDescent="0.2">
      <c r="K601" t="str">
        <f t="shared" si="31"/>
        <v/>
      </c>
    </row>
    <row r="602" spans="11:11" x14ac:dyDescent="0.2">
      <c r="K602" t="str">
        <f t="shared" si="31"/>
        <v/>
      </c>
    </row>
    <row r="603" spans="11:11" x14ac:dyDescent="0.2">
      <c r="K603" t="str">
        <f t="shared" si="31"/>
        <v/>
      </c>
    </row>
    <row r="604" spans="11:11" x14ac:dyDescent="0.2">
      <c r="K604" t="str">
        <f t="shared" si="31"/>
        <v/>
      </c>
    </row>
    <row r="605" spans="11:11" x14ac:dyDescent="0.2">
      <c r="K605" t="str">
        <f t="shared" si="31"/>
        <v/>
      </c>
    </row>
    <row r="606" spans="11:11" x14ac:dyDescent="0.2">
      <c r="K606" t="str">
        <f t="shared" si="31"/>
        <v/>
      </c>
    </row>
    <row r="607" spans="11:11" x14ac:dyDescent="0.2">
      <c r="K607" t="str">
        <f t="shared" si="31"/>
        <v/>
      </c>
    </row>
    <row r="608" spans="11:11" x14ac:dyDescent="0.2">
      <c r="K608" t="str">
        <f t="shared" si="31"/>
        <v/>
      </c>
    </row>
    <row r="609" spans="11:11" x14ac:dyDescent="0.2">
      <c r="K609" t="str">
        <f t="shared" ref="K609:K664" si="32">IF(M609&lt;&gt;0,"B.1.38",IF(N609&lt;&gt;0,"B.1.56",IF(O609&lt;&gt;0,"B.1.58","")))</f>
        <v/>
      </c>
    </row>
    <row r="610" spans="11:11" x14ac:dyDescent="0.2">
      <c r="K610" t="str">
        <f t="shared" si="32"/>
        <v/>
      </c>
    </row>
    <row r="611" spans="11:11" x14ac:dyDescent="0.2">
      <c r="K611" t="str">
        <f t="shared" si="32"/>
        <v/>
      </c>
    </row>
    <row r="612" spans="11:11" x14ac:dyDescent="0.2">
      <c r="K612" t="str">
        <f t="shared" si="32"/>
        <v/>
      </c>
    </row>
    <row r="613" spans="11:11" x14ac:dyDescent="0.2">
      <c r="K613" t="str">
        <f t="shared" si="32"/>
        <v/>
      </c>
    </row>
    <row r="614" spans="11:11" x14ac:dyDescent="0.2">
      <c r="K614" t="str">
        <f t="shared" si="32"/>
        <v/>
      </c>
    </row>
    <row r="615" spans="11:11" x14ac:dyDescent="0.2">
      <c r="K615" t="str">
        <f t="shared" si="32"/>
        <v/>
      </c>
    </row>
    <row r="616" spans="11:11" x14ac:dyDescent="0.2">
      <c r="K616" t="str">
        <f t="shared" si="32"/>
        <v/>
      </c>
    </row>
    <row r="617" spans="11:11" x14ac:dyDescent="0.2">
      <c r="K617" t="str">
        <f t="shared" si="32"/>
        <v/>
      </c>
    </row>
    <row r="618" spans="11:11" x14ac:dyDescent="0.2">
      <c r="K618" t="str">
        <f t="shared" si="32"/>
        <v/>
      </c>
    </row>
    <row r="619" spans="11:11" x14ac:dyDescent="0.2">
      <c r="K619" t="str">
        <f t="shared" si="32"/>
        <v/>
      </c>
    </row>
    <row r="620" spans="11:11" x14ac:dyDescent="0.2">
      <c r="K620" t="str">
        <f t="shared" si="32"/>
        <v/>
      </c>
    </row>
    <row r="621" spans="11:11" x14ac:dyDescent="0.2">
      <c r="K621" t="str">
        <f t="shared" si="32"/>
        <v/>
      </c>
    </row>
    <row r="622" spans="11:11" x14ac:dyDescent="0.2">
      <c r="K622" t="str">
        <f t="shared" si="32"/>
        <v/>
      </c>
    </row>
    <row r="623" spans="11:11" x14ac:dyDescent="0.2">
      <c r="K623" t="str">
        <f t="shared" si="32"/>
        <v/>
      </c>
    </row>
    <row r="624" spans="11:11" x14ac:dyDescent="0.2">
      <c r="K624" t="str">
        <f t="shared" si="32"/>
        <v/>
      </c>
    </row>
    <row r="625" spans="11:11" x14ac:dyDescent="0.2">
      <c r="K625" t="str">
        <f t="shared" si="32"/>
        <v/>
      </c>
    </row>
    <row r="626" spans="11:11" x14ac:dyDescent="0.2">
      <c r="K626" t="str">
        <f t="shared" si="32"/>
        <v/>
      </c>
    </row>
    <row r="627" spans="11:11" x14ac:dyDescent="0.2">
      <c r="K627" t="str">
        <f t="shared" si="32"/>
        <v/>
      </c>
    </row>
    <row r="628" spans="11:11" x14ac:dyDescent="0.2">
      <c r="K628" t="str">
        <f t="shared" si="32"/>
        <v/>
      </c>
    </row>
    <row r="629" spans="11:11" x14ac:dyDescent="0.2">
      <c r="K629" t="str">
        <f t="shared" si="32"/>
        <v/>
      </c>
    </row>
    <row r="630" spans="11:11" x14ac:dyDescent="0.2">
      <c r="K630" t="str">
        <f t="shared" si="32"/>
        <v/>
      </c>
    </row>
    <row r="631" spans="11:11" x14ac:dyDescent="0.2">
      <c r="K631" t="str">
        <f t="shared" si="32"/>
        <v/>
      </c>
    </row>
    <row r="632" spans="11:11" x14ac:dyDescent="0.2">
      <c r="K632" t="str">
        <f t="shared" si="32"/>
        <v/>
      </c>
    </row>
    <row r="633" spans="11:11" x14ac:dyDescent="0.2">
      <c r="K633" t="str">
        <f t="shared" si="32"/>
        <v/>
      </c>
    </row>
    <row r="634" spans="11:11" x14ac:dyDescent="0.2">
      <c r="K634" t="str">
        <f t="shared" si="32"/>
        <v/>
      </c>
    </row>
    <row r="635" spans="11:11" x14ac:dyDescent="0.2">
      <c r="K635" t="str">
        <f t="shared" si="32"/>
        <v/>
      </c>
    </row>
    <row r="636" spans="11:11" x14ac:dyDescent="0.2">
      <c r="K636" t="str">
        <f t="shared" si="32"/>
        <v/>
      </c>
    </row>
    <row r="637" spans="11:11" x14ac:dyDescent="0.2">
      <c r="K637" t="str">
        <f t="shared" si="32"/>
        <v/>
      </c>
    </row>
    <row r="638" spans="11:11" x14ac:dyDescent="0.2">
      <c r="K638" t="str">
        <f t="shared" si="32"/>
        <v/>
      </c>
    </row>
    <row r="639" spans="11:11" x14ac:dyDescent="0.2">
      <c r="K639" t="str">
        <f t="shared" si="32"/>
        <v/>
      </c>
    </row>
    <row r="640" spans="11:11" x14ac:dyDescent="0.2">
      <c r="K640" t="str">
        <f t="shared" si="32"/>
        <v/>
      </c>
    </row>
    <row r="641" spans="11:11" x14ac:dyDescent="0.2">
      <c r="K641" t="str">
        <f t="shared" si="32"/>
        <v/>
      </c>
    </row>
    <row r="642" spans="11:11" x14ac:dyDescent="0.2">
      <c r="K642" t="str">
        <f t="shared" si="32"/>
        <v/>
      </c>
    </row>
    <row r="643" spans="11:11" x14ac:dyDescent="0.2">
      <c r="K643" t="str">
        <f t="shared" si="32"/>
        <v/>
      </c>
    </row>
    <row r="644" spans="11:11" x14ac:dyDescent="0.2">
      <c r="K644" t="str">
        <f t="shared" si="32"/>
        <v/>
      </c>
    </row>
    <row r="645" spans="11:11" x14ac:dyDescent="0.2">
      <c r="K645" t="str">
        <f t="shared" si="32"/>
        <v/>
      </c>
    </row>
    <row r="646" spans="11:11" x14ac:dyDescent="0.2">
      <c r="K646" t="str">
        <f t="shared" si="32"/>
        <v/>
      </c>
    </row>
    <row r="647" spans="11:11" x14ac:dyDescent="0.2">
      <c r="K647" t="str">
        <f t="shared" si="32"/>
        <v/>
      </c>
    </row>
    <row r="648" spans="11:11" x14ac:dyDescent="0.2">
      <c r="K648" t="str">
        <f t="shared" si="32"/>
        <v/>
      </c>
    </row>
    <row r="649" spans="11:11" x14ac:dyDescent="0.2">
      <c r="K649" t="str">
        <f t="shared" si="32"/>
        <v/>
      </c>
    </row>
    <row r="650" spans="11:11" x14ac:dyDescent="0.2">
      <c r="K650" t="str">
        <f t="shared" si="32"/>
        <v/>
      </c>
    </row>
    <row r="651" spans="11:11" x14ac:dyDescent="0.2">
      <c r="K651" t="str">
        <f t="shared" si="32"/>
        <v/>
      </c>
    </row>
    <row r="652" spans="11:11" x14ac:dyDescent="0.2">
      <c r="K652" t="str">
        <f t="shared" si="32"/>
        <v/>
      </c>
    </row>
    <row r="653" spans="11:11" x14ac:dyDescent="0.2">
      <c r="K653" t="str">
        <f t="shared" si="32"/>
        <v/>
      </c>
    </row>
    <row r="654" spans="11:11" x14ac:dyDescent="0.2">
      <c r="K654" t="str">
        <f t="shared" si="32"/>
        <v/>
      </c>
    </row>
    <row r="655" spans="11:11" x14ac:dyDescent="0.2">
      <c r="K655" t="str">
        <f t="shared" si="32"/>
        <v/>
      </c>
    </row>
    <row r="656" spans="11:11" x14ac:dyDescent="0.2">
      <c r="K656" t="str">
        <f t="shared" si="32"/>
        <v/>
      </c>
    </row>
    <row r="657" spans="11:11" x14ac:dyDescent="0.2">
      <c r="K657" t="str">
        <f t="shared" si="32"/>
        <v/>
      </c>
    </row>
    <row r="658" spans="11:11" x14ac:dyDescent="0.2">
      <c r="K658" t="str">
        <f t="shared" si="32"/>
        <v/>
      </c>
    </row>
    <row r="659" spans="11:11" x14ac:dyDescent="0.2">
      <c r="K659" t="str">
        <f t="shared" si="32"/>
        <v/>
      </c>
    </row>
    <row r="660" spans="11:11" x14ac:dyDescent="0.2">
      <c r="K660" t="str">
        <f t="shared" si="32"/>
        <v/>
      </c>
    </row>
    <row r="661" spans="11:11" x14ac:dyDescent="0.2">
      <c r="K661" t="str">
        <f t="shared" si="32"/>
        <v/>
      </c>
    </row>
    <row r="662" spans="11:11" x14ac:dyDescent="0.2">
      <c r="K662" t="str">
        <f t="shared" si="32"/>
        <v/>
      </c>
    </row>
    <row r="663" spans="11:11" x14ac:dyDescent="0.2">
      <c r="K663" t="str">
        <f t="shared" si="32"/>
        <v/>
      </c>
    </row>
    <row r="664" spans="11:11" x14ac:dyDescent="0.2">
      <c r="K664" t="str">
        <f t="shared" si="32"/>
        <v/>
      </c>
    </row>
  </sheetData>
  <phoneticPr fontId="2" type="noConversion"/>
  <conditionalFormatting sqref="G3">
    <cfRule type="colorScale" priority="3">
      <colorScale>
        <cfvo type="formula" val="TRUE"/>
        <cfvo type="formula" val="0"/>
        <color theme="9" tint="-0.249977111117893"/>
        <color rgb="FFFF0000"/>
      </colorScale>
    </cfRule>
  </conditionalFormatting>
  <conditionalFormatting sqref="B1:I105">
    <cfRule type="containsText" dxfId="0" priority="2" operator="containsText" text="TRUE">
      <formula>NOT(ISERROR(SEARCH("TRUE",B1)))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1B1E-591E-7B4E-A5B8-E6BF4985721E}">
  <dimension ref="A1:Y38"/>
  <sheetViews>
    <sheetView workbookViewId="0">
      <selection activeCell="A7" sqref="A7"/>
    </sheetView>
  </sheetViews>
  <sheetFormatPr baseColWidth="10" defaultRowHeight="16" x14ac:dyDescent="0.2"/>
  <cols>
    <col min="3" max="3" width="17.5" bestFit="1" customWidth="1"/>
    <col min="4" max="4" width="18.5" bestFit="1" customWidth="1"/>
  </cols>
  <sheetData>
    <row r="1" spans="1:25" x14ac:dyDescent="0.2">
      <c r="A1" t="s">
        <v>23</v>
      </c>
      <c r="F1" t="s">
        <v>25</v>
      </c>
      <c r="L1" t="s">
        <v>54</v>
      </c>
      <c r="Q1" t="s">
        <v>84</v>
      </c>
      <c r="V1" t="s">
        <v>113</v>
      </c>
    </row>
    <row r="2" spans="1:25" x14ac:dyDescent="0.2">
      <c r="B2" t="s">
        <v>0</v>
      </c>
      <c r="C2" t="s">
        <v>1</v>
      </c>
      <c r="D2" t="s">
        <v>2</v>
      </c>
      <c r="R2" t="s">
        <v>0</v>
      </c>
      <c r="S2" t="s">
        <v>1</v>
      </c>
      <c r="T2" t="s">
        <v>2</v>
      </c>
      <c r="W2" t="s">
        <v>0</v>
      </c>
      <c r="X2" t="s">
        <v>1</v>
      </c>
      <c r="Y2" t="s">
        <v>2</v>
      </c>
    </row>
    <row r="3" spans="1:25" ht="16" customHeight="1" x14ac:dyDescent="0.2">
      <c r="A3" t="s">
        <v>3</v>
      </c>
      <c r="B3" t="s">
        <v>6</v>
      </c>
      <c r="C3" t="s">
        <v>7</v>
      </c>
      <c r="D3" t="s">
        <v>4</v>
      </c>
      <c r="Q3" t="s">
        <v>5</v>
      </c>
      <c r="R3" t="s">
        <v>86</v>
      </c>
      <c r="S3" t="s">
        <v>88</v>
      </c>
      <c r="T3" t="s">
        <v>78</v>
      </c>
      <c r="V3" t="s">
        <v>5</v>
      </c>
      <c r="W3" t="s">
        <v>56</v>
      </c>
      <c r="X3" t="s">
        <v>88</v>
      </c>
      <c r="Y3" t="s">
        <v>16</v>
      </c>
    </row>
    <row r="4" spans="1:25" x14ac:dyDescent="0.2">
      <c r="C4" t="s">
        <v>8</v>
      </c>
      <c r="G4" t="s">
        <v>0</v>
      </c>
      <c r="H4" t="s">
        <v>1</v>
      </c>
      <c r="I4" t="s">
        <v>2</v>
      </c>
      <c r="M4" t="s">
        <v>0</v>
      </c>
      <c r="N4" t="s">
        <v>1</v>
      </c>
      <c r="O4" t="s">
        <v>2</v>
      </c>
      <c r="R4" t="s">
        <v>38</v>
      </c>
      <c r="S4" t="s">
        <v>33</v>
      </c>
      <c r="T4" t="s">
        <v>93</v>
      </c>
      <c r="W4" t="s">
        <v>28</v>
      </c>
      <c r="X4" t="s">
        <v>41</v>
      </c>
      <c r="Y4" t="s">
        <v>107</v>
      </c>
    </row>
    <row r="5" spans="1:25" x14ac:dyDescent="0.2">
      <c r="C5" t="s">
        <v>9</v>
      </c>
      <c r="F5" t="s">
        <v>3</v>
      </c>
      <c r="G5" t="s">
        <v>27</v>
      </c>
      <c r="H5" t="s">
        <v>30</v>
      </c>
      <c r="I5" t="s">
        <v>37</v>
      </c>
      <c r="L5" t="s">
        <v>3</v>
      </c>
      <c r="M5" t="s">
        <v>55</v>
      </c>
      <c r="N5" t="s">
        <v>58</v>
      </c>
      <c r="O5" t="s">
        <v>63</v>
      </c>
      <c r="R5" t="s">
        <v>69</v>
      </c>
      <c r="S5" t="s">
        <v>64</v>
      </c>
      <c r="T5" t="s">
        <v>94</v>
      </c>
      <c r="W5" t="s">
        <v>87</v>
      </c>
      <c r="X5" t="s">
        <v>42</v>
      </c>
      <c r="Y5" t="s">
        <v>71</v>
      </c>
    </row>
    <row r="6" spans="1:25" x14ac:dyDescent="0.2">
      <c r="G6" t="s">
        <v>28</v>
      </c>
      <c r="H6" t="s">
        <v>31</v>
      </c>
      <c r="I6" t="s">
        <v>19</v>
      </c>
      <c r="M6" t="s">
        <v>37</v>
      </c>
      <c r="N6" t="s">
        <v>7</v>
      </c>
      <c r="O6" t="s">
        <v>64</v>
      </c>
      <c r="R6" t="s">
        <v>87</v>
      </c>
      <c r="S6" t="s">
        <v>89</v>
      </c>
      <c r="T6" t="s">
        <v>95</v>
      </c>
      <c r="W6" t="s">
        <v>29</v>
      </c>
      <c r="X6" t="s">
        <v>7</v>
      </c>
      <c r="Y6" t="s">
        <v>17</v>
      </c>
    </row>
    <row r="7" spans="1:25" x14ac:dyDescent="0.2">
      <c r="A7" t="s">
        <v>5</v>
      </c>
      <c r="C7" t="s">
        <v>10</v>
      </c>
      <c r="D7" t="s">
        <v>16</v>
      </c>
      <c r="G7" t="s">
        <v>29</v>
      </c>
      <c r="H7" t="s">
        <v>32</v>
      </c>
      <c r="I7" t="s">
        <v>22</v>
      </c>
      <c r="M7" t="s">
        <v>56</v>
      </c>
      <c r="N7" t="s">
        <v>59</v>
      </c>
      <c r="O7" t="s">
        <v>65</v>
      </c>
      <c r="S7" t="s">
        <v>77</v>
      </c>
      <c r="W7" t="s">
        <v>75</v>
      </c>
      <c r="X7" t="s">
        <v>77</v>
      </c>
      <c r="Y7" t="s">
        <v>65</v>
      </c>
    </row>
    <row r="8" spans="1:25" x14ac:dyDescent="0.2">
      <c r="C8" t="s">
        <v>7</v>
      </c>
      <c r="D8" t="s">
        <v>17</v>
      </c>
      <c r="H8" t="s">
        <v>33</v>
      </c>
      <c r="M8" t="s">
        <v>6</v>
      </c>
      <c r="N8" t="s">
        <v>60</v>
      </c>
      <c r="O8" t="s">
        <v>66</v>
      </c>
      <c r="S8" t="s">
        <v>90</v>
      </c>
      <c r="W8" t="s">
        <v>76</v>
      </c>
      <c r="X8" t="s">
        <v>90</v>
      </c>
      <c r="Y8" t="s">
        <v>82</v>
      </c>
    </row>
    <row r="9" spans="1:25" x14ac:dyDescent="0.2">
      <c r="C9" t="s">
        <v>11</v>
      </c>
      <c r="D9" t="s">
        <v>18</v>
      </c>
      <c r="H9" t="s">
        <v>34</v>
      </c>
      <c r="M9" t="s">
        <v>57</v>
      </c>
      <c r="N9" t="s">
        <v>61</v>
      </c>
      <c r="O9" t="s">
        <v>45</v>
      </c>
      <c r="S9" t="s">
        <v>91</v>
      </c>
      <c r="X9" t="s">
        <v>14</v>
      </c>
      <c r="Y9" t="s">
        <v>45</v>
      </c>
    </row>
    <row r="10" spans="1:25" x14ac:dyDescent="0.2">
      <c r="C10" t="s">
        <v>12</v>
      </c>
      <c r="D10" t="s">
        <v>19</v>
      </c>
      <c r="H10" t="s">
        <v>35</v>
      </c>
      <c r="M10" t="s">
        <v>21</v>
      </c>
      <c r="N10" t="s">
        <v>14</v>
      </c>
      <c r="O10" t="s">
        <v>67</v>
      </c>
      <c r="S10" t="s">
        <v>92</v>
      </c>
      <c r="Y10" t="s">
        <v>108</v>
      </c>
    </row>
    <row r="11" spans="1:25" x14ac:dyDescent="0.2">
      <c r="C11" t="s">
        <v>13</v>
      </c>
      <c r="D11" t="s">
        <v>20</v>
      </c>
      <c r="H11" t="s">
        <v>12</v>
      </c>
      <c r="N11" t="s">
        <v>62</v>
      </c>
      <c r="S11" t="s">
        <v>15</v>
      </c>
      <c r="Y11" t="s">
        <v>19</v>
      </c>
    </row>
    <row r="12" spans="1:25" x14ac:dyDescent="0.2">
      <c r="C12" t="s">
        <v>14</v>
      </c>
      <c r="D12" t="s">
        <v>21</v>
      </c>
      <c r="H12" t="s">
        <v>36</v>
      </c>
      <c r="L12" t="s">
        <v>5</v>
      </c>
      <c r="M12" t="s">
        <v>55</v>
      </c>
      <c r="N12" t="s">
        <v>58</v>
      </c>
      <c r="O12" t="s">
        <v>63</v>
      </c>
      <c r="S12" t="s">
        <v>36</v>
      </c>
      <c r="Y12" t="s">
        <v>109</v>
      </c>
    </row>
    <row r="13" spans="1:25" ht="16" customHeight="1" x14ac:dyDescent="0.2">
      <c r="C13" t="s">
        <v>15</v>
      </c>
      <c r="D13" t="s">
        <v>22</v>
      </c>
      <c r="M13" t="s">
        <v>29</v>
      </c>
      <c r="N13" t="s">
        <v>7</v>
      </c>
      <c r="O13" t="s">
        <v>70</v>
      </c>
      <c r="Y13" t="s">
        <v>110</v>
      </c>
    </row>
    <row r="14" spans="1:25" x14ac:dyDescent="0.2">
      <c r="F14" t="s">
        <v>5</v>
      </c>
      <c r="G14" t="s">
        <v>38</v>
      </c>
      <c r="H14" t="s">
        <v>41</v>
      </c>
      <c r="I14" t="s">
        <v>37</v>
      </c>
      <c r="M14" t="s">
        <v>68</v>
      </c>
      <c r="N14" t="s">
        <v>59</v>
      </c>
      <c r="O14" t="s">
        <v>71</v>
      </c>
      <c r="Q14" t="s">
        <v>26</v>
      </c>
      <c r="S14" t="s">
        <v>88</v>
      </c>
      <c r="T14" t="s">
        <v>98</v>
      </c>
      <c r="V14" t="s">
        <v>26</v>
      </c>
      <c r="W14" t="s">
        <v>86</v>
      </c>
      <c r="X14" t="s">
        <v>79</v>
      </c>
      <c r="Y14" t="s">
        <v>108</v>
      </c>
    </row>
    <row r="15" spans="1:25" x14ac:dyDescent="0.2">
      <c r="G15" t="s">
        <v>39</v>
      </c>
      <c r="H15" t="s">
        <v>42</v>
      </c>
      <c r="I15" t="s">
        <v>44</v>
      </c>
      <c r="M15" t="s">
        <v>69</v>
      </c>
      <c r="O15" t="s">
        <v>66</v>
      </c>
      <c r="S15" t="s">
        <v>64</v>
      </c>
      <c r="T15" t="s">
        <v>99</v>
      </c>
      <c r="W15" t="s">
        <v>111</v>
      </c>
      <c r="X15" t="s">
        <v>80</v>
      </c>
      <c r="Y15" t="s">
        <v>74</v>
      </c>
    </row>
    <row r="16" spans="1:25" x14ac:dyDescent="0.2">
      <c r="G16" t="s">
        <v>40</v>
      </c>
      <c r="H16" t="s">
        <v>31</v>
      </c>
      <c r="I16" t="s">
        <v>45</v>
      </c>
      <c r="M16" t="s">
        <v>37</v>
      </c>
      <c r="O16" t="s">
        <v>45</v>
      </c>
      <c r="S16" t="s">
        <v>96</v>
      </c>
      <c r="T16" t="s">
        <v>17</v>
      </c>
      <c r="W16" t="s">
        <v>38</v>
      </c>
      <c r="X16" t="s">
        <v>112</v>
      </c>
    </row>
    <row r="17" spans="6:23" x14ac:dyDescent="0.2">
      <c r="H17" t="s">
        <v>12</v>
      </c>
      <c r="I17" t="s">
        <v>46</v>
      </c>
      <c r="O17" t="s">
        <v>72</v>
      </c>
      <c r="S17" t="s">
        <v>89</v>
      </c>
      <c r="T17" t="s">
        <v>100</v>
      </c>
      <c r="W17" t="s">
        <v>69</v>
      </c>
    </row>
    <row r="18" spans="6:23" x14ac:dyDescent="0.2">
      <c r="H18" t="s">
        <v>43</v>
      </c>
      <c r="I18" t="s">
        <v>47</v>
      </c>
      <c r="O18" t="s">
        <v>73</v>
      </c>
      <c r="S18" t="s">
        <v>97</v>
      </c>
      <c r="T18" t="s">
        <v>101</v>
      </c>
      <c r="W18" t="s">
        <v>21</v>
      </c>
    </row>
    <row r="19" spans="6:23" x14ac:dyDescent="0.2">
      <c r="O19" t="s">
        <v>67</v>
      </c>
      <c r="S19" t="s">
        <v>90</v>
      </c>
    </row>
    <row r="20" spans="6:23" x14ac:dyDescent="0.2">
      <c r="F20" t="s">
        <v>26</v>
      </c>
      <c r="G20" t="s">
        <v>48</v>
      </c>
      <c r="H20" t="s">
        <v>9</v>
      </c>
      <c r="I20" t="s">
        <v>49</v>
      </c>
      <c r="O20" t="s">
        <v>21</v>
      </c>
      <c r="S20" t="s">
        <v>91</v>
      </c>
    </row>
    <row r="21" spans="6:23" x14ac:dyDescent="0.2">
      <c r="G21" t="s">
        <v>29</v>
      </c>
      <c r="I21" t="s">
        <v>50</v>
      </c>
      <c r="O21" t="s">
        <v>74</v>
      </c>
      <c r="S21" t="s">
        <v>92</v>
      </c>
    </row>
    <row r="22" spans="6:23" x14ac:dyDescent="0.2">
      <c r="I22" t="s">
        <v>51</v>
      </c>
      <c r="S22" t="s">
        <v>61</v>
      </c>
    </row>
    <row r="23" spans="6:23" x14ac:dyDescent="0.2">
      <c r="I23" t="s">
        <v>52</v>
      </c>
      <c r="L23" t="s">
        <v>26</v>
      </c>
      <c r="M23" t="s">
        <v>75</v>
      </c>
      <c r="N23" t="s">
        <v>77</v>
      </c>
      <c r="O23" t="s">
        <v>44</v>
      </c>
      <c r="S23" t="s">
        <v>62</v>
      </c>
    </row>
    <row r="24" spans="6:23" x14ac:dyDescent="0.2">
      <c r="I24" t="s">
        <v>22</v>
      </c>
      <c r="M24" t="s">
        <v>76</v>
      </c>
      <c r="N24" t="s">
        <v>78</v>
      </c>
      <c r="O24" t="s">
        <v>82</v>
      </c>
      <c r="S24" t="s">
        <v>9</v>
      </c>
    </row>
    <row r="25" spans="6:23" x14ac:dyDescent="0.2">
      <c r="I25" t="s">
        <v>53</v>
      </c>
      <c r="N25" t="s">
        <v>9</v>
      </c>
      <c r="O25" t="s">
        <v>51</v>
      </c>
      <c r="S25" t="s">
        <v>4</v>
      </c>
    </row>
    <row r="26" spans="6:23" x14ac:dyDescent="0.2">
      <c r="N26" t="s">
        <v>79</v>
      </c>
      <c r="O26" t="s">
        <v>72</v>
      </c>
      <c r="Q26" t="s">
        <v>85</v>
      </c>
      <c r="R26" t="s">
        <v>102</v>
      </c>
      <c r="S26" t="s">
        <v>103</v>
      </c>
      <c r="T26" t="s">
        <v>10</v>
      </c>
    </row>
    <row r="27" spans="6:23" x14ac:dyDescent="0.2">
      <c r="N27" t="s">
        <v>80</v>
      </c>
      <c r="O27" t="s">
        <v>83</v>
      </c>
      <c r="R27" t="s">
        <v>28</v>
      </c>
      <c r="S27" t="s">
        <v>30</v>
      </c>
      <c r="T27" t="s">
        <v>16</v>
      </c>
    </row>
    <row r="28" spans="6:23" x14ac:dyDescent="0.2">
      <c r="N28" t="s">
        <v>81</v>
      </c>
      <c r="O28" t="s">
        <v>22</v>
      </c>
      <c r="S28" t="s">
        <v>41</v>
      </c>
      <c r="T28" t="s">
        <v>98</v>
      </c>
    </row>
    <row r="29" spans="6:23" x14ac:dyDescent="0.2">
      <c r="O29" t="s">
        <v>53</v>
      </c>
      <c r="S29" t="s">
        <v>42</v>
      </c>
      <c r="T29" t="s">
        <v>97</v>
      </c>
    </row>
    <row r="30" spans="6:23" x14ac:dyDescent="0.2">
      <c r="O30" t="s">
        <v>74</v>
      </c>
      <c r="S30" t="s">
        <v>32</v>
      </c>
      <c r="T30" t="s">
        <v>99</v>
      </c>
    </row>
    <row r="31" spans="6:23" x14ac:dyDescent="0.2">
      <c r="S31" t="s">
        <v>34</v>
      </c>
      <c r="T31" t="s">
        <v>17</v>
      </c>
    </row>
    <row r="32" spans="6:23" x14ac:dyDescent="0.2">
      <c r="S32" t="s">
        <v>60</v>
      </c>
      <c r="T32" t="s">
        <v>11</v>
      </c>
    </row>
    <row r="33" spans="19:20" x14ac:dyDescent="0.2">
      <c r="S33" t="s">
        <v>35</v>
      </c>
      <c r="T33" t="s">
        <v>104</v>
      </c>
    </row>
    <row r="34" spans="19:20" x14ac:dyDescent="0.2">
      <c r="S34" t="s">
        <v>104</v>
      </c>
      <c r="T34" t="s">
        <v>105</v>
      </c>
    </row>
    <row r="35" spans="19:20" x14ac:dyDescent="0.2">
      <c r="S35" t="s">
        <v>105</v>
      </c>
      <c r="T35" t="s">
        <v>13</v>
      </c>
    </row>
    <row r="36" spans="19:20" x14ac:dyDescent="0.2">
      <c r="S36" t="s">
        <v>43</v>
      </c>
      <c r="T36" t="s">
        <v>14</v>
      </c>
    </row>
    <row r="37" spans="19:20" x14ac:dyDescent="0.2">
      <c r="S37" t="s">
        <v>8</v>
      </c>
    </row>
    <row r="38" spans="19:20" x14ac:dyDescent="0.2">
      <c r="S38" t="s">
        <v>106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2023-03-03T07:56:08Z</dcterms:created>
  <dcterms:modified xsi:type="dcterms:W3CDTF">2023-03-03T09:41:02Z</dcterms:modified>
</cp:coreProperties>
</file>