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8915" windowHeight="74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6" i="1" l="1"/>
  <c r="D14" i="1"/>
  <c r="G14" i="1" l="1"/>
  <c r="C9" i="1"/>
  <c r="E9" i="1"/>
  <c r="E11" i="1"/>
  <c r="G12" i="1"/>
  <c r="G10" i="1"/>
  <c r="C13" i="1"/>
  <c r="G8" i="1"/>
  <c r="C11" i="1"/>
  <c r="E13" i="1"/>
  <c r="F8" i="1"/>
  <c r="H9" i="1"/>
  <c r="D9" i="1"/>
  <c r="F10" i="1"/>
  <c r="H11" i="1"/>
  <c r="D11" i="1"/>
  <c r="F12" i="1"/>
  <c r="H13" i="1"/>
  <c r="D13" i="1"/>
  <c r="F14" i="1"/>
  <c r="C8" i="1"/>
  <c r="E8" i="1"/>
  <c r="G9" i="1"/>
  <c r="C10" i="1"/>
  <c r="E10" i="1"/>
  <c r="G11" i="1"/>
  <c r="C12" i="1"/>
  <c r="E12" i="1"/>
  <c r="G13" i="1"/>
  <c r="C14" i="1"/>
  <c r="E14" i="1"/>
  <c r="H8" i="1"/>
  <c r="D8" i="1"/>
  <c r="F9" i="1"/>
  <c r="H10" i="1"/>
  <c r="D10" i="1"/>
  <c r="F11" i="1"/>
  <c r="H12" i="1"/>
  <c r="D12" i="1"/>
  <c r="F13" i="1"/>
  <c r="H14" i="1"/>
  <c r="C4" i="1"/>
  <c r="C3" i="1"/>
  <c r="C2" i="1"/>
</calcChain>
</file>

<file path=xl/sharedStrings.xml><?xml version="1.0" encoding="utf-8"?>
<sst xmlns="http://schemas.openxmlformats.org/spreadsheetml/2006/main" count="15" uniqueCount="13">
  <si>
    <t>seg</t>
  </si>
  <si>
    <t>O(f(n))</t>
  </si>
  <si>
    <t>n</t>
  </si>
  <si>
    <t>n!</t>
  </si>
  <si>
    <t>n^2</t>
  </si>
  <si>
    <t>n^3</t>
  </si>
  <si>
    <t>n^5</t>
  </si>
  <si>
    <t>2^n</t>
  </si>
  <si>
    <t>3^n</t>
  </si>
  <si>
    <t>Constante</t>
  </si>
  <si>
    <t>Edad Cristian</t>
  </si>
  <si>
    <t>Edad de Cristo</t>
  </si>
  <si>
    <t>Edad del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</si>
</sst>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1" applyNumberFormat="1" applyFont="1"/>
    <xf numFmtId="0" fontId="2" fillId="2" borderId="1" xfId="0" applyFont="1" applyFill="1" applyBorder="1" applyAlignment="1">
      <alignment horizontal="right" vertical="center" wrapText="1"/>
    </xf>
    <xf numFmtId="11" fontId="0" fillId="0" borderId="1" xfId="0" applyNumberFormat="1" applyBorder="1"/>
    <xf numFmtId="11" fontId="0" fillId="0" borderId="1" xfId="0" applyNumberFormat="1" applyFont="1" applyBorder="1" applyAlignment="1">
      <alignment vertical="top" wrapText="1"/>
    </xf>
    <xf numFmtId="0" fontId="0" fillId="0" borderId="3" xfId="0" applyBorder="1"/>
    <xf numFmtId="0" fontId="0" fillId="0" borderId="5" xfId="0" applyBorder="1"/>
    <xf numFmtId="11" fontId="0" fillId="0" borderId="2" xfId="1" applyNumberFormat="1" applyFont="1" applyBorder="1"/>
    <xf numFmtId="11" fontId="0" fillId="0" borderId="4" xfId="1" applyNumberFormat="1" applyFont="1" applyBorder="1"/>
    <xf numFmtId="11" fontId="0" fillId="0" borderId="6" xfId="1" applyNumberFormat="1" applyFont="1" applyBorder="1"/>
    <xf numFmtId="0" fontId="0" fillId="0" borderId="7" xfId="0" applyBorder="1"/>
    <xf numFmtId="0" fontId="0" fillId="2" borderId="8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B4" sqref="B4"/>
    </sheetView>
  </sheetViews>
  <sheetFormatPr baseColWidth="10" defaultRowHeight="15" x14ac:dyDescent="0.25"/>
  <cols>
    <col min="1" max="1" width="3.28515625" customWidth="1"/>
    <col min="2" max="2" width="17" bestFit="1" customWidth="1"/>
    <col min="4" max="4" width="11.85546875" bestFit="1" customWidth="1"/>
  </cols>
  <sheetData>
    <row r="2" spans="2:8" x14ac:dyDescent="0.25">
      <c r="B2" s="11" t="s">
        <v>10</v>
      </c>
      <c r="C2" s="7">
        <f>24*365*24*60*60</f>
        <v>756864000</v>
      </c>
      <c r="D2" s="5" t="s">
        <v>0</v>
      </c>
    </row>
    <row r="3" spans="2:8" x14ac:dyDescent="0.25">
      <c r="B3" s="12" t="s">
        <v>11</v>
      </c>
      <c r="C3" s="9">
        <f>2015*365*24*60*60</f>
        <v>63545040000</v>
      </c>
      <c r="D3" s="10" t="s">
        <v>0</v>
      </c>
    </row>
    <row r="4" spans="2:8" x14ac:dyDescent="0.25">
      <c r="B4" s="13" t="s">
        <v>12</v>
      </c>
      <c r="C4" s="8">
        <f>13798*1000000*365*24*60*60</f>
        <v>4.35133728E+17</v>
      </c>
      <c r="D4" s="6" t="s">
        <v>0</v>
      </c>
    </row>
    <row r="5" spans="2:8" x14ac:dyDescent="0.25">
      <c r="B5" s="1"/>
    </row>
    <row r="6" spans="2:8" ht="15.75" x14ac:dyDescent="0.25">
      <c r="B6" s="2" t="s">
        <v>9</v>
      </c>
      <c r="C6" s="3">
        <f>1/100000000</f>
        <v>1E-8</v>
      </c>
    </row>
    <row r="7" spans="2:8" ht="15.75" x14ac:dyDescent="0.25">
      <c r="B7" s="2" t="s">
        <v>1</v>
      </c>
      <c r="C7" s="14">
        <v>10</v>
      </c>
      <c r="D7" s="14">
        <v>20</v>
      </c>
      <c r="E7" s="14">
        <v>30</v>
      </c>
      <c r="F7" s="14">
        <v>40</v>
      </c>
      <c r="G7" s="14">
        <v>50</v>
      </c>
      <c r="H7" s="14">
        <v>60</v>
      </c>
    </row>
    <row r="8" spans="2:8" ht="15.75" x14ac:dyDescent="0.25">
      <c r="B8" s="2" t="s">
        <v>2</v>
      </c>
      <c r="C8" s="4">
        <f>C7*$C$6</f>
        <v>9.9999999999999995E-8</v>
      </c>
      <c r="D8" s="4">
        <f>D7*$C$6</f>
        <v>1.9999999999999999E-7</v>
      </c>
      <c r="E8" s="4">
        <f>E7*$C$6</f>
        <v>2.9999999999999999E-7</v>
      </c>
      <c r="F8" s="4">
        <f>F7*$C$6</f>
        <v>3.9999999999999998E-7</v>
      </c>
      <c r="G8" s="4">
        <f>G7*$C$6</f>
        <v>4.9999999999999998E-7</v>
      </c>
      <c r="H8" s="4">
        <f>H7*$C$6</f>
        <v>5.9999999999999997E-7</v>
      </c>
    </row>
    <row r="9" spans="2:8" ht="15.75" x14ac:dyDescent="0.25">
      <c r="B9" s="2" t="s">
        <v>4</v>
      </c>
      <c r="C9" s="4">
        <f>(C7^2)*$C$6</f>
        <v>9.9999999999999995E-7</v>
      </c>
      <c r="D9" s="4">
        <f>(D7^2)*$C$6</f>
        <v>3.9999999999999998E-6</v>
      </c>
      <c r="E9" s="4">
        <f>(E7^2)*$C$6</f>
        <v>9.0000000000000002E-6</v>
      </c>
      <c r="F9" s="4">
        <f>(F7^2)*$C$6</f>
        <v>1.5999999999999999E-5</v>
      </c>
      <c r="G9" s="4">
        <f>(G7^2)*$C$6</f>
        <v>2.5000000000000001E-5</v>
      </c>
      <c r="H9" s="4">
        <f>(H7^2)*$C$6</f>
        <v>3.6000000000000001E-5</v>
      </c>
    </row>
    <row r="10" spans="2:8" ht="15.75" x14ac:dyDescent="0.25">
      <c r="B10" s="2" t="s">
        <v>5</v>
      </c>
      <c r="C10" s="4">
        <f>(C7^3)*$C$6</f>
        <v>1.0000000000000001E-5</v>
      </c>
      <c r="D10" s="4">
        <f>(D7^3)*$C$6</f>
        <v>8.0000000000000007E-5</v>
      </c>
      <c r="E10" s="4">
        <f>(E7^3)*$C$6</f>
        <v>2.7E-4</v>
      </c>
      <c r="F10" s="4">
        <f>(F7^3)*$C$6</f>
        <v>6.4000000000000005E-4</v>
      </c>
      <c r="G10" s="4">
        <f>(G7^3)*$C$6</f>
        <v>1.25E-3</v>
      </c>
      <c r="H10" s="4">
        <f>(H7^3)*$C$6</f>
        <v>2.16E-3</v>
      </c>
    </row>
    <row r="11" spans="2:8" ht="15.75" x14ac:dyDescent="0.25">
      <c r="B11" s="2" t="s">
        <v>6</v>
      </c>
      <c r="C11" s="4">
        <f>(C7^5)*$C$6</f>
        <v>1E-3</v>
      </c>
      <c r="D11" s="4">
        <f>(D7^5)*$C$6</f>
        <v>3.2000000000000001E-2</v>
      </c>
      <c r="E11" s="4">
        <f>(E7^5)*$C$6</f>
        <v>0.24299999999999999</v>
      </c>
      <c r="F11" s="4">
        <f>(F7^5)*$C$6</f>
        <v>1.024</v>
      </c>
      <c r="G11" s="4">
        <f>(G7^5)*$C$6</f>
        <v>3.125</v>
      </c>
      <c r="H11" s="4">
        <f>(H7^5)*$C$6</f>
        <v>7.7759999999999998</v>
      </c>
    </row>
    <row r="12" spans="2:8" ht="15.75" x14ac:dyDescent="0.25">
      <c r="B12" s="2" t="s">
        <v>7</v>
      </c>
      <c r="C12" s="4">
        <f>(2^C7)*$C$6</f>
        <v>1.024E-5</v>
      </c>
      <c r="D12" s="4">
        <f>(2^D7)*$C$6</f>
        <v>1.048576E-2</v>
      </c>
      <c r="E12" s="4">
        <f>(2^E7)*$C$6</f>
        <v>10.73741824</v>
      </c>
      <c r="F12" s="4">
        <f>(2^F7)*$C$6</f>
        <v>10995.11627776</v>
      </c>
      <c r="G12" s="4">
        <f>(2^G7)*$C$6</f>
        <v>11258999.06842624</v>
      </c>
      <c r="H12" s="4">
        <f>(2^H7)*$C$6</f>
        <v>11529215046.06847</v>
      </c>
    </row>
    <row r="13" spans="2:8" ht="15.75" x14ac:dyDescent="0.25">
      <c r="B13" s="2" t="s">
        <v>8</v>
      </c>
      <c r="C13" s="4">
        <f>(3^C7)*$C$6</f>
        <v>5.9049000000000005E-4</v>
      </c>
      <c r="D13" s="4">
        <f>(3^D7)*$C$6</f>
        <v>34.867844009999999</v>
      </c>
      <c r="E13" s="4">
        <f>(3^E7)*$C$6</f>
        <v>2058911.3209464902</v>
      </c>
      <c r="F13" s="4">
        <f>(3^F7)*$C$6</f>
        <v>121576654590.56929</v>
      </c>
      <c r="G13" s="4">
        <f>(3^G7)*$C$6</f>
        <v>7178979876918526</v>
      </c>
      <c r="H13" s="4">
        <f>(3^H7)*$C$6</f>
        <v>4.2391158275216205E+20</v>
      </c>
    </row>
    <row r="14" spans="2:8" ht="15.75" x14ac:dyDescent="0.25">
      <c r="B14" s="2" t="s">
        <v>3</v>
      </c>
      <c r="C14" s="4">
        <f>FACT(C7)*$C$6</f>
        <v>3.6288000000000001E-2</v>
      </c>
      <c r="D14" s="4">
        <f>FACT(D7)*$C$6</f>
        <v>24329020081.766399</v>
      </c>
      <c r="E14" s="4">
        <f>FACT(E7)*$C$6</f>
        <v>2.6525285981219109E+24</v>
      </c>
      <c r="F14" s="4">
        <f>FACT(F7)*$C$6</f>
        <v>8.1591528324789806E+39</v>
      </c>
      <c r="G14" s="4">
        <f>FACT(G7)*$C$6</f>
        <v>3.0414093201713374E+56</v>
      </c>
      <c r="H14" s="4">
        <f>FACT(H7)*$C$6</f>
        <v>8.3209871127413905E+73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35465465</dc:creator>
  <cp:lastModifiedBy>Gonzalo Martin</cp:lastModifiedBy>
  <dcterms:created xsi:type="dcterms:W3CDTF">2015-09-12T00:00:07Z</dcterms:created>
  <dcterms:modified xsi:type="dcterms:W3CDTF">2015-09-12T00:35:11Z</dcterms:modified>
</cp:coreProperties>
</file>