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20730" windowHeight="1017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L17" i="2" l="1"/>
  <c r="E31" i="2" s="1"/>
  <c r="E21" i="2"/>
  <c r="E30" i="2" s="1"/>
  <c r="E8" i="2"/>
  <c r="E29" i="2" s="1"/>
  <c r="E4" i="2"/>
  <c r="E28" i="2" s="1"/>
  <c r="J15" i="2"/>
  <c r="N15" i="2" s="1"/>
  <c r="J14" i="2"/>
  <c r="N14" i="2" s="1"/>
  <c r="J16" i="2"/>
  <c r="N16" i="2" s="1"/>
  <c r="J13" i="2"/>
  <c r="N13" i="2" s="1"/>
  <c r="K17" i="2"/>
  <c r="B14" i="2"/>
  <c r="B15" i="2"/>
  <c r="B16" i="2"/>
  <c r="B13" i="2"/>
  <c r="M17" i="2"/>
  <c r="E24" i="2" s="1"/>
  <c r="F17" i="2"/>
  <c r="G17" i="2"/>
  <c r="J17" i="2" l="1"/>
  <c r="E32" i="2" s="1"/>
  <c r="N17" i="2"/>
  <c r="E25" i="2" s="1"/>
  <c r="E26" i="2"/>
  <c r="E27" i="2"/>
  <c r="E33" i="2" l="1"/>
  <c r="F31" i="2" s="1"/>
  <c r="F28" i="2" l="1"/>
  <c r="F32" i="2"/>
  <c r="F29" i="2"/>
  <c r="F30" i="2"/>
</calcChain>
</file>

<file path=xl/sharedStrings.xml><?xml version="1.0" encoding="utf-8"?>
<sst xmlns="http://schemas.openxmlformats.org/spreadsheetml/2006/main" count="44" uniqueCount="32">
  <si>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</si>
  <si>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</si>
  <si>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</si>
  <si>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</si>
  <si>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</si>
  <si>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</si>
  <si>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</si>
  <si>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</si>
  <si>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</si>
  <si>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</si>
  <si>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</si>
  <si>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</si>
  <si>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</si>
  <si>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</si>
  <si>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</si>
  <si>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</si>
  <si>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</si>
  <si>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</si>
  <si>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</si>
  <si>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</si>
  <si>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</si>
  <si>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</si>
  <si>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</si>
  <si>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</si>
  <si>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</si>
  <si>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</si>
  <si>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</si>
  <si>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</si>
  <si>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</si>
  <si>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</si>
  <si>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</si>
  <si>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TP1 - GRUPAL - PRUEBA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</si>
</sst>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Métricas!$B$28:$D$32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Métricas!$E$28:$E$32</c:f>
              <c:numCache>
                <c:formatCode>[h]:mm</c:formatCode>
                <c:ptCount val="5"/>
                <c:pt idx="0">
                  <c:v>3.4722222222222654E-3</c:v>
                </c:pt>
                <c:pt idx="1">
                  <c:v>4.7916666666666607E-2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23</xdr:row>
      <xdr:rowOff>9527</xdr:rowOff>
    </xdr:from>
    <xdr:to>
      <xdr:col>11</xdr:col>
      <xdr:colOff>419100</xdr:colOff>
      <xdr:row>32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B2" sqref="B2:E2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80" t="s">
        <v>31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6" s="2" customFormat="1" x14ac:dyDescent="0.25">
      <c r="A2" s="13"/>
      <c r="B2" s="61" t="s">
        <v>3</v>
      </c>
      <c r="C2" s="62"/>
      <c r="D2" s="62"/>
      <c r="E2" s="63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82"/>
      <c r="G3" s="82"/>
      <c r="H3" s="82"/>
      <c r="I3" s="82"/>
      <c r="J3" s="82"/>
      <c r="K3" s="82"/>
      <c r="L3" s="82"/>
      <c r="M3" s="82"/>
      <c r="N3" s="82"/>
      <c r="O3" s="14"/>
      <c r="P3" s="9"/>
    </row>
    <row r="4" spans="1:16" s="3" customFormat="1" ht="15.75" thickBot="1" x14ac:dyDescent="0.3">
      <c r="A4" s="15"/>
      <c r="B4" s="45">
        <v>3.472222222222222E-3</v>
      </c>
      <c r="C4" s="46">
        <v>0.34027777777777773</v>
      </c>
      <c r="D4" s="46">
        <v>0.34375</v>
      </c>
      <c r="E4" s="33">
        <f>IFERROR(IF(OR(ISBLANK(C4),ISBLANK(D4)),"Completar",IF(D4&gt;=C4,D4-C4,"Error")),"Error")</f>
        <v>3.4722222222222654E-3</v>
      </c>
      <c r="F4" s="64"/>
      <c r="G4" s="64"/>
      <c r="H4" s="64"/>
      <c r="I4" s="64"/>
      <c r="J4" s="64"/>
      <c r="K4" s="64"/>
      <c r="L4" s="64"/>
      <c r="M4" s="64"/>
      <c r="N4" s="64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61" t="s">
        <v>0</v>
      </c>
      <c r="C6" s="62"/>
      <c r="D6" s="62"/>
      <c r="E6" s="63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82"/>
      <c r="G7" s="82"/>
      <c r="H7" s="82"/>
      <c r="I7" s="82"/>
      <c r="J7" s="82"/>
      <c r="K7" s="82"/>
      <c r="L7" s="82"/>
      <c r="M7" s="82"/>
      <c r="N7" s="82"/>
      <c r="O7" s="14"/>
      <c r="P7" s="9"/>
    </row>
    <row r="8" spans="1:16" s="3" customFormat="1" ht="15.75" thickBot="1" x14ac:dyDescent="0.3">
      <c r="A8" s="15"/>
      <c r="B8" s="45">
        <v>4.1666666666666664E-2</v>
      </c>
      <c r="C8" s="46">
        <v>0.3444444444444445</v>
      </c>
      <c r="D8" s="46">
        <v>0.3923611111111111</v>
      </c>
      <c r="E8" s="33">
        <f>IFERROR(IF(OR(ISBLANK(C8),ISBLANK(D8)),"Completar",IF(D8&gt;=C8,D8-C8,"Error")),"Error")</f>
        <v>4.7916666666666607E-2</v>
      </c>
      <c r="F8" s="64"/>
      <c r="G8" s="64"/>
      <c r="H8" s="64"/>
      <c r="I8" s="64"/>
      <c r="J8" s="64"/>
      <c r="K8" s="64"/>
      <c r="L8" s="64"/>
      <c r="M8" s="64"/>
      <c r="N8" s="64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61" t="s">
        <v>8</v>
      </c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3"/>
      <c r="O10" s="13"/>
    </row>
    <row r="11" spans="1:16" s="5" customFormat="1" ht="16.5" customHeight="1" x14ac:dyDescent="0.25">
      <c r="A11" s="14"/>
      <c r="B11" s="65" t="s">
        <v>9</v>
      </c>
      <c r="C11" s="74" t="s">
        <v>10</v>
      </c>
      <c r="D11" s="74"/>
      <c r="E11" s="75"/>
      <c r="F11" s="76" t="s">
        <v>12</v>
      </c>
      <c r="G11" s="77"/>
      <c r="H11" s="73" t="s">
        <v>14</v>
      </c>
      <c r="I11" s="74"/>
      <c r="J11" s="75"/>
      <c r="K11" s="76" t="s">
        <v>16</v>
      </c>
      <c r="L11" s="77"/>
      <c r="M11" s="73" t="s">
        <v>18</v>
      </c>
      <c r="N11" s="81" t="s">
        <v>2</v>
      </c>
      <c r="O11" s="14"/>
      <c r="P11" s="9"/>
    </row>
    <row r="12" spans="1:16" s="5" customFormat="1" ht="30" x14ac:dyDescent="0.25">
      <c r="A12" s="14"/>
      <c r="B12" s="65"/>
      <c r="C12" s="74"/>
      <c r="D12" s="74"/>
      <c r="E12" s="75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73"/>
      <c r="N12" s="81"/>
      <c r="O12" s="14"/>
      <c r="P12" s="9"/>
    </row>
    <row r="13" spans="1:16" s="3" customFormat="1" x14ac:dyDescent="0.25">
      <c r="A13" s="15"/>
      <c r="B13" s="24">
        <f>ROW($B13)-12</f>
        <v>1</v>
      </c>
      <c r="C13" s="78"/>
      <c r="D13" s="78"/>
      <c r="E13" s="79"/>
      <c r="F13" s="47"/>
      <c r="G13" s="48"/>
      <c r="H13" s="49"/>
      <c r="I13" s="50"/>
      <c r="J13" s="20" t="str">
        <f>IFERROR(IF(OR(ISBLANK(H13),ISBLANK(I13)),"Completar",IF(I13&gt;=H13,I13-H13,"Error")),"Error")</f>
        <v>Completar</v>
      </c>
      <c r="K13" s="51"/>
      <c r="L13" s="52"/>
      <c r="M13" s="53"/>
      <c r="N13" s="25" t="str">
        <f>IFERROR(IF(OR(J13="Completar",ISBLANK(L13)),"Completar",J13+L13),"Error")</f>
        <v>Completar</v>
      </c>
      <c r="O13" s="15"/>
      <c r="P13" s="11"/>
    </row>
    <row r="14" spans="1:16" s="3" customFormat="1" x14ac:dyDescent="0.25">
      <c r="A14" s="15"/>
      <c r="B14" s="24">
        <f t="shared" ref="B14:B16" si="0">ROW($B14)-12</f>
        <v>2</v>
      </c>
      <c r="C14" s="78"/>
      <c r="D14" s="78"/>
      <c r="E14" s="79"/>
      <c r="F14" s="47"/>
      <c r="G14" s="48"/>
      <c r="H14" s="49"/>
      <c r="I14" s="50"/>
      <c r="J14" s="20" t="str">
        <f t="shared" ref="J14:J16" si="1">IFERROR(IF(OR(ISBLANK(H14),ISBLANK(I14)),"Completar",IF(I14&gt;=H14,I14-H14,"Error")),"Error")</f>
        <v>Completar</v>
      </c>
      <c r="K14" s="51"/>
      <c r="L14" s="52"/>
      <c r="M14" s="53"/>
      <c r="N14" s="25" t="str">
        <f t="shared" ref="N14:N16" si="2">IFERROR(IF(OR(J14="Completar",ISBLANK(L14)),"Completar",J14+L14),"Error")</f>
        <v>Completar</v>
      </c>
      <c r="O14" s="15"/>
      <c r="P14" s="11"/>
    </row>
    <row r="15" spans="1:16" s="3" customFormat="1" ht="32.25" customHeight="1" x14ac:dyDescent="0.25">
      <c r="A15" s="15"/>
      <c r="B15" s="24">
        <f t="shared" si="0"/>
        <v>3</v>
      </c>
      <c r="C15" s="78"/>
      <c r="D15" s="78"/>
      <c r="E15" s="79"/>
      <c r="F15" s="47"/>
      <c r="G15" s="48"/>
      <c r="H15" s="49"/>
      <c r="I15" s="50"/>
      <c r="J15" s="20" t="str">
        <f t="shared" si="1"/>
        <v>Completar</v>
      </c>
      <c r="K15" s="51"/>
      <c r="L15" s="52"/>
      <c r="M15" s="53"/>
      <c r="N15" s="25" t="str">
        <f t="shared" si="2"/>
        <v>Completar</v>
      </c>
      <c r="O15" s="15"/>
      <c r="P15" s="11"/>
    </row>
    <row r="16" spans="1:16" s="3" customFormat="1" x14ac:dyDescent="0.25">
      <c r="A16" s="15"/>
      <c r="B16" s="24">
        <f t="shared" si="0"/>
        <v>4</v>
      </c>
      <c r="C16" s="78"/>
      <c r="D16" s="78"/>
      <c r="E16" s="79"/>
      <c r="F16" s="47"/>
      <c r="G16" s="48"/>
      <c r="H16" s="49"/>
      <c r="I16" s="50"/>
      <c r="J16" s="20" t="str">
        <f t="shared" si="1"/>
        <v>Completar</v>
      </c>
      <c r="K16" s="51"/>
      <c r="L16" s="52"/>
      <c r="M16" s="53"/>
      <c r="N16" s="25" t="str">
        <f t="shared" si="2"/>
        <v>Completar</v>
      </c>
      <c r="O16" s="15"/>
      <c r="P16" s="11"/>
    </row>
    <row r="17" spans="1:16" s="4" customFormat="1" ht="15.75" thickBot="1" x14ac:dyDescent="0.3">
      <c r="A17" s="14"/>
      <c r="B17" s="83" t="s">
        <v>7</v>
      </c>
      <c r="C17" s="84"/>
      <c r="D17" s="84"/>
      <c r="E17" s="85"/>
      <c r="F17" s="26">
        <f>SUM(F13:F16)</f>
        <v>0</v>
      </c>
      <c r="G17" s="27">
        <f>SUM(G13:G16)</f>
        <v>0</v>
      </c>
      <c r="H17" s="28"/>
      <c r="I17" s="29"/>
      <c r="J17" s="30" t="str">
        <f>IF(OR(COUNTIF(J13:J16,"Error")&gt;0,COUNTIF(J13:J16,"Completar")&gt;0),"Error",SUM(J13:J16))</f>
        <v>Error</v>
      </c>
      <c r="K17" s="31">
        <f>SUM(K13:K16)</f>
        <v>0</v>
      </c>
      <c r="L17" s="27">
        <f>SUM(L13:L16)</f>
        <v>0</v>
      </c>
      <c r="M17" s="32">
        <f>SUM(M13:M16)</f>
        <v>0</v>
      </c>
      <c r="N17" s="33" t="str">
        <f>IF(OR(COUNTIF(N13:N16,"Error")&gt;0,COUNTIF(N13:N16,"Completar")&gt;0),"Error",SUM(N13:N16))</f>
        <v>Error</v>
      </c>
      <c r="O17" s="14"/>
      <c r="P17" s="17"/>
    </row>
    <row r="18" spans="1:16" s="7" customFormat="1" ht="6" customHeight="1" thickBot="1" x14ac:dyDescent="0.3">
      <c r="A18" s="16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6" s="2" customFormat="1" ht="15" customHeight="1" x14ac:dyDescent="0.25">
      <c r="A19" s="13"/>
      <c r="B19" s="61" t="s">
        <v>19</v>
      </c>
      <c r="C19" s="62"/>
      <c r="D19" s="62"/>
      <c r="E19" s="63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1:16" s="5" customFormat="1" ht="30" x14ac:dyDescent="0.25">
      <c r="A20" s="14"/>
      <c r="B20" s="21" t="s">
        <v>1</v>
      </c>
      <c r="C20" s="5" t="s">
        <v>4</v>
      </c>
      <c r="D20" s="5" t="s">
        <v>5</v>
      </c>
      <c r="E20" s="22" t="s">
        <v>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9"/>
    </row>
    <row r="21" spans="1:16" s="3" customFormat="1" ht="15.75" thickBot="1" x14ac:dyDescent="0.3">
      <c r="A21" s="15"/>
      <c r="B21" s="45"/>
      <c r="C21" s="46"/>
      <c r="D21" s="46"/>
      <c r="E21" s="33" t="str">
        <f>IFERROR(IF(OR(ISBLANK(C21),ISBLANK(D21)),"Completar",IF(D21&gt;=C21,D21-C21,"Error")),"Error")</f>
        <v>Completar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1"/>
    </row>
    <row r="22" spans="1:16" s="7" customFormat="1" ht="6" customHeight="1" thickBo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6" x14ac:dyDescent="0.25">
      <c r="B23" s="61" t="s">
        <v>21</v>
      </c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3"/>
    </row>
    <row r="24" spans="1:16" ht="15" customHeight="1" x14ac:dyDescent="0.25">
      <c r="B24" s="56" t="s">
        <v>23</v>
      </c>
      <c r="C24" s="57"/>
      <c r="D24" s="58"/>
      <c r="E24" s="69">
        <f>M17</f>
        <v>0</v>
      </c>
      <c r="F24" s="70"/>
      <c r="G24" s="34"/>
      <c r="H24" s="35"/>
      <c r="I24" s="35"/>
      <c r="J24" s="35"/>
      <c r="K24" s="35"/>
      <c r="L24" s="35"/>
      <c r="M24" s="35"/>
      <c r="N24" s="38"/>
    </row>
    <row r="25" spans="1:16" x14ac:dyDescent="0.25">
      <c r="B25" s="56" t="s">
        <v>24</v>
      </c>
      <c r="C25" s="57"/>
      <c r="D25" s="58"/>
      <c r="E25" s="71">
        <f>IF(M17=0,0,IFERROR(M17/(N17*24),"Error"))</f>
        <v>0</v>
      </c>
      <c r="F25" s="72"/>
      <c r="G25" s="36"/>
      <c r="H25" s="37"/>
      <c r="I25" s="37"/>
      <c r="J25" s="37"/>
      <c r="K25" s="37"/>
      <c r="L25" s="37"/>
      <c r="M25" s="37"/>
      <c r="N25" s="39"/>
    </row>
    <row r="26" spans="1:16" ht="15" customHeight="1" x14ac:dyDescent="0.25">
      <c r="B26" s="56" t="s">
        <v>22</v>
      </c>
      <c r="C26" s="57"/>
      <c r="D26" s="58"/>
      <c r="E26" s="69">
        <f>IF(K17=0,0,IFERROR(ROUNDUP(K17/(M17/100),0),"Error"))</f>
        <v>0</v>
      </c>
      <c r="F26" s="70"/>
      <c r="G26" s="36"/>
      <c r="H26" s="37"/>
      <c r="I26" s="37"/>
      <c r="J26" s="37"/>
      <c r="K26" s="37"/>
      <c r="L26" s="37"/>
      <c r="M26" s="37"/>
      <c r="N26" s="39"/>
    </row>
    <row r="27" spans="1:16" ht="15" customHeight="1" x14ac:dyDescent="0.25">
      <c r="B27" s="56" t="s">
        <v>25</v>
      </c>
      <c r="C27" s="57"/>
      <c r="D27" s="58"/>
      <c r="E27" s="54">
        <f>IF(K17=0,0,IFERROR(K17/M17,"Error"))</f>
        <v>0</v>
      </c>
      <c r="F27" s="55"/>
      <c r="G27" s="36"/>
      <c r="H27" s="37"/>
      <c r="I27" s="37"/>
      <c r="J27" s="37"/>
      <c r="K27" s="37"/>
      <c r="L27" s="37"/>
      <c r="M27" s="37"/>
      <c r="N27" s="39"/>
    </row>
    <row r="28" spans="1:16" ht="15" customHeight="1" x14ac:dyDescent="0.25">
      <c r="B28" s="56" t="s">
        <v>28</v>
      </c>
      <c r="C28" s="57"/>
      <c r="D28" s="58"/>
      <c r="E28" s="43">
        <f>E4</f>
        <v>3.4722222222222654E-3</v>
      </c>
      <c r="F28" s="44" t="str">
        <f t="shared" ref="F28:F32" si="3">IF(E28="Completar",E28,IFERROR(E28/$E$33,"Error"))</f>
        <v>Error</v>
      </c>
      <c r="G28" s="36"/>
      <c r="H28" s="37"/>
      <c r="I28" s="37"/>
      <c r="J28" s="37"/>
      <c r="K28" s="37"/>
      <c r="L28" s="37"/>
      <c r="M28" s="37"/>
      <c r="N28" s="39"/>
    </row>
    <row r="29" spans="1:16" ht="15" customHeight="1" x14ac:dyDescent="0.25">
      <c r="B29" s="56" t="s">
        <v>29</v>
      </c>
      <c r="C29" s="57"/>
      <c r="D29" s="58"/>
      <c r="E29" s="43">
        <f>E8</f>
        <v>4.7916666666666607E-2</v>
      </c>
      <c r="F29" s="44" t="str">
        <f t="shared" si="3"/>
        <v>Error</v>
      </c>
      <c r="G29" s="36"/>
      <c r="H29" s="37"/>
      <c r="I29" s="37"/>
      <c r="J29" s="37"/>
      <c r="K29" s="37"/>
      <c r="L29" s="37"/>
      <c r="M29" s="37"/>
      <c r="N29" s="39"/>
    </row>
    <row r="30" spans="1:16" ht="15" customHeight="1" x14ac:dyDescent="0.25">
      <c r="B30" s="56" t="s">
        <v>30</v>
      </c>
      <c r="C30" s="57"/>
      <c r="D30" s="58"/>
      <c r="E30" s="43" t="str">
        <f>E21</f>
        <v>Completar</v>
      </c>
      <c r="F30" s="44" t="str">
        <f>IF(E30="Completar",E30,IFERROR(E30/$E$33,"Error"))</f>
        <v>Completar</v>
      </c>
      <c r="G30" s="36"/>
      <c r="H30" s="37"/>
      <c r="I30" s="37"/>
      <c r="J30" s="37"/>
      <c r="K30" s="37"/>
      <c r="L30" s="37"/>
      <c r="M30" s="37"/>
      <c r="N30" s="39"/>
    </row>
    <row r="31" spans="1:16" ht="15" customHeight="1" x14ac:dyDescent="0.25">
      <c r="B31" s="56" t="s">
        <v>26</v>
      </c>
      <c r="C31" s="57"/>
      <c r="D31" s="58"/>
      <c r="E31" s="43">
        <f>L17</f>
        <v>0</v>
      </c>
      <c r="F31" s="44" t="str">
        <f t="shared" si="3"/>
        <v>Error</v>
      </c>
      <c r="G31" s="36"/>
      <c r="H31" s="37"/>
      <c r="I31" s="37"/>
      <c r="J31" s="37"/>
      <c r="K31" s="37"/>
      <c r="L31" s="37"/>
      <c r="M31" s="37"/>
      <c r="N31" s="39"/>
    </row>
    <row r="32" spans="1:16" ht="15" customHeight="1" x14ac:dyDescent="0.25">
      <c r="B32" s="56" t="s">
        <v>27</v>
      </c>
      <c r="C32" s="57"/>
      <c r="D32" s="58"/>
      <c r="E32" s="43" t="str">
        <f>J17</f>
        <v>Error</v>
      </c>
      <c r="F32" s="44" t="str">
        <f t="shared" si="3"/>
        <v>Error</v>
      </c>
      <c r="G32" s="36"/>
      <c r="H32" s="37"/>
      <c r="I32" s="37"/>
      <c r="J32" s="37"/>
      <c r="K32" s="37"/>
      <c r="L32" s="37"/>
      <c r="M32" s="37"/>
      <c r="N32" s="39"/>
    </row>
    <row r="33" spans="1:15" ht="15" customHeight="1" thickBot="1" x14ac:dyDescent="0.3">
      <c r="B33" s="66" t="s">
        <v>6</v>
      </c>
      <c r="C33" s="67"/>
      <c r="D33" s="68"/>
      <c r="E33" s="59" t="str">
        <f>IF(COUNTIF(E28:E32,"Error")=0,SUM(E28:E32),"Error")</f>
        <v>Error</v>
      </c>
      <c r="F33" s="60"/>
      <c r="G33" s="40"/>
      <c r="H33" s="41"/>
      <c r="I33" s="41"/>
      <c r="J33" s="41"/>
      <c r="K33" s="41"/>
      <c r="L33" s="41"/>
      <c r="M33" s="41"/>
      <c r="N33" s="42"/>
    </row>
    <row r="34" spans="1:15" s="10" customFormat="1" ht="6" customHeight="1" x14ac:dyDescent="0.25">
      <c r="A34" s="16"/>
      <c r="O34" s="16"/>
    </row>
    <row r="35" spans="1:15" hidden="1" x14ac:dyDescent="0.25"/>
    <row r="36" spans="1:15" hidden="1" x14ac:dyDescent="0.25"/>
    <row r="37" spans="1:15" hidden="1" x14ac:dyDescent="0.25"/>
    <row r="38" spans="1:15" hidden="1" x14ac:dyDescent="0.25"/>
    <row r="39" spans="1:15" hidden="1" x14ac:dyDescent="0.25"/>
    <row r="40" spans="1:15" hidden="1" x14ac:dyDescent="0.25"/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</sheetData>
  <sheetProtection formatCells="0" formatColumns="0" formatRows="0" insertColumns="0" insertRows="0" deleteColumns="0" deleteRows="0"/>
  <mergeCells count="37">
    <mergeCell ref="C1:N1"/>
    <mergeCell ref="B6:E6"/>
    <mergeCell ref="B2:E2"/>
    <mergeCell ref="B19:E19"/>
    <mergeCell ref="B24:D24"/>
    <mergeCell ref="K11:L11"/>
    <mergeCell ref="M11:M12"/>
    <mergeCell ref="N11:N12"/>
    <mergeCell ref="F7:N7"/>
    <mergeCell ref="F8:N8"/>
    <mergeCell ref="B10:N10"/>
    <mergeCell ref="C14:E14"/>
    <mergeCell ref="C15:E15"/>
    <mergeCell ref="C16:E16"/>
    <mergeCell ref="B17:E17"/>
    <mergeCell ref="F3:N3"/>
    <mergeCell ref="F11:G11"/>
    <mergeCell ref="C11:E12"/>
    <mergeCell ref="C13:E13"/>
    <mergeCell ref="B25:D25"/>
    <mergeCell ref="B26:D26"/>
    <mergeCell ref="E27:F27"/>
    <mergeCell ref="B32:D32"/>
    <mergeCell ref="E33:F33"/>
    <mergeCell ref="B23:N23"/>
    <mergeCell ref="F4:N4"/>
    <mergeCell ref="B11:B12"/>
    <mergeCell ref="B33:D33"/>
    <mergeCell ref="B31:D31"/>
    <mergeCell ref="B27:D27"/>
    <mergeCell ref="B30:D30"/>
    <mergeCell ref="B28:D28"/>
    <mergeCell ref="B29:D29"/>
    <mergeCell ref="E24:F24"/>
    <mergeCell ref="E25:F25"/>
    <mergeCell ref="E26:F26"/>
    <mergeCell ref="H11:J11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Gonzalo Martin</cp:lastModifiedBy>
  <dcterms:created xsi:type="dcterms:W3CDTF">2014-04-14T14:00:11Z</dcterms:created>
  <dcterms:modified xsi:type="dcterms:W3CDTF">2015-09-02T14:19:38Z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