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3920" windowHeight="4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77" i="1" l="1"/>
  <c r="H78" i="1"/>
  <c r="H79" i="1"/>
  <c r="H80" i="1"/>
  <c r="N75" i="1" l="1"/>
  <c r="O75" i="1" s="1"/>
  <c r="L75" i="1"/>
  <c r="H75" i="1"/>
  <c r="F75" i="1"/>
  <c r="J75" i="1" s="1"/>
  <c r="H103" i="1" l="1"/>
  <c r="H104" i="1"/>
  <c r="F103" i="1"/>
  <c r="J103" i="1" s="1"/>
  <c r="F121" i="1"/>
  <c r="F122" i="1"/>
  <c r="F123" i="1"/>
  <c r="F124" i="1"/>
  <c r="F125" i="1"/>
  <c r="F126" i="1"/>
  <c r="F127" i="1"/>
  <c r="F128" i="1"/>
  <c r="F129" i="1"/>
  <c r="F35" i="1" l="1"/>
  <c r="H22" i="1" l="1"/>
  <c r="F22" i="1"/>
  <c r="J22" i="1" s="1"/>
  <c r="H149" i="1" l="1"/>
  <c r="H128" i="1" l="1"/>
  <c r="H127" i="1"/>
  <c r="H126" i="1"/>
  <c r="F132" i="1"/>
  <c r="H158" i="1"/>
  <c r="F158" i="1"/>
  <c r="J158" i="1" s="1"/>
  <c r="F34" i="1" l="1"/>
  <c r="F36" i="1"/>
  <c r="F37" i="1"/>
  <c r="F38" i="1"/>
  <c r="F39" i="1"/>
  <c r="F40" i="1"/>
  <c r="F41" i="1"/>
  <c r="F42" i="1"/>
  <c r="H38" i="1" l="1"/>
  <c r="H34" i="1"/>
  <c r="H51" i="1"/>
  <c r="H52" i="1"/>
  <c r="F51" i="1"/>
  <c r="F52" i="1"/>
  <c r="N61" i="1" l="1"/>
  <c r="H61" i="1"/>
  <c r="F61" i="1"/>
  <c r="J61" i="1" s="1"/>
  <c r="H39" i="1"/>
  <c r="H40" i="1"/>
  <c r="H41" i="1"/>
  <c r="H42" i="1"/>
  <c r="H43" i="1"/>
  <c r="H44" i="1"/>
  <c r="H45" i="1"/>
  <c r="F43" i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2" i="1"/>
  <c r="J62" i="1" s="1"/>
  <c r="F63" i="1"/>
  <c r="J63" i="1" s="1"/>
  <c r="F64" i="1"/>
  <c r="F65" i="1"/>
  <c r="J65" i="1" s="1"/>
  <c r="F66" i="1"/>
  <c r="J66" i="1" s="1"/>
  <c r="F67" i="1"/>
  <c r="J67" i="1" s="1"/>
  <c r="F68" i="1"/>
  <c r="J68" i="1" s="1"/>
  <c r="H122" i="1"/>
  <c r="H123" i="1"/>
  <c r="H124" i="1"/>
  <c r="H125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0" i="1"/>
  <c r="H151" i="1"/>
  <c r="H152" i="1"/>
  <c r="H153" i="1"/>
  <c r="H154" i="1"/>
  <c r="F117" i="1"/>
  <c r="J117" i="1" s="1"/>
  <c r="F118" i="1"/>
  <c r="J118" i="1" s="1"/>
  <c r="F119" i="1"/>
  <c r="J119" i="1" s="1"/>
  <c r="F120" i="1"/>
  <c r="J121" i="1"/>
  <c r="J123" i="1"/>
  <c r="J124" i="1"/>
  <c r="J125" i="1"/>
  <c r="J129" i="1"/>
  <c r="F130" i="1"/>
  <c r="J130" i="1" s="1"/>
  <c r="F131" i="1"/>
  <c r="J131" i="1" s="1"/>
  <c r="F133" i="1"/>
  <c r="J133" i="1" s="1"/>
  <c r="F134" i="1"/>
  <c r="J134" i="1" s="1"/>
  <c r="F135" i="1"/>
  <c r="J135" i="1" s="1"/>
  <c r="F136" i="1"/>
  <c r="J136" i="1" s="1"/>
  <c r="F137" i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J157" i="1" s="1"/>
  <c r="F159" i="1"/>
  <c r="J159" i="1" s="1"/>
  <c r="F160" i="1"/>
  <c r="J160" i="1" s="1"/>
  <c r="F161" i="1"/>
  <c r="J161" i="1" s="1"/>
  <c r="F162" i="1"/>
  <c r="J162" i="1" s="1"/>
  <c r="F163" i="1"/>
  <c r="J163" i="1" s="1"/>
  <c r="F164" i="1"/>
  <c r="J164" i="1" s="1"/>
  <c r="F165" i="1"/>
  <c r="J120" i="1"/>
  <c r="J137" i="1"/>
  <c r="J145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J64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81" i="1"/>
  <c r="H82" i="1"/>
  <c r="H83" i="1"/>
  <c r="H84" i="1"/>
  <c r="J37" i="1"/>
  <c r="J39" i="1"/>
  <c r="J42" i="1"/>
  <c r="F16" i="1"/>
  <c r="J16" i="1" s="1"/>
  <c r="J122" i="1" l="1"/>
  <c r="H161" i="1"/>
  <c r="H160" i="1"/>
  <c r="J41" i="1" l="1"/>
  <c r="H54" i="1" l="1"/>
  <c r="H90" i="1" l="1"/>
  <c r="H159" i="1" l="1"/>
  <c r="H155" i="1"/>
  <c r="H156" i="1"/>
  <c r="H157" i="1"/>
  <c r="F21" i="1" l="1"/>
  <c r="J21" i="1" s="1"/>
  <c r="N164" i="1"/>
  <c r="O164" i="1" s="1"/>
  <c r="L164" i="1"/>
  <c r="H164" i="1"/>
  <c r="H21" i="1"/>
  <c r="H16" i="1"/>
  <c r="N153" i="1"/>
  <c r="O153" i="1" s="1"/>
  <c r="L153" i="1"/>
  <c r="N149" i="1" l="1"/>
  <c r="O149" i="1" s="1"/>
  <c r="L149" i="1"/>
  <c r="N98" i="1" l="1"/>
  <c r="O98" i="1" s="1"/>
  <c r="L98" i="1"/>
  <c r="H98" i="1"/>
  <c r="N124" i="1" l="1"/>
  <c r="O124" i="1" s="1"/>
  <c r="L124" i="1"/>
  <c r="N40" i="1"/>
  <c r="O40" i="1" s="1"/>
  <c r="L40" i="1"/>
  <c r="J40" i="1"/>
  <c r="N27" i="1"/>
  <c r="O27" i="1" s="1"/>
  <c r="L27" i="1"/>
  <c r="H27" i="1"/>
  <c r="L94" i="1" l="1"/>
  <c r="L95" i="1"/>
  <c r="L96" i="1"/>
  <c r="L97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2" i="1"/>
  <c r="L154" i="1"/>
  <c r="N106" i="1"/>
  <c r="N82" i="1" l="1"/>
  <c r="O82" i="1" s="1"/>
  <c r="L82" i="1"/>
  <c r="F82" i="1"/>
  <c r="J82" i="1" s="1"/>
  <c r="H95" i="1"/>
  <c r="H96" i="1"/>
  <c r="H97" i="1"/>
  <c r="H99" i="1"/>
  <c r="H100" i="1"/>
  <c r="H101" i="1"/>
  <c r="H102" i="1"/>
  <c r="N165" i="1"/>
  <c r="O165" i="1" s="1"/>
  <c r="L165" i="1"/>
  <c r="H165" i="1"/>
  <c r="J165" i="1"/>
  <c r="N163" i="1"/>
  <c r="O163" i="1" s="1"/>
  <c r="L163" i="1"/>
  <c r="H163" i="1"/>
  <c r="N162" i="1"/>
  <c r="O162" i="1" s="1"/>
  <c r="L162" i="1"/>
  <c r="H162" i="1"/>
  <c r="N87" i="1" l="1"/>
  <c r="O87" i="1" s="1"/>
  <c r="L87" i="1"/>
  <c r="H87" i="1"/>
  <c r="H46" i="1"/>
  <c r="H47" i="1"/>
  <c r="H48" i="1"/>
  <c r="H49" i="1"/>
  <c r="H50" i="1"/>
  <c r="F70" i="1"/>
  <c r="J70" i="1" s="1"/>
  <c r="F71" i="1"/>
  <c r="J71" i="1" s="1"/>
  <c r="F72" i="1"/>
  <c r="J72" i="1" s="1"/>
  <c r="H59" i="1"/>
  <c r="H60" i="1"/>
  <c r="H62" i="1"/>
  <c r="F47" i="1"/>
  <c r="J47" i="1" s="1"/>
  <c r="F48" i="1"/>
  <c r="J48" i="1" s="1"/>
  <c r="F49" i="1"/>
  <c r="J49" i="1" s="1"/>
  <c r="F50" i="1"/>
  <c r="J50" i="1" s="1"/>
  <c r="J52" i="1"/>
  <c r="F53" i="1"/>
  <c r="J53" i="1" s="1"/>
  <c r="N60" i="1"/>
  <c r="N43" i="1"/>
  <c r="O43" i="1" s="1"/>
  <c r="L43" i="1"/>
  <c r="J43" i="1"/>
  <c r="N150" i="1"/>
  <c r="O150" i="1" s="1"/>
  <c r="N13" i="1"/>
  <c r="O13" i="1" s="1"/>
  <c r="L13" i="1"/>
  <c r="H13" i="1"/>
  <c r="F13" i="1"/>
  <c r="J13" i="1" s="1"/>
  <c r="N12" i="1"/>
  <c r="O12" i="1" s="1"/>
  <c r="L12" i="1"/>
  <c r="H12" i="1"/>
  <c r="F12" i="1"/>
  <c r="J12" i="1" s="1"/>
  <c r="N3" i="1"/>
  <c r="N4" i="1"/>
  <c r="N5" i="1"/>
  <c r="N6" i="1"/>
  <c r="N7" i="1"/>
  <c r="N8" i="1"/>
  <c r="N9" i="1"/>
  <c r="N10" i="1"/>
  <c r="N11" i="1"/>
  <c r="N14" i="1"/>
  <c r="N15" i="1"/>
  <c r="N17" i="1"/>
  <c r="N18" i="1"/>
  <c r="N19" i="1"/>
  <c r="N20" i="1"/>
  <c r="N23" i="1"/>
  <c r="N24" i="1"/>
  <c r="N25" i="1"/>
  <c r="N26" i="1"/>
  <c r="N109" i="1"/>
  <c r="N28" i="1"/>
  <c r="N29" i="1"/>
  <c r="N30" i="1"/>
  <c r="N31" i="1"/>
  <c r="N32" i="1"/>
  <c r="N33" i="1"/>
  <c r="N36" i="1"/>
  <c r="N37" i="1"/>
  <c r="N44" i="1"/>
  <c r="N45" i="1"/>
  <c r="N46" i="1"/>
  <c r="N47" i="1"/>
  <c r="N48" i="1"/>
  <c r="N49" i="1"/>
  <c r="N50" i="1"/>
  <c r="N52" i="1"/>
  <c r="N53" i="1"/>
  <c r="N55" i="1"/>
  <c r="N56" i="1"/>
  <c r="N57" i="1"/>
  <c r="N58" i="1"/>
  <c r="N59" i="1"/>
  <c r="N62" i="1"/>
  <c r="N63" i="1"/>
  <c r="N65" i="1"/>
  <c r="N66" i="1"/>
  <c r="N67" i="1"/>
  <c r="N68" i="1"/>
  <c r="N69" i="1"/>
  <c r="N70" i="1"/>
  <c r="N71" i="1"/>
  <c r="N72" i="1"/>
  <c r="N73" i="1"/>
  <c r="N74" i="1"/>
  <c r="N76" i="1"/>
  <c r="N77" i="1"/>
  <c r="O77" i="1" s="1"/>
  <c r="N79" i="1"/>
  <c r="N80" i="1"/>
  <c r="N81" i="1"/>
  <c r="N83" i="1"/>
  <c r="N84" i="1"/>
  <c r="N85" i="1"/>
  <c r="O85" i="1" s="1"/>
  <c r="N86" i="1"/>
  <c r="O86" i="1" s="1"/>
  <c r="N88" i="1"/>
  <c r="N89" i="1"/>
  <c r="N91" i="1"/>
  <c r="N92" i="1"/>
  <c r="N93" i="1"/>
  <c r="N94" i="1"/>
  <c r="N95" i="1"/>
  <c r="N96" i="1"/>
  <c r="N97" i="1"/>
  <c r="N99" i="1"/>
  <c r="N100" i="1"/>
  <c r="N101" i="1"/>
  <c r="N102" i="1"/>
  <c r="N104" i="1"/>
  <c r="N105" i="1"/>
  <c r="N110" i="1"/>
  <c r="N113" i="1"/>
  <c r="N114" i="1"/>
  <c r="N115" i="1"/>
  <c r="N116" i="1"/>
  <c r="N117" i="1"/>
  <c r="N118" i="1"/>
  <c r="N119" i="1"/>
  <c r="N120" i="1"/>
  <c r="N121" i="1"/>
  <c r="N122" i="1"/>
  <c r="N123" i="1"/>
  <c r="N125" i="1"/>
  <c r="N129" i="1"/>
  <c r="N130" i="1"/>
  <c r="N131" i="1"/>
  <c r="N133" i="1"/>
  <c r="N134" i="1"/>
  <c r="N135" i="1"/>
  <c r="N136" i="1"/>
  <c r="N137" i="1"/>
  <c r="N138" i="1"/>
  <c r="N142" i="1"/>
  <c r="N143" i="1"/>
  <c r="N144" i="1"/>
  <c r="N145" i="1"/>
  <c r="N146" i="1"/>
  <c r="N147" i="1"/>
  <c r="N148" i="1"/>
  <c r="N151" i="1"/>
  <c r="N152" i="1"/>
  <c r="N154" i="1"/>
  <c r="N2" i="1"/>
  <c r="L70" i="1"/>
  <c r="L86" i="1"/>
  <c r="H86" i="1"/>
  <c r="L85" i="1"/>
  <c r="H85" i="1"/>
  <c r="F85" i="1"/>
  <c r="J85" i="1" s="1"/>
  <c r="L47" i="1"/>
  <c r="L77" i="1"/>
  <c r="F77" i="1"/>
  <c r="J77" i="1" s="1"/>
  <c r="O45" i="1" l="1"/>
  <c r="L45" i="1"/>
  <c r="F45" i="1"/>
  <c r="J45" i="1" s="1"/>
  <c r="O119" i="1"/>
  <c r="L81" i="1"/>
  <c r="O81" i="1"/>
  <c r="F81" i="1"/>
  <c r="J81" i="1" s="1"/>
  <c r="L80" i="1"/>
  <c r="O80" i="1"/>
  <c r="F80" i="1"/>
  <c r="J80" i="1" s="1"/>
  <c r="L79" i="1"/>
  <c r="O79" i="1"/>
  <c r="F79" i="1"/>
  <c r="J79" i="1" s="1"/>
  <c r="L62" i="1"/>
  <c r="O62" i="1"/>
  <c r="L37" i="1"/>
  <c r="O37" i="1"/>
  <c r="H37" i="1"/>
  <c r="O151" i="1"/>
  <c r="L74" i="1"/>
  <c r="O74" i="1"/>
  <c r="F74" i="1"/>
  <c r="J74" i="1" s="1"/>
  <c r="L72" i="1"/>
  <c r="O72" i="1"/>
  <c r="O99" i="1"/>
  <c r="O118" i="1"/>
  <c r="L14" i="1"/>
  <c r="H14" i="1"/>
  <c r="O14" i="1"/>
  <c r="F14" i="1"/>
  <c r="J14" i="1" s="1"/>
  <c r="O123" i="1"/>
  <c r="L84" i="1"/>
  <c r="L167" i="1" s="1"/>
  <c r="O84" i="1"/>
  <c r="F84" i="1"/>
  <c r="J84" i="1" s="1"/>
  <c r="L46" i="1"/>
  <c r="O46" i="1"/>
  <c r="F46" i="1"/>
  <c r="J46" i="1" s="1"/>
  <c r="H6" i="1"/>
  <c r="L6" i="1"/>
  <c r="O6" i="1"/>
  <c r="F6" i="1"/>
  <c r="J6" i="1" s="1"/>
  <c r="H11" i="1"/>
  <c r="L11" i="1"/>
  <c r="O11" i="1"/>
  <c r="F11" i="1"/>
  <c r="J11" i="1" s="1"/>
  <c r="H9" i="1"/>
  <c r="L9" i="1"/>
  <c r="O9" i="1"/>
  <c r="F9" i="1"/>
  <c r="J9" i="1" s="1"/>
  <c r="H10" i="1"/>
  <c r="L10" i="1"/>
  <c r="O10" i="1"/>
  <c r="F10" i="1"/>
  <c r="J10" i="1" s="1"/>
  <c r="H89" i="1"/>
  <c r="L89" i="1"/>
  <c r="O89" i="1"/>
  <c r="H57" i="1"/>
  <c r="L57" i="1"/>
  <c r="O57" i="1"/>
  <c r="O145" i="1"/>
  <c r="L68" i="1" l="1"/>
  <c r="O68" i="1"/>
  <c r="O147" i="1"/>
  <c r="O146" i="1"/>
  <c r="O28" i="1"/>
  <c r="O29" i="1"/>
  <c r="O50" i="1"/>
  <c r="O55" i="1"/>
  <c r="O56" i="1"/>
  <c r="O69" i="1"/>
  <c r="O73" i="1"/>
  <c r="O83" i="1"/>
  <c r="O104" i="1"/>
  <c r="O130" i="1"/>
  <c r="F27" i="1"/>
  <c r="J27" i="1" s="1"/>
  <c r="H29" i="1"/>
  <c r="L29" i="1"/>
  <c r="F29" i="1"/>
  <c r="J29" i="1" s="1"/>
  <c r="H28" i="1"/>
  <c r="L28" i="1"/>
  <c r="F28" i="1"/>
  <c r="J28" i="1" s="1"/>
  <c r="L50" i="1"/>
  <c r="H55" i="1"/>
  <c r="L55" i="1"/>
  <c r="L83" i="1"/>
  <c r="F83" i="1"/>
  <c r="J83" i="1" s="1"/>
  <c r="L69" i="1"/>
  <c r="F69" i="1"/>
  <c r="J69" i="1" s="1"/>
  <c r="O167" i="1" l="1"/>
  <c r="J167" i="1"/>
  <c r="O154" i="1"/>
  <c r="O152" i="1"/>
  <c r="O148" i="1"/>
  <c r="O133" i="1"/>
  <c r="H58" i="1"/>
  <c r="L58" i="1"/>
  <c r="O58" i="1"/>
  <c r="L76" i="1"/>
  <c r="O76" i="1"/>
  <c r="F76" i="1"/>
  <c r="J76" i="1" s="1"/>
  <c r="L73" i="1"/>
  <c r="F73" i="1"/>
  <c r="J73" i="1" s="1"/>
  <c r="H56" i="1"/>
  <c r="L56" i="1"/>
  <c r="H36" i="1"/>
  <c r="L36" i="1"/>
  <c r="O36" i="1"/>
  <c r="J36" i="1"/>
  <c r="H7" i="1"/>
  <c r="L7" i="1"/>
  <c r="O7" i="1"/>
  <c r="F7" i="1"/>
  <c r="J7" i="1" s="1"/>
  <c r="H26" i="1"/>
  <c r="L26" i="1"/>
  <c r="O26" i="1"/>
  <c r="F26" i="1"/>
  <c r="J26" i="1" s="1"/>
  <c r="O8" i="1"/>
  <c r="O15" i="1"/>
  <c r="O17" i="1"/>
  <c r="O18" i="1"/>
  <c r="O19" i="1"/>
  <c r="O20" i="1"/>
  <c r="O23" i="1"/>
  <c r="O24" i="1"/>
  <c r="O25" i="1"/>
  <c r="O109" i="1"/>
  <c r="O30" i="1"/>
  <c r="O31" i="1"/>
  <c r="O32" i="1"/>
  <c r="O33" i="1"/>
  <c r="O44" i="1"/>
  <c r="O48" i="1"/>
  <c r="O49" i="1"/>
  <c r="O52" i="1"/>
  <c r="O53" i="1"/>
  <c r="O63" i="1"/>
  <c r="O65" i="1"/>
  <c r="O66" i="1"/>
  <c r="O67" i="1"/>
  <c r="O71" i="1"/>
  <c r="O88" i="1"/>
  <c r="O91" i="1"/>
  <c r="O92" i="1"/>
  <c r="O93" i="1"/>
  <c r="O94" i="1"/>
  <c r="O96" i="1"/>
  <c r="O97" i="1"/>
  <c r="O101" i="1"/>
  <c r="O102" i="1"/>
  <c r="O110" i="1"/>
  <c r="O113" i="1"/>
  <c r="O114" i="1"/>
  <c r="O115" i="1"/>
  <c r="O116" i="1"/>
  <c r="O117" i="1"/>
  <c r="O120" i="1"/>
  <c r="O121" i="1"/>
  <c r="O122" i="1"/>
  <c r="O125" i="1"/>
  <c r="O129" i="1"/>
  <c r="O131" i="1"/>
  <c r="O3" i="1"/>
  <c r="O4" i="1"/>
  <c r="O5" i="1"/>
  <c r="O2" i="1"/>
  <c r="H3" i="1"/>
  <c r="H4" i="1"/>
  <c r="H5" i="1"/>
  <c r="H8" i="1"/>
  <c r="H15" i="1"/>
  <c r="H17" i="1"/>
  <c r="H18" i="1"/>
  <c r="H19" i="1"/>
  <c r="H20" i="1"/>
  <c r="H23" i="1"/>
  <c r="H24" i="1"/>
  <c r="H25" i="1"/>
  <c r="H30" i="1"/>
  <c r="H31" i="1"/>
  <c r="H32" i="1"/>
  <c r="H33" i="1"/>
  <c r="H53" i="1"/>
  <c r="H88" i="1"/>
  <c r="H91" i="1"/>
  <c r="H92" i="1"/>
  <c r="H93" i="1"/>
  <c r="H94" i="1"/>
  <c r="H2" i="1"/>
  <c r="L93" i="1"/>
  <c r="L92" i="1"/>
  <c r="L91" i="1"/>
  <c r="L88" i="1"/>
  <c r="L71" i="1"/>
  <c r="L67" i="1"/>
  <c r="L66" i="1"/>
  <c r="L65" i="1"/>
  <c r="L63" i="1"/>
  <c r="L53" i="1"/>
  <c r="L52" i="1"/>
  <c r="L49" i="1"/>
  <c r="L48" i="1"/>
  <c r="L44" i="1"/>
  <c r="L33" i="1"/>
  <c r="L32" i="1"/>
  <c r="L31" i="1"/>
  <c r="L30" i="1"/>
  <c r="L25" i="1"/>
  <c r="L24" i="1"/>
  <c r="L23" i="1"/>
  <c r="L20" i="1"/>
  <c r="L19" i="1"/>
  <c r="L18" i="1"/>
  <c r="L17" i="1"/>
  <c r="L15" i="1"/>
  <c r="L8" i="1"/>
  <c r="L5" i="1"/>
  <c r="L4" i="1"/>
  <c r="L3" i="1"/>
  <c r="L2" i="1"/>
  <c r="H167" i="1" l="1"/>
  <c r="F19" i="1" l="1"/>
  <c r="J19" i="1" s="1"/>
  <c r="F17" i="1"/>
  <c r="J17" i="1" s="1"/>
  <c r="F18" i="1"/>
  <c r="J18" i="1" s="1"/>
  <c r="F5" i="1"/>
  <c r="J5" i="1" s="1"/>
  <c r="F8" i="1"/>
  <c r="J8" i="1" s="1"/>
  <c r="F4" i="1" l="1"/>
  <c r="J4" i="1" s="1"/>
  <c r="F3" i="1"/>
  <c r="J3" i="1" l="1"/>
  <c r="F30" i="1"/>
  <c r="J30" i="1" s="1"/>
  <c r="F15" i="1"/>
  <c r="J15" i="1" s="1"/>
  <c r="F20" i="1"/>
  <c r="J20" i="1" s="1"/>
  <c r="F23" i="1"/>
  <c r="J23" i="1" s="1"/>
  <c r="F24" i="1"/>
  <c r="J24" i="1" s="1"/>
  <c r="F25" i="1"/>
  <c r="J25" i="1" s="1"/>
  <c r="F31" i="1"/>
  <c r="J31" i="1" s="1"/>
  <c r="F32" i="1"/>
  <c r="J32" i="1" s="1"/>
  <c r="F33" i="1"/>
  <c r="J33" i="1" s="1"/>
  <c r="F44" i="1"/>
  <c r="J44" i="1" s="1"/>
  <c r="F2" i="1"/>
  <c r="J2" i="1" l="1"/>
  <c r="F167" i="1"/>
</calcChain>
</file>

<file path=xl/sharedStrings.xml><?xml version="1.0" encoding="utf-8"?>
<sst xmlns="http://schemas.openxmlformats.org/spreadsheetml/2006/main" count="176" uniqueCount="171">
  <si>
    <t>Havana Club 3 años - 750 cc</t>
  </si>
  <si>
    <t>Absolut Blue 40° - 750 cc</t>
  </si>
  <si>
    <t>Absolut Raspberries 40° - 750 cc</t>
  </si>
  <si>
    <t>Oddka Regular - 750 cc</t>
  </si>
  <si>
    <t>Oddka Electricity - 750 cc</t>
  </si>
  <si>
    <t>Oddka Twisted Melon - 750 cc</t>
  </si>
  <si>
    <t>Jhonnie Walker Black - 750 cc</t>
  </si>
  <si>
    <t>Jhonnie Walker Black - 1000 cc</t>
  </si>
  <si>
    <t>Jhonnie Walker Red - 1000 cc</t>
  </si>
  <si>
    <t>Jameson - 750 cc</t>
  </si>
  <si>
    <t>Ballantines Finest - 750 cc</t>
  </si>
  <si>
    <t>White Horse - 750 cc</t>
  </si>
  <si>
    <t xml:space="preserve">Jagermeister </t>
  </si>
  <si>
    <t>Licor Strega</t>
  </si>
  <si>
    <t>Licor Strega Limón</t>
  </si>
  <si>
    <t>Karamel Irish Cream - 750 cc</t>
  </si>
  <si>
    <t>Cachaca Velho Barreiro</t>
  </si>
  <si>
    <t>CBGB</t>
  </si>
  <si>
    <t>Itovich</t>
  </si>
  <si>
    <t xml:space="preserve">Cantidad </t>
  </si>
  <si>
    <t xml:space="preserve">Total </t>
  </si>
  <si>
    <t>Total</t>
  </si>
  <si>
    <t>Chivas 12 Años - 750 cc</t>
  </si>
  <si>
    <t>Jhonnie Walker Red - 750 cc</t>
  </si>
  <si>
    <t>Chivas 12 Años - 1000 cc</t>
  </si>
  <si>
    <t>Chivas 18 Años - 750 cc</t>
  </si>
  <si>
    <t>Cynar</t>
  </si>
  <si>
    <t>Cognac Hennessy VSOP</t>
  </si>
  <si>
    <t>Havana Club Añejo Especial - 750 cc</t>
  </si>
  <si>
    <t>Havana Club 7 Años - 750 cc</t>
  </si>
  <si>
    <t>Campari</t>
  </si>
  <si>
    <t>Karamel Cream Marula - 750 cc</t>
  </si>
  <si>
    <t>Malibú Ron</t>
  </si>
  <si>
    <t>Grappa Candolini Bianca - 1000 cc</t>
  </si>
  <si>
    <t>Tequila Sol Azteca - 1000 cc</t>
  </si>
  <si>
    <t>Grappa Luxardo - 750 cc</t>
  </si>
  <si>
    <t>Kirsh Luxardo - 750 cc</t>
  </si>
  <si>
    <t>Tía María</t>
  </si>
  <si>
    <t>Tía María Cream</t>
  </si>
  <si>
    <t>Fernet Aniversario 2 botellas c/ESTUCHE</t>
  </si>
  <si>
    <t>Grants Cask Edition - 750 cc</t>
  </si>
  <si>
    <t>Cuzco</t>
  </si>
  <si>
    <t>Absolut Mango 40° - 750 cc</t>
  </si>
  <si>
    <t>Absolut Mandarin 40° - 750 cc</t>
  </si>
  <si>
    <t>Absolut Vainilla 40° - 750 cc</t>
  </si>
  <si>
    <t>Ballantines Finest - 1000 cc</t>
  </si>
  <si>
    <t>Baileys Original - 750 cc</t>
  </si>
  <si>
    <t>Baileys Dulce de Leche  - 750 cc</t>
  </si>
  <si>
    <t>NTC</t>
  </si>
  <si>
    <t>Licor Sheridan's</t>
  </si>
  <si>
    <t>Jhonnie Walker Double Black - 750 cc</t>
  </si>
  <si>
    <t>Jack Daniels - 1000 cc</t>
  </si>
  <si>
    <t>Jim Beam White - 750 cc</t>
  </si>
  <si>
    <t>Jim Beam Black - 750 cc</t>
  </si>
  <si>
    <t>Luigi Bosca DOC Malbec x 6</t>
  </si>
  <si>
    <t>Rutini Cabernet-Malbec x 6</t>
  </si>
  <si>
    <t>Smirnoff Red - 750 cc</t>
  </si>
  <si>
    <t>Gin Bombay - 750 cc</t>
  </si>
  <si>
    <t>Bacardi Blanco / Dorado - 750 cc</t>
  </si>
  <si>
    <t>Jack Daniels - 750 cc</t>
  </si>
  <si>
    <t>Jack Daniels Honey - 1000 cc</t>
  </si>
  <si>
    <t>Cassis de Dijon - 750 cc</t>
  </si>
  <si>
    <t>Ballantines Finest Gift Tin - 750 cc</t>
  </si>
  <si>
    <t>Zubrowka Grass - 700 cc</t>
  </si>
  <si>
    <t>Zubrowka Grass c/Funda- 700 cc</t>
  </si>
  <si>
    <t>Aperol</t>
  </si>
  <si>
    <t>Bacardi Blanco / Dorado - 1000 cc</t>
  </si>
  <si>
    <t>Smirnoff Saborizados - 750 cc</t>
  </si>
  <si>
    <t>Mandarin Napoleón</t>
  </si>
  <si>
    <t>Chivas 12 Años Gift Tin- 750 cc</t>
  </si>
  <si>
    <t>Moscato Florio</t>
  </si>
  <si>
    <t>Gamba di Pernice Rosso</t>
  </si>
  <si>
    <t>Las Perdices Malbec</t>
  </si>
  <si>
    <t>San Pedro Yacochuya</t>
  </si>
  <si>
    <t>Pedro Moisés</t>
  </si>
  <si>
    <t>Chivas 12 Años Lata Gentleman - 750 cc</t>
  </si>
  <si>
    <t>Casa Boher c/estuche</t>
  </si>
  <si>
    <t>Rosell Boher c/estuche</t>
  </si>
  <si>
    <t>Evan Williams Honey - 750 cc</t>
  </si>
  <si>
    <t>Gamba di Pernice Rosato</t>
  </si>
  <si>
    <t>Tumpeter x 2 botellas - Estuche</t>
  </si>
  <si>
    <t>Jack Daniels Honey - 750 cc</t>
  </si>
  <si>
    <t>Jack Daniels Winter - 750 cc</t>
  </si>
  <si>
    <t>Jagermeister Spice</t>
  </si>
  <si>
    <t>Kalhua Cream - 750 cc</t>
  </si>
  <si>
    <t>Flor de Caña Oro 4 años - 750 cc</t>
  </si>
  <si>
    <t>Flor de Caña Blanco 4 años - 750 cc</t>
  </si>
  <si>
    <t>Flor de Caña Gran Rva 7 años - 750 cc</t>
  </si>
  <si>
    <t>Cocobongo Ron c/Coco - 750 cc</t>
  </si>
  <si>
    <t>Jameson Select Reserve  - 750 cc</t>
  </si>
  <si>
    <t>The Glenlivet Found Reserve - 750 cc</t>
  </si>
  <si>
    <t>Evan Williams Green - 750 cc</t>
  </si>
  <si>
    <t>Cognac San Juan Reserva</t>
  </si>
  <si>
    <t>Pisco Capel MOAI</t>
  </si>
  <si>
    <t>Tequila El Jimador Silver/Reposado - 750 cc</t>
  </si>
  <si>
    <t>Tequila José Cuervo Silver/Reposado - 750 cc</t>
  </si>
  <si>
    <t>Amarula - 750 cc</t>
  </si>
  <si>
    <t>VAT 69 - 750 cc</t>
  </si>
  <si>
    <t>Jim Beam White - 1000 cc</t>
  </si>
  <si>
    <t>Luigi Bosca De Sangre</t>
  </si>
  <si>
    <t>J&amp;B c/estuche - 1000 cc</t>
  </si>
  <si>
    <t>Jhonnie Walker Double Black - 1000 cc</t>
  </si>
  <si>
    <t>J&amp;B c/estuche - 750 cc</t>
  </si>
  <si>
    <t>Evan Williams Black - 750 cc</t>
  </si>
  <si>
    <t>Amarula - 375 cc</t>
  </si>
  <si>
    <t>Licor Old Valley Irish Cream - 750 cc</t>
  </si>
  <si>
    <t>Jameson St Patricks - 750 cc</t>
  </si>
  <si>
    <t>Rosell Boher Brut</t>
  </si>
  <si>
    <t>Jim Beam Honney - 750 cc</t>
  </si>
  <si>
    <t>Jameson Caskmates - 750 cc</t>
  </si>
  <si>
    <t>Chivas 12 Años Gentleman- 750 cc</t>
  </si>
  <si>
    <t xml:space="preserve">Gin Príncipe de los Apóstoles </t>
  </si>
  <si>
    <t>Pisco Capel 35°</t>
  </si>
  <si>
    <t>Pisco Capel Reservado  40°</t>
  </si>
  <si>
    <t>Luigi Bosca Cofre x 2 botellas</t>
  </si>
  <si>
    <t>Gin Tanqueray -  750 cc</t>
  </si>
  <si>
    <t>Jack Daniels Fire- 750 cc</t>
  </si>
  <si>
    <t>Moet Chandon</t>
  </si>
  <si>
    <t>Velve Clicquot</t>
  </si>
  <si>
    <t>Don Perignon</t>
  </si>
  <si>
    <t>Famouse Grouse - 750 cc</t>
  </si>
  <si>
    <t>Jagermeister  x 350 cc</t>
  </si>
  <si>
    <t>Jhonnie Walker Swing - 750 cc</t>
  </si>
  <si>
    <t>Barril schofferhofer x 5L</t>
  </si>
  <si>
    <t>Barril kostritzer x 5L</t>
  </si>
  <si>
    <t>Barril bitburger x 5L</t>
  </si>
  <si>
    <t>Glenfish - 750 cc</t>
  </si>
  <si>
    <t>Glenfiddich 12 años - 750 cc</t>
  </si>
  <si>
    <t>Jhonnie Walker Gold Reserve - 750 cc</t>
  </si>
  <si>
    <t>Amaretto di Saronno - 700 cc</t>
  </si>
  <si>
    <t>Cointreau - 700 cc</t>
  </si>
  <si>
    <t>Frangélico Licor</t>
  </si>
  <si>
    <t>Gin Brokers - 750 cc</t>
  </si>
  <si>
    <t>Cognac San Juan Reserva c/estuche</t>
  </si>
  <si>
    <t>Baileys Espresso - 750 cc</t>
  </si>
  <si>
    <t>Luigi Bosca Rva Malbec</t>
  </si>
  <si>
    <t>Luigi Bosca Rva Cabernet</t>
  </si>
  <si>
    <t>Rutini Malbec x 6</t>
  </si>
  <si>
    <t>Absolut Lima 40° - 750 cc</t>
  </si>
  <si>
    <t>Absolut Lentejuelas - 750 cc</t>
  </si>
  <si>
    <t>Barril DAB x 5L</t>
  </si>
  <si>
    <t>Grants - 1000 cc</t>
  </si>
  <si>
    <t>Chivas Extra x 750 cc</t>
  </si>
  <si>
    <t>Famouse Grouse Smoky Black - 700 cc</t>
  </si>
  <si>
    <t>Berlín</t>
  </si>
  <si>
    <t>DV Catena Malbec-Cabernet</t>
  </si>
  <si>
    <t>DV Catena Malbec-Malbec</t>
  </si>
  <si>
    <t>Angélica Zapata Malbec</t>
  </si>
  <si>
    <t>Old Parr - 750 cc</t>
  </si>
  <si>
    <t>Jhonnie Walker Gold Reserve 18 A - 750 cc</t>
  </si>
  <si>
    <t>Jhonnie Walker Green - 750 cc</t>
  </si>
  <si>
    <t>Jhonnie Walker Green 15 A - 750 cc</t>
  </si>
  <si>
    <t>Angélica Zapata Cabernet Franc</t>
  </si>
  <si>
    <t>Angélica Zapata Cabernet Sauvignon</t>
  </si>
  <si>
    <t>Jack Daniels Fire- 1000 cc</t>
  </si>
  <si>
    <t>Macallan x 750 cc</t>
  </si>
  <si>
    <t>Jhonnie Walker Black c/ 2 vasos</t>
  </si>
  <si>
    <t>Jhonnie Walker Double Black c/ 2 vasos</t>
  </si>
  <si>
    <t>El Enemigo Malbec</t>
  </si>
  <si>
    <t>El Enemigo Cabernet Franc</t>
  </si>
  <si>
    <t>Malamado</t>
  </si>
  <si>
    <t>Brandy Bardinet Napoleón - 700 cc</t>
  </si>
  <si>
    <t>Amaretto Lazzaroni x 700 cc</t>
  </si>
  <si>
    <t>Amaretto Lazzaroni Lata x 700 cc</t>
  </si>
  <si>
    <t>Skyy Vodka - 750 cc</t>
  </si>
  <si>
    <t>Jhonnie Walker Game Thrones - 750 cc</t>
  </si>
  <si>
    <t>Licor Borghetti</t>
  </si>
  <si>
    <t xml:space="preserve"> x 700 cc</t>
  </si>
  <si>
    <t>Jagermeister x 100 cc</t>
  </si>
  <si>
    <t>Jim Beam White c/ 2 vasos - 750 cc</t>
  </si>
  <si>
    <t>Vasos Whisky Bohemia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</si>
</sst>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1" fillId="0" borderId="0" xfId="0" applyFont="1" applyFill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3" fillId="0" borderId="3" xfId="0" applyFont="1" applyFill="1" applyBorder="1"/>
    <xf numFmtId="0" fontId="0" fillId="0" borderId="4" xfId="0" applyBorder="1"/>
    <xf numFmtId="2" fontId="0" fillId="0" borderId="4" xfId="0" applyNumberFormat="1" applyBorder="1"/>
    <xf numFmtId="0" fontId="1" fillId="4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6" borderId="1" xfId="1" applyFont="1" applyFill="1" applyBorder="1" applyAlignment="1" applyProtection="1">
      <alignment horizontal="center"/>
    </xf>
    <xf numFmtId="0" fontId="1" fillId="6" borderId="2" xfId="0" applyFont="1" applyFill="1" applyBorder="1" applyAlignment="1">
      <alignment horizontal="center"/>
    </xf>
    <xf numFmtId="0" fontId="6" fillId="7" borderId="1" xfId="1" applyFont="1" applyFill="1" applyBorder="1" applyAlignment="1" applyProtection="1">
      <alignment horizontal="center"/>
    </xf>
    <xf numFmtId="0" fontId="1" fillId="7" borderId="2" xfId="0" applyFont="1" applyFill="1" applyBorder="1" applyAlignment="1">
      <alignment horizontal="center"/>
    </xf>
    <xf numFmtId="2" fontId="3" fillId="0" borderId="3" xfId="0" applyNumberFormat="1" applyFont="1" applyBorder="1"/>
    <xf numFmtId="0" fontId="3" fillId="0" borderId="3" xfId="0" applyFont="1" applyBorder="1"/>
    <xf numFmtId="0" fontId="3" fillId="0" borderId="0" xfId="0" applyFont="1" applyFill="1" applyAlignment="1">
      <alignment horizontal="center"/>
    </xf>
    <xf numFmtId="0" fontId="6" fillId="8" borderId="1" xfId="1" applyFont="1" applyFill="1" applyBorder="1" applyAlignment="1" applyProtection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0" xfId="0" applyFont="1" applyFill="1"/>
    <xf numFmtId="2" fontId="1" fillId="2" borderId="0" xfId="0" applyNumberFormat="1" applyFont="1" applyFill="1"/>
    <xf numFmtId="0" fontId="0" fillId="0" borderId="4" xfId="0" applyFill="1" applyBorder="1"/>
    <xf numFmtId="0" fontId="3" fillId="0" borderId="0" xfId="0" applyFont="1" applyFill="1" applyBorder="1"/>
    <xf numFmtId="0" fontId="0" fillId="0" borderId="0" xfId="0" applyBorder="1"/>
    <xf numFmtId="0" fontId="3" fillId="0" borderId="0" xfId="0" applyFont="1" applyBorder="1"/>
    <xf numFmtId="2" fontId="3" fillId="0" borderId="0" xfId="0" applyNumberFormat="1" applyFont="1" applyBorder="1"/>
    <xf numFmtId="2" fontId="0" fillId="0" borderId="0" xfId="0" applyNumberFormat="1" applyBorder="1"/>
    <xf numFmtId="0" fontId="3" fillId="0" borderId="4" xfId="0" applyFont="1" applyFill="1" applyBorder="1"/>
    <xf numFmtId="2" fontId="3" fillId="0" borderId="3" xfId="0" applyNumberFormat="1" applyFont="1" applyFill="1" applyBorder="1"/>
    <xf numFmtId="0" fontId="0" fillId="0" borderId="0" xfId="0" applyFill="1" applyBorder="1"/>
    <xf numFmtId="0" fontId="1" fillId="10" borderId="0" xfId="0" applyFont="1" applyFill="1"/>
    <xf numFmtId="0" fontId="7" fillId="0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abSelected="1" topLeftCell="A85" zoomScaleNormal="100" workbookViewId="0">
      <selection activeCell="G111" sqref="G111"/>
    </sheetView>
  </sheetViews>
  <sheetFormatPr baseColWidth="10" defaultRowHeight="15" x14ac:dyDescent="0.25"/>
  <cols>
    <col min="5" max="5" width="11.42578125" style="3"/>
    <col min="9" max="9" width="11.42578125" style="3"/>
  </cols>
  <sheetData>
    <row r="1" spans="1:15" x14ac:dyDescent="0.25">
      <c r="D1" s="1" t="s">
        <v>19</v>
      </c>
      <c r="E1" s="15" t="s">
        <v>17</v>
      </c>
      <c r="F1" s="16" t="s">
        <v>20</v>
      </c>
      <c r="G1" s="20" t="s">
        <v>41</v>
      </c>
      <c r="H1" s="21" t="s">
        <v>21</v>
      </c>
      <c r="I1" s="25" t="s">
        <v>48</v>
      </c>
      <c r="J1" s="26" t="s">
        <v>21</v>
      </c>
      <c r="K1" s="18" t="s">
        <v>144</v>
      </c>
      <c r="L1" s="19" t="s">
        <v>21</v>
      </c>
      <c r="M1" s="8" t="s">
        <v>18</v>
      </c>
      <c r="N1" s="17" t="s">
        <v>18</v>
      </c>
      <c r="O1" s="14" t="s">
        <v>21</v>
      </c>
    </row>
    <row r="2" spans="1:15" x14ac:dyDescent="0.25">
      <c r="A2" t="s">
        <v>0</v>
      </c>
      <c r="D2" s="24">
        <v>1</v>
      </c>
      <c r="E2" s="39">
        <v>423</v>
      </c>
      <c r="F2" s="29">
        <f>D2*E2</f>
        <v>423</v>
      </c>
      <c r="G2" s="11">
        <v>460</v>
      </c>
      <c r="H2" s="29">
        <f t="shared" ref="H2:H26" si="0">D2*G2</f>
        <v>460</v>
      </c>
      <c r="I2" s="11"/>
      <c r="J2" s="12">
        <f t="shared" ref="J2:J71" si="1">F2*I2</f>
        <v>0</v>
      </c>
      <c r="K2" s="22"/>
      <c r="L2" s="12">
        <f t="shared" ref="L2:L26" si="2">D2*K2</f>
        <v>0</v>
      </c>
      <c r="M2" s="9"/>
      <c r="N2" s="22">
        <f>M2-(M2*12.5/100)</f>
        <v>0</v>
      </c>
      <c r="O2" s="13">
        <f t="shared" ref="O2:O53" si="3">D2*N2</f>
        <v>0</v>
      </c>
    </row>
    <row r="3" spans="1:15" x14ac:dyDescent="0.25">
      <c r="A3" t="s">
        <v>28</v>
      </c>
      <c r="D3" s="24"/>
      <c r="E3" s="11"/>
      <c r="F3" s="35">
        <f>D3*E3</f>
        <v>0</v>
      </c>
      <c r="G3" s="11"/>
      <c r="H3" s="29">
        <f t="shared" si="0"/>
        <v>0</v>
      </c>
      <c r="I3" s="11"/>
      <c r="J3" s="12">
        <f t="shared" si="1"/>
        <v>0</v>
      </c>
      <c r="K3" s="22"/>
      <c r="L3" s="12">
        <f t="shared" si="2"/>
        <v>0</v>
      </c>
      <c r="M3" s="9"/>
      <c r="N3" s="22">
        <f t="shared" ref="N3:N86" si="4">M3-(M3*12.5/100)</f>
        <v>0</v>
      </c>
      <c r="O3" s="13">
        <f t="shared" si="3"/>
        <v>0</v>
      </c>
    </row>
    <row r="4" spans="1:15" x14ac:dyDescent="0.25">
      <c r="A4" t="s">
        <v>29</v>
      </c>
      <c r="D4" s="24"/>
      <c r="E4" s="11"/>
      <c r="F4" s="35">
        <f>D4*E4</f>
        <v>0</v>
      </c>
      <c r="G4" s="11"/>
      <c r="H4" s="29">
        <f t="shared" si="0"/>
        <v>0</v>
      </c>
      <c r="I4" s="11"/>
      <c r="J4" s="12">
        <f t="shared" si="1"/>
        <v>0</v>
      </c>
      <c r="K4" s="23"/>
      <c r="L4" s="12">
        <f t="shared" si="2"/>
        <v>0</v>
      </c>
      <c r="M4" s="10"/>
      <c r="N4" s="22">
        <f t="shared" si="4"/>
        <v>0</v>
      </c>
      <c r="O4" s="13">
        <f t="shared" si="3"/>
        <v>0</v>
      </c>
    </row>
    <row r="5" spans="1:15" x14ac:dyDescent="0.25">
      <c r="A5" t="s">
        <v>32</v>
      </c>
      <c r="D5" s="24"/>
      <c r="E5" s="11">
        <v>489</v>
      </c>
      <c r="F5" s="35">
        <f t="shared" ref="F5:F9" si="5">D5*E5</f>
        <v>0</v>
      </c>
      <c r="G5" s="39">
        <v>450</v>
      </c>
      <c r="H5" s="29">
        <f t="shared" si="0"/>
        <v>0</v>
      </c>
      <c r="I5" s="11"/>
      <c r="J5" s="12">
        <f t="shared" si="1"/>
        <v>0</v>
      </c>
      <c r="K5" s="23"/>
      <c r="L5" s="12">
        <f t="shared" si="2"/>
        <v>0</v>
      </c>
      <c r="M5" s="10"/>
      <c r="N5" s="22">
        <f t="shared" si="4"/>
        <v>0</v>
      </c>
      <c r="O5" s="13">
        <f t="shared" si="3"/>
        <v>0</v>
      </c>
    </row>
    <row r="6" spans="1:15" x14ac:dyDescent="0.25">
      <c r="A6" t="s">
        <v>88</v>
      </c>
      <c r="D6" s="24"/>
      <c r="E6" s="11"/>
      <c r="F6" s="35">
        <f t="shared" si="5"/>
        <v>0</v>
      </c>
      <c r="G6" s="11"/>
      <c r="H6" s="29">
        <f t="shared" si="0"/>
        <v>0</v>
      </c>
      <c r="I6" s="11"/>
      <c r="J6" s="12">
        <f t="shared" si="1"/>
        <v>0</v>
      </c>
      <c r="K6" s="23"/>
      <c r="L6" s="12">
        <f t="shared" si="2"/>
        <v>0</v>
      </c>
      <c r="M6" s="10"/>
      <c r="N6" s="22">
        <f t="shared" si="4"/>
        <v>0</v>
      </c>
      <c r="O6" s="13">
        <f t="shared" si="3"/>
        <v>0</v>
      </c>
    </row>
    <row r="7" spans="1:15" x14ac:dyDescent="0.25">
      <c r="A7" t="s">
        <v>58</v>
      </c>
      <c r="D7" s="24"/>
      <c r="E7" s="11"/>
      <c r="F7" s="35">
        <f t="shared" ref="F7" si="6">D7*E7</f>
        <v>0</v>
      </c>
      <c r="G7" s="11"/>
      <c r="H7" s="29">
        <f t="shared" si="0"/>
        <v>0</v>
      </c>
      <c r="I7" s="11"/>
      <c r="J7" s="12">
        <f t="shared" si="1"/>
        <v>0</v>
      </c>
      <c r="K7" s="23"/>
      <c r="L7" s="12">
        <f t="shared" si="2"/>
        <v>0</v>
      </c>
      <c r="M7" s="10"/>
      <c r="N7" s="22">
        <f t="shared" si="4"/>
        <v>0</v>
      </c>
      <c r="O7" s="13">
        <f t="shared" si="3"/>
        <v>0</v>
      </c>
    </row>
    <row r="8" spans="1:15" x14ac:dyDescent="0.25">
      <c r="A8" t="s">
        <v>66</v>
      </c>
      <c r="D8" s="5"/>
      <c r="E8" s="11"/>
      <c r="F8" s="35">
        <f t="shared" si="5"/>
        <v>0</v>
      </c>
      <c r="G8" s="11"/>
      <c r="H8" s="29">
        <f t="shared" si="0"/>
        <v>0</v>
      </c>
      <c r="I8" s="11"/>
      <c r="J8" s="12">
        <f t="shared" si="1"/>
        <v>0</v>
      </c>
      <c r="K8" s="23"/>
      <c r="L8" s="12">
        <f t="shared" si="2"/>
        <v>0</v>
      </c>
      <c r="M8" s="10"/>
      <c r="N8" s="22">
        <f t="shared" si="4"/>
        <v>0</v>
      </c>
      <c r="O8" s="13">
        <f t="shared" si="3"/>
        <v>0</v>
      </c>
    </row>
    <row r="9" spans="1:15" x14ac:dyDescent="0.25">
      <c r="A9" t="s">
        <v>86</v>
      </c>
      <c r="D9" s="5"/>
      <c r="E9" s="11"/>
      <c r="F9" s="35">
        <f t="shared" si="5"/>
        <v>0</v>
      </c>
      <c r="G9" s="11"/>
      <c r="H9" s="29">
        <f t="shared" si="0"/>
        <v>0</v>
      </c>
      <c r="I9" s="11"/>
      <c r="J9" s="12">
        <f t="shared" si="1"/>
        <v>0</v>
      </c>
      <c r="K9" s="23"/>
      <c r="L9" s="12">
        <f t="shared" si="2"/>
        <v>0</v>
      </c>
      <c r="M9" s="10"/>
      <c r="N9" s="22">
        <f t="shared" si="4"/>
        <v>0</v>
      </c>
      <c r="O9" s="13">
        <f t="shared" si="3"/>
        <v>0</v>
      </c>
    </row>
    <row r="10" spans="1:15" x14ac:dyDescent="0.25">
      <c r="A10" t="s">
        <v>85</v>
      </c>
      <c r="D10" s="24"/>
      <c r="E10" s="11"/>
      <c r="F10" s="35">
        <f t="shared" ref="F10" si="7">D10*E10</f>
        <v>0</v>
      </c>
      <c r="G10" s="11"/>
      <c r="H10" s="29">
        <f t="shared" si="0"/>
        <v>0</v>
      </c>
      <c r="I10" s="11"/>
      <c r="J10" s="12">
        <f t="shared" si="1"/>
        <v>0</v>
      </c>
      <c r="K10" s="23"/>
      <c r="L10" s="12">
        <f t="shared" si="2"/>
        <v>0</v>
      </c>
      <c r="M10" s="10"/>
      <c r="N10" s="22">
        <f t="shared" si="4"/>
        <v>0</v>
      </c>
      <c r="O10" s="13">
        <f t="shared" si="3"/>
        <v>0</v>
      </c>
    </row>
    <row r="11" spans="1:15" x14ac:dyDescent="0.25">
      <c r="A11" t="s">
        <v>87</v>
      </c>
      <c r="D11" s="5"/>
      <c r="E11" s="11"/>
      <c r="F11" s="35">
        <f t="shared" ref="F11" si="8">D11*E11</f>
        <v>0</v>
      </c>
      <c r="G11" s="11"/>
      <c r="H11" s="29">
        <f t="shared" si="0"/>
        <v>0</v>
      </c>
      <c r="I11" s="11"/>
      <c r="J11" s="12">
        <f t="shared" si="1"/>
        <v>0</v>
      </c>
      <c r="K11" s="23"/>
      <c r="L11" s="12">
        <f t="shared" si="2"/>
        <v>0</v>
      </c>
      <c r="M11" s="10"/>
      <c r="N11" s="22">
        <f t="shared" si="4"/>
        <v>0</v>
      </c>
      <c r="O11" s="13">
        <f t="shared" si="3"/>
        <v>0</v>
      </c>
    </row>
    <row r="12" spans="1:15" x14ac:dyDescent="0.25">
      <c r="A12" t="s">
        <v>112</v>
      </c>
      <c r="D12" s="5"/>
      <c r="E12" s="11"/>
      <c r="F12" s="35">
        <f t="shared" ref="F12" si="9">D12*E12</f>
        <v>0</v>
      </c>
      <c r="G12" s="11"/>
      <c r="H12" s="29">
        <f t="shared" ref="H12" si="10">D12*G12</f>
        <v>0</v>
      </c>
      <c r="I12" s="11"/>
      <c r="J12" s="12">
        <f t="shared" ref="J12" si="11">F12*I12</f>
        <v>0</v>
      </c>
      <c r="K12" s="23"/>
      <c r="L12" s="12">
        <f t="shared" ref="L12" si="12">D12*K12</f>
        <v>0</v>
      </c>
      <c r="M12" s="10"/>
      <c r="N12" s="22">
        <f t="shared" ref="N12" si="13">M12-(M12*12.5/100)</f>
        <v>0</v>
      </c>
      <c r="O12" s="13">
        <f t="shared" ref="O12" si="14">D12*N12</f>
        <v>0</v>
      </c>
    </row>
    <row r="13" spans="1:15" x14ac:dyDescent="0.25">
      <c r="A13" t="s">
        <v>113</v>
      </c>
      <c r="D13" s="5"/>
      <c r="E13" s="11"/>
      <c r="F13" s="35">
        <f t="shared" ref="F13" si="15">D13*E13</f>
        <v>0</v>
      </c>
      <c r="G13" s="11"/>
      <c r="H13" s="29">
        <f t="shared" ref="H13" si="16">D13*G13</f>
        <v>0</v>
      </c>
      <c r="I13" s="11"/>
      <c r="J13" s="12">
        <f t="shared" ref="J13" si="17">F13*I13</f>
        <v>0</v>
      </c>
      <c r="K13" s="23"/>
      <c r="L13" s="12">
        <f t="shared" ref="L13" si="18">D13*K13</f>
        <v>0</v>
      </c>
      <c r="M13" s="10"/>
      <c r="N13" s="22">
        <f t="shared" ref="N13" si="19">M13-(M13*12.5/100)</f>
        <v>0</v>
      </c>
      <c r="O13" s="13">
        <f t="shared" ref="O13" si="20">D13*N13</f>
        <v>0</v>
      </c>
    </row>
    <row r="14" spans="1:15" x14ac:dyDescent="0.25">
      <c r="A14" t="s">
        <v>93</v>
      </c>
      <c r="D14" s="5"/>
      <c r="E14" s="11"/>
      <c r="F14" s="35">
        <f t="shared" ref="F14" si="21">D14*E14</f>
        <v>0</v>
      </c>
      <c r="G14" s="11"/>
      <c r="H14" s="29">
        <f t="shared" si="0"/>
        <v>0</v>
      </c>
      <c r="I14" s="11"/>
      <c r="J14" s="12">
        <f t="shared" si="1"/>
        <v>0</v>
      </c>
      <c r="K14" s="22"/>
      <c r="L14" s="12">
        <f t="shared" si="2"/>
        <v>0</v>
      </c>
      <c r="M14" s="10"/>
      <c r="N14" s="22">
        <f t="shared" si="4"/>
        <v>0</v>
      </c>
      <c r="O14" s="13">
        <f t="shared" si="3"/>
        <v>0</v>
      </c>
    </row>
    <row r="15" spans="1:15" x14ac:dyDescent="0.25">
      <c r="A15" t="s">
        <v>1</v>
      </c>
      <c r="D15" s="24"/>
      <c r="E15" s="11"/>
      <c r="F15" s="35">
        <f t="shared" ref="F15:F44" si="22">D15*E15</f>
        <v>0</v>
      </c>
      <c r="G15" s="11"/>
      <c r="H15" s="29">
        <f t="shared" si="0"/>
        <v>0</v>
      </c>
      <c r="I15" s="11"/>
      <c r="J15" s="12">
        <f t="shared" si="1"/>
        <v>0</v>
      </c>
      <c r="K15" s="22"/>
      <c r="L15" s="12">
        <f t="shared" si="2"/>
        <v>0</v>
      </c>
      <c r="M15" s="10"/>
      <c r="N15" s="22">
        <f t="shared" si="4"/>
        <v>0</v>
      </c>
      <c r="O15" s="13">
        <f t="shared" si="3"/>
        <v>0</v>
      </c>
    </row>
    <row r="16" spans="1:15" x14ac:dyDescent="0.25">
      <c r="A16" t="s">
        <v>139</v>
      </c>
      <c r="D16" s="24"/>
      <c r="E16" s="11"/>
      <c r="F16" s="35">
        <f t="shared" si="22"/>
        <v>0</v>
      </c>
      <c r="G16" s="11"/>
      <c r="H16" s="29">
        <f t="shared" si="0"/>
        <v>0</v>
      </c>
      <c r="I16" s="11"/>
      <c r="J16" s="12">
        <f t="shared" si="1"/>
        <v>0</v>
      </c>
      <c r="K16" s="22"/>
      <c r="L16" s="12"/>
      <c r="M16" s="10"/>
      <c r="N16" s="22"/>
      <c r="O16" s="13"/>
    </row>
    <row r="17" spans="1:15" x14ac:dyDescent="0.25">
      <c r="A17" t="s">
        <v>43</v>
      </c>
      <c r="D17" s="24"/>
      <c r="E17" s="11"/>
      <c r="F17" s="35">
        <f t="shared" si="22"/>
        <v>0</v>
      </c>
      <c r="G17" s="11"/>
      <c r="H17" s="29">
        <f t="shared" si="0"/>
        <v>0</v>
      </c>
      <c r="I17" s="11"/>
      <c r="J17" s="12">
        <f t="shared" si="1"/>
        <v>0</v>
      </c>
      <c r="K17" s="23"/>
      <c r="L17" s="12">
        <f t="shared" si="2"/>
        <v>0</v>
      </c>
      <c r="M17" s="10"/>
      <c r="N17" s="22">
        <f t="shared" si="4"/>
        <v>0</v>
      </c>
      <c r="O17" s="13">
        <f t="shared" si="3"/>
        <v>0</v>
      </c>
    </row>
    <row r="18" spans="1:15" x14ac:dyDescent="0.25">
      <c r="A18" t="s">
        <v>42</v>
      </c>
      <c r="D18" s="24"/>
      <c r="E18" s="11"/>
      <c r="F18" s="35">
        <f t="shared" ref="F18:F19" si="23">D18*E18</f>
        <v>0</v>
      </c>
      <c r="G18" s="11"/>
      <c r="H18" s="29">
        <f t="shared" si="0"/>
        <v>0</v>
      </c>
      <c r="I18" s="11"/>
      <c r="J18" s="12">
        <f t="shared" si="1"/>
        <v>0</v>
      </c>
      <c r="K18" s="23"/>
      <c r="L18" s="12">
        <f t="shared" si="2"/>
        <v>0</v>
      </c>
      <c r="M18" s="10"/>
      <c r="N18" s="22">
        <f t="shared" si="4"/>
        <v>0</v>
      </c>
      <c r="O18" s="13">
        <f t="shared" si="3"/>
        <v>0</v>
      </c>
    </row>
    <row r="19" spans="1:15" x14ac:dyDescent="0.25">
      <c r="A19" t="s">
        <v>44</v>
      </c>
      <c r="D19" s="24"/>
      <c r="E19" s="11"/>
      <c r="F19" s="35">
        <f t="shared" si="23"/>
        <v>0</v>
      </c>
      <c r="G19" s="11"/>
      <c r="H19" s="29">
        <f t="shared" si="0"/>
        <v>0</v>
      </c>
      <c r="I19" s="11"/>
      <c r="J19" s="12">
        <f t="shared" si="1"/>
        <v>0</v>
      </c>
      <c r="K19" s="23"/>
      <c r="L19" s="12">
        <f t="shared" si="2"/>
        <v>0</v>
      </c>
      <c r="M19" s="10"/>
      <c r="N19" s="22">
        <f t="shared" si="4"/>
        <v>0</v>
      </c>
      <c r="O19" s="13">
        <f t="shared" si="3"/>
        <v>0</v>
      </c>
    </row>
    <row r="20" spans="1:15" x14ac:dyDescent="0.25">
      <c r="A20" t="s">
        <v>2</v>
      </c>
      <c r="D20" s="24"/>
      <c r="E20" s="11"/>
      <c r="F20" s="35">
        <f t="shared" si="22"/>
        <v>0</v>
      </c>
      <c r="G20" s="11"/>
      <c r="H20" s="29">
        <f t="shared" si="0"/>
        <v>0</v>
      </c>
      <c r="I20" s="11"/>
      <c r="J20" s="12">
        <f t="shared" si="1"/>
        <v>0</v>
      </c>
      <c r="K20" s="23"/>
      <c r="L20" s="12">
        <f t="shared" si="2"/>
        <v>0</v>
      </c>
      <c r="M20" s="10"/>
      <c r="N20" s="22">
        <f t="shared" si="4"/>
        <v>0</v>
      </c>
      <c r="O20" s="13">
        <f t="shared" si="3"/>
        <v>0</v>
      </c>
    </row>
    <row r="21" spans="1:15" x14ac:dyDescent="0.25">
      <c r="A21" t="s">
        <v>138</v>
      </c>
      <c r="D21" s="24"/>
      <c r="E21" s="11"/>
      <c r="F21" s="35">
        <f t="shared" si="22"/>
        <v>0</v>
      </c>
      <c r="G21" s="11"/>
      <c r="H21" s="29">
        <f t="shared" si="0"/>
        <v>0</v>
      </c>
      <c r="I21" s="11"/>
      <c r="J21" s="12">
        <f t="shared" si="1"/>
        <v>0</v>
      </c>
      <c r="K21" s="23"/>
      <c r="L21" s="12"/>
      <c r="M21" s="10"/>
      <c r="N21" s="22"/>
      <c r="O21" s="13"/>
    </row>
    <row r="22" spans="1:15" x14ac:dyDescent="0.25">
      <c r="A22" t="s">
        <v>164</v>
      </c>
      <c r="D22" s="24"/>
      <c r="E22" s="11"/>
      <c r="F22" s="35">
        <f t="shared" ref="F22" si="24">D22*E22</f>
        <v>0</v>
      </c>
      <c r="G22" s="11"/>
      <c r="H22" s="29">
        <f t="shared" ref="H22" si="25">D22*G22</f>
        <v>0</v>
      </c>
      <c r="I22" s="11"/>
      <c r="J22" s="12">
        <f t="shared" ref="J22" si="26">F22*I22</f>
        <v>0</v>
      </c>
      <c r="K22" s="23"/>
      <c r="L22" s="12"/>
      <c r="M22" s="10"/>
      <c r="N22" s="22"/>
      <c r="O22" s="13"/>
    </row>
    <row r="23" spans="1:15" x14ac:dyDescent="0.25">
      <c r="A23" t="s">
        <v>3</v>
      </c>
      <c r="D23" s="24"/>
      <c r="E23" s="11"/>
      <c r="F23" s="29">
        <f t="shared" si="22"/>
        <v>0</v>
      </c>
      <c r="G23" s="11"/>
      <c r="H23" s="29">
        <f t="shared" si="0"/>
        <v>0</v>
      </c>
      <c r="I23" s="11"/>
      <c r="J23" s="12">
        <f t="shared" si="1"/>
        <v>0</v>
      </c>
      <c r="K23" s="23"/>
      <c r="L23" s="12">
        <f t="shared" si="2"/>
        <v>0</v>
      </c>
      <c r="M23" s="10"/>
      <c r="N23" s="22">
        <f t="shared" si="4"/>
        <v>0</v>
      </c>
      <c r="O23" s="13">
        <f t="shared" si="3"/>
        <v>0</v>
      </c>
    </row>
    <row r="24" spans="1:15" x14ac:dyDescent="0.25">
      <c r="A24" t="s">
        <v>4</v>
      </c>
      <c r="D24" s="24"/>
      <c r="E24" s="11"/>
      <c r="F24" s="29">
        <f t="shared" si="22"/>
        <v>0</v>
      </c>
      <c r="G24" s="11"/>
      <c r="H24" s="29">
        <f t="shared" si="0"/>
        <v>0</v>
      </c>
      <c r="I24" s="11"/>
      <c r="J24" s="12">
        <f t="shared" si="1"/>
        <v>0</v>
      </c>
      <c r="K24" s="23"/>
      <c r="L24" s="12">
        <f t="shared" si="2"/>
        <v>0</v>
      </c>
      <c r="M24" s="10"/>
      <c r="N24" s="22">
        <f t="shared" si="4"/>
        <v>0</v>
      </c>
      <c r="O24" s="13">
        <f t="shared" si="3"/>
        <v>0</v>
      </c>
    </row>
    <row r="25" spans="1:15" x14ac:dyDescent="0.25">
      <c r="A25" t="s">
        <v>5</v>
      </c>
      <c r="D25" s="24"/>
      <c r="E25" s="11"/>
      <c r="F25" s="35">
        <f t="shared" si="22"/>
        <v>0</v>
      </c>
      <c r="G25" s="11"/>
      <c r="H25" s="29">
        <f t="shared" si="0"/>
        <v>0</v>
      </c>
      <c r="I25" s="11"/>
      <c r="J25" s="12">
        <f t="shared" si="1"/>
        <v>0</v>
      </c>
      <c r="K25" s="23"/>
      <c r="L25" s="12">
        <f t="shared" si="2"/>
        <v>0</v>
      </c>
      <c r="M25" s="10"/>
      <c r="N25" s="22">
        <f t="shared" si="4"/>
        <v>0</v>
      </c>
      <c r="O25" s="13">
        <f t="shared" si="3"/>
        <v>0</v>
      </c>
    </row>
    <row r="26" spans="1:15" x14ac:dyDescent="0.25">
      <c r="A26" t="s">
        <v>56</v>
      </c>
      <c r="D26" s="24"/>
      <c r="E26" s="11"/>
      <c r="F26" s="35">
        <f t="shared" ref="F26" si="27">D26*E26</f>
        <v>0</v>
      </c>
      <c r="G26" s="11"/>
      <c r="H26" s="29">
        <f t="shared" si="0"/>
        <v>0</v>
      </c>
      <c r="I26" s="11"/>
      <c r="J26" s="12">
        <f t="shared" si="1"/>
        <v>0</v>
      </c>
      <c r="K26" s="23"/>
      <c r="L26" s="12">
        <f t="shared" si="2"/>
        <v>0</v>
      </c>
      <c r="M26" s="10"/>
      <c r="N26" s="22">
        <f t="shared" si="4"/>
        <v>0</v>
      </c>
      <c r="O26" s="13">
        <f t="shared" si="3"/>
        <v>0</v>
      </c>
    </row>
    <row r="27" spans="1:15" x14ac:dyDescent="0.25">
      <c r="A27" t="s">
        <v>67</v>
      </c>
      <c r="D27" s="24"/>
      <c r="E27" s="11"/>
      <c r="F27" s="35">
        <f t="shared" ref="F27" si="28">D27*E27</f>
        <v>0</v>
      </c>
      <c r="G27" s="11"/>
      <c r="H27" s="29">
        <f t="shared" ref="H27" si="29">D27*G27</f>
        <v>0</v>
      </c>
      <c r="I27" s="11"/>
      <c r="J27" s="12">
        <f t="shared" si="1"/>
        <v>0</v>
      </c>
      <c r="K27" s="22"/>
      <c r="L27" s="12">
        <f t="shared" ref="L27" si="30">D27*K27</f>
        <v>0</v>
      </c>
      <c r="M27" s="10"/>
      <c r="N27" s="22">
        <f t="shared" ref="N27" si="31">M27-(M27*12.5/100)</f>
        <v>0</v>
      </c>
      <c r="O27" s="13">
        <f t="shared" ref="O27" si="32">D27*N27</f>
        <v>0</v>
      </c>
    </row>
    <row r="28" spans="1:15" x14ac:dyDescent="0.25">
      <c r="A28" t="s">
        <v>63</v>
      </c>
      <c r="D28" s="24"/>
      <c r="E28" s="11"/>
      <c r="F28" s="35">
        <f t="shared" ref="F28:F29" si="33">D28*E28</f>
        <v>0</v>
      </c>
      <c r="G28" s="11"/>
      <c r="H28" s="29">
        <f t="shared" ref="H28:H53" si="34">D28*G28</f>
        <v>0</v>
      </c>
      <c r="I28" s="11"/>
      <c r="J28" s="12">
        <f t="shared" si="1"/>
        <v>0</v>
      </c>
      <c r="K28" s="22"/>
      <c r="L28" s="12">
        <f t="shared" ref="L28:L58" si="35">D28*K28</f>
        <v>0</v>
      </c>
      <c r="M28" s="10"/>
      <c r="N28" s="22">
        <f t="shared" si="4"/>
        <v>0</v>
      </c>
      <c r="O28" s="13">
        <f t="shared" si="3"/>
        <v>0</v>
      </c>
    </row>
    <row r="29" spans="1:15" x14ac:dyDescent="0.25">
      <c r="A29" t="s">
        <v>64</v>
      </c>
      <c r="D29" s="24"/>
      <c r="E29" s="11"/>
      <c r="F29" s="35">
        <f t="shared" si="33"/>
        <v>0</v>
      </c>
      <c r="G29" s="11"/>
      <c r="H29" s="29">
        <f t="shared" si="34"/>
        <v>0</v>
      </c>
      <c r="I29" s="11"/>
      <c r="J29" s="12">
        <f t="shared" si="1"/>
        <v>0</v>
      </c>
      <c r="K29" s="22"/>
      <c r="L29" s="12">
        <f t="shared" si="35"/>
        <v>0</v>
      </c>
      <c r="M29" s="10"/>
      <c r="N29" s="22">
        <f t="shared" si="4"/>
        <v>0</v>
      </c>
      <c r="O29" s="13">
        <f t="shared" si="3"/>
        <v>0</v>
      </c>
    </row>
    <row r="30" spans="1:15" s="2" customFormat="1" x14ac:dyDescent="0.25">
      <c r="A30" t="s">
        <v>23</v>
      </c>
      <c r="B30"/>
      <c r="C30"/>
      <c r="D30" s="24"/>
      <c r="E30" s="11"/>
      <c r="F30" s="35">
        <f t="shared" ref="F30" si="36">D30*E30</f>
        <v>0</v>
      </c>
      <c r="G30" s="11"/>
      <c r="H30" s="29">
        <f t="shared" si="34"/>
        <v>0</v>
      </c>
      <c r="I30" s="11"/>
      <c r="J30" s="12">
        <f t="shared" si="1"/>
        <v>0</v>
      </c>
      <c r="K30" s="36"/>
      <c r="L30" s="12">
        <f t="shared" si="35"/>
        <v>0</v>
      </c>
      <c r="M30" s="10"/>
      <c r="N30" s="22">
        <f t="shared" si="4"/>
        <v>0</v>
      </c>
      <c r="O30" s="13">
        <f t="shared" si="3"/>
        <v>0</v>
      </c>
    </row>
    <row r="31" spans="1:15" x14ac:dyDescent="0.25">
      <c r="A31" t="s">
        <v>8</v>
      </c>
      <c r="D31" s="24"/>
      <c r="E31" s="11"/>
      <c r="F31" s="35">
        <f t="shared" si="22"/>
        <v>0</v>
      </c>
      <c r="G31" s="11"/>
      <c r="H31" s="29">
        <f t="shared" si="34"/>
        <v>0</v>
      </c>
      <c r="I31" s="11"/>
      <c r="J31" s="12">
        <f t="shared" si="1"/>
        <v>0</v>
      </c>
      <c r="K31" s="22"/>
      <c r="L31" s="12">
        <f t="shared" si="35"/>
        <v>0</v>
      </c>
      <c r="M31" s="10"/>
      <c r="N31" s="22">
        <f t="shared" si="4"/>
        <v>0</v>
      </c>
      <c r="O31" s="13">
        <f t="shared" si="3"/>
        <v>0</v>
      </c>
    </row>
    <row r="32" spans="1:15" x14ac:dyDescent="0.25">
      <c r="A32" t="s">
        <v>6</v>
      </c>
      <c r="D32" s="24"/>
      <c r="E32" s="11"/>
      <c r="F32" s="35">
        <f t="shared" si="22"/>
        <v>0</v>
      </c>
      <c r="G32" s="11"/>
      <c r="H32" s="29">
        <f t="shared" si="34"/>
        <v>0</v>
      </c>
      <c r="I32" s="11"/>
      <c r="J32" s="12">
        <f t="shared" si="1"/>
        <v>0</v>
      </c>
      <c r="K32" s="22"/>
      <c r="L32" s="12">
        <f t="shared" si="35"/>
        <v>0</v>
      </c>
      <c r="M32" s="10"/>
      <c r="N32" s="22">
        <f t="shared" si="4"/>
        <v>0</v>
      </c>
      <c r="O32" s="13">
        <f t="shared" si="3"/>
        <v>0</v>
      </c>
    </row>
    <row r="33" spans="1:15" x14ac:dyDescent="0.25">
      <c r="A33" t="s">
        <v>7</v>
      </c>
      <c r="D33" s="24"/>
      <c r="E33" s="39"/>
      <c r="F33" s="35">
        <f t="shared" si="22"/>
        <v>0</v>
      </c>
      <c r="G33" s="11"/>
      <c r="H33" s="29">
        <f t="shared" si="34"/>
        <v>0</v>
      </c>
      <c r="I33" s="11"/>
      <c r="J33" s="12">
        <f t="shared" si="1"/>
        <v>0</v>
      </c>
      <c r="K33" s="22"/>
      <c r="L33" s="12">
        <f t="shared" si="35"/>
        <v>0</v>
      </c>
      <c r="M33" s="10"/>
      <c r="N33" s="22">
        <f t="shared" si="4"/>
        <v>0</v>
      </c>
      <c r="O33" s="13">
        <f t="shared" si="3"/>
        <v>0</v>
      </c>
    </row>
    <row r="34" spans="1:15" x14ac:dyDescent="0.25">
      <c r="A34" t="s">
        <v>156</v>
      </c>
      <c r="D34" s="24"/>
      <c r="E34" s="11"/>
      <c r="F34" s="35">
        <f t="shared" si="22"/>
        <v>0</v>
      </c>
      <c r="G34" s="11"/>
      <c r="H34" s="29">
        <f t="shared" si="34"/>
        <v>0</v>
      </c>
      <c r="I34" s="11"/>
      <c r="J34" s="12"/>
      <c r="K34" s="22"/>
      <c r="L34" s="12"/>
      <c r="M34" s="10"/>
      <c r="N34" s="22"/>
      <c r="O34" s="13"/>
    </row>
    <row r="35" spans="1:15" x14ac:dyDescent="0.25">
      <c r="A35" t="s">
        <v>165</v>
      </c>
      <c r="D35" s="24"/>
      <c r="E35" s="11"/>
      <c r="F35" s="35">
        <f t="shared" si="22"/>
        <v>0</v>
      </c>
      <c r="G35" s="39"/>
      <c r="H35" s="29"/>
      <c r="I35" s="11"/>
      <c r="J35" s="12"/>
      <c r="K35" s="22"/>
      <c r="L35" s="12"/>
      <c r="M35" s="10"/>
      <c r="N35" s="22"/>
      <c r="O35" s="13"/>
    </row>
    <row r="36" spans="1:15" x14ac:dyDescent="0.25">
      <c r="A36" t="s">
        <v>50</v>
      </c>
      <c r="D36" s="24"/>
      <c r="E36" s="11"/>
      <c r="F36" s="35">
        <f t="shared" si="22"/>
        <v>0</v>
      </c>
      <c r="G36" s="11"/>
      <c r="H36" s="29">
        <f t="shared" si="34"/>
        <v>0</v>
      </c>
      <c r="I36" s="11"/>
      <c r="J36" s="12">
        <f t="shared" si="1"/>
        <v>0</v>
      </c>
      <c r="K36" s="22"/>
      <c r="L36" s="12">
        <f t="shared" si="35"/>
        <v>0</v>
      </c>
      <c r="M36" s="10"/>
      <c r="N36" s="22">
        <f t="shared" si="4"/>
        <v>0</v>
      </c>
      <c r="O36" s="13">
        <f t="shared" si="3"/>
        <v>0</v>
      </c>
    </row>
    <row r="37" spans="1:15" x14ac:dyDescent="0.25">
      <c r="A37" t="s">
        <v>101</v>
      </c>
      <c r="D37" s="24"/>
      <c r="E37" s="11"/>
      <c r="F37" s="35">
        <f t="shared" si="22"/>
        <v>0</v>
      </c>
      <c r="G37" s="11"/>
      <c r="H37" s="29">
        <f t="shared" si="34"/>
        <v>0</v>
      </c>
      <c r="I37" s="11"/>
      <c r="J37" s="12">
        <f t="shared" si="1"/>
        <v>0</v>
      </c>
      <c r="K37" s="22"/>
      <c r="L37" s="12">
        <f t="shared" si="35"/>
        <v>0</v>
      </c>
      <c r="M37" s="10"/>
      <c r="N37" s="22">
        <f t="shared" si="4"/>
        <v>0</v>
      </c>
      <c r="O37" s="13">
        <f t="shared" si="3"/>
        <v>0</v>
      </c>
    </row>
    <row r="38" spans="1:15" x14ac:dyDescent="0.25">
      <c r="A38" t="s">
        <v>157</v>
      </c>
      <c r="D38" s="24"/>
      <c r="E38" s="11"/>
      <c r="F38" s="35">
        <f t="shared" si="22"/>
        <v>0</v>
      </c>
      <c r="G38" s="11"/>
      <c r="H38" s="29">
        <f t="shared" ref="H38" si="37">D38*G38</f>
        <v>0</v>
      </c>
      <c r="I38" s="11"/>
      <c r="J38" s="12"/>
      <c r="K38" s="22"/>
      <c r="L38" s="12"/>
      <c r="M38" s="10"/>
      <c r="N38" s="22"/>
      <c r="O38" s="13"/>
    </row>
    <row r="39" spans="1:15" x14ac:dyDescent="0.25">
      <c r="A39" t="s">
        <v>150</v>
      </c>
      <c r="D39" s="24"/>
      <c r="E39" s="11"/>
      <c r="F39" s="35">
        <f t="shared" si="22"/>
        <v>0</v>
      </c>
      <c r="G39" s="11"/>
      <c r="H39" s="29">
        <f t="shared" si="34"/>
        <v>0</v>
      </c>
      <c r="I39" s="11"/>
      <c r="J39" s="12">
        <f t="shared" si="1"/>
        <v>0</v>
      </c>
      <c r="K39" s="22"/>
      <c r="L39" s="12"/>
      <c r="M39" s="10"/>
      <c r="N39" s="22"/>
      <c r="O39" s="13"/>
    </row>
    <row r="40" spans="1:15" x14ac:dyDescent="0.25">
      <c r="A40" t="s">
        <v>128</v>
      </c>
      <c r="D40" s="24"/>
      <c r="E40" s="11"/>
      <c r="F40" s="35">
        <f t="shared" si="22"/>
        <v>0</v>
      </c>
      <c r="G40" s="11"/>
      <c r="H40" s="29">
        <f t="shared" si="34"/>
        <v>0</v>
      </c>
      <c r="I40" s="11"/>
      <c r="J40" s="12">
        <f t="shared" si="1"/>
        <v>0</v>
      </c>
      <c r="K40" s="22"/>
      <c r="L40" s="12">
        <f t="shared" ref="L40" si="38">D40*K40</f>
        <v>0</v>
      </c>
      <c r="M40" s="10"/>
      <c r="N40" s="22">
        <f t="shared" ref="N40" si="39">M40-(M40*12.5/100)</f>
        <v>0</v>
      </c>
      <c r="O40" s="13">
        <f t="shared" ref="O40" si="40">D40*N40</f>
        <v>0</v>
      </c>
    </row>
    <row r="41" spans="1:15" x14ac:dyDescent="0.25">
      <c r="A41" t="s">
        <v>151</v>
      </c>
      <c r="D41" s="24"/>
      <c r="E41" s="11"/>
      <c r="F41" s="35">
        <f t="shared" si="22"/>
        <v>0</v>
      </c>
      <c r="G41" s="11"/>
      <c r="H41" s="29">
        <f t="shared" si="34"/>
        <v>0</v>
      </c>
      <c r="I41" s="11"/>
      <c r="J41" s="12">
        <f t="shared" si="1"/>
        <v>0</v>
      </c>
      <c r="K41" s="22"/>
      <c r="L41" s="12"/>
      <c r="M41" s="10"/>
      <c r="N41" s="22"/>
      <c r="O41" s="13"/>
    </row>
    <row r="42" spans="1:15" x14ac:dyDescent="0.25">
      <c r="A42" t="s">
        <v>149</v>
      </c>
      <c r="D42" s="24"/>
      <c r="E42" s="11"/>
      <c r="F42" s="35">
        <f t="shared" si="22"/>
        <v>0</v>
      </c>
      <c r="G42" s="11"/>
      <c r="H42" s="29">
        <f t="shared" si="34"/>
        <v>0</v>
      </c>
      <c r="I42" s="11"/>
      <c r="J42" s="12">
        <f t="shared" si="1"/>
        <v>0</v>
      </c>
      <c r="K42" s="22"/>
      <c r="L42" s="12"/>
      <c r="M42" s="10"/>
      <c r="N42" s="22"/>
      <c r="O42" s="13"/>
    </row>
    <row r="43" spans="1:15" ht="15.75" customHeight="1" x14ac:dyDescent="0.25">
      <c r="A43" t="s">
        <v>122</v>
      </c>
      <c r="D43" s="24"/>
      <c r="E43" s="11"/>
      <c r="F43" s="35">
        <f t="shared" ref="F43" si="41">D43*E43</f>
        <v>0</v>
      </c>
      <c r="G43" s="11"/>
      <c r="H43" s="29">
        <f t="shared" si="34"/>
        <v>0</v>
      </c>
      <c r="I43" s="11"/>
      <c r="J43" s="12">
        <f t="shared" si="1"/>
        <v>0</v>
      </c>
      <c r="K43" s="22"/>
      <c r="L43" s="12">
        <f t="shared" ref="L43" si="42">D43*K43</f>
        <v>0</v>
      </c>
      <c r="M43" s="10"/>
      <c r="N43" s="22">
        <f t="shared" ref="N43" si="43">M43-(M43*12.5/100)</f>
        <v>0</v>
      </c>
      <c r="O43" s="13">
        <f t="shared" ref="O43" si="44">D43*N43</f>
        <v>0</v>
      </c>
    </row>
    <row r="44" spans="1:15" x14ac:dyDescent="0.25">
      <c r="A44" t="s">
        <v>9</v>
      </c>
      <c r="D44" s="24"/>
      <c r="E44" s="11"/>
      <c r="F44" s="29">
        <f t="shared" si="22"/>
        <v>0</v>
      </c>
      <c r="G44" s="11"/>
      <c r="H44" s="29">
        <f t="shared" si="34"/>
        <v>0</v>
      </c>
      <c r="I44" s="11"/>
      <c r="J44" s="12">
        <f t="shared" si="1"/>
        <v>0</v>
      </c>
      <c r="K44" s="22"/>
      <c r="L44" s="12">
        <f t="shared" si="35"/>
        <v>0</v>
      </c>
      <c r="M44" s="10"/>
      <c r="N44" s="22">
        <f t="shared" si="4"/>
        <v>0</v>
      </c>
      <c r="O44" s="13">
        <f t="shared" si="3"/>
        <v>0</v>
      </c>
    </row>
    <row r="45" spans="1:15" x14ac:dyDescent="0.25">
      <c r="A45" t="s">
        <v>106</v>
      </c>
      <c r="D45" s="24"/>
      <c r="E45" s="11"/>
      <c r="F45" s="29">
        <f t="shared" ref="F45" si="45">D45*E45</f>
        <v>0</v>
      </c>
      <c r="G45" s="11"/>
      <c r="H45" s="29">
        <f t="shared" si="34"/>
        <v>0</v>
      </c>
      <c r="I45" s="11"/>
      <c r="J45" s="12">
        <f t="shared" si="1"/>
        <v>0</v>
      </c>
      <c r="K45" s="22"/>
      <c r="L45" s="12">
        <f t="shared" si="35"/>
        <v>0</v>
      </c>
      <c r="M45" s="10"/>
      <c r="N45" s="22">
        <f t="shared" si="4"/>
        <v>0</v>
      </c>
      <c r="O45" s="13">
        <f t="shared" ref="O45" si="46">D45*N45</f>
        <v>0</v>
      </c>
    </row>
    <row r="46" spans="1:15" x14ac:dyDescent="0.25">
      <c r="A46" t="s">
        <v>89</v>
      </c>
      <c r="D46" s="24"/>
      <c r="E46" s="11"/>
      <c r="F46" s="29">
        <f t="shared" ref="F46:F68" si="47">D46*E46</f>
        <v>0</v>
      </c>
      <c r="G46" s="11"/>
      <c r="H46" s="29">
        <f t="shared" ref="H46:H52" si="48">D46*G46</f>
        <v>0</v>
      </c>
      <c r="I46" s="11"/>
      <c r="J46" s="12">
        <f t="shared" si="1"/>
        <v>0</v>
      </c>
      <c r="K46" s="22"/>
      <c r="L46" s="12">
        <f t="shared" si="35"/>
        <v>0</v>
      </c>
      <c r="M46" s="10"/>
      <c r="N46" s="22">
        <f t="shared" si="4"/>
        <v>0</v>
      </c>
      <c r="O46" s="13">
        <f t="shared" si="3"/>
        <v>0</v>
      </c>
    </row>
    <row r="47" spans="1:15" x14ac:dyDescent="0.25">
      <c r="A47" t="s">
        <v>109</v>
      </c>
      <c r="D47" s="24"/>
      <c r="E47" s="11"/>
      <c r="F47" s="29">
        <f t="shared" si="47"/>
        <v>0</v>
      </c>
      <c r="G47" s="11"/>
      <c r="H47" s="29">
        <f t="shared" si="48"/>
        <v>0</v>
      </c>
      <c r="I47" s="11"/>
      <c r="J47" s="12">
        <f t="shared" si="1"/>
        <v>0</v>
      </c>
      <c r="K47" s="22"/>
      <c r="L47" s="12">
        <f t="shared" ref="L47" si="49">D47*K47</f>
        <v>0</v>
      </c>
      <c r="M47" s="10"/>
      <c r="N47" s="22">
        <f t="shared" si="4"/>
        <v>0</v>
      </c>
      <c r="O47" s="13"/>
    </row>
    <row r="48" spans="1:15" x14ac:dyDescent="0.25">
      <c r="A48" t="s">
        <v>10</v>
      </c>
      <c r="D48" s="24">
        <v>1</v>
      </c>
      <c r="E48" s="39">
        <v>663</v>
      </c>
      <c r="F48" s="29">
        <f t="shared" si="47"/>
        <v>663</v>
      </c>
      <c r="G48" s="11">
        <v>700</v>
      </c>
      <c r="H48" s="29">
        <f t="shared" si="48"/>
        <v>700</v>
      </c>
      <c r="I48" s="11"/>
      <c r="J48" s="12">
        <f t="shared" si="1"/>
        <v>0</v>
      </c>
      <c r="K48" s="22"/>
      <c r="L48" s="12">
        <f t="shared" si="35"/>
        <v>0</v>
      </c>
      <c r="M48" s="10"/>
      <c r="N48" s="22">
        <f t="shared" si="4"/>
        <v>0</v>
      </c>
      <c r="O48" s="13">
        <f t="shared" si="3"/>
        <v>0</v>
      </c>
    </row>
    <row r="49" spans="1:15" x14ac:dyDescent="0.25">
      <c r="A49" t="s">
        <v>45</v>
      </c>
      <c r="D49" s="24"/>
      <c r="E49" s="11"/>
      <c r="F49" s="29">
        <f t="shared" si="47"/>
        <v>0</v>
      </c>
      <c r="G49" s="11"/>
      <c r="H49" s="29">
        <f t="shared" si="48"/>
        <v>0</v>
      </c>
      <c r="I49" s="11"/>
      <c r="J49" s="12">
        <f t="shared" si="1"/>
        <v>0</v>
      </c>
      <c r="K49" s="22"/>
      <c r="L49" s="12">
        <f t="shared" si="35"/>
        <v>0</v>
      </c>
      <c r="M49" s="10"/>
      <c r="N49" s="22">
        <f t="shared" si="4"/>
        <v>0</v>
      </c>
      <c r="O49" s="13">
        <f t="shared" si="3"/>
        <v>0</v>
      </c>
    </row>
    <row r="50" spans="1:15" x14ac:dyDescent="0.25">
      <c r="A50" t="s">
        <v>62</v>
      </c>
      <c r="D50" s="24"/>
      <c r="E50" s="11"/>
      <c r="F50" s="29">
        <f t="shared" si="47"/>
        <v>0</v>
      </c>
      <c r="G50" s="11"/>
      <c r="H50" s="29">
        <f t="shared" si="48"/>
        <v>0</v>
      </c>
      <c r="I50" s="11"/>
      <c r="J50" s="12">
        <f t="shared" si="1"/>
        <v>0</v>
      </c>
      <c r="K50" s="22"/>
      <c r="L50" s="12">
        <f t="shared" si="35"/>
        <v>0</v>
      </c>
      <c r="M50" s="10"/>
      <c r="N50" s="22">
        <f t="shared" si="4"/>
        <v>0</v>
      </c>
      <c r="O50" s="13">
        <f t="shared" si="3"/>
        <v>0</v>
      </c>
    </row>
    <row r="51" spans="1:15" x14ac:dyDescent="0.25">
      <c r="A51" t="s">
        <v>155</v>
      </c>
      <c r="D51" s="24"/>
      <c r="E51" s="11"/>
      <c r="F51" s="29">
        <f t="shared" si="47"/>
        <v>0</v>
      </c>
      <c r="G51" s="11"/>
      <c r="H51" s="29">
        <f t="shared" si="48"/>
        <v>0</v>
      </c>
      <c r="I51" s="11"/>
      <c r="J51" s="12"/>
      <c r="K51" s="22"/>
      <c r="L51" s="12"/>
      <c r="M51" s="10"/>
      <c r="N51" s="22"/>
      <c r="O51" s="13"/>
    </row>
    <row r="52" spans="1:15" x14ac:dyDescent="0.25">
      <c r="A52" t="s">
        <v>141</v>
      </c>
      <c r="D52" s="24"/>
      <c r="E52" s="11"/>
      <c r="F52" s="29">
        <f t="shared" si="47"/>
        <v>0</v>
      </c>
      <c r="G52" s="11"/>
      <c r="H52" s="29">
        <f t="shared" si="48"/>
        <v>0</v>
      </c>
      <c r="I52" s="11"/>
      <c r="J52" s="12">
        <f t="shared" si="1"/>
        <v>0</v>
      </c>
      <c r="K52" s="22"/>
      <c r="L52" s="12">
        <f t="shared" si="35"/>
        <v>0</v>
      </c>
      <c r="M52" s="10"/>
      <c r="N52" s="22">
        <f t="shared" si="4"/>
        <v>0</v>
      </c>
      <c r="O52" s="13">
        <f t="shared" si="3"/>
        <v>0</v>
      </c>
    </row>
    <row r="53" spans="1:15" x14ac:dyDescent="0.25">
      <c r="A53" t="s">
        <v>40</v>
      </c>
      <c r="D53" s="24"/>
      <c r="E53" s="11"/>
      <c r="F53" s="29">
        <f t="shared" si="47"/>
        <v>0</v>
      </c>
      <c r="G53" s="11"/>
      <c r="H53" s="29">
        <f t="shared" si="34"/>
        <v>0</v>
      </c>
      <c r="I53" s="11"/>
      <c r="J53" s="12">
        <f t="shared" si="1"/>
        <v>0</v>
      </c>
      <c r="K53" s="22"/>
      <c r="L53" s="12">
        <f t="shared" si="35"/>
        <v>0</v>
      </c>
      <c r="M53" s="10"/>
      <c r="N53" s="22">
        <f t="shared" si="4"/>
        <v>0</v>
      </c>
      <c r="O53" s="13">
        <f t="shared" si="3"/>
        <v>0</v>
      </c>
    </row>
    <row r="54" spans="1:15" x14ac:dyDescent="0.25">
      <c r="A54" t="s">
        <v>148</v>
      </c>
      <c r="D54" s="24"/>
      <c r="E54" s="11"/>
      <c r="F54" s="29">
        <f t="shared" si="47"/>
        <v>0</v>
      </c>
      <c r="G54" s="11"/>
      <c r="H54" s="29">
        <f t="shared" ref="H54" si="50">D54*G54</f>
        <v>0</v>
      </c>
      <c r="I54" s="11"/>
      <c r="J54" s="12">
        <f t="shared" si="1"/>
        <v>0</v>
      </c>
      <c r="K54" s="22"/>
      <c r="L54" s="12"/>
      <c r="M54" s="10"/>
      <c r="N54" s="22"/>
      <c r="O54" s="13"/>
    </row>
    <row r="55" spans="1:15" x14ac:dyDescent="0.25">
      <c r="A55" t="s">
        <v>59</v>
      </c>
      <c r="D55" s="24"/>
      <c r="E55" s="11"/>
      <c r="F55" s="29">
        <f t="shared" si="47"/>
        <v>0</v>
      </c>
      <c r="G55" s="11"/>
      <c r="H55" s="29">
        <f>D55*G55</f>
        <v>0</v>
      </c>
      <c r="I55" s="11"/>
      <c r="J55" s="12">
        <f t="shared" si="1"/>
        <v>0</v>
      </c>
      <c r="K55" s="22"/>
      <c r="L55" s="12">
        <f t="shared" si="35"/>
        <v>0</v>
      </c>
      <c r="M55" s="10"/>
      <c r="N55" s="22">
        <f t="shared" si="4"/>
        <v>0</v>
      </c>
      <c r="O55" s="13">
        <f>D55*N55</f>
        <v>0</v>
      </c>
    </row>
    <row r="56" spans="1:15" x14ac:dyDescent="0.25">
      <c r="A56" t="s">
        <v>51</v>
      </c>
      <c r="D56" s="24"/>
      <c r="E56" s="39"/>
      <c r="F56" s="29">
        <f t="shared" si="47"/>
        <v>0</v>
      </c>
      <c r="G56" s="11"/>
      <c r="H56" s="29">
        <f>D56*G56</f>
        <v>0</v>
      </c>
      <c r="I56" s="11"/>
      <c r="J56" s="12">
        <f t="shared" si="1"/>
        <v>0</v>
      </c>
      <c r="K56" s="22"/>
      <c r="L56" s="12">
        <f t="shared" si="35"/>
        <v>0</v>
      </c>
      <c r="M56" s="10"/>
      <c r="N56" s="22">
        <f t="shared" si="4"/>
        <v>0</v>
      </c>
      <c r="O56" s="13">
        <f>D56*N56</f>
        <v>0</v>
      </c>
    </row>
    <row r="57" spans="1:15" x14ac:dyDescent="0.25">
      <c r="A57" t="s">
        <v>81</v>
      </c>
      <c r="D57" s="24"/>
      <c r="E57" s="11"/>
      <c r="F57" s="29">
        <f t="shared" si="47"/>
        <v>0</v>
      </c>
      <c r="G57" s="11"/>
      <c r="H57" s="29">
        <f>D57*G57</f>
        <v>0</v>
      </c>
      <c r="I57" s="11"/>
      <c r="J57" s="12">
        <f t="shared" si="1"/>
        <v>0</v>
      </c>
      <c r="K57" s="22"/>
      <c r="L57" s="12">
        <f t="shared" si="35"/>
        <v>0</v>
      </c>
      <c r="M57" s="10"/>
      <c r="N57" s="22">
        <f t="shared" si="4"/>
        <v>0</v>
      </c>
      <c r="O57" s="13">
        <f>D57*N57</f>
        <v>0</v>
      </c>
    </row>
    <row r="58" spans="1:15" x14ac:dyDescent="0.25">
      <c r="A58" t="s">
        <v>60</v>
      </c>
      <c r="D58" s="24"/>
      <c r="E58" s="39"/>
      <c r="F58" s="29">
        <f t="shared" si="47"/>
        <v>0</v>
      </c>
      <c r="G58" s="11"/>
      <c r="H58" s="29">
        <f>D58*G58</f>
        <v>0</v>
      </c>
      <c r="I58" s="11"/>
      <c r="J58" s="12">
        <f t="shared" si="1"/>
        <v>0</v>
      </c>
      <c r="K58" s="22"/>
      <c r="L58" s="12">
        <f t="shared" si="35"/>
        <v>0</v>
      </c>
      <c r="M58" s="10"/>
      <c r="N58" s="22">
        <f t="shared" si="4"/>
        <v>0</v>
      </c>
      <c r="O58" s="13">
        <f>D58*N58</f>
        <v>0</v>
      </c>
    </row>
    <row r="59" spans="1:15" x14ac:dyDescent="0.25">
      <c r="A59" t="s">
        <v>82</v>
      </c>
      <c r="D59" s="24"/>
      <c r="E59" s="11"/>
      <c r="F59" s="29">
        <f t="shared" si="47"/>
        <v>0</v>
      </c>
      <c r="G59" s="11"/>
      <c r="H59" s="29">
        <f t="shared" ref="H59:H84" si="51">D59*G59</f>
        <v>0</v>
      </c>
      <c r="I59" s="11"/>
      <c r="J59" s="12">
        <f t="shared" si="1"/>
        <v>0</v>
      </c>
      <c r="K59" s="22"/>
      <c r="L59" s="12"/>
      <c r="M59" s="10"/>
      <c r="N59" s="22">
        <f t="shared" si="4"/>
        <v>0</v>
      </c>
      <c r="O59" s="13"/>
    </row>
    <row r="60" spans="1:15" x14ac:dyDescent="0.25">
      <c r="A60" t="s">
        <v>116</v>
      </c>
      <c r="D60" s="24"/>
      <c r="E60" s="11"/>
      <c r="F60" s="29">
        <f t="shared" si="47"/>
        <v>0</v>
      </c>
      <c r="G60" s="11"/>
      <c r="H60" s="29">
        <f t="shared" si="51"/>
        <v>0</v>
      </c>
      <c r="I60" s="11"/>
      <c r="J60" s="12">
        <f t="shared" si="1"/>
        <v>0</v>
      </c>
      <c r="K60" s="22"/>
      <c r="L60" s="12"/>
      <c r="M60" s="10"/>
      <c r="N60" s="22">
        <f t="shared" ref="N60" si="52">M60-(M60*12.5/100)</f>
        <v>0</v>
      </c>
      <c r="O60" s="13"/>
    </row>
    <row r="61" spans="1:15" x14ac:dyDescent="0.25">
      <c r="A61" t="s">
        <v>154</v>
      </c>
      <c r="D61" s="24"/>
      <c r="E61" s="11"/>
      <c r="F61" s="29">
        <f t="shared" ref="F61" si="53">D61*E61</f>
        <v>0</v>
      </c>
      <c r="G61" s="11"/>
      <c r="H61" s="29">
        <f t="shared" ref="H61" si="54">D61*G61</f>
        <v>0</v>
      </c>
      <c r="I61" s="11"/>
      <c r="J61" s="12">
        <f t="shared" ref="J61" si="55">F61*I61</f>
        <v>0</v>
      </c>
      <c r="K61" s="22"/>
      <c r="L61" s="12"/>
      <c r="M61" s="10"/>
      <c r="N61" s="22">
        <f t="shared" ref="N61" si="56">M61-(M61*12.5/100)</f>
        <v>0</v>
      </c>
      <c r="O61" s="13"/>
    </row>
    <row r="62" spans="1:15" x14ac:dyDescent="0.25">
      <c r="A62" t="s">
        <v>102</v>
      </c>
      <c r="D62" s="24"/>
      <c r="E62" s="11"/>
      <c r="F62" s="29">
        <f t="shared" si="47"/>
        <v>0</v>
      </c>
      <c r="G62" s="11"/>
      <c r="H62" s="29">
        <f t="shared" si="51"/>
        <v>0</v>
      </c>
      <c r="I62" s="11"/>
      <c r="J62" s="12">
        <f t="shared" si="1"/>
        <v>0</v>
      </c>
      <c r="K62" s="22"/>
      <c r="L62" s="12">
        <f t="shared" ref="L62:L135" si="57">D62*K62</f>
        <v>0</v>
      </c>
      <c r="M62" s="10"/>
      <c r="N62" s="22">
        <f t="shared" si="4"/>
        <v>0</v>
      </c>
      <c r="O62" s="13">
        <f t="shared" ref="O62" si="58">D62*N62</f>
        <v>0</v>
      </c>
    </row>
    <row r="63" spans="1:15" x14ac:dyDescent="0.25">
      <c r="A63" t="s">
        <v>100</v>
      </c>
      <c r="D63" s="24"/>
      <c r="E63" s="11"/>
      <c r="F63" s="29">
        <f t="shared" si="47"/>
        <v>0</v>
      </c>
      <c r="G63" s="11"/>
      <c r="H63" s="29">
        <f t="shared" si="51"/>
        <v>0</v>
      </c>
      <c r="I63" s="11"/>
      <c r="J63" s="12">
        <f t="shared" si="1"/>
        <v>0</v>
      </c>
      <c r="K63" s="22"/>
      <c r="L63" s="12">
        <f t="shared" si="57"/>
        <v>0</v>
      </c>
      <c r="M63" s="10"/>
      <c r="N63" s="22">
        <f t="shared" si="4"/>
        <v>0</v>
      </c>
      <c r="O63" s="13">
        <f t="shared" ref="O63:O94" si="59">D63*N63</f>
        <v>0</v>
      </c>
    </row>
    <row r="64" spans="1:15" x14ac:dyDescent="0.25">
      <c r="A64" t="s">
        <v>142</v>
      </c>
      <c r="D64" s="24"/>
      <c r="E64" s="11"/>
      <c r="F64" s="29">
        <f t="shared" si="47"/>
        <v>0</v>
      </c>
      <c r="G64" s="11"/>
      <c r="H64" s="29">
        <f t="shared" si="51"/>
        <v>0</v>
      </c>
      <c r="I64" s="11"/>
      <c r="J64" s="12">
        <f t="shared" si="1"/>
        <v>0</v>
      </c>
      <c r="K64" s="22"/>
      <c r="L64" s="12"/>
      <c r="M64" s="10"/>
      <c r="N64" s="22"/>
      <c r="O64" s="13"/>
    </row>
    <row r="65" spans="1:15" x14ac:dyDescent="0.25">
      <c r="A65" t="s">
        <v>22</v>
      </c>
      <c r="D65" s="24"/>
      <c r="E65" s="11"/>
      <c r="F65" s="29">
        <f t="shared" si="47"/>
        <v>0</v>
      </c>
      <c r="G65" s="11"/>
      <c r="H65" s="29">
        <f t="shared" si="51"/>
        <v>0</v>
      </c>
      <c r="I65" s="11"/>
      <c r="J65" s="12">
        <f t="shared" si="1"/>
        <v>0</v>
      </c>
      <c r="K65" s="22"/>
      <c r="L65" s="12">
        <f t="shared" si="57"/>
        <v>0</v>
      </c>
      <c r="M65" s="10"/>
      <c r="N65" s="22">
        <f t="shared" si="4"/>
        <v>0</v>
      </c>
      <c r="O65" s="13">
        <f t="shared" si="59"/>
        <v>0</v>
      </c>
    </row>
    <row r="66" spans="1:15" x14ac:dyDescent="0.25">
      <c r="A66" t="s">
        <v>24</v>
      </c>
      <c r="D66" s="24"/>
      <c r="E66" s="11"/>
      <c r="F66" s="29">
        <f t="shared" si="47"/>
        <v>0</v>
      </c>
      <c r="G66" s="11"/>
      <c r="H66" s="29">
        <f t="shared" si="51"/>
        <v>0</v>
      </c>
      <c r="I66" s="11"/>
      <c r="J66" s="12">
        <f t="shared" si="1"/>
        <v>0</v>
      </c>
      <c r="K66" s="22"/>
      <c r="L66" s="12">
        <f t="shared" si="57"/>
        <v>0</v>
      </c>
      <c r="M66" s="10"/>
      <c r="N66" s="22">
        <f t="shared" si="4"/>
        <v>0</v>
      </c>
      <c r="O66" s="13">
        <f t="shared" si="59"/>
        <v>0</v>
      </c>
    </row>
    <row r="67" spans="1:15" x14ac:dyDescent="0.25">
      <c r="A67" t="s">
        <v>25</v>
      </c>
      <c r="D67" s="24"/>
      <c r="E67" s="11"/>
      <c r="F67" s="29">
        <f t="shared" si="47"/>
        <v>0</v>
      </c>
      <c r="G67" s="11"/>
      <c r="H67" s="29">
        <f t="shared" si="51"/>
        <v>0</v>
      </c>
      <c r="I67" s="11"/>
      <c r="J67" s="12">
        <f t="shared" si="1"/>
        <v>0</v>
      </c>
      <c r="K67" s="22"/>
      <c r="L67" s="12">
        <f t="shared" si="57"/>
        <v>0</v>
      </c>
      <c r="M67" s="10"/>
      <c r="N67" s="22">
        <f t="shared" si="4"/>
        <v>0</v>
      </c>
      <c r="O67" s="13">
        <f t="shared" si="59"/>
        <v>0</v>
      </c>
    </row>
    <row r="68" spans="1:15" x14ac:dyDescent="0.25">
      <c r="A68" t="s">
        <v>75</v>
      </c>
      <c r="D68" s="24"/>
      <c r="E68" s="11"/>
      <c r="F68" s="29">
        <f t="shared" si="47"/>
        <v>0</v>
      </c>
      <c r="G68" s="11"/>
      <c r="H68" s="29">
        <f t="shared" si="51"/>
        <v>0</v>
      </c>
      <c r="I68" s="11"/>
      <c r="J68" s="12">
        <f t="shared" si="1"/>
        <v>0</v>
      </c>
      <c r="K68" s="22"/>
      <c r="L68" s="12">
        <f t="shared" si="57"/>
        <v>0</v>
      </c>
      <c r="M68" s="10"/>
      <c r="N68" s="22">
        <f t="shared" si="4"/>
        <v>0</v>
      </c>
      <c r="O68" s="13">
        <f t="shared" si="59"/>
        <v>0</v>
      </c>
    </row>
    <row r="69" spans="1:15" x14ac:dyDescent="0.25">
      <c r="A69" t="s">
        <v>69</v>
      </c>
      <c r="D69" s="24"/>
      <c r="E69" s="11"/>
      <c r="F69" s="29">
        <f t="shared" ref="F69:F72" si="60">D69*E69</f>
        <v>0</v>
      </c>
      <c r="G69" s="11"/>
      <c r="H69" s="29">
        <f t="shared" si="51"/>
        <v>0</v>
      </c>
      <c r="I69" s="11"/>
      <c r="J69" s="12">
        <f t="shared" si="1"/>
        <v>0</v>
      </c>
      <c r="K69" s="22"/>
      <c r="L69" s="12">
        <f t="shared" si="57"/>
        <v>0</v>
      </c>
      <c r="M69" s="10"/>
      <c r="N69" s="22">
        <f t="shared" si="4"/>
        <v>0</v>
      </c>
      <c r="O69" s="13">
        <f t="shared" si="59"/>
        <v>0</v>
      </c>
    </row>
    <row r="70" spans="1:15" x14ac:dyDescent="0.25">
      <c r="A70" t="s">
        <v>110</v>
      </c>
      <c r="D70" s="24"/>
      <c r="E70" s="11"/>
      <c r="F70" s="29">
        <f t="shared" si="60"/>
        <v>0</v>
      </c>
      <c r="G70" s="11"/>
      <c r="H70" s="29">
        <f t="shared" si="51"/>
        <v>0</v>
      </c>
      <c r="I70" s="11"/>
      <c r="J70" s="12">
        <f t="shared" si="1"/>
        <v>0</v>
      </c>
      <c r="K70" s="22"/>
      <c r="L70" s="12">
        <f>D70*K70*0.9</f>
        <v>0</v>
      </c>
      <c r="M70" s="10"/>
      <c r="N70" s="22">
        <f t="shared" si="4"/>
        <v>0</v>
      </c>
      <c r="O70" s="13"/>
    </row>
    <row r="71" spans="1:15" x14ac:dyDescent="0.25">
      <c r="A71" t="s">
        <v>11</v>
      </c>
      <c r="D71" s="24"/>
      <c r="E71" s="11"/>
      <c r="F71" s="29">
        <f t="shared" si="60"/>
        <v>0</v>
      </c>
      <c r="G71" s="11"/>
      <c r="H71" s="29">
        <f t="shared" si="51"/>
        <v>0</v>
      </c>
      <c r="I71" s="11"/>
      <c r="J71" s="12">
        <f t="shared" si="1"/>
        <v>0</v>
      </c>
      <c r="K71" s="22"/>
      <c r="L71" s="12">
        <f t="shared" si="57"/>
        <v>0</v>
      </c>
      <c r="M71" s="10"/>
      <c r="N71" s="22">
        <f t="shared" si="4"/>
        <v>0</v>
      </c>
      <c r="O71" s="13">
        <f t="shared" si="59"/>
        <v>0</v>
      </c>
    </row>
    <row r="72" spans="1:15" x14ac:dyDescent="0.25">
      <c r="A72" t="s">
        <v>97</v>
      </c>
      <c r="D72" s="24"/>
      <c r="E72" s="11"/>
      <c r="F72" s="29">
        <f t="shared" si="60"/>
        <v>0</v>
      </c>
      <c r="G72" s="11"/>
      <c r="H72" s="29">
        <f t="shared" si="51"/>
        <v>0</v>
      </c>
      <c r="I72" s="11"/>
      <c r="J72" s="12">
        <f t="shared" ref="J72:J142" si="61">F72*I72</f>
        <v>0</v>
      </c>
      <c r="K72" s="22"/>
      <c r="L72" s="12">
        <f t="shared" si="57"/>
        <v>0</v>
      </c>
      <c r="M72" s="10"/>
      <c r="N72" s="22">
        <f t="shared" si="4"/>
        <v>0</v>
      </c>
      <c r="O72" s="13">
        <f t="shared" si="59"/>
        <v>0</v>
      </c>
    </row>
    <row r="73" spans="1:15" x14ac:dyDescent="0.25">
      <c r="A73" t="s">
        <v>52</v>
      </c>
      <c r="D73" s="24"/>
      <c r="E73" s="39"/>
      <c r="F73" s="29">
        <f t="shared" ref="F73:F82" si="62">D73*E73</f>
        <v>0</v>
      </c>
      <c r="G73" s="11"/>
      <c r="H73" s="29">
        <f t="shared" si="51"/>
        <v>0</v>
      </c>
      <c r="I73" s="11"/>
      <c r="J73" s="12">
        <f t="shared" si="61"/>
        <v>0</v>
      </c>
      <c r="K73" s="22"/>
      <c r="L73" s="12">
        <f t="shared" si="57"/>
        <v>0</v>
      </c>
      <c r="M73" s="10"/>
      <c r="N73" s="22">
        <f t="shared" si="4"/>
        <v>0</v>
      </c>
      <c r="O73" s="13">
        <f t="shared" si="59"/>
        <v>0</v>
      </c>
    </row>
    <row r="74" spans="1:15" x14ac:dyDescent="0.25">
      <c r="A74" t="s">
        <v>98</v>
      </c>
      <c r="D74" s="24"/>
      <c r="E74" s="11"/>
      <c r="F74" s="29">
        <f t="shared" ref="F74" si="63">D74*E74</f>
        <v>0</v>
      </c>
      <c r="G74" s="11"/>
      <c r="H74" s="29">
        <f t="shared" si="51"/>
        <v>0</v>
      </c>
      <c r="I74" s="11"/>
      <c r="J74" s="12">
        <f t="shared" si="61"/>
        <v>0</v>
      </c>
      <c r="K74" s="22"/>
      <c r="L74" s="12">
        <f t="shared" si="57"/>
        <v>0</v>
      </c>
      <c r="M74" s="10"/>
      <c r="N74" s="22">
        <f t="shared" si="4"/>
        <v>0</v>
      </c>
      <c r="O74" s="13">
        <f t="shared" si="59"/>
        <v>0</v>
      </c>
    </row>
    <row r="75" spans="1:15" x14ac:dyDescent="0.25">
      <c r="A75" t="s">
        <v>169</v>
      </c>
      <c r="D75" s="24"/>
      <c r="E75" s="11"/>
      <c r="F75" s="29">
        <f t="shared" ref="F75" si="64">D75*E75</f>
        <v>0</v>
      </c>
      <c r="G75" s="11"/>
      <c r="H75" s="29">
        <f t="shared" ref="H75" si="65">D75*G75</f>
        <v>0</v>
      </c>
      <c r="I75" s="11"/>
      <c r="J75" s="12">
        <f t="shared" ref="J75" si="66">F75*I75</f>
        <v>0</v>
      </c>
      <c r="K75" s="22"/>
      <c r="L75" s="12">
        <f t="shared" ref="L75" si="67">D75*K75</f>
        <v>0</v>
      </c>
      <c r="M75" s="10"/>
      <c r="N75" s="22">
        <f t="shared" ref="N75" si="68">M75-(M75*12.5/100)</f>
        <v>0</v>
      </c>
      <c r="O75" s="13">
        <f t="shared" ref="O75" si="69">D75*N75</f>
        <v>0</v>
      </c>
    </row>
    <row r="76" spans="1:15" x14ac:dyDescent="0.25">
      <c r="A76" t="s">
        <v>53</v>
      </c>
      <c r="D76" s="24"/>
      <c r="E76" s="11"/>
      <c r="F76" s="29">
        <f t="shared" si="62"/>
        <v>0</v>
      </c>
      <c r="G76" s="39"/>
      <c r="H76" s="29">
        <f t="shared" si="51"/>
        <v>0</v>
      </c>
      <c r="I76" s="11"/>
      <c r="J76" s="12">
        <f t="shared" si="61"/>
        <v>0</v>
      </c>
      <c r="K76" s="22"/>
      <c r="L76" s="12">
        <f t="shared" si="57"/>
        <v>0</v>
      </c>
      <c r="M76" s="10"/>
      <c r="N76" s="22">
        <f t="shared" si="4"/>
        <v>0</v>
      </c>
      <c r="O76" s="13">
        <f t="shared" si="59"/>
        <v>0</v>
      </c>
    </row>
    <row r="77" spans="1:15" x14ac:dyDescent="0.25">
      <c r="A77" t="s">
        <v>108</v>
      </c>
      <c r="D77" s="24"/>
      <c r="E77" s="11"/>
      <c r="F77" s="29">
        <f t="shared" ref="F77" si="70">D77*E77</f>
        <v>0</v>
      </c>
      <c r="G77" s="11"/>
      <c r="H77" s="29">
        <f t="shared" si="51"/>
        <v>0</v>
      </c>
      <c r="I77" s="11"/>
      <c r="J77" s="12">
        <f t="shared" si="61"/>
        <v>0</v>
      </c>
      <c r="K77" s="22"/>
      <c r="L77" s="12">
        <f t="shared" ref="L77" si="71">D77*K77</f>
        <v>0</v>
      </c>
      <c r="M77" s="10"/>
      <c r="N77" s="22">
        <f t="shared" si="4"/>
        <v>0</v>
      </c>
      <c r="O77" s="13">
        <f t="shared" ref="O77" si="72">D77*N77</f>
        <v>0</v>
      </c>
    </row>
    <row r="78" spans="1:15" x14ac:dyDescent="0.25">
      <c r="A78" t="s">
        <v>170</v>
      </c>
      <c r="D78" s="24"/>
      <c r="E78" s="11"/>
      <c r="F78" s="29"/>
      <c r="G78" s="11"/>
      <c r="H78" s="29">
        <f t="shared" si="51"/>
        <v>0</v>
      </c>
      <c r="I78" s="11"/>
      <c r="J78" s="12"/>
      <c r="K78" s="22"/>
      <c r="L78" s="12"/>
      <c r="M78" s="10"/>
      <c r="N78" s="22"/>
      <c r="O78" s="13"/>
    </row>
    <row r="79" spans="1:15" x14ac:dyDescent="0.25">
      <c r="A79" t="s">
        <v>91</v>
      </c>
      <c r="D79" s="24"/>
      <c r="E79" s="11"/>
      <c r="F79" s="29">
        <f t="shared" si="62"/>
        <v>0</v>
      </c>
      <c r="G79" s="11"/>
      <c r="H79" s="29">
        <f t="shared" si="51"/>
        <v>0</v>
      </c>
      <c r="I79" s="11"/>
      <c r="J79" s="12">
        <f t="shared" si="61"/>
        <v>0</v>
      </c>
      <c r="K79" s="22"/>
      <c r="L79" s="12">
        <f t="shared" si="57"/>
        <v>0</v>
      </c>
      <c r="M79" s="10"/>
      <c r="N79" s="22">
        <f t="shared" si="4"/>
        <v>0</v>
      </c>
      <c r="O79" s="13">
        <f t="shared" si="59"/>
        <v>0</v>
      </c>
    </row>
    <row r="80" spans="1:15" x14ac:dyDescent="0.25">
      <c r="A80" t="s">
        <v>103</v>
      </c>
      <c r="D80" s="24"/>
      <c r="E80" s="11"/>
      <c r="F80" s="29">
        <f t="shared" si="62"/>
        <v>0</v>
      </c>
      <c r="G80" s="11"/>
      <c r="H80" s="29">
        <f t="shared" si="51"/>
        <v>0</v>
      </c>
      <c r="I80" s="11"/>
      <c r="J80" s="12">
        <f t="shared" si="61"/>
        <v>0</v>
      </c>
      <c r="K80" s="22"/>
      <c r="L80" s="12">
        <f t="shared" si="57"/>
        <v>0</v>
      </c>
      <c r="M80" s="10"/>
      <c r="N80" s="22">
        <f t="shared" si="4"/>
        <v>0</v>
      </c>
      <c r="O80" s="13">
        <f t="shared" si="59"/>
        <v>0</v>
      </c>
    </row>
    <row r="81" spans="1:15" x14ac:dyDescent="0.25">
      <c r="A81" t="s">
        <v>78</v>
      </c>
      <c r="D81" s="24"/>
      <c r="E81" s="11"/>
      <c r="F81" s="29">
        <f t="shared" si="62"/>
        <v>0</v>
      </c>
      <c r="G81" s="11"/>
      <c r="H81" s="29">
        <f t="shared" si="51"/>
        <v>0</v>
      </c>
      <c r="I81" s="11"/>
      <c r="J81" s="12">
        <f t="shared" si="61"/>
        <v>0</v>
      </c>
      <c r="K81" s="22"/>
      <c r="L81" s="12">
        <f t="shared" si="57"/>
        <v>0</v>
      </c>
      <c r="M81" s="10"/>
      <c r="N81" s="22">
        <f t="shared" si="4"/>
        <v>0</v>
      </c>
      <c r="O81" s="13">
        <f t="shared" si="59"/>
        <v>0</v>
      </c>
    </row>
    <row r="82" spans="1:15" x14ac:dyDescent="0.25">
      <c r="A82" t="s">
        <v>126</v>
      </c>
      <c r="D82" s="24"/>
      <c r="E82" s="11"/>
      <c r="F82" s="29">
        <f t="shared" si="62"/>
        <v>0</v>
      </c>
      <c r="G82" s="11"/>
      <c r="H82" s="29">
        <f t="shared" si="51"/>
        <v>0</v>
      </c>
      <c r="I82" s="11"/>
      <c r="J82" s="12">
        <f t="shared" si="61"/>
        <v>0</v>
      </c>
      <c r="K82" s="22"/>
      <c r="L82" s="12">
        <f t="shared" ref="L82" si="73">D82*K82</f>
        <v>0</v>
      </c>
      <c r="M82" s="10"/>
      <c r="N82" s="22">
        <f t="shared" ref="N82" si="74">M82-(M82*12.5/100)</f>
        <v>0</v>
      </c>
      <c r="O82" s="13">
        <f t="shared" ref="O82" si="75">D82*N82</f>
        <v>0</v>
      </c>
    </row>
    <row r="83" spans="1:15" x14ac:dyDescent="0.25">
      <c r="A83" t="s">
        <v>127</v>
      </c>
      <c r="D83" s="24"/>
      <c r="E83" s="11"/>
      <c r="F83" s="29">
        <f t="shared" ref="F83" si="76">D83*E83</f>
        <v>0</v>
      </c>
      <c r="G83" s="11"/>
      <c r="H83" s="29">
        <f t="shared" si="51"/>
        <v>0</v>
      </c>
      <c r="I83" s="11"/>
      <c r="J83" s="12">
        <f t="shared" si="61"/>
        <v>0</v>
      </c>
      <c r="K83" s="22"/>
      <c r="L83" s="12">
        <f t="shared" si="57"/>
        <v>0</v>
      </c>
      <c r="M83" s="10"/>
      <c r="N83" s="22">
        <f t="shared" si="4"/>
        <v>0</v>
      </c>
      <c r="O83" s="13">
        <f t="shared" si="59"/>
        <v>0</v>
      </c>
    </row>
    <row r="84" spans="1:15" x14ac:dyDescent="0.25">
      <c r="A84" t="s">
        <v>90</v>
      </c>
      <c r="D84" s="24"/>
      <c r="E84" s="11"/>
      <c r="F84" s="29">
        <f t="shared" ref="F84:F152" si="77">D84*E84</f>
        <v>0</v>
      </c>
      <c r="G84" s="11"/>
      <c r="H84" s="29">
        <f t="shared" si="51"/>
        <v>0</v>
      </c>
      <c r="I84" s="11"/>
      <c r="J84" s="12">
        <f t="shared" si="61"/>
        <v>0</v>
      </c>
      <c r="K84" s="22"/>
      <c r="L84" s="12">
        <f t="shared" si="57"/>
        <v>0</v>
      </c>
      <c r="M84" s="10"/>
      <c r="N84" s="22">
        <f t="shared" si="4"/>
        <v>0</v>
      </c>
      <c r="O84" s="13">
        <f t="shared" si="59"/>
        <v>0</v>
      </c>
    </row>
    <row r="85" spans="1:15" x14ac:dyDescent="0.25">
      <c r="A85" t="s">
        <v>120</v>
      </c>
      <c r="D85" s="24"/>
      <c r="E85" s="11"/>
      <c r="F85" s="29">
        <f t="shared" si="77"/>
        <v>0</v>
      </c>
      <c r="G85" s="11"/>
      <c r="H85" s="29">
        <f t="shared" ref="H85:H87" si="78">D85*G85</f>
        <v>0</v>
      </c>
      <c r="I85" s="11"/>
      <c r="J85" s="12">
        <f t="shared" si="61"/>
        <v>0</v>
      </c>
      <c r="K85" s="22"/>
      <c r="L85" s="12">
        <f t="shared" ref="L85:L87" si="79">D85*K85</f>
        <v>0</v>
      </c>
      <c r="M85" s="10"/>
      <c r="N85" s="22">
        <f t="shared" si="4"/>
        <v>0</v>
      </c>
      <c r="O85" s="13">
        <f t="shared" ref="O85:O87" si="80">D85*N85</f>
        <v>0</v>
      </c>
    </row>
    <row r="86" spans="1:15" x14ac:dyDescent="0.25">
      <c r="A86" t="s">
        <v>143</v>
      </c>
      <c r="D86" s="24"/>
      <c r="E86" s="11"/>
      <c r="F86" s="29">
        <f t="shared" si="77"/>
        <v>0</v>
      </c>
      <c r="G86" s="11"/>
      <c r="H86" s="29">
        <f t="shared" si="78"/>
        <v>0</v>
      </c>
      <c r="I86" s="11"/>
      <c r="J86" s="12">
        <f t="shared" si="61"/>
        <v>0</v>
      </c>
      <c r="K86" s="22"/>
      <c r="L86" s="12">
        <f t="shared" si="79"/>
        <v>0</v>
      </c>
      <c r="M86" s="10"/>
      <c r="N86" s="22">
        <f t="shared" si="4"/>
        <v>0</v>
      </c>
      <c r="O86" s="13">
        <f t="shared" si="80"/>
        <v>0</v>
      </c>
    </row>
    <row r="87" spans="1:15" x14ac:dyDescent="0.25">
      <c r="A87" t="s">
        <v>121</v>
      </c>
      <c r="D87" s="24"/>
      <c r="E87" s="11"/>
      <c r="F87" s="29">
        <f t="shared" si="77"/>
        <v>0</v>
      </c>
      <c r="G87" s="11"/>
      <c r="H87" s="29">
        <f t="shared" si="78"/>
        <v>0</v>
      </c>
      <c r="I87" s="11"/>
      <c r="J87" s="12">
        <f t="shared" si="61"/>
        <v>0</v>
      </c>
      <c r="K87" s="22"/>
      <c r="L87" s="12">
        <f t="shared" si="79"/>
        <v>0</v>
      </c>
      <c r="M87" s="10"/>
      <c r="N87" s="22">
        <f t="shared" ref="N87" si="81">M87-(M87*12.5/100)</f>
        <v>0</v>
      </c>
      <c r="O87" s="13">
        <f t="shared" si="80"/>
        <v>0</v>
      </c>
    </row>
    <row r="88" spans="1:15" x14ac:dyDescent="0.25">
      <c r="A88" t="s">
        <v>12</v>
      </c>
      <c r="B88" t="s">
        <v>167</v>
      </c>
      <c r="D88" s="24">
        <v>2</v>
      </c>
      <c r="E88" s="39">
        <v>1163</v>
      </c>
      <c r="F88" s="29">
        <f t="shared" si="77"/>
        <v>2326</v>
      </c>
      <c r="G88" s="11">
        <v>1350</v>
      </c>
      <c r="H88" s="29">
        <f t="shared" ref="H88:H144" si="82">D88*G88</f>
        <v>2700</v>
      </c>
      <c r="I88" s="11"/>
      <c r="J88" s="12">
        <f t="shared" si="61"/>
        <v>0</v>
      </c>
      <c r="K88" s="22"/>
      <c r="L88" s="12">
        <f t="shared" si="57"/>
        <v>0</v>
      </c>
      <c r="M88" s="10"/>
      <c r="N88" s="22">
        <f t="shared" ref="N88:N154" si="83">M88-(M88*12.5/100)</f>
        <v>0</v>
      </c>
      <c r="O88" s="13">
        <f t="shared" si="59"/>
        <v>0</v>
      </c>
    </row>
    <row r="89" spans="1:15" x14ac:dyDescent="0.25">
      <c r="A89" t="s">
        <v>83</v>
      </c>
      <c r="D89" s="24"/>
      <c r="E89" s="11"/>
      <c r="F89" s="29">
        <f t="shared" si="77"/>
        <v>0</v>
      </c>
      <c r="G89" s="11"/>
      <c r="H89" s="29">
        <f t="shared" si="82"/>
        <v>0</v>
      </c>
      <c r="I89" s="11"/>
      <c r="J89" s="12">
        <f t="shared" si="61"/>
        <v>0</v>
      </c>
      <c r="K89" s="23"/>
      <c r="L89" s="12">
        <f t="shared" si="57"/>
        <v>0</v>
      </c>
      <c r="M89" s="10"/>
      <c r="N89" s="22">
        <f t="shared" si="83"/>
        <v>0</v>
      </c>
      <c r="O89" s="13">
        <f t="shared" si="59"/>
        <v>0</v>
      </c>
    </row>
    <row r="90" spans="1:15" x14ac:dyDescent="0.25">
      <c r="A90" t="s">
        <v>168</v>
      </c>
      <c r="D90" s="24"/>
      <c r="E90" s="11"/>
      <c r="F90" s="29">
        <f t="shared" si="77"/>
        <v>0</v>
      </c>
      <c r="G90" s="11"/>
      <c r="H90" s="29">
        <f t="shared" si="82"/>
        <v>0</v>
      </c>
      <c r="I90" s="11"/>
      <c r="J90" s="12">
        <f t="shared" si="61"/>
        <v>0</v>
      </c>
      <c r="K90" s="23"/>
      <c r="L90" s="12"/>
      <c r="M90" s="10"/>
      <c r="N90" s="22"/>
      <c r="O90" s="13"/>
    </row>
    <row r="91" spans="1:15" x14ac:dyDescent="0.25">
      <c r="A91" t="s">
        <v>13</v>
      </c>
      <c r="D91" s="24"/>
      <c r="E91" s="11"/>
      <c r="F91" s="29">
        <f t="shared" si="77"/>
        <v>0</v>
      </c>
      <c r="G91" s="11"/>
      <c r="H91" s="29">
        <f t="shared" si="82"/>
        <v>0</v>
      </c>
      <c r="I91" s="11"/>
      <c r="J91" s="12">
        <f t="shared" si="61"/>
        <v>0</v>
      </c>
      <c r="K91" s="23"/>
      <c r="L91" s="12">
        <f t="shared" si="57"/>
        <v>0</v>
      </c>
      <c r="M91" s="10"/>
      <c r="N91" s="22">
        <f t="shared" si="83"/>
        <v>0</v>
      </c>
      <c r="O91" s="13">
        <f t="shared" si="59"/>
        <v>0</v>
      </c>
    </row>
    <row r="92" spans="1:15" x14ac:dyDescent="0.25">
      <c r="A92" t="s">
        <v>14</v>
      </c>
      <c r="D92" s="24"/>
      <c r="E92" s="11"/>
      <c r="F92" s="29">
        <f t="shared" si="77"/>
        <v>0</v>
      </c>
      <c r="G92" s="11"/>
      <c r="H92" s="29">
        <f t="shared" si="82"/>
        <v>0</v>
      </c>
      <c r="I92" s="11"/>
      <c r="J92" s="12">
        <f t="shared" si="61"/>
        <v>0</v>
      </c>
      <c r="K92" s="23"/>
      <c r="L92" s="12">
        <f t="shared" si="57"/>
        <v>0</v>
      </c>
      <c r="M92" s="10"/>
      <c r="N92" s="22">
        <f t="shared" si="83"/>
        <v>0</v>
      </c>
      <c r="O92" s="13">
        <f t="shared" si="59"/>
        <v>0</v>
      </c>
    </row>
    <row r="93" spans="1:15" x14ac:dyDescent="0.25">
      <c r="A93" t="s">
        <v>15</v>
      </c>
      <c r="D93" s="24"/>
      <c r="E93" s="11"/>
      <c r="F93" s="29">
        <f t="shared" si="77"/>
        <v>0</v>
      </c>
      <c r="G93" s="11"/>
      <c r="H93" s="29">
        <f t="shared" si="82"/>
        <v>0</v>
      </c>
      <c r="I93" s="11"/>
      <c r="J93" s="12">
        <f t="shared" si="61"/>
        <v>0</v>
      </c>
      <c r="K93" s="23"/>
      <c r="L93" s="12">
        <f t="shared" si="57"/>
        <v>0</v>
      </c>
      <c r="M93" s="10"/>
      <c r="N93" s="22">
        <f t="shared" si="83"/>
        <v>0</v>
      </c>
      <c r="O93" s="13">
        <f t="shared" si="59"/>
        <v>0</v>
      </c>
    </row>
    <row r="94" spans="1:15" x14ac:dyDescent="0.25">
      <c r="A94" t="s">
        <v>31</v>
      </c>
      <c r="D94" s="24"/>
      <c r="E94" s="11"/>
      <c r="F94" s="29">
        <f t="shared" si="77"/>
        <v>0</v>
      </c>
      <c r="G94" s="11"/>
      <c r="H94" s="29">
        <f t="shared" si="82"/>
        <v>0</v>
      </c>
      <c r="I94" s="11"/>
      <c r="J94" s="12">
        <f t="shared" si="61"/>
        <v>0</v>
      </c>
      <c r="K94" s="23"/>
      <c r="L94" s="12">
        <f t="shared" si="57"/>
        <v>0</v>
      </c>
      <c r="M94" s="10"/>
      <c r="N94" s="22">
        <f t="shared" si="83"/>
        <v>0</v>
      </c>
      <c r="O94" s="13">
        <f t="shared" si="59"/>
        <v>0</v>
      </c>
    </row>
    <row r="95" spans="1:15" x14ac:dyDescent="0.25">
      <c r="A95" t="s">
        <v>68</v>
      </c>
      <c r="D95" s="24"/>
      <c r="E95" s="11"/>
      <c r="F95" s="29">
        <f t="shared" si="77"/>
        <v>0</v>
      </c>
      <c r="G95" s="11"/>
      <c r="H95" s="29">
        <f t="shared" si="82"/>
        <v>0</v>
      </c>
      <c r="I95" s="11"/>
      <c r="J95" s="12">
        <f t="shared" si="61"/>
        <v>0</v>
      </c>
      <c r="K95" s="23"/>
      <c r="L95" s="12">
        <f t="shared" si="57"/>
        <v>0</v>
      </c>
      <c r="M95" s="10"/>
      <c r="N95" s="22">
        <f t="shared" si="83"/>
        <v>0</v>
      </c>
      <c r="O95" s="13"/>
    </row>
    <row r="96" spans="1:15" x14ac:dyDescent="0.25">
      <c r="A96" t="s">
        <v>46</v>
      </c>
      <c r="D96" s="24"/>
      <c r="E96" s="39"/>
      <c r="F96" s="29">
        <f t="shared" si="77"/>
        <v>0</v>
      </c>
      <c r="G96" s="11"/>
      <c r="H96" s="29">
        <f t="shared" si="82"/>
        <v>0</v>
      </c>
      <c r="I96" s="11"/>
      <c r="J96" s="12">
        <f t="shared" si="61"/>
        <v>0</v>
      </c>
      <c r="K96" s="23"/>
      <c r="L96" s="12">
        <f t="shared" si="57"/>
        <v>0</v>
      </c>
      <c r="M96" s="10"/>
      <c r="N96" s="22">
        <f t="shared" si="83"/>
        <v>0</v>
      </c>
      <c r="O96" s="13">
        <f t="shared" ref="O96:O104" si="84">D96*N96</f>
        <v>0</v>
      </c>
    </row>
    <row r="97" spans="1:15" x14ac:dyDescent="0.25">
      <c r="A97" t="s">
        <v>47</v>
      </c>
      <c r="D97" s="24"/>
      <c r="E97" s="11"/>
      <c r="F97" s="29">
        <f t="shared" si="77"/>
        <v>0</v>
      </c>
      <c r="G97" s="11"/>
      <c r="H97" s="35">
        <f t="shared" si="82"/>
        <v>0</v>
      </c>
      <c r="I97" s="11"/>
      <c r="J97" s="12">
        <f t="shared" si="61"/>
        <v>0</v>
      </c>
      <c r="K97" s="23"/>
      <c r="L97" s="12">
        <f t="shared" si="57"/>
        <v>0</v>
      </c>
      <c r="M97" s="10"/>
      <c r="N97" s="22">
        <f t="shared" si="83"/>
        <v>0</v>
      </c>
      <c r="O97" s="13">
        <f t="shared" si="84"/>
        <v>0</v>
      </c>
    </row>
    <row r="98" spans="1:15" x14ac:dyDescent="0.25">
      <c r="A98" t="s">
        <v>134</v>
      </c>
      <c r="D98" s="24"/>
      <c r="E98" s="11"/>
      <c r="F98" s="29">
        <f t="shared" si="77"/>
        <v>0</v>
      </c>
      <c r="G98" s="11"/>
      <c r="H98" s="35">
        <f t="shared" ref="H98" si="85">D98*G98</f>
        <v>0</v>
      </c>
      <c r="I98" s="11"/>
      <c r="J98" s="12">
        <f t="shared" si="61"/>
        <v>0</v>
      </c>
      <c r="K98" s="23"/>
      <c r="L98" s="12">
        <f t="shared" ref="L98" si="86">D98*K98</f>
        <v>0</v>
      </c>
      <c r="M98" s="10"/>
      <c r="N98" s="22">
        <f t="shared" ref="N98" si="87">M98-(M98*12.5/100)</f>
        <v>0</v>
      </c>
      <c r="O98" s="13">
        <f t="shared" ref="O98" si="88">D98*N98</f>
        <v>0</v>
      </c>
    </row>
    <row r="99" spans="1:15" x14ac:dyDescent="0.25">
      <c r="A99" t="s">
        <v>84</v>
      </c>
      <c r="D99" s="24"/>
      <c r="E99" s="11"/>
      <c r="F99" s="29">
        <f t="shared" si="77"/>
        <v>0</v>
      </c>
      <c r="G99" s="11"/>
      <c r="H99" s="35">
        <f t="shared" si="82"/>
        <v>0</v>
      </c>
      <c r="I99" s="11"/>
      <c r="J99" s="12">
        <f t="shared" si="61"/>
        <v>0</v>
      </c>
      <c r="K99" s="23"/>
      <c r="L99" s="12">
        <f t="shared" si="57"/>
        <v>0</v>
      </c>
      <c r="M99" s="10"/>
      <c r="N99" s="22">
        <f t="shared" si="83"/>
        <v>0</v>
      </c>
      <c r="O99" s="13">
        <f t="shared" si="84"/>
        <v>0</v>
      </c>
    </row>
    <row r="100" spans="1:15" x14ac:dyDescent="0.25">
      <c r="A100" t="s">
        <v>105</v>
      </c>
      <c r="D100" s="24"/>
      <c r="E100" s="11"/>
      <c r="F100" s="29">
        <f t="shared" si="77"/>
        <v>0</v>
      </c>
      <c r="G100" s="11"/>
      <c r="H100" s="35">
        <f t="shared" si="82"/>
        <v>0</v>
      </c>
      <c r="I100" s="11"/>
      <c r="J100" s="12">
        <f t="shared" si="61"/>
        <v>0</v>
      </c>
      <c r="K100" s="23"/>
      <c r="L100" s="12">
        <f t="shared" si="57"/>
        <v>0</v>
      </c>
      <c r="M100" s="10"/>
      <c r="N100" s="22">
        <f t="shared" si="83"/>
        <v>0</v>
      </c>
      <c r="O100" s="13"/>
    </row>
    <row r="101" spans="1:15" x14ac:dyDescent="0.25">
      <c r="A101" t="s">
        <v>37</v>
      </c>
      <c r="D101" s="24"/>
      <c r="E101" s="39"/>
      <c r="F101" s="29">
        <f t="shared" si="77"/>
        <v>0</v>
      </c>
      <c r="G101" s="11"/>
      <c r="H101" s="35">
        <f t="shared" si="82"/>
        <v>0</v>
      </c>
      <c r="I101" s="11"/>
      <c r="J101" s="12">
        <f t="shared" si="61"/>
        <v>0</v>
      </c>
      <c r="K101" s="23"/>
      <c r="L101" s="12">
        <f t="shared" si="57"/>
        <v>0</v>
      </c>
      <c r="M101" s="10"/>
      <c r="N101" s="22">
        <f t="shared" si="83"/>
        <v>0</v>
      </c>
      <c r="O101" s="13">
        <f t="shared" si="84"/>
        <v>0</v>
      </c>
    </row>
    <row r="102" spans="1:15" x14ac:dyDescent="0.25">
      <c r="A102" t="s">
        <v>38</v>
      </c>
      <c r="D102" s="24"/>
      <c r="E102" s="11"/>
      <c r="F102" s="29">
        <f t="shared" si="77"/>
        <v>0</v>
      </c>
      <c r="G102" s="11"/>
      <c r="H102" s="35">
        <f t="shared" si="82"/>
        <v>0</v>
      </c>
      <c r="I102" s="11"/>
      <c r="J102" s="12">
        <f t="shared" si="61"/>
        <v>0</v>
      </c>
      <c r="K102" s="23"/>
      <c r="L102" s="12">
        <f t="shared" si="57"/>
        <v>0</v>
      </c>
      <c r="M102" s="10"/>
      <c r="N102" s="22">
        <f t="shared" si="83"/>
        <v>0</v>
      </c>
      <c r="O102" s="13">
        <f t="shared" si="84"/>
        <v>0</v>
      </c>
    </row>
    <row r="103" spans="1:15" x14ac:dyDescent="0.25">
      <c r="A103" t="s">
        <v>166</v>
      </c>
      <c r="D103" s="24"/>
      <c r="E103" s="11"/>
      <c r="F103" s="29">
        <f t="shared" si="77"/>
        <v>0</v>
      </c>
      <c r="G103" s="11"/>
      <c r="H103" s="35">
        <f t="shared" si="82"/>
        <v>0</v>
      </c>
      <c r="I103" s="11"/>
      <c r="J103" s="12">
        <f t="shared" si="61"/>
        <v>0</v>
      </c>
      <c r="K103" s="23"/>
      <c r="L103" s="12"/>
      <c r="M103" s="10"/>
      <c r="N103" s="22"/>
      <c r="O103" s="13"/>
    </row>
    <row r="104" spans="1:15" x14ac:dyDescent="0.25">
      <c r="A104" t="s">
        <v>61</v>
      </c>
      <c r="D104" s="24"/>
      <c r="E104" s="11"/>
      <c r="F104" s="29">
        <f t="shared" si="77"/>
        <v>0</v>
      </c>
      <c r="G104" s="11"/>
      <c r="H104" s="35">
        <f t="shared" si="82"/>
        <v>0</v>
      </c>
      <c r="I104" s="11"/>
      <c r="J104" s="12">
        <f t="shared" si="61"/>
        <v>0</v>
      </c>
      <c r="K104" s="23"/>
      <c r="L104" s="12">
        <f t="shared" si="57"/>
        <v>0</v>
      </c>
      <c r="M104" s="10"/>
      <c r="N104" s="22">
        <f t="shared" si="83"/>
        <v>0</v>
      </c>
      <c r="O104" s="13">
        <f t="shared" si="84"/>
        <v>0</v>
      </c>
    </row>
    <row r="105" spans="1:15" x14ac:dyDescent="0.25">
      <c r="A105" t="s">
        <v>68</v>
      </c>
      <c r="D105" s="24"/>
      <c r="E105" s="11"/>
      <c r="F105" s="29">
        <f t="shared" si="77"/>
        <v>0</v>
      </c>
      <c r="G105" s="11"/>
      <c r="H105" s="35">
        <f t="shared" si="82"/>
        <v>0</v>
      </c>
      <c r="I105" s="11"/>
      <c r="J105" s="12">
        <f t="shared" si="61"/>
        <v>0</v>
      </c>
      <c r="K105" s="23"/>
      <c r="L105" s="12">
        <f t="shared" si="57"/>
        <v>0</v>
      </c>
      <c r="M105" s="10"/>
      <c r="N105" s="22">
        <f t="shared" si="83"/>
        <v>0</v>
      </c>
      <c r="O105" s="13"/>
    </row>
    <row r="106" spans="1:15" x14ac:dyDescent="0.25">
      <c r="A106" t="s">
        <v>131</v>
      </c>
      <c r="D106" s="24"/>
      <c r="E106" s="11"/>
      <c r="F106" s="29">
        <f t="shared" si="77"/>
        <v>0</v>
      </c>
      <c r="G106" s="11"/>
      <c r="H106" s="35">
        <f t="shared" si="82"/>
        <v>0</v>
      </c>
      <c r="I106" s="11"/>
      <c r="J106" s="12">
        <f t="shared" si="61"/>
        <v>0</v>
      </c>
      <c r="K106" s="23"/>
      <c r="L106" s="12">
        <f t="shared" si="57"/>
        <v>0</v>
      </c>
      <c r="M106" s="10"/>
      <c r="N106" s="22">
        <f t="shared" ref="N106" si="89">M106-(M106*12.5/100)</f>
        <v>0</v>
      </c>
      <c r="O106" s="13"/>
    </row>
    <row r="107" spans="1:15" x14ac:dyDescent="0.25">
      <c r="A107" t="s">
        <v>130</v>
      </c>
      <c r="D107" s="24"/>
      <c r="E107" s="11"/>
      <c r="F107" s="29">
        <f t="shared" si="77"/>
        <v>0</v>
      </c>
      <c r="G107" s="11"/>
      <c r="H107" s="35">
        <f t="shared" si="82"/>
        <v>0</v>
      </c>
      <c r="I107" s="11"/>
      <c r="J107" s="12">
        <f t="shared" si="61"/>
        <v>0</v>
      </c>
      <c r="K107" s="23"/>
      <c r="L107" s="12">
        <f t="shared" si="57"/>
        <v>0</v>
      </c>
      <c r="M107" s="10"/>
      <c r="N107" s="22"/>
      <c r="O107" s="13"/>
    </row>
    <row r="108" spans="1:15" x14ac:dyDescent="0.25">
      <c r="A108" t="s">
        <v>129</v>
      </c>
      <c r="D108" s="24"/>
      <c r="E108" s="11"/>
      <c r="F108" s="29">
        <f t="shared" si="77"/>
        <v>0</v>
      </c>
      <c r="G108" s="11"/>
      <c r="H108" s="35">
        <f t="shared" si="82"/>
        <v>0</v>
      </c>
      <c r="I108" s="11"/>
      <c r="J108" s="12">
        <f t="shared" si="61"/>
        <v>0</v>
      </c>
      <c r="K108" s="23"/>
      <c r="L108" s="12">
        <f t="shared" si="57"/>
        <v>0</v>
      </c>
      <c r="M108" s="10"/>
      <c r="N108" s="22"/>
      <c r="O108" s="13"/>
    </row>
    <row r="109" spans="1:15" ht="14.25" customHeight="1" x14ac:dyDescent="0.25">
      <c r="A109" t="s">
        <v>111</v>
      </c>
      <c r="D109" s="24">
        <v>2</v>
      </c>
      <c r="E109" s="11">
        <v>630</v>
      </c>
      <c r="F109" s="29">
        <f t="shared" si="77"/>
        <v>1260</v>
      </c>
      <c r="G109" s="39">
        <v>590</v>
      </c>
      <c r="H109" s="35">
        <f t="shared" si="82"/>
        <v>1180</v>
      </c>
      <c r="I109" s="11"/>
      <c r="J109" s="12">
        <f t="shared" si="61"/>
        <v>0</v>
      </c>
      <c r="K109" s="23"/>
      <c r="L109" s="12">
        <f t="shared" si="57"/>
        <v>0</v>
      </c>
      <c r="M109" s="10"/>
      <c r="N109" s="22">
        <f>M109-(M109*12.5/100)</f>
        <v>0</v>
      </c>
      <c r="O109" s="13">
        <f>D109*N109</f>
        <v>0</v>
      </c>
    </row>
    <row r="110" spans="1:15" x14ac:dyDescent="0.25">
      <c r="A110" t="s">
        <v>57</v>
      </c>
      <c r="D110" s="24">
        <v>1</v>
      </c>
      <c r="E110" s="39">
        <v>1155</v>
      </c>
      <c r="F110" s="29">
        <f t="shared" si="77"/>
        <v>1155</v>
      </c>
      <c r="G110" s="11">
        <v>1200</v>
      </c>
      <c r="H110" s="35">
        <f t="shared" si="82"/>
        <v>1200</v>
      </c>
      <c r="I110" s="11"/>
      <c r="J110" s="12">
        <f t="shared" si="61"/>
        <v>0</v>
      </c>
      <c r="K110" s="23"/>
      <c r="L110" s="12">
        <f t="shared" si="57"/>
        <v>0</v>
      </c>
      <c r="M110" s="10"/>
      <c r="N110" s="22">
        <f t="shared" si="83"/>
        <v>0</v>
      </c>
      <c r="O110" s="13">
        <f t="shared" ref="O110:O133" si="90">D110*N110</f>
        <v>0</v>
      </c>
    </row>
    <row r="111" spans="1:15" x14ac:dyDescent="0.25">
      <c r="A111" t="s">
        <v>115</v>
      </c>
      <c r="D111" s="24">
        <v>1</v>
      </c>
      <c r="E111" s="39">
        <v>814</v>
      </c>
      <c r="F111" s="29">
        <f t="shared" si="77"/>
        <v>814</v>
      </c>
      <c r="G111" s="11">
        <v>950</v>
      </c>
      <c r="H111" s="35">
        <f t="shared" si="82"/>
        <v>950</v>
      </c>
      <c r="I111" s="11"/>
      <c r="J111" s="12">
        <f t="shared" si="61"/>
        <v>0</v>
      </c>
      <c r="K111" s="23"/>
      <c r="L111" s="12">
        <f t="shared" si="57"/>
        <v>0</v>
      </c>
      <c r="M111" s="10"/>
      <c r="N111" s="22"/>
      <c r="O111" s="13"/>
    </row>
    <row r="112" spans="1:15" x14ac:dyDescent="0.25">
      <c r="A112" t="s">
        <v>132</v>
      </c>
      <c r="D112" s="24"/>
      <c r="E112" s="11"/>
      <c r="F112" s="29">
        <f t="shared" si="77"/>
        <v>0</v>
      </c>
      <c r="G112" s="11"/>
      <c r="H112" s="35">
        <f t="shared" si="82"/>
        <v>0</v>
      </c>
      <c r="I112" s="11"/>
      <c r="J112" s="12">
        <f t="shared" si="61"/>
        <v>0</v>
      </c>
      <c r="K112" s="23"/>
      <c r="L112" s="12">
        <f t="shared" si="57"/>
        <v>0</v>
      </c>
      <c r="M112" s="10"/>
      <c r="N112" s="22"/>
      <c r="O112" s="13"/>
    </row>
    <row r="113" spans="1:15" x14ac:dyDescent="0.25">
      <c r="A113" t="s">
        <v>95</v>
      </c>
      <c r="D113" s="24"/>
      <c r="E113" s="11"/>
      <c r="F113" s="29">
        <f t="shared" si="77"/>
        <v>0</v>
      </c>
      <c r="G113" s="11"/>
      <c r="H113" s="35">
        <f t="shared" si="82"/>
        <v>0</v>
      </c>
      <c r="I113" s="11"/>
      <c r="J113" s="12">
        <f t="shared" si="61"/>
        <v>0</v>
      </c>
      <c r="K113" s="22"/>
      <c r="L113" s="12">
        <f t="shared" si="57"/>
        <v>0</v>
      </c>
      <c r="M113" s="10"/>
      <c r="N113" s="22">
        <f t="shared" si="83"/>
        <v>0</v>
      </c>
      <c r="O113" s="13">
        <f t="shared" si="90"/>
        <v>0</v>
      </c>
    </row>
    <row r="114" spans="1:15" x14ac:dyDescent="0.25">
      <c r="A114" t="s">
        <v>94</v>
      </c>
      <c r="D114" s="24">
        <v>2</v>
      </c>
      <c r="E114" s="11"/>
      <c r="F114" s="29">
        <f t="shared" si="77"/>
        <v>0</v>
      </c>
      <c r="G114" s="11"/>
      <c r="H114" s="35">
        <f t="shared" si="82"/>
        <v>0</v>
      </c>
      <c r="I114" s="11"/>
      <c r="J114" s="12">
        <f t="shared" si="61"/>
        <v>0</v>
      </c>
      <c r="K114" s="23"/>
      <c r="L114" s="12">
        <f t="shared" si="57"/>
        <v>0</v>
      </c>
      <c r="M114" s="10"/>
      <c r="N114" s="22">
        <f t="shared" si="83"/>
        <v>0</v>
      </c>
      <c r="O114" s="13">
        <f t="shared" si="90"/>
        <v>0</v>
      </c>
    </row>
    <row r="115" spans="1:15" x14ac:dyDescent="0.25">
      <c r="A115" t="s">
        <v>34</v>
      </c>
      <c r="D115" s="5"/>
      <c r="E115" s="11"/>
      <c r="F115" s="29">
        <f t="shared" si="77"/>
        <v>0</v>
      </c>
      <c r="G115" s="11"/>
      <c r="H115" s="35">
        <f t="shared" si="82"/>
        <v>0</v>
      </c>
      <c r="I115" s="11"/>
      <c r="J115" s="12">
        <f t="shared" si="61"/>
        <v>0</v>
      </c>
      <c r="K115" s="23"/>
      <c r="L115" s="12">
        <f t="shared" si="57"/>
        <v>0</v>
      </c>
      <c r="M115" s="10"/>
      <c r="N115" s="22">
        <f t="shared" si="83"/>
        <v>0</v>
      </c>
      <c r="O115" s="13">
        <f t="shared" si="90"/>
        <v>0</v>
      </c>
    </row>
    <row r="116" spans="1:15" x14ac:dyDescent="0.25">
      <c r="A116" t="s">
        <v>33</v>
      </c>
      <c r="D116" s="5"/>
      <c r="E116" s="11"/>
      <c r="F116" s="29">
        <f t="shared" si="77"/>
        <v>0</v>
      </c>
      <c r="G116" s="11"/>
      <c r="H116" s="35">
        <f t="shared" si="82"/>
        <v>0</v>
      </c>
      <c r="I116" s="11"/>
      <c r="J116" s="12">
        <f t="shared" si="61"/>
        <v>0</v>
      </c>
      <c r="K116" s="23"/>
      <c r="L116" s="12">
        <f t="shared" si="57"/>
        <v>0</v>
      </c>
      <c r="M116" s="10"/>
      <c r="N116" s="22">
        <f t="shared" si="83"/>
        <v>0</v>
      </c>
      <c r="O116" s="13">
        <f t="shared" si="90"/>
        <v>0</v>
      </c>
    </row>
    <row r="117" spans="1:15" x14ac:dyDescent="0.25">
      <c r="A117" t="s">
        <v>35</v>
      </c>
      <c r="D117" s="5"/>
      <c r="E117" s="11"/>
      <c r="F117" s="29">
        <f t="shared" si="77"/>
        <v>0</v>
      </c>
      <c r="G117" s="11"/>
      <c r="H117" s="35">
        <f t="shared" si="82"/>
        <v>0</v>
      </c>
      <c r="I117" s="11"/>
      <c r="J117" s="12">
        <f t="shared" si="61"/>
        <v>0</v>
      </c>
      <c r="K117" s="23"/>
      <c r="L117" s="12">
        <f t="shared" si="57"/>
        <v>0</v>
      </c>
      <c r="M117" s="10"/>
      <c r="N117" s="22">
        <f t="shared" si="83"/>
        <v>0</v>
      </c>
      <c r="O117" s="13">
        <f t="shared" si="90"/>
        <v>0</v>
      </c>
    </row>
    <row r="118" spans="1:15" x14ac:dyDescent="0.25">
      <c r="A118" t="s">
        <v>96</v>
      </c>
      <c r="D118" s="24"/>
      <c r="E118" s="11"/>
      <c r="F118" s="29">
        <f t="shared" si="77"/>
        <v>0</v>
      </c>
      <c r="G118" s="11"/>
      <c r="H118" s="35">
        <f t="shared" si="82"/>
        <v>0</v>
      </c>
      <c r="I118" s="11"/>
      <c r="J118" s="12">
        <f t="shared" si="61"/>
        <v>0</v>
      </c>
      <c r="K118" s="23"/>
      <c r="L118" s="12">
        <f t="shared" si="57"/>
        <v>0</v>
      </c>
      <c r="M118" s="10"/>
      <c r="N118" s="22">
        <f t="shared" si="83"/>
        <v>0</v>
      </c>
      <c r="O118" s="13">
        <f t="shared" si="90"/>
        <v>0</v>
      </c>
    </row>
    <row r="119" spans="1:15" x14ac:dyDescent="0.25">
      <c r="A119" t="s">
        <v>104</v>
      </c>
      <c r="D119" s="24"/>
      <c r="E119" s="11"/>
      <c r="F119" s="29">
        <f t="shared" si="77"/>
        <v>0</v>
      </c>
      <c r="G119" s="11"/>
      <c r="H119" s="35">
        <f t="shared" si="82"/>
        <v>0</v>
      </c>
      <c r="I119" s="11"/>
      <c r="J119" s="12">
        <f t="shared" si="61"/>
        <v>0</v>
      </c>
      <c r="K119" s="23"/>
      <c r="L119" s="12">
        <f t="shared" si="57"/>
        <v>0</v>
      </c>
      <c r="M119" s="10"/>
      <c r="N119" s="22">
        <f t="shared" si="83"/>
        <v>0</v>
      </c>
      <c r="O119" s="13">
        <f t="shared" ref="O119" si="91">D119*N119</f>
        <v>0</v>
      </c>
    </row>
    <row r="120" spans="1:15" x14ac:dyDescent="0.25">
      <c r="A120" t="s">
        <v>36</v>
      </c>
      <c r="D120" s="5"/>
      <c r="E120" s="11"/>
      <c r="F120" s="29">
        <f t="shared" si="77"/>
        <v>0</v>
      </c>
      <c r="G120" s="11"/>
      <c r="H120" s="35">
        <f t="shared" si="82"/>
        <v>0</v>
      </c>
      <c r="I120" s="11"/>
      <c r="J120" s="12">
        <f t="shared" si="61"/>
        <v>0</v>
      </c>
      <c r="K120" s="23"/>
      <c r="L120" s="12">
        <f t="shared" si="57"/>
        <v>0</v>
      </c>
      <c r="M120" s="10"/>
      <c r="N120" s="22">
        <f t="shared" si="83"/>
        <v>0</v>
      </c>
      <c r="O120" s="13">
        <f t="shared" si="90"/>
        <v>0</v>
      </c>
    </row>
    <row r="121" spans="1:15" x14ac:dyDescent="0.25">
      <c r="A121" t="s">
        <v>16</v>
      </c>
      <c r="D121" s="24">
        <v>2</v>
      </c>
      <c r="E121" s="11"/>
      <c r="F121" s="29">
        <f t="shared" si="77"/>
        <v>0</v>
      </c>
      <c r="G121" s="39">
        <v>360</v>
      </c>
      <c r="H121" s="35">
        <f t="shared" si="82"/>
        <v>720</v>
      </c>
      <c r="I121" s="11"/>
      <c r="J121" s="12">
        <f t="shared" si="61"/>
        <v>0</v>
      </c>
      <c r="K121" s="23"/>
      <c r="L121" s="12">
        <f t="shared" si="57"/>
        <v>0</v>
      </c>
      <c r="M121" s="10"/>
      <c r="N121" s="22">
        <f t="shared" si="83"/>
        <v>0</v>
      </c>
      <c r="O121" s="13">
        <f t="shared" si="90"/>
        <v>0</v>
      </c>
    </row>
    <row r="122" spans="1:15" x14ac:dyDescent="0.25">
      <c r="A122" t="s">
        <v>49</v>
      </c>
      <c r="D122" s="24"/>
      <c r="E122" s="11"/>
      <c r="F122" s="29">
        <f t="shared" si="77"/>
        <v>0</v>
      </c>
      <c r="G122" s="11"/>
      <c r="H122" s="35">
        <f t="shared" si="82"/>
        <v>0</v>
      </c>
      <c r="I122" s="11"/>
      <c r="J122" s="12">
        <f t="shared" si="61"/>
        <v>0</v>
      </c>
      <c r="K122" s="23"/>
      <c r="L122" s="12">
        <f t="shared" si="57"/>
        <v>0</v>
      </c>
      <c r="M122" s="10"/>
      <c r="N122" s="22">
        <f t="shared" si="83"/>
        <v>0</v>
      </c>
      <c r="O122" s="13">
        <f t="shared" si="90"/>
        <v>0</v>
      </c>
    </row>
    <row r="123" spans="1:15" x14ac:dyDescent="0.25">
      <c r="A123" t="s">
        <v>92</v>
      </c>
      <c r="D123" s="24"/>
      <c r="E123" s="39"/>
      <c r="F123" s="29">
        <f t="shared" si="77"/>
        <v>0</v>
      </c>
      <c r="G123" s="11"/>
      <c r="H123" s="35">
        <f t="shared" si="82"/>
        <v>0</v>
      </c>
      <c r="I123" s="11"/>
      <c r="J123" s="12">
        <f t="shared" si="61"/>
        <v>0</v>
      </c>
      <c r="K123" s="23"/>
      <c r="L123" s="12">
        <f t="shared" si="57"/>
        <v>0</v>
      </c>
      <c r="M123" s="10"/>
      <c r="N123" s="22">
        <f t="shared" si="83"/>
        <v>0</v>
      </c>
      <c r="O123" s="13">
        <f t="shared" si="90"/>
        <v>0</v>
      </c>
    </row>
    <row r="124" spans="1:15" x14ac:dyDescent="0.25">
      <c r="A124" t="s">
        <v>133</v>
      </c>
      <c r="D124" s="24"/>
      <c r="E124" s="11"/>
      <c r="F124" s="29">
        <f t="shared" si="77"/>
        <v>0</v>
      </c>
      <c r="G124" s="11"/>
      <c r="H124" s="35">
        <f t="shared" si="82"/>
        <v>0</v>
      </c>
      <c r="I124" s="11"/>
      <c r="J124" s="12">
        <f t="shared" si="61"/>
        <v>0</v>
      </c>
      <c r="K124" s="23"/>
      <c r="L124" s="12">
        <f t="shared" ref="L124" si="92">D124*K124</f>
        <v>0</v>
      </c>
      <c r="M124" s="10"/>
      <c r="N124" s="22">
        <f t="shared" ref="N124" si="93">M124-(M124*12.5/100)</f>
        <v>0</v>
      </c>
      <c r="O124" s="13">
        <f t="shared" ref="O124" si="94">D124*N124</f>
        <v>0</v>
      </c>
    </row>
    <row r="125" spans="1:15" x14ac:dyDescent="0.25">
      <c r="A125" t="s">
        <v>27</v>
      </c>
      <c r="D125" s="5"/>
      <c r="E125" s="11"/>
      <c r="F125" s="29">
        <f t="shared" si="77"/>
        <v>0</v>
      </c>
      <c r="G125" s="11"/>
      <c r="H125" s="35">
        <f t="shared" si="82"/>
        <v>0</v>
      </c>
      <c r="I125" s="11"/>
      <c r="J125" s="12">
        <f t="shared" si="61"/>
        <v>0</v>
      </c>
      <c r="K125" s="23"/>
      <c r="L125" s="12">
        <f t="shared" si="57"/>
        <v>0</v>
      </c>
      <c r="M125" s="10"/>
      <c r="N125" s="22">
        <f t="shared" si="83"/>
        <v>0</v>
      </c>
      <c r="O125" s="13">
        <f t="shared" si="90"/>
        <v>0</v>
      </c>
    </row>
    <row r="126" spans="1:15" x14ac:dyDescent="0.25">
      <c r="A126" t="s">
        <v>161</v>
      </c>
      <c r="D126" s="24"/>
      <c r="E126" s="11"/>
      <c r="F126" s="29">
        <f t="shared" si="77"/>
        <v>0</v>
      </c>
      <c r="G126" s="11"/>
      <c r="H126" s="35">
        <f t="shared" si="82"/>
        <v>0</v>
      </c>
      <c r="I126" s="11"/>
      <c r="J126" s="12"/>
      <c r="K126" s="23"/>
      <c r="L126" s="12"/>
      <c r="M126" s="10"/>
      <c r="N126" s="22"/>
      <c r="O126" s="13"/>
    </row>
    <row r="127" spans="1:15" x14ac:dyDescent="0.25">
      <c r="A127" t="s">
        <v>162</v>
      </c>
      <c r="D127" s="24"/>
      <c r="E127" s="11"/>
      <c r="F127" s="29">
        <f t="shared" si="77"/>
        <v>0</v>
      </c>
      <c r="G127" s="11"/>
      <c r="H127" s="35">
        <f t="shared" ref="H127" si="95">D127*G127</f>
        <v>0</v>
      </c>
      <c r="I127" s="11"/>
      <c r="J127" s="12"/>
      <c r="K127" s="23"/>
      <c r="L127" s="12"/>
      <c r="M127" s="10"/>
      <c r="N127" s="22"/>
      <c r="O127" s="13"/>
    </row>
    <row r="128" spans="1:15" x14ac:dyDescent="0.25">
      <c r="A128" t="s">
        <v>163</v>
      </c>
      <c r="D128" s="24"/>
      <c r="E128" s="11"/>
      <c r="F128" s="29">
        <f t="shared" si="77"/>
        <v>0</v>
      </c>
      <c r="G128" s="11"/>
      <c r="H128" s="35">
        <f t="shared" ref="H128" si="96">D128*G128</f>
        <v>0</v>
      </c>
      <c r="I128" s="11"/>
      <c r="J128" s="12"/>
      <c r="K128" s="23"/>
      <c r="L128" s="12"/>
      <c r="M128" s="10"/>
      <c r="N128" s="22"/>
      <c r="O128" s="13"/>
    </row>
    <row r="129" spans="1:15" x14ac:dyDescent="0.25">
      <c r="A129" t="s">
        <v>30</v>
      </c>
      <c r="D129" s="24"/>
      <c r="E129" s="11"/>
      <c r="F129" s="29">
        <f t="shared" si="77"/>
        <v>0</v>
      </c>
      <c r="G129" s="11"/>
      <c r="H129" s="35">
        <f t="shared" si="82"/>
        <v>0</v>
      </c>
      <c r="I129" s="11"/>
      <c r="J129" s="12">
        <f t="shared" si="61"/>
        <v>0</v>
      </c>
      <c r="K129" s="23"/>
      <c r="L129" s="12">
        <f t="shared" si="57"/>
        <v>0</v>
      </c>
      <c r="M129" s="10"/>
      <c r="N129" s="22">
        <f t="shared" si="83"/>
        <v>0</v>
      </c>
      <c r="O129" s="13">
        <f t="shared" si="90"/>
        <v>0</v>
      </c>
    </row>
    <row r="130" spans="1:15" x14ac:dyDescent="0.25">
      <c r="A130" t="s">
        <v>65</v>
      </c>
      <c r="D130" s="24"/>
      <c r="E130" s="11"/>
      <c r="F130" s="35">
        <f t="shared" si="77"/>
        <v>0</v>
      </c>
      <c r="G130" s="11"/>
      <c r="H130" s="35">
        <f t="shared" si="82"/>
        <v>0</v>
      </c>
      <c r="I130" s="11"/>
      <c r="J130" s="12">
        <f t="shared" si="61"/>
        <v>0</v>
      </c>
      <c r="K130" s="23"/>
      <c r="L130" s="12">
        <f t="shared" si="57"/>
        <v>0</v>
      </c>
      <c r="M130" s="10"/>
      <c r="N130" s="22">
        <f t="shared" si="83"/>
        <v>0</v>
      </c>
      <c r="O130" s="13">
        <f t="shared" si="90"/>
        <v>0</v>
      </c>
    </row>
    <row r="131" spans="1:15" x14ac:dyDescent="0.25">
      <c r="A131" t="s">
        <v>26</v>
      </c>
      <c r="D131" s="24"/>
      <c r="E131" s="11"/>
      <c r="F131" s="29">
        <f t="shared" si="77"/>
        <v>0</v>
      </c>
      <c r="G131" s="11"/>
      <c r="H131" s="35">
        <f t="shared" si="82"/>
        <v>0</v>
      </c>
      <c r="I131" s="11"/>
      <c r="J131" s="12">
        <f t="shared" si="61"/>
        <v>0</v>
      </c>
      <c r="K131" s="23"/>
      <c r="L131" s="12">
        <f t="shared" si="57"/>
        <v>0</v>
      </c>
      <c r="M131" s="10"/>
      <c r="N131" s="22">
        <f t="shared" si="83"/>
        <v>0</v>
      </c>
      <c r="O131" s="13">
        <f t="shared" si="90"/>
        <v>0</v>
      </c>
    </row>
    <row r="132" spans="1:15" x14ac:dyDescent="0.25">
      <c r="A132" t="s">
        <v>160</v>
      </c>
      <c r="D132" s="24"/>
      <c r="E132" s="11"/>
      <c r="F132" s="29">
        <f t="shared" si="77"/>
        <v>0</v>
      </c>
      <c r="G132" s="11"/>
      <c r="H132" s="35"/>
      <c r="I132" s="11"/>
      <c r="J132" s="12"/>
      <c r="K132" s="23"/>
      <c r="L132" s="12"/>
      <c r="M132" s="10"/>
      <c r="N132" s="22"/>
      <c r="O132" s="13"/>
    </row>
    <row r="133" spans="1:15" x14ac:dyDescent="0.25">
      <c r="A133" t="s">
        <v>39</v>
      </c>
      <c r="D133" s="5"/>
      <c r="E133" s="11"/>
      <c r="F133" s="29">
        <f t="shared" si="77"/>
        <v>0</v>
      </c>
      <c r="G133" s="11"/>
      <c r="H133" s="35">
        <f t="shared" si="82"/>
        <v>0</v>
      </c>
      <c r="I133" s="11"/>
      <c r="J133" s="12">
        <f t="shared" si="61"/>
        <v>0</v>
      </c>
      <c r="K133" s="23"/>
      <c r="L133" s="12">
        <f t="shared" si="57"/>
        <v>0</v>
      </c>
      <c r="M133" s="10"/>
      <c r="N133" s="22">
        <f t="shared" si="83"/>
        <v>0</v>
      </c>
      <c r="O133" s="13">
        <f t="shared" si="90"/>
        <v>0</v>
      </c>
    </row>
    <row r="134" spans="1:15" x14ac:dyDescent="0.25">
      <c r="A134" t="s">
        <v>70</v>
      </c>
      <c r="D134" s="24"/>
      <c r="E134" s="11"/>
      <c r="F134" s="29">
        <f t="shared" si="77"/>
        <v>0</v>
      </c>
      <c r="G134" s="11"/>
      <c r="H134" s="35">
        <f t="shared" si="82"/>
        <v>0</v>
      </c>
      <c r="I134" s="11"/>
      <c r="J134" s="12">
        <f t="shared" si="61"/>
        <v>0</v>
      </c>
      <c r="K134" s="23"/>
      <c r="L134" s="12">
        <f t="shared" si="57"/>
        <v>0</v>
      </c>
      <c r="M134" s="10"/>
      <c r="N134" s="22">
        <f t="shared" si="83"/>
        <v>0</v>
      </c>
      <c r="O134" s="13"/>
    </row>
    <row r="135" spans="1:15" x14ac:dyDescent="0.25">
      <c r="A135" t="s">
        <v>71</v>
      </c>
      <c r="D135" s="24"/>
      <c r="E135" s="11"/>
      <c r="F135" s="29">
        <f t="shared" si="77"/>
        <v>0</v>
      </c>
      <c r="G135" s="11"/>
      <c r="H135" s="35">
        <f t="shared" si="82"/>
        <v>0</v>
      </c>
      <c r="I135" s="11"/>
      <c r="J135" s="12">
        <f t="shared" si="61"/>
        <v>0</v>
      </c>
      <c r="K135" s="23"/>
      <c r="L135" s="12">
        <f t="shared" si="57"/>
        <v>0</v>
      </c>
      <c r="M135" s="10"/>
      <c r="N135" s="22">
        <f t="shared" si="83"/>
        <v>0</v>
      </c>
      <c r="O135" s="13"/>
    </row>
    <row r="136" spans="1:15" x14ac:dyDescent="0.25">
      <c r="A136" t="s">
        <v>79</v>
      </c>
      <c r="D136" s="24"/>
      <c r="E136" s="11"/>
      <c r="F136" s="29">
        <f t="shared" si="77"/>
        <v>0</v>
      </c>
      <c r="G136" s="11"/>
      <c r="H136" s="35">
        <f t="shared" si="82"/>
        <v>0</v>
      </c>
      <c r="I136" s="11"/>
      <c r="J136" s="12">
        <f t="shared" si="61"/>
        <v>0</v>
      </c>
      <c r="K136" s="23"/>
      <c r="L136" s="12">
        <f t="shared" ref="L136:L154" si="97">D136*K136</f>
        <v>0</v>
      </c>
      <c r="M136" s="10"/>
      <c r="N136" s="22">
        <f t="shared" si="83"/>
        <v>0</v>
      </c>
      <c r="O136" s="13"/>
    </row>
    <row r="137" spans="1:15" x14ac:dyDescent="0.25">
      <c r="A137" t="s">
        <v>72</v>
      </c>
      <c r="D137" s="24"/>
      <c r="E137" s="11"/>
      <c r="F137" s="29">
        <f t="shared" si="77"/>
        <v>0</v>
      </c>
      <c r="G137" s="11"/>
      <c r="H137" s="35">
        <f t="shared" si="82"/>
        <v>0</v>
      </c>
      <c r="I137" s="11"/>
      <c r="J137" s="12">
        <f t="shared" si="61"/>
        <v>0</v>
      </c>
      <c r="K137" s="23"/>
      <c r="L137" s="12">
        <f t="shared" si="97"/>
        <v>0</v>
      </c>
      <c r="M137" s="10"/>
      <c r="N137" s="22">
        <f t="shared" si="83"/>
        <v>0</v>
      </c>
      <c r="O137" s="13"/>
    </row>
    <row r="138" spans="1:15" x14ac:dyDescent="0.25">
      <c r="D138" s="5"/>
      <c r="E138" s="11"/>
      <c r="F138" s="29">
        <f t="shared" si="77"/>
        <v>0</v>
      </c>
      <c r="G138" s="11"/>
      <c r="H138" s="35">
        <f t="shared" si="82"/>
        <v>0</v>
      </c>
      <c r="I138" s="11"/>
      <c r="J138" s="12">
        <f t="shared" si="61"/>
        <v>0</v>
      </c>
      <c r="K138" s="23"/>
      <c r="L138" s="12">
        <f t="shared" si="97"/>
        <v>0</v>
      </c>
      <c r="M138" s="10"/>
      <c r="N138" s="22">
        <f t="shared" si="83"/>
        <v>0</v>
      </c>
      <c r="O138" s="13"/>
    </row>
    <row r="139" spans="1:15" x14ac:dyDescent="0.25">
      <c r="A139" t="s">
        <v>117</v>
      </c>
      <c r="D139" s="5"/>
      <c r="E139" s="11"/>
      <c r="F139" s="29">
        <f t="shared" si="77"/>
        <v>0</v>
      </c>
      <c r="G139" s="11"/>
      <c r="H139" s="35">
        <f t="shared" si="82"/>
        <v>0</v>
      </c>
      <c r="I139" s="11"/>
      <c r="J139" s="12">
        <f t="shared" si="61"/>
        <v>0</v>
      </c>
      <c r="K139" s="23"/>
      <c r="L139" s="12">
        <f t="shared" si="97"/>
        <v>0</v>
      </c>
      <c r="M139" s="10"/>
      <c r="N139" s="22"/>
      <c r="O139" s="13"/>
    </row>
    <row r="140" spans="1:15" x14ac:dyDescent="0.25">
      <c r="A140" t="s">
        <v>118</v>
      </c>
      <c r="D140" s="5"/>
      <c r="E140" s="11"/>
      <c r="F140" s="29">
        <f t="shared" si="77"/>
        <v>0</v>
      </c>
      <c r="G140" s="11"/>
      <c r="H140" s="35">
        <f t="shared" si="82"/>
        <v>0</v>
      </c>
      <c r="I140" s="11"/>
      <c r="J140" s="12">
        <f t="shared" si="61"/>
        <v>0</v>
      </c>
      <c r="K140" s="23"/>
      <c r="L140" s="12">
        <f t="shared" si="97"/>
        <v>0</v>
      </c>
      <c r="M140" s="10"/>
      <c r="N140" s="22"/>
      <c r="O140" s="13"/>
    </row>
    <row r="141" spans="1:15" x14ac:dyDescent="0.25">
      <c r="A141" t="s">
        <v>119</v>
      </c>
      <c r="D141" s="5"/>
      <c r="E141" s="11"/>
      <c r="F141" s="29">
        <f t="shared" si="77"/>
        <v>0</v>
      </c>
      <c r="G141" s="11"/>
      <c r="H141" s="35">
        <f t="shared" si="82"/>
        <v>0</v>
      </c>
      <c r="I141" s="11"/>
      <c r="J141" s="12">
        <f t="shared" si="61"/>
        <v>0</v>
      </c>
      <c r="K141" s="23"/>
      <c r="L141" s="12">
        <f t="shared" si="97"/>
        <v>0</v>
      </c>
      <c r="M141" s="10"/>
      <c r="N141" s="22"/>
      <c r="O141" s="13"/>
    </row>
    <row r="142" spans="1:15" x14ac:dyDescent="0.25">
      <c r="A142" t="s">
        <v>76</v>
      </c>
      <c r="D142" s="24"/>
      <c r="E142" s="11"/>
      <c r="F142" s="29">
        <f t="shared" si="77"/>
        <v>0</v>
      </c>
      <c r="G142" s="11"/>
      <c r="H142" s="35">
        <f t="shared" si="82"/>
        <v>0</v>
      </c>
      <c r="I142" s="11"/>
      <c r="J142" s="12">
        <f t="shared" si="61"/>
        <v>0</v>
      </c>
      <c r="K142" s="23"/>
      <c r="L142" s="12">
        <f t="shared" si="97"/>
        <v>0</v>
      </c>
      <c r="M142" s="10"/>
      <c r="N142" s="22">
        <f t="shared" si="83"/>
        <v>0</v>
      </c>
      <c r="O142" s="13"/>
    </row>
    <row r="143" spans="1:15" x14ac:dyDescent="0.25">
      <c r="A143" t="s">
        <v>77</v>
      </c>
      <c r="D143" s="5"/>
      <c r="E143" s="11"/>
      <c r="F143" s="29">
        <f t="shared" si="77"/>
        <v>0</v>
      </c>
      <c r="G143" s="11"/>
      <c r="H143" s="35">
        <f t="shared" si="82"/>
        <v>0</v>
      </c>
      <c r="I143" s="11"/>
      <c r="J143" s="12">
        <f t="shared" ref="J143:J164" si="98">F143*I143</f>
        <v>0</v>
      </c>
      <c r="K143" s="23"/>
      <c r="L143" s="12">
        <f t="shared" si="97"/>
        <v>0</v>
      </c>
      <c r="M143" s="10"/>
      <c r="N143" s="22">
        <f t="shared" si="83"/>
        <v>0</v>
      </c>
      <c r="O143" s="13"/>
    </row>
    <row r="144" spans="1:15" x14ac:dyDescent="0.25">
      <c r="A144" t="s">
        <v>107</v>
      </c>
      <c r="D144" s="24"/>
      <c r="E144" s="11"/>
      <c r="F144" s="29">
        <f t="shared" si="77"/>
        <v>0</v>
      </c>
      <c r="G144" s="11"/>
      <c r="H144" s="35">
        <f t="shared" si="82"/>
        <v>0</v>
      </c>
      <c r="I144" s="11"/>
      <c r="J144" s="12">
        <f t="shared" si="98"/>
        <v>0</v>
      </c>
      <c r="K144" s="23"/>
      <c r="L144" s="12">
        <f t="shared" si="97"/>
        <v>0</v>
      </c>
      <c r="M144" s="10"/>
      <c r="N144" s="22">
        <f t="shared" si="83"/>
        <v>0</v>
      </c>
      <c r="O144" s="13"/>
    </row>
    <row r="145" spans="1:15" x14ac:dyDescent="0.25">
      <c r="A145" t="s">
        <v>80</v>
      </c>
      <c r="D145" s="24"/>
      <c r="E145" s="11"/>
      <c r="F145" s="29">
        <f t="shared" si="77"/>
        <v>0</v>
      </c>
      <c r="G145" s="11"/>
      <c r="H145" s="35">
        <f t="shared" ref="H145:H154" si="99">D145*G145</f>
        <v>0</v>
      </c>
      <c r="I145" s="11"/>
      <c r="J145" s="12">
        <f t="shared" si="98"/>
        <v>0</v>
      </c>
      <c r="K145" s="23"/>
      <c r="L145" s="12">
        <f t="shared" si="97"/>
        <v>0</v>
      </c>
      <c r="M145" s="10"/>
      <c r="N145" s="22">
        <f t="shared" si="83"/>
        <v>0</v>
      </c>
      <c r="O145" s="13">
        <f t="shared" ref="O145:O154" si="100">D145*N145</f>
        <v>0</v>
      </c>
    </row>
    <row r="146" spans="1:15" x14ac:dyDescent="0.25">
      <c r="A146" t="s">
        <v>73</v>
      </c>
      <c r="D146" s="24"/>
      <c r="E146" s="11"/>
      <c r="F146" s="29">
        <f t="shared" si="77"/>
        <v>0</v>
      </c>
      <c r="G146" s="11"/>
      <c r="H146" s="35">
        <f t="shared" si="99"/>
        <v>0</v>
      </c>
      <c r="I146" s="11"/>
      <c r="J146" s="12">
        <f t="shared" si="98"/>
        <v>0</v>
      </c>
      <c r="K146" s="23"/>
      <c r="L146" s="12">
        <f t="shared" si="97"/>
        <v>0</v>
      </c>
      <c r="M146" s="10"/>
      <c r="N146" s="22">
        <f t="shared" si="83"/>
        <v>0</v>
      </c>
      <c r="O146" s="13">
        <f t="shared" si="100"/>
        <v>0</v>
      </c>
    </row>
    <row r="147" spans="1:15" x14ac:dyDescent="0.25">
      <c r="A147" t="s">
        <v>74</v>
      </c>
      <c r="D147" s="24"/>
      <c r="E147" s="11"/>
      <c r="F147" s="29">
        <f t="shared" si="77"/>
        <v>0</v>
      </c>
      <c r="G147" s="11"/>
      <c r="H147" s="35">
        <f t="shared" si="99"/>
        <v>0</v>
      </c>
      <c r="I147" s="11"/>
      <c r="J147" s="12">
        <f t="shared" si="98"/>
        <v>0</v>
      </c>
      <c r="K147" s="23"/>
      <c r="L147" s="12">
        <f t="shared" si="97"/>
        <v>0</v>
      </c>
      <c r="M147" s="10"/>
      <c r="N147" s="22">
        <f t="shared" si="83"/>
        <v>0</v>
      </c>
      <c r="O147" s="13">
        <f t="shared" si="100"/>
        <v>0</v>
      </c>
    </row>
    <row r="148" spans="1:15" x14ac:dyDescent="0.25">
      <c r="A148" t="s">
        <v>135</v>
      </c>
      <c r="D148" s="24"/>
      <c r="E148" s="11"/>
      <c r="F148" s="29">
        <f t="shared" si="77"/>
        <v>0</v>
      </c>
      <c r="G148" s="11"/>
      <c r="H148" s="35">
        <f t="shared" si="99"/>
        <v>0</v>
      </c>
      <c r="I148" s="11"/>
      <c r="J148" s="12">
        <f t="shared" si="98"/>
        <v>0</v>
      </c>
      <c r="K148" s="23"/>
      <c r="L148" s="12">
        <f t="shared" si="97"/>
        <v>0</v>
      </c>
      <c r="M148" s="10"/>
      <c r="N148" s="22">
        <f t="shared" si="83"/>
        <v>0</v>
      </c>
      <c r="O148" s="13">
        <f t="shared" si="100"/>
        <v>0</v>
      </c>
    </row>
    <row r="149" spans="1:15" x14ac:dyDescent="0.25">
      <c r="A149" t="s">
        <v>136</v>
      </c>
      <c r="D149" s="24"/>
      <c r="E149" s="11"/>
      <c r="F149" s="29">
        <f t="shared" si="77"/>
        <v>0</v>
      </c>
      <c r="G149" s="11"/>
      <c r="H149" s="35">
        <f t="shared" ref="H149" si="101">D149*G149</f>
        <v>0</v>
      </c>
      <c r="I149" s="11"/>
      <c r="J149" s="12">
        <f t="shared" si="98"/>
        <v>0</v>
      </c>
      <c r="K149" s="23"/>
      <c r="L149" s="12">
        <f t="shared" ref="L149" si="102">D149*K149</f>
        <v>0</v>
      </c>
      <c r="M149" s="10"/>
      <c r="N149" s="22">
        <f t="shared" ref="N149" si="103">M149-(M149*12.5/100)</f>
        <v>0</v>
      </c>
      <c r="O149" s="13">
        <f t="shared" ref="O149" si="104">D149*N149</f>
        <v>0</v>
      </c>
    </row>
    <row r="150" spans="1:15" x14ac:dyDescent="0.25">
      <c r="A150" t="s">
        <v>114</v>
      </c>
      <c r="D150" s="24"/>
      <c r="E150" s="11"/>
      <c r="F150" s="29">
        <f t="shared" si="77"/>
        <v>0</v>
      </c>
      <c r="G150" s="11"/>
      <c r="H150" s="35">
        <f t="shared" si="99"/>
        <v>0</v>
      </c>
      <c r="I150" s="11"/>
      <c r="J150" s="12">
        <f t="shared" si="98"/>
        <v>0</v>
      </c>
      <c r="K150" s="23"/>
      <c r="L150" s="12">
        <f t="shared" si="97"/>
        <v>0</v>
      </c>
      <c r="M150" s="10"/>
      <c r="N150" s="22">
        <f t="shared" ref="N150" si="105">M150-(M150*12.5/100)</f>
        <v>0</v>
      </c>
      <c r="O150" s="13">
        <f t="shared" ref="O150" si="106">D150*N150</f>
        <v>0</v>
      </c>
    </row>
    <row r="151" spans="1:15" x14ac:dyDescent="0.25">
      <c r="A151" t="s">
        <v>99</v>
      </c>
      <c r="D151" s="24"/>
      <c r="E151" s="11"/>
      <c r="F151" s="29">
        <f t="shared" si="77"/>
        <v>0</v>
      </c>
      <c r="G151" s="11"/>
      <c r="H151" s="35">
        <f t="shared" si="99"/>
        <v>0</v>
      </c>
      <c r="I151" s="11"/>
      <c r="J151" s="12">
        <f t="shared" si="98"/>
        <v>0</v>
      </c>
      <c r="K151" s="23"/>
      <c r="L151" s="12">
        <f t="shared" si="97"/>
        <v>0</v>
      </c>
      <c r="M151" s="10"/>
      <c r="N151" s="22">
        <f t="shared" si="83"/>
        <v>0</v>
      </c>
      <c r="O151" s="13">
        <f t="shared" si="100"/>
        <v>0</v>
      </c>
    </row>
    <row r="152" spans="1:15" x14ac:dyDescent="0.25">
      <c r="A152" t="s">
        <v>54</v>
      </c>
      <c r="D152" s="24"/>
      <c r="E152" s="11"/>
      <c r="F152" s="29">
        <f t="shared" si="77"/>
        <v>0</v>
      </c>
      <c r="G152" s="11"/>
      <c r="H152" s="35">
        <f t="shared" si="99"/>
        <v>0</v>
      </c>
      <c r="I152" s="11"/>
      <c r="J152" s="12">
        <f t="shared" si="98"/>
        <v>0</v>
      </c>
      <c r="K152" s="23"/>
      <c r="L152" s="12">
        <f t="shared" si="97"/>
        <v>0</v>
      </c>
      <c r="M152" s="10"/>
      <c r="N152" s="22">
        <f t="shared" si="83"/>
        <v>0</v>
      </c>
      <c r="O152" s="13">
        <f t="shared" si="100"/>
        <v>0</v>
      </c>
    </row>
    <row r="153" spans="1:15" x14ac:dyDescent="0.25">
      <c r="A153" t="s">
        <v>55</v>
      </c>
      <c r="D153" s="24"/>
      <c r="E153" s="11"/>
      <c r="F153" s="29">
        <f t="shared" ref="F153:F157" si="107">D153*E153</f>
        <v>0</v>
      </c>
      <c r="G153" s="11"/>
      <c r="H153" s="35">
        <f t="shared" si="99"/>
        <v>0</v>
      </c>
      <c r="I153" s="11"/>
      <c r="J153" s="12">
        <f t="shared" si="98"/>
        <v>0</v>
      </c>
      <c r="K153" s="23"/>
      <c r="L153" s="12">
        <f t="shared" ref="L153" si="108">D153*K153</f>
        <v>0</v>
      </c>
      <c r="M153" s="10"/>
      <c r="N153" s="22">
        <f t="shared" ref="N153" si="109">M153-(M153*12.5/100)</f>
        <v>0</v>
      </c>
      <c r="O153" s="13">
        <f t="shared" ref="O153" si="110">D153*N153</f>
        <v>0</v>
      </c>
    </row>
    <row r="154" spans="1:15" x14ac:dyDescent="0.25">
      <c r="A154" t="s">
        <v>137</v>
      </c>
      <c r="D154" s="24"/>
      <c r="E154" s="11"/>
      <c r="F154" s="29">
        <f t="shared" si="107"/>
        <v>0</v>
      </c>
      <c r="G154" s="11"/>
      <c r="H154" s="35">
        <f t="shared" si="99"/>
        <v>0</v>
      </c>
      <c r="I154" s="11"/>
      <c r="J154" s="12">
        <f t="shared" si="98"/>
        <v>0</v>
      </c>
      <c r="K154" s="23"/>
      <c r="L154" s="12">
        <f t="shared" si="97"/>
        <v>0</v>
      </c>
      <c r="M154" s="10"/>
      <c r="N154" s="22">
        <f t="shared" si="83"/>
        <v>0</v>
      </c>
      <c r="O154" s="13">
        <f t="shared" si="100"/>
        <v>0</v>
      </c>
    </row>
    <row r="155" spans="1:15" x14ac:dyDescent="0.25">
      <c r="A155" t="s">
        <v>145</v>
      </c>
      <c r="D155" s="24"/>
      <c r="E155" s="11"/>
      <c r="F155" s="29">
        <f t="shared" si="107"/>
        <v>0</v>
      </c>
      <c r="G155" s="11"/>
      <c r="H155" s="29">
        <f t="shared" ref="H155:H156" si="111">D155*G155</f>
        <v>0</v>
      </c>
      <c r="I155" s="11"/>
      <c r="J155" s="12">
        <f t="shared" si="98"/>
        <v>0</v>
      </c>
      <c r="K155" s="23"/>
      <c r="L155" s="12"/>
      <c r="M155" s="10"/>
      <c r="N155" s="22"/>
      <c r="O155" s="13"/>
    </row>
    <row r="156" spans="1:15" x14ac:dyDescent="0.25">
      <c r="A156" t="s">
        <v>146</v>
      </c>
      <c r="D156" s="24">
        <v>2</v>
      </c>
      <c r="E156" s="39">
        <v>670</v>
      </c>
      <c r="F156" s="29">
        <f t="shared" si="107"/>
        <v>1340</v>
      </c>
      <c r="G156" s="11"/>
      <c r="H156" s="29">
        <f t="shared" si="111"/>
        <v>0</v>
      </c>
      <c r="I156" s="11"/>
      <c r="J156" s="12">
        <f t="shared" si="98"/>
        <v>0</v>
      </c>
      <c r="K156" s="23"/>
      <c r="L156" s="12"/>
      <c r="M156" s="10"/>
      <c r="N156" s="22"/>
      <c r="O156" s="13"/>
    </row>
    <row r="157" spans="1:15" x14ac:dyDescent="0.25">
      <c r="A157" t="s">
        <v>158</v>
      </c>
      <c r="D157" s="24">
        <v>2</v>
      </c>
      <c r="E157" s="39">
        <v>700</v>
      </c>
      <c r="F157" s="29">
        <f t="shared" si="107"/>
        <v>1400</v>
      </c>
      <c r="G157" s="11">
        <v>690</v>
      </c>
      <c r="H157" s="29">
        <f t="shared" ref="H157" si="112">D157*G157</f>
        <v>1380</v>
      </c>
      <c r="I157" s="11"/>
      <c r="J157" s="12">
        <f t="shared" si="98"/>
        <v>0</v>
      </c>
      <c r="K157" s="23"/>
      <c r="L157" s="12"/>
      <c r="M157" s="10"/>
      <c r="N157" s="22"/>
      <c r="O157" s="13"/>
    </row>
    <row r="158" spans="1:15" x14ac:dyDescent="0.25">
      <c r="A158" t="s">
        <v>159</v>
      </c>
      <c r="D158" s="24"/>
      <c r="E158" s="39"/>
      <c r="F158" s="29">
        <f t="shared" ref="F158" si="113">D158*E158</f>
        <v>0</v>
      </c>
      <c r="G158" s="11"/>
      <c r="H158" s="29">
        <f t="shared" ref="H158" si="114">D158*G158</f>
        <v>0</v>
      </c>
      <c r="I158" s="11"/>
      <c r="J158" s="12">
        <f t="shared" ref="J158" si="115">F158*I158</f>
        <v>0</v>
      </c>
      <c r="K158" s="23"/>
      <c r="L158" s="12"/>
      <c r="M158" s="10"/>
      <c r="N158" s="22"/>
      <c r="O158" s="13"/>
    </row>
    <row r="159" spans="1:15" x14ac:dyDescent="0.25">
      <c r="A159" t="s">
        <v>147</v>
      </c>
      <c r="D159" s="24"/>
      <c r="E159" s="11"/>
      <c r="F159" s="29">
        <f t="shared" ref="F159:F161" si="116">D159*E159</f>
        <v>0</v>
      </c>
      <c r="G159" s="11"/>
      <c r="H159" s="29">
        <f t="shared" ref="H159:H161" si="117">D159*G159</f>
        <v>0</v>
      </c>
      <c r="I159" s="11"/>
      <c r="J159" s="12">
        <f t="shared" si="98"/>
        <v>0</v>
      </c>
      <c r="K159" s="23"/>
      <c r="L159" s="12"/>
      <c r="M159" s="10"/>
      <c r="N159" s="22"/>
      <c r="O159" s="13"/>
    </row>
    <row r="160" spans="1:15" x14ac:dyDescent="0.25">
      <c r="A160" t="s">
        <v>152</v>
      </c>
      <c r="D160" s="24"/>
      <c r="E160" s="11"/>
      <c r="F160" s="29">
        <f t="shared" si="116"/>
        <v>0</v>
      </c>
      <c r="G160" s="11"/>
      <c r="H160" s="29">
        <f t="shared" si="117"/>
        <v>0</v>
      </c>
      <c r="I160" s="11"/>
      <c r="J160" s="12">
        <f t="shared" si="98"/>
        <v>0</v>
      </c>
      <c r="K160" s="23"/>
      <c r="L160" s="12"/>
      <c r="M160" s="10"/>
      <c r="N160" s="22"/>
      <c r="O160" s="13"/>
    </row>
    <row r="161" spans="1:15" x14ac:dyDescent="0.25">
      <c r="A161" t="s">
        <v>153</v>
      </c>
      <c r="D161" s="24"/>
      <c r="E161" s="11"/>
      <c r="F161" s="29">
        <f t="shared" si="116"/>
        <v>0</v>
      </c>
      <c r="G161" s="11"/>
      <c r="H161" s="12">
        <f t="shared" si="117"/>
        <v>0</v>
      </c>
      <c r="I161" s="11"/>
      <c r="J161" s="12">
        <f t="shared" si="98"/>
        <v>0</v>
      </c>
      <c r="K161" s="23"/>
      <c r="L161" s="12"/>
      <c r="M161" s="10"/>
      <c r="N161" s="22"/>
      <c r="O161" s="13"/>
    </row>
    <row r="162" spans="1:15" ht="17.25" customHeight="1" x14ac:dyDescent="0.25">
      <c r="A162" t="s">
        <v>123</v>
      </c>
      <c r="D162" s="24"/>
      <c r="E162" s="11"/>
      <c r="F162" s="29">
        <f t="shared" ref="F162" si="118">D162*E162</f>
        <v>0</v>
      </c>
      <c r="G162" s="11"/>
      <c r="H162" s="12">
        <f t="shared" ref="H162:H164" si="119">D162*G162</f>
        <v>0</v>
      </c>
      <c r="I162" s="11"/>
      <c r="J162" s="12">
        <f t="shared" si="98"/>
        <v>0</v>
      </c>
      <c r="K162" s="23"/>
      <c r="L162" s="12">
        <f t="shared" ref="L162:L164" si="120">D162*K162</f>
        <v>0</v>
      </c>
      <c r="M162" s="10"/>
      <c r="N162" s="22">
        <f t="shared" ref="N162" si="121">M162-(M162*12.5/100)</f>
        <v>0</v>
      </c>
      <c r="O162" s="13">
        <f t="shared" ref="O162" si="122">D162*N162</f>
        <v>0</v>
      </c>
    </row>
    <row r="163" spans="1:15" x14ac:dyDescent="0.25">
      <c r="A163" t="s">
        <v>124</v>
      </c>
      <c r="D163" s="24"/>
      <c r="E163" s="11"/>
      <c r="F163" s="29">
        <f t="shared" ref="F163:F164" si="123">D163*E163</f>
        <v>0</v>
      </c>
      <c r="G163" s="11"/>
      <c r="H163" s="12">
        <f t="shared" si="119"/>
        <v>0</v>
      </c>
      <c r="I163" s="11"/>
      <c r="J163" s="12">
        <f t="shared" si="98"/>
        <v>0</v>
      </c>
      <c r="K163" s="23"/>
      <c r="L163" s="12">
        <f t="shared" si="120"/>
        <v>0</v>
      </c>
      <c r="M163" s="10"/>
      <c r="N163" s="22">
        <f t="shared" ref="N163:N164" si="124">M163-(M163*12.5/100)</f>
        <v>0</v>
      </c>
      <c r="O163" s="13">
        <f t="shared" ref="O163:O164" si="125">D163*N163</f>
        <v>0</v>
      </c>
    </row>
    <row r="164" spans="1:15" x14ac:dyDescent="0.25">
      <c r="A164" t="s">
        <v>140</v>
      </c>
      <c r="D164" s="24"/>
      <c r="E164" s="11"/>
      <c r="F164" s="29">
        <f t="shared" si="123"/>
        <v>0</v>
      </c>
      <c r="G164" s="11"/>
      <c r="H164" s="12">
        <f t="shared" si="119"/>
        <v>0</v>
      </c>
      <c r="I164" s="11"/>
      <c r="J164" s="12">
        <f t="shared" si="98"/>
        <v>0</v>
      </c>
      <c r="K164" s="23"/>
      <c r="L164" s="12">
        <f t="shared" si="120"/>
        <v>0</v>
      </c>
      <c r="M164" s="10"/>
      <c r="N164" s="22">
        <f t="shared" si="124"/>
        <v>0</v>
      </c>
      <c r="O164" s="13">
        <f t="shared" si="125"/>
        <v>0</v>
      </c>
    </row>
    <row r="165" spans="1:15" x14ac:dyDescent="0.25">
      <c r="A165" t="s">
        <v>125</v>
      </c>
      <c r="D165" s="24"/>
      <c r="E165" s="11"/>
      <c r="F165" s="29">
        <f t="shared" ref="F165" si="126">D165*E165</f>
        <v>0</v>
      </c>
      <c r="G165" s="11"/>
      <c r="H165" s="12">
        <f t="shared" ref="H165" si="127">D165*G165</f>
        <v>0</v>
      </c>
      <c r="I165" s="11"/>
      <c r="J165" s="12">
        <f t="shared" ref="J165" si="128">F165*I165</f>
        <v>0</v>
      </c>
      <c r="K165" s="23"/>
      <c r="L165" s="12">
        <f t="shared" ref="L165" si="129">D165*K165</f>
        <v>0</v>
      </c>
      <c r="M165" s="10"/>
      <c r="N165" s="22">
        <f t="shared" ref="N165" si="130">M165-(M165*12.5/100)</f>
        <v>0</v>
      </c>
      <c r="O165" s="13">
        <f t="shared" ref="O165" si="131">D165*N165</f>
        <v>0</v>
      </c>
    </row>
    <row r="166" spans="1:15" x14ac:dyDescent="0.25">
      <c r="D166" s="24"/>
      <c r="E166" s="30"/>
      <c r="F166" s="37"/>
      <c r="G166" s="30"/>
      <c r="H166" s="31"/>
      <c r="I166" s="30"/>
      <c r="J166" s="31"/>
      <c r="K166" s="32"/>
      <c r="L166" s="31"/>
      <c r="M166" s="10"/>
      <c r="N166" s="33"/>
      <c r="O166" s="34"/>
    </row>
    <row r="167" spans="1:15" x14ac:dyDescent="0.25">
      <c r="D167" s="5"/>
      <c r="E167" s="5"/>
      <c r="F167" s="38">
        <f>SUM(F2,F3,F15,F43,F44,F48,F58,F109,F111,F112,F122,F130)</f>
        <v>3160</v>
      </c>
      <c r="G167" s="5"/>
      <c r="H167" s="4">
        <f>SUM(H114,H121,H148)</f>
        <v>720</v>
      </c>
      <c r="I167" s="5"/>
      <c r="J167" s="27">
        <f>SUM(J136,J135,J134,J129,J58,J63)</f>
        <v>0</v>
      </c>
      <c r="K167" s="5"/>
      <c r="L167" s="4">
        <f>SUM(L84,L70,L47)</f>
        <v>0</v>
      </c>
      <c r="M167" s="2"/>
      <c r="N167" s="7"/>
      <c r="O167" s="28">
        <f>SUM(O73,O56,O146,O145,O147)</f>
        <v>0</v>
      </c>
    </row>
    <row r="168" spans="1:15" x14ac:dyDescent="0.25">
      <c r="D168" s="5"/>
      <c r="E168" s="5"/>
      <c r="F168" s="6"/>
      <c r="G168" s="5"/>
      <c r="I168" s="5"/>
      <c r="K168" s="3"/>
      <c r="M168" s="2"/>
      <c r="N168" s="2"/>
    </row>
    <row r="169" spans="1:15" x14ac:dyDescent="0.25">
      <c r="D169" s="5"/>
      <c r="E169" s="5"/>
      <c r="F169" s="2"/>
      <c r="G169" s="5"/>
      <c r="I169" s="5"/>
      <c r="K169" s="3"/>
      <c r="M169" s="2"/>
      <c r="N169" s="2"/>
    </row>
    <row r="170" spans="1:15" x14ac:dyDescent="0.25">
      <c r="D170" s="5"/>
      <c r="E170" s="5"/>
      <c r="F170" s="2"/>
      <c r="G170" s="5"/>
      <c r="I170" s="5"/>
      <c r="K170" s="3"/>
      <c r="M170" s="2"/>
      <c r="N170" s="2"/>
    </row>
    <row r="171" spans="1:15" x14ac:dyDescent="0.25">
      <c r="D171" s="5"/>
      <c r="E171" s="5"/>
      <c r="F171" s="2"/>
      <c r="G171" s="5"/>
      <c r="I171" s="5"/>
      <c r="K171" s="3"/>
      <c r="M171" s="2"/>
      <c r="N171" s="2"/>
    </row>
    <row r="172" spans="1:15" x14ac:dyDescent="0.25">
      <c r="D172" s="5"/>
      <c r="E172" s="5"/>
      <c r="F172" s="2"/>
      <c r="G172" s="5"/>
      <c r="I172" s="5"/>
      <c r="K172" s="3"/>
      <c r="M172" s="2"/>
      <c r="N172" s="2"/>
    </row>
    <row r="173" spans="1:15" x14ac:dyDescent="0.25">
      <c r="D173" s="5"/>
      <c r="E173" s="5"/>
      <c r="F173" s="2"/>
      <c r="G173" s="5"/>
      <c r="I173" s="5"/>
      <c r="K173" s="3"/>
      <c r="M173" s="2"/>
      <c r="N173" s="2"/>
    </row>
    <row r="174" spans="1:15" x14ac:dyDescent="0.25">
      <c r="D174" s="5"/>
      <c r="E174" s="5"/>
      <c r="F174" s="2"/>
      <c r="G174" s="5"/>
      <c r="I174" s="5"/>
      <c r="K174" s="3"/>
      <c r="M174" s="2"/>
      <c r="N174" s="2"/>
    </row>
    <row r="175" spans="1:15" x14ac:dyDescent="0.25">
      <c r="D175" s="5"/>
      <c r="E175" s="5"/>
      <c r="F175" s="2"/>
      <c r="G175" s="5"/>
      <c r="I175" s="5"/>
      <c r="K175" s="3"/>
      <c r="M175" s="2"/>
      <c r="N175" s="2"/>
    </row>
    <row r="176" spans="1:15" x14ac:dyDescent="0.25">
      <c r="D176" s="5"/>
      <c r="E176" s="5"/>
      <c r="G176" s="5"/>
      <c r="I176" s="5"/>
      <c r="K176" s="3"/>
      <c r="M176" s="2"/>
      <c r="N176" s="2"/>
    </row>
    <row r="177" spans="4:14" x14ac:dyDescent="0.25">
      <c r="D177" s="5"/>
      <c r="E177" s="5"/>
      <c r="G177" s="5"/>
      <c r="I177" s="5"/>
      <c r="K177" s="3"/>
      <c r="M177" s="2"/>
      <c r="N177" s="2"/>
    </row>
    <row r="178" spans="4:14" x14ac:dyDescent="0.25">
      <c r="D178" s="5"/>
      <c r="E178" s="5"/>
      <c r="G178" s="5"/>
      <c r="K178" s="3"/>
      <c r="M178" s="2"/>
      <c r="N178" s="2"/>
    </row>
    <row r="179" spans="4:14" x14ac:dyDescent="0.25">
      <c r="D179" s="5"/>
      <c r="E179" s="5"/>
      <c r="G179" s="5"/>
      <c r="K179" s="3"/>
      <c r="M179" s="2"/>
      <c r="N179" s="2"/>
    </row>
    <row r="180" spans="4:14" x14ac:dyDescent="0.25">
      <c r="D180" s="5"/>
      <c r="E180" s="5"/>
      <c r="G180" s="5"/>
      <c r="K180" s="3"/>
      <c r="M180" s="2"/>
      <c r="N180" s="2"/>
    </row>
    <row r="181" spans="4:14" x14ac:dyDescent="0.25">
      <c r="D181" s="5"/>
      <c r="E181" s="5"/>
      <c r="G181" s="5"/>
      <c r="K181" s="3"/>
      <c r="M181" s="2"/>
      <c r="N181" s="2"/>
    </row>
    <row r="182" spans="4:14" x14ac:dyDescent="0.25">
      <c r="D182" s="5"/>
      <c r="E182" s="5"/>
      <c r="G182" s="5"/>
      <c r="K182" s="3"/>
      <c r="M182" s="2"/>
      <c r="N182" s="2"/>
    </row>
    <row r="183" spans="4:14" x14ac:dyDescent="0.25">
      <c r="D183" s="5"/>
      <c r="E183" s="5"/>
      <c r="G183" s="5"/>
      <c r="K183" s="3"/>
    </row>
    <row r="184" spans="4:14" x14ac:dyDescent="0.25">
      <c r="D184" s="5"/>
      <c r="E184" s="5"/>
      <c r="G184" s="5"/>
      <c r="K184" s="3"/>
    </row>
    <row r="185" spans="4:14" x14ac:dyDescent="0.25">
      <c r="D185" s="5"/>
      <c r="E185" s="5"/>
      <c r="G185" s="5"/>
      <c r="K185" s="3"/>
    </row>
    <row r="186" spans="4:14" x14ac:dyDescent="0.25">
      <c r="D186" s="5"/>
      <c r="E186" s="5"/>
      <c r="G186" s="5"/>
    </row>
    <row r="187" spans="4:14" x14ac:dyDescent="0.25">
      <c r="D187" s="5"/>
      <c r="E187" s="5"/>
      <c r="G187" s="5"/>
    </row>
    <row r="188" spans="4:14" x14ac:dyDescent="0.25">
      <c r="D188" s="5"/>
      <c r="E188" s="5"/>
      <c r="G188" s="5"/>
    </row>
    <row r="189" spans="4:14" x14ac:dyDescent="0.25">
      <c r="D189" s="5"/>
      <c r="E189" s="5"/>
      <c r="G189" s="5"/>
    </row>
    <row r="190" spans="4:14" x14ac:dyDescent="0.25">
      <c r="D190" s="5"/>
      <c r="E190" s="5"/>
      <c r="G190" s="5"/>
    </row>
    <row r="191" spans="4:14" x14ac:dyDescent="0.25">
      <c r="D191" s="5"/>
      <c r="E191" s="5"/>
      <c r="G191" s="5"/>
    </row>
    <row r="192" spans="4:14" x14ac:dyDescent="0.25">
      <c r="D192" s="5"/>
      <c r="E192" s="5"/>
      <c r="G192" s="5"/>
    </row>
    <row r="193" spans="4:7" x14ac:dyDescent="0.25">
      <c r="D193" s="5"/>
      <c r="E193" s="5"/>
      <c r="G193" s="5"/>
    </row>
    <row r="194" spans="4:7" x14ac:dyDescent="0.25">
      <c r="D194" s="5"/>
      <c r="E194" s="5"/>
      <c r="G194" s="5"/>
    </row>
    <row r="195" spans="4:7" x14ac:dyDescent="0.25">
      <c r="D195" s="5"/>
      <c r="E195" s="5"/>
      <c r="G195" s="5"/>
    </row>
    <row r="196" spans="4:7" x14ac:dyDescent="0.25">
      <c r="D196" s="5"/>
      <c r="E196" s="5"/>
      <c r="G196" s="5"/>
    </row>
    <row r="197" spans="4:7" x14ac:dyDescent="0.25">
      <c r="D197" s="5"/>
      <c r="E197" s="5"/>
      <c r="G197" s="5"/>
    </row>
    <row r="198" spans="4:7" x14ac:dyDescent="0.25">
      <c r="D198" s="5"/>
      <c r="E198" s="5"/>
      <c r="G198" s="5"/>
    </row>
    <row r="199" spans="4:7" x14ac:dyDescent="0.25">
      <c r="D199" s="5"/>
      <c r="E199" s="5"/>
      <c r="G199" s="5"/>
    </row>
    <row r="200" spans="4:7" x14ac:dyDescent="0.25">
      <c r="D200" s="5"/>
      <c r="E200" s="5"/>
      <c r="G200" s="5"/>
    </row>
    <row r="201" spans="4:7" x14ac:dyDescent="0.25">
      <c r="D201" s="5"/>
      <c r="E201" s="5"/>
      <c r="G201" s="5"/>
    </row>
    <row r="202" spans="4:7" x14ac:dyDescent="0.25">
      <c r="D202" s="5"/>
      <c r="E202" s="5"/>
      <c r="G202" s="5"/>
    </row>
    <row r="203" spans="4:7" x14ac:dyDescent="0.25">
      <c r="D203" s="5"/>
      <c r="E203" s="5"/>
      <c r="G203" s="5"/>
    </row>
    <row r="204" spans="4:7" x14ac:dyDescent="0.25">
      <c r="D204" s="5"/>
      <c r="E204" s="5"/>
      <c r="G204" s="5"/>
    </row>
    <row r="205" spans="4:7" x14ac:dyDescent="0.25">
      <c r="D205" s="5"/>
      <c r="E205" s="5"/>
      <c r="G205" s="5"/>
    </row>
    <row r="206" spans="4:7" x14ac:dyDescent="0.25">
      <c r="D206" s="5"/>
      <c r="E206" s="5"/>
      <c r="G206" s="5"/>
    </row>
    <row r="207" spans="4:7" x14ac:dyDescent="0.25">
      <c r="D207" s="5"/>
      <c r="E207" s="5"/>
      <c r="G207" s="5"/>
    </row>
    <row r="208" spans="4:7" x14ac:dyDescent="0.25">
      <c r="D208" s="5"/>
      <c r="E208" s="5"/>
      <c r="G208" s="5"/>
    </row>
    <row r="209" spans="4:7" x14ac:dyDescent="0.25">
      <c r="D209" s="5"/>
      <c r="E209" s="5"/>
      <c r="G209" s="5"/>
    </row>
    <row r="210" spans="4:7" x14ac:dyDescent="0.25">
      <c r="D210" s="5"/>
      <c r="E210" s="5"/>
      <c r="G210" s="5"/>
    </row>
    <row r="211" spans="4:7" x14ac:dyDescent="0.25">
      <c r="D211" s="5"/>
      <c r="E211" s="5"/>
      <c r="G211" s="5"/>
    </row>
    <row r="212" spans="4:7" x14ac:dyDescent="0.25">
      <c r="D212" s="5"/>
      <c r="E212" s="5"/>
      <c r="G212" s="5"/>
    </row>
    <row r="213" spans="4:7" x14ac:dyDescent="0.25">
      <c r="D213" s="5"/>
      <c r="E213" s="5"/>
      <c r="G213" s="5"/>
    </row>
    <row r="214" spans="4:7" x14ac:dyDescent="0.25">
      <c r="D214" s="5"/>
      <c r="E214" s="5"/>
      <c r="G214" s="5"/>
    </row>
    <row r="215" spans="4:7" x14ac:dyDescent="0.25">
      <c r="D215" s="5"/>
      <c r="E215" s="5"/>
      <c r="G215" s="5"/>
    </row>
    <row r="216" spans="4:7" x14ac:dyDescent="0.25">
      <c r="D216" s="5"/>
      <c r="E216" s="5"/>
      <c r="G216" s="5"/>
    </row>
    <row r="217" spans="4:7" x14ac:dyDescent="0.25">
      <c r="D217" s="5"/>
      <c r="E217" s="5"/>
      <c r="G217" s="5"/>
    </row>
    <row r="218" spans="4:7" x14ac:dyDescent="0.25">
      <c r="D218" s="5"/>
      <c r="E218" s="5"/>
      <c r="G218" s="5"/>
    </row>
    <row r="219" spans="4:7" x14ac:dyDescent="0.25">
      <c r="D219" s="5"/>
      <c r="E219" s="5"/>
      <c r="G219" s="5"/>
    </row>
    <row r="220" spans="4:7" x14ac:dyDescent="0.25">
      <c r="D220" s="5"/>
      <c r="E220" s="5"/>
      <c r="G220" s="5"/>
    </row>
    <row r="221" spans="4:7" x14ac:dyDescent="0.25">
      <c r="D221" s="5"/>
      <c r="E221" s="5"/>
      <c r="G221" s="5"/>
    </row>
    <row r="222" spans="4:7" x14ac:dyDescent="0.25">
      <c r="D222" s="5"/>
      <c r="E222" s="5"/>
      <c r="G222" s="5"/>
    </row>
    <row r="223" spans="4:7" x14ac:dyDescent="0.25">
      <c r="D223" s="5"/>
      <c r="E223" s="5"/>
      <c r="G223" s="5"/>
    </row>
    <row r="224" spans="4:7" x14ac:dyDescent="0.25">
      <c r="D224" s="5"/>
      <c r="E224" s="5"/>
      <c r="G224" s="5"/>
    </row>
    <row r="225" spans="4:7" x14ac:dyDescent="0.25">
      <c r="D225" s="5"/>
      <c r="E225" s="5"/>
      <c r="G225" s="5"/>
    </row>
    <row r="226" spans="4:7" x14ac:dyDescent="0.25">
      <c r="D226" s="5"/>
      <c r="E226" s="5"/>
      <c r="G226" s="5"/>
    </row>
    <row r="227" spans="4:7" x14ac:dyDescent="0.25">
      <c r="D227" s="5"/>
      <c r="E227" s="5"/>
      <c r="G227" s="5"/>
    </row>
    <row r="228" spans="4:7" x14ac:dyDescent="0.25">
      <c r="D228" s="5"/>
      <c r="E228" s="5"/>
      <c r="G228" s="5"/>
    </row>
    <row r="229" spans="4:7" x14ac:dyDescent="0.25">
      <c r="D229" s="5"/>
      <c r="E229" s="5"/>
      <c r="G229" s="5"/>
    </row>
    <row r="230" spans="4:7" x14ac:dyDescent="0.25">
      <c r="D230" s="5"/>
      <c r="E230" s="5"/>
      <c r="G230" s="5"/>
    </row>
    <row r="231" spans="4:7" x14ac:dyDescent="0.25">
      <c r="D231" s="5"/>
      <c r="E231" s="5"/>
      <c r="G231" s="5"/>
    </row>
    <row r="232" spans="4:7" x14ac:dyDescent="0.25">
      <c r="D232" s="5"/>
      <c r="E232" s="5"/>
      <c r="G232" s="5"/>
    </row>
    <row r="233" spans="4:7" x14ac:dyDescent="0.25">
      <c r="D233" s="5"/>
      <c r="E233" s="5"/>
      <c r="G233" s="5"/>
    </row>
    <row r="234" spans="4:7" x14ac:dyDescent="0.25">
      <c r="D234" s="5"/>
      <c r="E234" s="5"/>
      <c r="G234" s="5"/>
    </row>
    <row r="235" spans="4:7" x14ac:dyDescent="0.25">
      <c r="D235" s="5"/>
      <c r="E235" s="5"/>
      <c r="G235" s="5"/>
    </row>
    <row r="236" spans="4:7" x14ac:dyDescent="0.25">
      <c r="D236" s="5"/>
      <c r="E236" s="5"/>
      <c r="G236" s="5"/>
    </row>
    <row r="237" spans="4:7" x14ac:dyDescent="0.25">
      <c r="D237" s="5"/>
      <c r="E237" s="5"/>
      <c r="G237" s="5"/>
    </row>
    <row r="238" spans="4:7" x14ac:dyDescent="0.25">
      <c r="D238" s="5"/>
      <c r="E238" s="5"/>
      <c r="G238" s="5"/>
    </row>
    <row r="239" spans="4:7" x14ac:dyDescent="0.25">
      <c r="D239" s="5"/>
      <c r="E239" s="5"/>
      <c r="G239" s="5"/>
    </row>
    <row r="240" spans="4:7" x14ac:dyDescent="0.25">
      <c r="D240" s="5"/>
      <c r="E240" s="5"/>
      <c r="G240" s="5"/>
    </row>
    <row r="241" spans="4:7" x14ac:dyDescent="0.25">
      <c r="D241" s="5"/>
      <c r="E241" s="5"/>
      <c r="G241" s="5"/>
    </row>
    <row r="242" spans="4:7" x14ac:dyDescent="0.25">
      <c r="D242" s="5"/>
      <c r="E242" s="5"/>
      <c r="G242" s="5"/>
    </row>
    <row r="243" spans="4:7" x14ac:dyDescent="0.25">
      <c r="D243" s="5"/>
      <c r="E243" s="5"/>
      <c r="G243" s="5"/>
    </row>
    <row r="244" spans="4:7" x14ac:dyDescent="0.25">
      <c r="D244" s="5"/>
      <c r="E244" s="5"/>
      <c r="G244" s="5"/>
    </row>
    <row r="245" spans="4:7" x14ac:dyDescent="0.25">
      <c r="D245" s="5"/>
      <c r="E245" s="5"/>
      <c r="G245" s="5"/>
    </row>
    <row r="246" spans="4:7" x14ac:dyDescent="0.25">
      <c r="D246" s="5"/>
      <c r="E246" s="5"/>
      <c r="G246" s="5"/>
    </row>
    <row r="247" spans="4:7" x14ac:dyDescent="0.25">
      <c r="D247" s="5"/>
      <c r="E247" s="5"/>
      <c r="G247" s="5"/>
    </row>
    <row r="248" spans="4:7" x14ac:dyDescent="0.25">
      <c r="D248" s="5"/>
      <c r="E248" s="5"/>
      <c r="G248" s="5"/>
    </row>
    <row r="249" spans="4:7" x14ac:dyDescent="0.25">
      <c r="D249" s="5"/>
      <c r="E249" s="5"/>
      <c r="G249" s="5"/>
    </row>
    <row r="250" spans="4:7" x14ac:dyDescent="0.25">
      <c r="D250" s="5"/>
      <c r="E250" s="5"/>
      <c r="G250" s="5"/>
    </row>
    <row r="251" spans="4:7" x14ac:dyDescent="0.25">
      <c r="D251" s="5"/>
      <c r="E251" s="5"/>
      <c r="G251" s="5"/>
    </row>
    <row r="252" spans="4:7" x14ac:dyDescent="0.25">
      <c r="D252" s="5"/>
      <c r="E252" s="5"/>
      <c r="G252" s="5"/>
    </row>
    <row r="253" spans="4:7" x14ac:dyDescent="0.25">
      <c r="D253" s="5"/>
      <c r="E253" s="5"/>
      <c r="G253" s="5"/>
    </row>
    <row r="254" spans="4:7" x14ac:dyDescent="0.25">
      <c r="D254" s="5"/>
      <c r="E254" s="5"/>
      <c r="G254" s="5"/>
    </row>
    <row r="255" spans="4:7" x14ac:dyDescent="0.25">
      <c r="D255" s="5"/>
      <c r="E255" s="5"/>
      <c r="G255" s="5"/>
    </row>
    <row r="256" spans="4:7" x14ac:dyDescent="0.25">
      <c r="D256" s="5"/>
      <c r="E256" s="5"/>
      <c r="G256" s="5"/>
    </row>
    <row r="257" spans="4:7" x14ac:dyDescent="0.25">
      <c r="D257" s="5"/>
      <c r="E257" s="5"/>
      <c r="G257" s="5"/>
    </row>
    <row r="258" spans="4:7" x14ac:dyDescent="0.25">
      <c r="D258" s="5"/>
      <c r="E258" s="5"/>
      <c r="G258" s="5"/>
    </row>
    <row r="259" spans="4:7" x14ac:dyDescent="0.25">
      <c r="D259" s="5"/>
      <c r="E259" s="5"/>
      <c r="G259" s="5"/>
    </row>
    <row r="260" spans="4:7" x14ac:dyDescent="0.25">
      <c r="D260" s="5"/>
      <c r="E260" s="5"/>
      <c r="G260" s="5"/>
    </row>
    <row r="261" spans="4:7" x14ac:dyDescent="0.25">
      <c r="D261" s="5"/>
      <c r="E261" s="5"/>
      <c r="G261" s="5"/>
    </row>
    <row r="262" spans="4:7" x14ac:dyDescent="0.25">
      <c r="D262" s="5"/>
      <c r="E262" s="5"/>
      <c r="G262" s="5"/>
    </row>
    <row r="263" spans="4:7" x14ac:dyDescent="0.25">
      <c r="D263" s="5"/>
      <c r="E263" s="5"/>
      <c r="G263" s="5"/>
    </row>
    <row r="264" spans="4:7" x14ac:dyDescent="0.25">
      <c r="D264" s="2"/>
      <c r="G264" s="5"/>
    </row>
    <row r="265" spans="4:7" x14ac:dyDescent="0.25">
      <c r="D265" s="2"/>
      <c r="G265" s="5"/>
    </row>
    <row r="266" spans="4:7" x14ac:dyDescent="0.25">
      <c r="G266" s="5"/>
    </row>
    <row r="267" spans="4:7" x14ac:dyDescent="0.25">
      <c r="G267" s="5"/>
    </row>
    <row r="268" spans="4:7" x14ac:dyDescent="0.25">
      <c r="G268" s="5"/>
    </row>
    <row r="269" spans="4:7" x14ac:dyDescent="0.25">
      <c r="G269" s="5"/>
    </row>
    <row r="270" spans="4:7" x14ac:dyDescent="0.25">
      <c r="G270" s="5"/>
    </row>
    <row r="271" spans="4:7" x14ac:dyDescent="0.25">
      <c r="G271" s="5"/>
    </row>
    <row r="272" spans="4:7" x14ac:dyDescent="0.25">
      <c r="G272" s="5"/>
    </row>
    <row r="273" spans="7:7" x14ac:dyDescent="0.25">
      <c r="G273" s="5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</sheetData>
  <pageMargins left="0.7" right="0.7" top="0.75" bottom="0.75" header="0.3" footer="0.3"/>
  <pageSetup paperSize="9" orientation="portrait" r:id="rId1"/>
  <ignoredErrors>
    <ignoredError sqref="L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dibasso</dc:creator>
  <cp:lastModifiedBy>Usuario de Windows</cp:lastModifiedBy>
  <cp:lastPrinted>2015-04-27T15:49:05Z</cp:lastPrinted>
  <dcterms:created xsi:type="dcterms:W3CDTF">2015-04-21T15:11:22Z</dcterms:created>
  <dcterms:modified xsi:type="dcterms:W3CDTF">2020-02-06T14:53:17Z</dcterms:modified>
</cp:coreProperties>
</file>